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 filterPrivacy="1"/>
  <xr:revisionPtr revIDLastSave="20" documentId="13_ncr:1_{07253ADE-E8EC-4D70-96A7-8520624188FF}" xr6:coauthVersionLast="36" xr6:coauthVersionMax="47" xr10:uidLastSave="{80D1AB85-8A8F-4946-81D5-A84F3CB670F8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" i="2" l="1"/>
  <c r="G4" i="2"/>
  <c r="G5" i="2"/>
  <c r="G6" i="2"/>
  <c r="G7" i="2"/>
  <c r="G8" i="2"/>
  <c r="G9" i="2"/>
  <c r="G39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40" i="1"/>
  <c r="G41" i="1"/>
  <c r="G42" i="1"/>
  <c r="G3" i="1"/>
</calcChain>
</file>

<file path=xl/sharedStrings.xml><?xml version="1.0" encoding="utf-8"?>
<sst xmlns="http://schemas.openxmlformats.org/spreadsheetml/2006/main" count="205" uniqueCount="107">
  <si>
    <t>Ka</t>
  </si>
  <si>
    <t>Ks</t>
  </si>
  <si>
    <t>BcaDES01</t>
  </si>
  <si>
    <t>BniDES01</t>
  </si>
  <si>
    <t>BolFAD2.1A</t>
  </si>
  <si>
    <t>BniFAD2.2A</t>
  </si>
  <si>
    <t>BolFAD7.2A</t>
  </si>
  <si>
    <t>BcaFAD7.4</t>
  </si>
  <si>
    <t>NaN</t>
  </si>
  <si>
    <t>BniFAD8.1A</t>
  </si>
  <si>
    <t>BcaFAD8.2A</t>
  </si>
  <si>
    <t>BolFAD3.2A</t>
  </si>
  <si>
    <t>BcaFAD3.5A</t>
  </si>
  <si>
    <t>BniFAD3.1A</t>
  </si>
  <si>
    <t>BcaFAD3.3A</t>
  </si>
  <si>
    <t>BolFAD3.1A</t>
  </si>
  <si>
    <t>BcaFAD3.6A</t>
  </si>
  <si>
    <t>BniFAD3.2A</t>
  </si>
  <si>
    <t>BcaFAD3.2A</t>
  </si>
  <si>
    <t>BcaSLD1.2</t>
  </si>
  <si>
    <t>BcaSLD1.3</t>
  </si>
  <si>
    <t>BolSLD2.2</t>
  </si>
  <si>
    <t>BcaSLD2.3</t>
  </si>
  <si>
    <t>BniSLD1.1</t>
  </si>
  <si>
    <t>BcaSLD1.1</t>
  </si>
  <si>
    <t>BolSLD2.1</t>
  </si>
  <si>
    <t>BcaSLD2.1</t>
  </si>
  <si>
    <t>BcaFAD4.5</t>
  </si>
  <si>
    <t>BolFAD4.4</t>
  </si>
  <si>
    <t>BniFAD4.1</t>
  </si>
  <si>
    <t>BcaFAD4.3</t>
  </si>
  <si>
    <t>BniFAD4.3</t>
  </si>
  <si>
    <t>BolFAD4.1</t>
  </si>
  <si>
    <t>BcaADS03</t>
  </si>
  <si>
    <t>BcaADS02</t>
  </si>
  <si>
    <t>BcaADS17</t>
  </si>
  <si>
    <t>BcaADS19</t>
  </si>
  <si>
    <t>BcaADS18</t>
  </si>
  <si>
    <t>BolADS10</t>
  </si>
  <si>
    <t>BcaADS26</t>
  </si>
  <si>
    <t>BolADS15</t>
  </si>
  <si>
    <t>BcaADS08</t>
  </si>
  <si>
    <t>BniADS09</t>
  </si>
  <si>
    <t>BcaADS05</t>
  </si>
  <si>
    <t>BniADS13</t>
  </si>
  <si>
    <t>BniADS08</t>
  </si>
  <si>
    <t>BolADS14</t>
  </si>
  <si>
    <t>BolADS16</t>
  </si>
  <si>
    <t>BniADS07</t>
  </si>
  <si>
    <t>BcaADS28</t>
  </si>
  <si>
    <t>BniADS06</t>
  </si>
  <si>
    <t>BcaADS29</t>
  </si>
  <si>
    <t>BniADS05</t>
  </si>
  <si>
    <t>BcaADS21</t>
  </si>
  <si>
    <t>BolADS08</t>
  </si>
  <si>
    <t>BcaADS06</t>
  </si>
  <si>
    <t>BniADS14</t>
  </si>
  <si>
    <t>BniADS19</t>
  </si>
  <si>
    <t>BcaADS01</t>
  </si>
  <si>
    <t>BcaADS14</t>
  </si>
  <si>
    <t>BolADS01</t>
  </si>
  <si>
    <t>BniADS11</t>
  </si>
  <si>
    <t>BcaADS07</t>
  </si>
  <si>
    <t>BcaADS11</t>
  </si>
  <si>
    <t>BniADS01</t>
  </si>
  <si>
    <t>BcaADS13</t>
  </si>
  <si>
    <t>BolADS02</t>
  </si>
  <si>
    <t>BcaADS24</t>
  </si>
  <si>
    <t>BolADS13</t>
  </si>
  <si>
    <t>BcaADS09</t>
  </si>
  <si>
    <t>BniADS04</t>
  </si>
  <si>
    <t>BcaADS10</t>
  </si>
  <si>
    <t>BniADS02</t>
  </si>
  <si>
    <t>BniADS03</t>
  </si>
  <si>
    <t>BcaADS23</t>
  </si>
  <si>
    <t>BniDAS18</t>
  </si>
  <si>
    <t>BolADS04</t>
  </si>
  <si>
    <t>BcaADS12</t>
  </si>
  <si>
    <t>BolADS05</t>
  </si>
  <si>
    <t>BolADS19</t>
  </si>
  <si>
    <t>BniADS10</t>
  </si>
  <si>
    <t>BniADS16</t>
  </si>
  <si>
    <t>BolADS03</t>
  </si>
  <si>
    <t>Year of divergence (MYA)</t>
  </si>
  <si>
    <t>BniFAB2.3.2</t>
  </si>
  <si>
    <t>BcaFAB2.3.3</t>
  </si>
  <si>
    <t>BcaFAB2.4.2</t>
  </si>
  <si>
    <t>BolFAB2.4.1</t>
  </si>
  <si>
    <t>BcaFAB2.6</t>
  </si>
  <si>
    <t>BolFAB2.6</t>
  </si>
  <si>
    <t>BcaFAB2.5.1</t>
  </si>
  <si>
    <t>BniFAB2.5.1</t>
  </si>
  <si>
    <t>BcaFAB2.2.4A</t>
  </si>
  <si>
    <t>BolFAB2.2.2A</t>
  </si>
  <si>
    <t>BcaFAB2.2.3A</t>
  </si>
  <si>
    <t>BolFAB2.2.1A</t>
  </si>
  <si>
    <t>BniFAB2.2.3A</t>
  </si>
  <si>
    <t>BcaFAB2.2.1A</t>
  </si>
  <si>
    <t>Ka/Ks</t>
  </si>
  <si>
    <t>Sequence 1</t>
  </si>
  <si>
    <t>Sequence 2</t>
  </si>
  <si>
    <t>Serial No.</t>
  </si>
  <si>
    <r>
      <t xml:space="preserve">Table S3. Gene divergence analysis of membrane bound </t>
    </r>
    <r>
      <rPr>
        <b/>
        <i/>
        <sz val="10"/>
        <color theme="1"/>
        <rFont val="Times New Roman"/>
        <family val="1"/>
      </rPr>
      <t>FAD</t>
    </r>
    <r>
      <rPr>
        <b/>
        <sz val="10"/>
        <color theme="1"/>
        <rFont val="Times New Roman"/>
        <family val="1"/>
      </rPr>
      <t xml:space="preserve"> orthologous gene pairs</t>
    </r>
  </si>
  <si>
    <t>Table S3. Gene divergence analysis of FAB orthologous gene pairs</t>
  </si>
  <si>
    <t>Ks = synonmous substitution</t>
  </si>
  <si>
    <t>Ka = non- synonmous substitution</t>
  </si>
  <si>
    <t xml:space="preserve">MYA = Million years ago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</si>
</sst>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/>
    <xf numFmtId="0" fontId="1" fillId="2" borderId="0" xfId="0" applyFont="1" applyFill="1"/>
    <xf numFmtId="0" fontId="0" fillId="2" borderId="0" xfId="0" applyFill="1"/>
    <xf numFmtId="0" fontId="3" fillId="2" borderId="2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/>
    <xf numFmtId="0" fontId="3" fillId="0" borderId="1" xfId="0" applyFont="1" applyBorder="1"/>
    <xf numFmtId="2" fontId="3" fillId="2" borderId="1" xfId="0" applyNumberFormat="1" applyFont="1" applyFill="1" applyBorder="1"/>
    <xf numFmtId="0" fontId="5" fillId="0" borderId="1" xfId="0" applyFont="1" applyBorder="1"/>
    <xf numFmtId="0" fontId="5" fillId="2" borderId="1" xfId="0" applyFont="1" applyFill="1" applyBorder="1"/>
    <xf numFmtId="164" fontId="5" fillId="2" borderId="1" xfId="0" applyNumberFormat="1" applyFont="1" applyFill="1" applyBorder="1"/>
    <xf numFmtId="2" fontId="5" fillId="2" borderId="1" xfId="0" applyNumberFormat="1" applyFont="1" applyFill="1" applyBorder="1"/>
    <xf numFmtId="0" fontId="3" fillId="2" borderId="0" xfId="0" applyFont="1" applyFill="1" applyBorder="1" applyAlignment="1"/>
    <xf numFmtId="0" fontId="3" fillId="2" borderId="5" xfId="0" applyFont="1" applyFill="1" applyBorder="1" applyAlignment="1"/>
    <xf numFmtId="0" fontId="3" fillId="2" borderId="6" xfId="0" applyFont="1" applyFill="1" applyBorder="1" applyAlignment="1"/>
    <xf numFmtId="0" fontId="6" fillId="0" borderId="0" xfId="0" applyFont="1"/>
    <xf numFmtId="2" fontId="3" fillId="0" borderId="1" xfId="0" applyNumberFormat="1" applyFont="1" applyBorder="1"/>
    <xf numFmtId="2" fontId="5" fillId="0" borderId="1" xfId="0" applyNumberFormat="1" applyFont="1" applyBorder="1"/>
    <xf numFmtId="0" fontId="5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workbookViewId="0">
      <selection activeCell="D46" sqref="D46"/>
    </sheetView>
  </sheetViews>
  <sheetFormatPr defaultRowHeight="14.5" x14ac:dyDescent="0.35"/>
  <cols>
    <col min="1" max="1" width="8.7265625" style="3"/>
    <col min="2" max="2" width="19" style="3" customWidth="1"/>
    <col min="3" max="3" width="18.1796875" style="3" customWidth="1"/>
    <col min="4" max="4" width="22.1796875" style="3" customWidth="1"/>
    <col min="5" max="5" width="32.1796875" style="3" customWidth="1"/>
    <col min="6" max="6" width="31.81640625" style="3" customWidth="1"/>
    <col min="7" max="7" width="41.7265625" style="3" customWidth="1"/>
    <col min="8" max="16384" width="8.7265625" style="3"/>
  </cols>
  <sheetData>
    <row r="1" spans="1:7" s="1" customFormat="1" ht="15.5" x14ac:dyDescent="0.35">
      <c r="A1" s="4"/>
      <c r="B1" s="5" t="s">
        <v>102</v>
      </c>
      <c r="C1" s="6"/>
      <c r="D1" s="6"/>
      <c r="E1" s="7"/>
      <c r="F1" s="8"/>
      <c r="G1" s="8"/>
    </row>
    <row r="2" spans="1:7" s="2" customFormat="1" x14ac:dyDescent="0.35">
      <c r="A2" s="9" t="s">
        <v>101</v>
      </c>
      <c r="B2" s="8" t="s">
        <v>99</v>
      </c>
      <c r="C2" s="8" t="s">
        <v>100</v>
      </c>
      <c r="D2" s="8" t="s">
        <v>0</v>
      </c>
      <c r="E2" s="8" t="s">
        <v>1</v>
      </c>
      <c r="F2" s="8" t="s">
        <v>98</v>
      </c>
      <c r="G2" s="10" t="s">
        <v>83</v>
      </c>
    </row>
    <row r="3" spans="1:7" x14ac:dyDescent="0.35">
      <c r="A3" s="11">
        <v>1</v>
      </c>
      <c r="B3" s="12" t="s">
        <v>2</v>
      </c>
      <c r="C3" s="12" t="s">
        <v>3</v>
      </c>
      <c r="D3" s="13">
        <v>0</v>
      </c>
      <c r="E3" s="13">
        <v>1.30061062773654E-2</v>
      </c>
      <c r="F3" s="13">
        <v>0</v>
      </c>
      <c r="G3" s="14">
        <f>E3/(2*1.5^-8)</f>
        <v>0.16666613923006715</v>
      </c>
    </row>
    <row r="4" spans="1:7" x14ac:dyDescent="0.35">
      <c r="A4" s="11">
        <v>2</v>
      </c>
      <c r="B4" s="12" t="s">
        <v>4</v>
      </c>
      <c r="C4" s="12" t="s">
        <v>5</v>
      </c>
      <c r="D4" s="13">
        <v>5.8210055208448297E-2</v>
      </c>
      <c r="E4" s="13">
        <v>0.269112466235853</v>
      </c>
      <c r="F4" s="13">
        <v>0.21630382279441501</v>
      </c>
      <c r="G4" s="14">
        <f t="shared" ref="G4:G42" si="0">E4/(2*1.5^-8)</f>
        <v>3.4485290839324834</v>
      </c>
    </row>
    <row r="5" spans="1:7" x14ac:dyDescent="0.35">
      <c r="A5" s="11">
        <v>3</v>
      </c>
      <c r="B5" s="12" t="s">
        <v>6</v>
      </c>
      <c r="C5" s="12" t="s">
        <v>7</v>
      </c>
      <c r="D5" s="13">
        <v>0</v>
      </c>
      <c r="E5" s="13">
        <v>0</v>
      </c>
      <c r="F5" s="13"/>
      <c r="G5" s="14">
        <f t="shared" si="0"/>
        <v>0</v>
      </c>
    </row>
    <row r="6" spans="1:7" x14ac:dyDescent="0.35">
      <c r="A6" s="11">
        <v>4</v>
      </c>
      <c r="B6" s="12" t="s">
        <v>9</v>
      </c>
      <c r="C6" s="12" t="s">
        <v>10</v>
      </c>
      <c r="D6" s="13">
        <v>3.9857272247123101E-3</v>
      </c>
      <c r="E6" s="13">
        <v>6.2809132471492196E-2</v>
      </c>
      <c r="F6" s="13">
        <v>6.3457765899272003E-2</v>
      </c>
      <c r="G6" s="14">
        <f t="shared" si="0"/>
        <v>0.80486468387785215</v>
      </c>
    </row>
    <row r="7" spans="1:7" x14ac:dyDescent="0.35">
      <c r="A7" s="11">
        <v>5</v>
      </c>
      <c r="B7" s="12" t="s">
        <v>11</v>
      </c>
      <c r="C7" s="12" t="s">
        <v>12</v>
      </c>
      <c r="D7" s="13">
        <v>0</v>
      </c>
      <c r="E7" s="13">
        <v>0</v>
      </c>
      <c r="F7" s="13"/>
      <c r="G7" s="14">
        <f t="shared" si="0"/>
        <v>0</v>
      </c>
    </row>
    <row r="8" spans="1:7" x14ac:dyDescent="0.35">
      <c r="A8" s="11">
        <v>6</v>
      </c>
      <c r="B8" s="12" t="s">
        <v>13</v>
      </c>
      <c r="C8" s="12" t="s">
        <v>14</v>
      </c>
      <c r="D8" s="13">
        <v>0</v>
      </c>
      <c r="E8" s="13">
        <v>3.8436983551914201E-3</v>
      </c>
      <c r="F8" s="13">
        <v>0</v>
      </c>
      <c r="G8" s="14">
        <f t="shared" si="0"/>
        <v>4.9254892399240052E-2</v>
      </c>
    </row>
    <row r="9" spans="1:7" x14ac:dyDescent="0.35">
      <c r="A9" s="11">
        <v>7</v>
      </c>
      <c r="B9" s="12" t="s">
        <v>15</v>
      </c>
      <c r="C9" s="12" t="s">
        <v>16</v>
      </c>
      <c r="D9" s="13">
        <v>0</v>
      </c>
      <c r="E9" s="13">
        <v>0</v>
      </c>
      <c r="F9" s="13"/>
      <c r="G9" s="14">
        <f t="shared" si="0"/>
        <v>0</v>
      </c>
    </row>
    <row r="10" spans="1:7" x14ac:dyDescent="0.35">
      <c r="A10" s="9">
        <v>8</v>
      </c>
      <c r="B10" s="12" t="s">
        <v>17</v>
      </c>
      <c r="C10" s="12" t="s">
        <v>18</v>
      </c>
      <c r="D10" s="13">
        <v>0</v>
      </c>
      <c r="E10" s="13">
        <v>0</v>
      </c>
      <c r="F10" s="13"/>
      <c r="G10" s="14">
        <f t="shared" si="0"/>
        <v>0</v>
      </c>
    </row>
    <row r="11" spans="1:7" x14ac:dyDescent="0.35">
      <c r="A11" s="11">
        <v>9</v>
      </c>
      <c r="B11" s="12" t="s">
        <v>19</v>
      </c>
      <c r="C11" s="12" t="s">
        <v>20</v>
      </c>
      <c r="D11" s="13">
        <v>1.0175396326923301E-2</v>
      </c>
      <c r="E11" s="13">
        <v>0.25454834958024197</v>
      </c>
      <c r="F11" s="13">
        <v>3.9974316642409601E-2</v>
      </c>
      <c r="G11" s="14">
        <f t="shared" si="0"/>
        <v>3.2618978937421241</v>
      </c>
    </row>
    <row r="12" spans="1:7" x14ac:dyDescent="0.35">
      <c r="A12" s="11">
        <v>10</v>
      </c>
      <c r="B12" s="12" t="s">
        <v>21</v>
      </c>
      <c r="C12" s="12" t="s">
        <v>22</v>
      </c>
      <c r="D12" s="13">
        <v>3.8461622751895901E-3</v>
      </c>
      <c r="E12" s="13">
        <v>4.2134942281674397E-3</v>
      </c>
      <c r="F12" s="13">
        <v>0.91282011245625505</v>
      </c>
      <c r="G12" s="14">
        <f t="shared" si="0"/>
        <v>5.3993624279309711E-2</v>
      </c>
    </row>
    <row r="13" spans="1:7" x14ac:dyDescent="0.35">
      <c r="A13" s="11">
        <v>11</v>
      </c>
      <c r="B13" s="12" t="s">
        <v>23</v>
      </c>
      <c r="C13" s="12" t="s">
        <v>24</v>
      </c>
      <c r="D13" s="13">
        <v>5.86128057732202E-2</v>
      </c>
      <c r="E13" s="13">
        <v>0.61240077231524104</v>
      </c>
      <c r="F13" s="13">
        <v>9.57098821930428E-2</v>
      </c>
      <c r="G13" s="14">
        <f t="shared" si="0"/>
        <v>7.8475809905474536</v>
      </c>
    </row>
    <row r="14" spans="1:7" x14ac:dyDescent="0.35">
      <c r="A14" s="11">
        <v>12</v>
      </c>
      <c r="B14" s="12" t="s">
        <v>25</v>
      </c>
      <c r="C14" s="12" t="s">
        <v>26</v>
      </c>
      <c r="D14" s="13">
        <v>1.93236821872867E-3</v>
      </c>
      <c r="E14" s="13">
        <v>0</v>
      </c>
      <c r="F14" s="13"/>
      <c r="G14" s="14">
        <f t="shared" si="0"/>
        <v>0</v>
      </c>
    </row>
    <row r="15" spans="1:7" x14ac:dyDescent="0.35">
      <c r="A15" s="11">
        <v>13</v>
      </c>
      <c r="B15" s="12" t="s">
        <v>27</v>
      </c>
      <c r="C15" s="12" t="s">
        <v>28</v>
      </c>
      <c r="D15" s="13">
        <v>3.8607044719583303E-2</v>
      </c>
      <c r="E15" s="13">
        <v>5.0514136522118502E-2</v>
      </c>
      <c r="F15" s="13">
        <v>0.76428198871970199</v>
      </c>
      <c r="G15" s="14">
        <f t="shared" si="0"/>
        <v>0.64731103461253803</v>
      </c>
    </row>
    <row r="16" spans="1:7" x14ac:dyDescent="0.35">
      <c r="A16" s="11">
        <v>14</v>
      </c>
      <c r="B16" s="12" t="s">
        <v>29</v>
      </c>
      <c r="C16" s="12" t="s">
        <v>30</v>
      </c>
      <c r="D16" s="13">
        <v>2.3729495595137699E-2</v>
      </c>
      <c r="E16" s="13">
        <v>7.6767985755561999E-2</v>
      </c>
      <c r="F16" s="13">
        <v>0.30910665900099399</v>
      </c>
      <c r="G16" s="14">
        <f t="shared" si="0"/>
        <v>0.98373975496531696</v>
      </c>
    </row>
    <row r="17" spans="1:7" x14ac:dyDescent="0.35">
      <c r="A17" s="11">
        <v>15</v>
      </c>
      <c r="B17" s="12" t="s">
        <v>31</v>
      </c>
      <c r="C17" s="12" t="s">
        <v>32</v>
      </c>
      <c r="D17" s="13">
        <v>2.9571684948061502E-2</v>
      </c>
      <c r="E17" s="13">
        <v>0.210805807485239</v>
      </c>
      <c r="F17" s="13">
        <v>0.14027927076976801</v>
      </c>
      <c r="G17" s="14">
        <f t="shared" si="0"/>
        <v>2.701361138497369</v>
      </c>
    </row>
    <row r="18" spans="1:7" x14ac:dyDescent="0.35">
      <c r="A18" s="9">
        <v>16</v>
      </c>
      <c r="B18" s="12" t="s">
        <v>33</v>
      </c>
      <c r="C18" s="12" t="s">
        <v>34</v>
      </c>
      <c r="D18" s="13">
        <v>2.8934252194255199E-2</v>
      </c>
      <c r="E18" s="13">
        <v>0.13736280045326599</v>
      </c>
      <c r="F18" s="13">
        <v>0.21064110588003901</v>
      </c>
      <c r="G18" s="14">
        <f t="shared" si="0"/>
        <v>1.7602291675271058</v>
      </c>
    </row>
    <row r="19" spans="1:7" x14ac:dyDescent="0.35">
      <c r="A19" s="11">
        <v>17</v>
      </c>
      <c r="B19" s="12" t="s">
        <v>35</v>
      </c>
      <c r="C19" s="12" t="s">
        <v>36</v>
      </c>
      <c r="D19" s="13">
        <v>0</v>
      </c>
      <c r="E19" s="13">
        <v>0</v>
      </c>
      <c r="F19" s="13"/>
      <c r="G19" s="14">
        <f t="shared" si="0"/>
        <v>0</v>
      </c>
    </row>
    <row r="20" spans="1:7" x14ac:dyDescent="0.35">
      <c r="A20" s="11">
        <v>18</v>
      </c>
      <c r="B20" s="12" t="s">
        <v>37</v>
      </c>
      <c r="C20" s="12" t="s">
        <v>38</v>
      </c>
      <c r="D20" s="13">
        <v>1.14433243469616E-2</v>
      </c>
      <c r="E20" s="13">
        <v>1.29592857062641E-2</v>
      </c>
      <c r="F20" s="13">
        <v>0.88302122557806595</v>
      </c>
      <c r="G20" s="14">
        <f t="shared" si="0"/>
        <v>0.16606615921640383</v>
      </c>
    </row>
    <row r="21" spans="1:7" x14ac:dyDescent="0.35">
      <c r="A21" s="11">
        <v>19</v>
      </c>
      <c r="B21" s="12" t="s">
        <v>39</v>
      </c>
      <c r="C21" s="12" t="s">
        <v>40</v>
      </c>
      <c r="D21" s="13">
        <v>9.4420808871164899E-3</v>
      </c>
      <c r="E21" s="13">
        <v>4.8016394073698197E-2</v>
      </c>
      <c r="F21" s="13">
        <v>0.196642856450741</v>
      </c>
      <c r="G21" s="14">
        <f t="shared" si="0"/>
        <v>0.61530383108893338</v>
      </c>
    </row>
    <row r="22" spans="1:7" x14ac:dyDescent="0.35">
      <c r="A22" s="11">
        <v>20</v>
      </c>
      <c r="B22" s="12" t="s">
        <v>41</v>
      </c>
      <c r="C22" s="12" t="s">
        <v>42</v>
      </c>
      <c r="D22" s="13">
        <v>1.43575061793193E-3</v>
      </c>
      <c r="E22" s="13">
        <v>3.5873618424527597E-2</v>
      </c>
      <c r="F22" s="13">
        <v>4.0022464445635099E-2</v>
      </c>
      <c r="G22" s="14">
        <f t="shared" si="0"/>
        <v>0.45970080172524524</v>
      </c>
    </row>
    <row r="23" spans="1:7" x14ac:dyDescent="0.35">
      <c r="A23" s="11">
        <v>21</v>
      </c>
      <c r="B23" s="12" t="s">
        <v>43</v>
      </c>
      <c r="C23" s="12" t="s">
        <v>44</v>
      </c>
      <c r="D23" s="13">
        <v>4.3352721866245598E-3</v>
      </c>
      <c r="E23" s="13">
        <v>5.0933981835012999E-3</v>
      </c>
      <c r="F23" s="13">
        <v>0.85115516801092095</v>
      </c>
      <c r="G23" s="14">
        <f t="shared" si="0"/>
        <v>6.526911226943756E-2</v>
      </c>
    </row>
    <row r="24" spans="1:7" x14ac:dyDescent="0.35">
      <c r="A24" s="11">
        <v>22</v>
      </c>
      <c r="B24" s="12" t="s">
        <v>45</v>
      </c>
      <c r="C24" s="12" t="s">
        <v>46</v>
      </c>
      <c r="D24" s="13">
        <v>1.9193370492371801E-2</v>
      </c>
      <c r="E24" s="13">
        <v>0.12667655135766101</v>
      </c>
      <c r="F24" s="13">
        <v>0.15151478538582</v>
      </c>
      <c r="G24" s="14">
        <f t="shared" si="0"/>
        <v>1.6232907294094021</v>
      </c>
    </row>
    <row r="25" spans="1:7" x14ac:dyDescent="0.35">
      <c r="A25" s="11">
        <v>23</v>
      </c>
      <c r="B25" s="12" t="s">
        <v>47</v>
      </c>
      <c r="C25" s="12" t="s">
        <v>48</v>
      </c>
      <c r="D25" s="13">
        <v>2.8425605552998601E-2</v>
      </c>
      <c r="E25" s="13">
        <v>0.214621815223318</v>
      </c>
      <c r="F25" s="13">
        <v>0.13244508962623899</v>
      </c>
      <c r="G25" s="14">
        <f t="shared" si="0"/>
        <v>2.7502611907816199</v>
      </c>
    </row>
    <row r="26" spans="1:7" x14ac:dyDescent="0.35">
      <c r="A26" s="9">
        <v>24</v>
      </c>
      <c r="B26" s="12" t="s">
        <v>49</v>
      </c>
      <c r="C26" s="12" t="s">
        <v>50</v>
      </c>
      <c r="D26" s="13">
        <v>4.3139723493330799E-3</v>
      </c>
      <c r="E26" s="13">
        <v>2.00095236016045E-2</v>
      </c>
      <c r="F26" s="13">
        <v>0.21559595496752099</v>
      </c>
      <c r="G26" s="14">
        <f t="shared" si="0"/>
        <v>0.25641110224634206</v>
      </c>
    </row>
    <row r="27" spans="1:7" x14ac:dyDescent="0.35">
      <c r="A27" s="11">
        <v>25</v>
      </c>
      <c r="B27" s="12" t="s">
        <v>51</v>
      </c>
      <c r="C27" s="12" t="s">
        <v>52</v>
      </c>
      <c r="D27" s="13">
        <v>2.8469785075670401E-3</v>
      </c>
      <c r="E27" s="13">
        <v>1.97542283677044E-2</v>
      </c>
      <c r="F27" s="13">
        <v>0.14411995521027199</v>
      </c>
      <c r="G27" s="14">
        <f t="shared" si="0"/>
        <v>0.25313963343849327</v>
      </c>
    </row>
    <row r="28" spans="1:7" x14ac:dyDescent="0.35">
      <c r="A28" s="11">
        <v>26</v>
      </c>
      <c r="B28" s="12" t="s">
        <v>53</v>
      </c>
      <c r="C28" s="12" t="s">
        <v>54</v>
      </c>
      <c r="D28" s="13">
        <v>1.4214645335358001E-3</v>
      </c>
      <c r="E28" s="13">
        <v>1.4790947730959601E-2</v>
      </c>
      <c r="F28" s="13">
        <v>9.6103681751269696E-2</v>
      </c>
      <c r="G28" s="14">
        <f t="shared" si="0"/>
        <v>0.1895379063727069</v>
      </c>
    </row>
    <row r="29" spans="1:7" x14ac:dyDescent="0.35">
      <c r="A29" s="11">
        <v>27</v>
      </c>
      <c r="B29" s="12" t="s">
        <v>55</v>
      </c>
      <c r="C29" s="12" t="s">
        <v>56</v>
      </c>
      <c r="D29" s="13">
        <v>0</v>
      </c>
      <c r="E29" s="13">
        <v>0</v>
      </c>
      <c r="F29" s="13"/>
      <c r="G29" s="14">
        <f t="shared" si="0"/>
        <v>0</v>
      </c>
    </row>
    <row r="30" spans="1:7" x14ac:dyDescent="0.35">
      <c r="A30" s="11">
        <v>28</v>
      </c>
      <c r="B30" s="12" t="s">
        <v>57</v>
      </c>
      <c r="C30" s="12" t="s">
        <v>58</v>
      </c>
      <c r="D30" s="13">
        <v>0</v>
      </c>
      <c r="E30" s="13">
        <v>9.5352893430421005E-3</v>
      </c>
      <c r="F30" s="13">
        <v>0</v>
      </c>
      <c r="G30" s="14">
        <f t="shared" si="0"/>
        <v>0.12218951831972504</v>
      </c>
    </row>
    <row r="31" spans="1:7" x14ac:dyDescent="0.35">
      <c r="A31" s="11">
        <v>29</v>
      </c>
      <c r="B31" s="12" t="s">
        <v>59</v>
      </c>
      <c r="C31" s="12" t="s">
        <v>60</v>
      </c>
      <c r="D31" s="13">
        <v>0</v>
      </c>
      <c r="E31" s="13">
        <v>0</v>
      </c>
      <c r="F31" s="13"/>
      <c r="G31" s="14">
        <f t="shared" si="0"/>
        <v>0</v>
      </c>
    </row>
    <row r="32" spans="1:7" x14ac:dyDescent="0.35">
      <c r="A32" s="11">
        <v>30</v>
      </c>
      <c r="B32" s="12" t="s">
        <v>61</v>
      </c>
      <c r="C32" s="12" t="s">
        <v>62</v>
      </c>
      <c r="D32" s="13">
        <v>2.8894810601594401E-3</v>
      </c>
      <c r="E32" s="13">
        <v>2.4981493435006701E-2</v>
      </c>
      <c r="F32" s="13">
        <v>0.115664864779877</v>
      </c>
      <c r="G32" s="14">
        <f t="shared" si="0"/>
        <v>0.32012417661538861</v>
      </c>
    </row>
    <row r="33" spans="1:7" x14ac:dyDescent="0.35">
      <c r="A33" s="11">
        <v>31</v>
      </c>
      <c r="B33" s="12" t="s">
        <v>63</v>
      </c>
      <c r="C33" s="12" t="s">
        <v>64</v>
      </c>
      <c r="D33" s="13">
        <v>0</v>
      </c>
      <c r="E33" s="13">
        <v>1.4493204619802099E-2</v>
      </c>
      <c r="F33" s="13">
        <v>0</v>
      </c>
      <c r="G33" s="14">
        <f t="shared" si="0"/>
        <v>0.18572249123148746</v>
      </c>
    </row>
    <row r="34" spans="1:7" x14ac:dyDescent="0.35">
      <c r="A34" s="9">
        <v>32</v>
      </c>
      <c r="B34" s="12" t="s">
        <v>65</v>
      </c>
      <c r="C34" s="12" t="s">
        <v>66</v>
      </c>
      <c r="D34" s="13">
        <v>1.16222783548426E-3</v>
      </c>
      <c r="E34" s="13">
        <v>2.0115184909488899E-2</v>
      </c>
      <c r="F34" s="13">
        <v>5.7778630458226801E-2</v>
      </c>
      <c r="G34" s="14">
        <f t="shared" si="0"/>
        <v>0.25776509412335286</v>
      </c>
    </row>
    <row r="35" spans="1:7" x14ac:dyDescent="0.35">
      <c r="A35" s="11">
        <v>33</v>
      </c>
      <c r="B35" s="12" t="s">
        <v>67</v>
      </c>
      <c r="C35" s="12" t="s">
        <v>68</v>
      </c>
      <c r="D35" s="13">
        <v>5.8184931082045799E-3</v>
      </c>
      <c r="E35" s="13">
        <v>9.6772694807798001E-2</v>
      </c>
      <c r="F35" s="13">
        <v>6.01253599453936E-2</v>
      </c>
      <c r="G35" s="14">
        <f t="shared" si="0"/>
        <v>1.2400891613944582</v>
      </c>
    </row>
    <row r="36" spans="1:7" x14ac:dyDescent="0.35">
      <c r="A36" s="11">
        <v>34</v>
      </c>
      <c r="B36" s="12" t="s">
        <v>69</v>
      </c>
      <c r="C36" s="12" t="s">
        <v>70</v>
      </c>
      <c r="D36" s="13">
        <v>1.1606540666289E-3</v>
      </c>
      <c r="E36" s="13">
        <v>4.4653023121974299E-2</v>
      </c>
      <c r="F36" s="13">
        <v>2.5992732081285001E-2</v>
      </c>
      <c r="G36" s="14">
        <f t="shared" si="0"/>
        <v>0.57220407168608078</v>
      </c>
    </row>
    <row r="37" spans="1:7" x14ac:dyDescent="0.35">
      <c r="A37" s="11">
        <v>35</v>
      </c>
      <c r="B37" s="12" t="s">
        <v>71</v>
      </c>
      <c r="C37" s="12" t="s">
        <v>72</v>
      </c>
      <c r="D37" s="13">
        <v>5.8706474830355598E-2</v>
      </c>
      <c r="E37" s="13">
        <v>0.111605416089432</v>
      </c>
      <c r="F37" s="13">
        <v>0.52601815294799303</v>
      </c>
      <c r="G37" s="14">
        <f t="shared" si="0"/>
        <v>1.4301623729741471</v>
      </c>
    </row>
    <row r="38" spans="1:7" x14ac:dyDescent="0.35">
      <c r="A38" s="11">
        <v>36</v>
      </c>
      <c r="B38" s="12" t="s">
        <v>73</v>
      </c>
      <c r="C38" s="12" t="s">
        <v>74</v>
      </c>
      <c r="D38" s="13">
        <v>0.17828970581828801</v>
      </c>
      <c r="E38" s="13">
        <v>0.34374487954108901</v>
      </c>
      <c r="F38" s="13">
        <v>0.51866868840726099</v>
      </c>
      <c r="G38" s="14">
        <f t="shared" si="0"/>
        <v>4.4049026458380567</v>
      </c>
    </row>
    <row r="39" spans="1:7" x14ac:dyDescent="0.35">
      <c r="A39" s="11">
        <v>37</v>
      </c>
      <c r="B39" s="12" t="s">
        <v>75</v>
      </c>
      <c r="C39" s="12" t="s">
        <v>76</v>
      </c>
      <c r="D39" s="13">
        <v>0.84662783014358101</v>
      </c>
      <c r="E39" s="13">
        <v>3.8409410136535702</v>
      </c>
      <c r="F39" s="13">
        <v>0.220421981783639</v>
      </c>
      <c r="G39" s="14">
        <f>E39/(2*1.5^-8)</f>
        <v>49.219558575353659</v>
      </c>
    </row>
    <row r="40" spans="1:7" x14ac:dyDescent="0.35">
      <c r="A40" s="11">
        <v>38</v>
      </c>
      <c r="B40" s="12" t="s">
        <v>77</v>
      </c>
      <c r="C40" s="12" t="s">
        <v>78</v>
      </c>
      <c r="D40" s="13">
        <v>2.85046042445888E-2</v>
      </c>
      <c r="E40" s="13">
        <v>2.1782195846020699E-2</v>
      </c>
      <c r="F40" s="13">
        <v>1.30861940853388</v>
      </c>
      <c r="G40" s="14">
        <f t="shared" si="0"/>
        <v>0.27912692762840197</v>
      </c>
    </row>
    <row r="41" spans="1:7" x14ac:dyDescent="0.35">
      <c r="A41" s="11">
        <v>39</v>
      </c>
      <c r="B41" s="12" t="s">
        <v>79</v>
      </c>
      <c r="C41" s="12" t="s">
        <v>80</v>
      </c>
      <c r="D41" s="13">
        <v>0.227507305030208</v>
      </c>
      <c r="E41" s="13">
        <v>0.31232505773242902</v>
      </c>
      <c r="F41" s="13">
        <v>0.72843116297481103</v>
      </c>
      <c r="G41" s="14">
        <f t="shared" si="0"/>
        <v>4.0022748120751306</v>
      </c>
    </row>
    <row r="42" spans="1:7" x14ac:dyDescent="0.35">
      <c r="A42" s="9">
        <v>40</v>
      </c>
      <c r="B42" s="12" t="s">
        <v>81</v>
      </c>
      <c r="C42" s="12" t="s">
        <v>82</v>
      </c>
      <c r="D42" s="13">
        <v>7.2070071244336106E-2</v>
      </c>
      <c r="E42" s="13">
        <v>0.15949670538496999</v>
      </c>
      <c r="F42" s="13">
        <v>0.45185931001134999</v>
      </c>
      <c r="G42" s="14">
        <f t="shared" si="0"/>
        <v>2.0438630547476331</v>
      </c>
    </row>
    <row r="43" spans="1:7" x14ac:dyDescent="0.35">
      <c r="A43" s="21" t="s">
        <v>104</v>
      </c>
      <c r="B43" s="21"/>
    </row>
    <row r="44" spans="1:7" x14ac:dyDescent="0.35">
      <c r="A44" s="21" t="s">
        <v>105</v>
      </c>
      <c r="B44" s="21"/>
    </row>
    <row r="45" spans="1:7" x14ac:dyDescent="0.35">
      <c r="A45" s="21" t="s">
        <v>106</v>
      </c>
      <c r="B45" s="21"/>
    </row>
  </sheetData>
  <mergeCells count="1">
    <mergeCell ref="B1:E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369B0-92BB-4B15-A98B-C1E856112C2B}">
  <dimension ref="A1:G9"/>
  <sheetViews>
    <sheetView workbookViewId="0">
      <selection activeCell="E13" sqref="E13"/>
    </sheetView>
  </sheetViews>
  <sheetFormatPr defaultRowHeight="14.5" x14ac:dyDescent="0.35"/>
  <cols>
    <col min="2" max="2" width="19.7265625" customWidth="1"/>
    <col min="3" max="3" width="16" customWidth="1"/>
    <col min="7" max="7" width="23.54296875" customWidth="1"/>
  </cols>
  <sheetData>
    <row r="1" spans="1:7" x14ac:dyDescent="0.35">
      <c r="A1" s="15" t="s">
        <v>103</v>
      </c>
      <c r="B1" s="15"/>
      <c r="C1" s="16"/>
      <c r="D1" s="16"/>
      <c r="E1" s="17"/>
      <c r="F1" s="18"/>
      <c r="G1" s="18"/>
    </row>
    <row r="2" spans="1:7" x14ac:dyDescent="0.35">
      <c r="A2" s="9" t="s">
        <v>101</v>
      </c>
      <c r="B2" s="19" t="s">
        <v>99</v>
      </c>
      <c r="C2" s="19" t="s">
        <v>100</v>
      </c>
      <c r="D2" s="19" t="s">
        <v>0</v>
      </c>
      <c r="E2" s="19" t="s">
        <v>1</v>
      </c>
      <c r="F2" s="19" t="s">
        <v>98</v>
      </c>
      <c r="G2" s="19" t="s">
        <v>83</v>
      </c>
    </row>
    <row r="3" spans="1:7" x14ac:dyDescent="0.35">
      <c r="A3" s="11">
        <v>1</v>
      </c>
      <c r="B3" s="20" t="s">
        <v>97</v>
      </c>
      <c r="C3" s="20" t="s">
        <v>96</v>
      </c>
      <c r="D3" s="20">
        <v>3.1259487451684401E-2</v>
      </c>
      <c r="E3" s="20">
        <v>0.228554073422887</v>
      </c>
      <c r="F3" s="20">
        <v>0.13677064242843601</v>
      </c>
      <c r="G3" s="20">
        <f t="shared" ref="G3:G9" si="0">E3/(2*1.5^-8)</f>
        <v>2.9287954604053938</v>
      </c>
    </row>
    <row r="4" spans="1:7" x14ac:dyDescent="0.35">
      <c r="A4" s="11">
        <v>2</v>
      </c>
      <c r="B4" s="20" t="s">
        <v>95</v>
      </c>
      <c r="C4" s="20" t="s">
        <v>94</v>
      </c>
      <c r="D4" s="20">
        <v>0</v>
      </c>
      <c r="E4" s="20">
        <v>0</v>
      </c>
      <c r="F4" s="20" t="s">
        <v>8</v>
      </c>
      <c r="G4" s="20">
        <f t="shared" si="0"/>
        <v>0</v>
      </c>
    </row>
    <row r="5" spans="1:7" x14ac:dyDescent="0.35">
      <c r="A5" s="11">
        <v>3</v>
      </c>
      <c r="B5" s="20" t="s">
        <v>93</v>
      </c>
      <c r="C5" s="20" t="s">
        <v>92</v>
      </c>
      <c r="D5" s="20">
        <v>5.4279230945647704E-3</v>
      </c>
      <c r="E5" s="20">
        <v>8.5418651106426005E-2</v>
      </c>
      <c r="F5" s="20">
        <v>6.3544940411221607E-2</v>
      </c>
      <c r="G5" s="20">
        <f t="shared" si="0"/>
        <v>1.0945933006040254</v>
      </c>
    </row>
    <row r="6" spans="1:7" x14ac:dyDescent="0.35">
      <c r="A6" s="11">
        <v>4</v>
      </c>
      <c r="B6" s="20" t="s">
        <v>91</v>
      </c>
      <c r="C6" s="20" t="s">
        <v>90</v>
      </c>
      <c r="D6" s="20">
        <v>2.1684149546713901E-3</v>
      </c>
      <c r="E6" s="20">
        <v>3.9577526985048003E-2</v>
      </c>
      <c r="F6" s="20">
        <v>5.4789046205201003E-2</v>
      </c>
      <c r="G6" s="20">
        <f t="shared" si="0"/>
        <v>0.50716436435332024</v>
      </c>
    </row>
    <row r="7" spans="1:7" x14ac:dyDescent="0.35">
      <c r="A7" s="11">
        <v>5</v>
      </c>
      <c r="B7" s="20" t="s">
        <v>89</v>
      </c>
      <c r="C7" s="20" t="s">
        <v>88</v>
      </c>
      <c r="D7" s="20">
        <v>2.5174841546693801E-2</v>
      </c>
      <c r="E7" s="20">
        <v>0.179398573111371</v>
      </c>
      <c r="F7" s="20">
        <v>0.140329106915834</v>
      </c>
      <c r="G7" s="20">
        <f t="shared" si="0"/>
        <v>2.2988946058275492</v>
      </c>
    </row>
    <row r="8" spans="1:7" x14ac:dyDescent="0.35">
      <c r="A8" s="11">
        <v>6</v>
      </c>
      <c r="B8" s="20" t="s">
        <v>87</v>
      </c>
      <c r="C8" s="20" t="s">
        <v>86</v>
      </c>
      <c r="D8" s="20">
        <v>0</v>
      </c>
      <c r="E8" s="20">
        <v>3.6363707599661398E-3</v>
      </c>
      <c r="F8" s="20">
        <v>0</v>
      </c>
      <c r="G8" s="20">
        <f t="shared" si="0"/>
        <v>4.6598102648706723E-2</v>
      </c>
    </row>
    <row r="9" spans="1:7" x14ac:dyDescent="0.35">
      <c r="A9" s="11">
        <v>7</v>
      </c>
      <c r="B9" s="20" t="s">
        <v>85</v>
      </c>
      <c r="C9" s="20" t="s">
        <v>84</v>
      </c>
      <c r="D9" s="20">
        <v>3.3228778741068001E-3</v>
      </c>
      <c r="E9" s="20">
        <v>7.2714649245211302E-2</v>
      </c>
      <c r="F9" s="20">
        <v>4.5697502616030797E-2</v>
      </c>
      <c r="G9" s="20">
        <f t="shared" si="0"/>
        <v>0.93179846425357682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2023-05-07T10:27:03Z</dcterms:modified>
</cp:coreProperties>
</file>