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60" yWindow="1860" windowWidth="17280" windowHeight="89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8" i="1" l="1"/>
  <c r="Q18" i="1"/>
  <c r="P18" i="1"/>
  <c r="S18" i="1"/>
  <c r="O18" i="1"/>
  <c r="N18" i="1"/>
  <c r="M18" i="1"/>
  <c r="L18" i="1"/>
  <c r="K18" i="1"/>
  <c r="J18" i="1"/>
  <c r="H18" i="1"/>
  <c r="G18" i="1"/>
  <c r="F18" i="1"/>
  <c r="E18" i="1"/>
  <c r="D18" i="1"/>
  <c r="C18" i="1"/>
  <c r="B18" i="1"/>
</calcChain>
</file>

<file path=xl/sharedStrings.xml><?xml version="1.0" encoding="utf-8"?>
<sst xmlns="http://schemas.openxmlformats.org/spreadsheetml/2006/main" count="57" uniqueCount="54">
  <si>
    <t>TTTA</t>
    <phoneticPr fontId="2" type="noConversion"/>
  </si>
  <si>
    <t>AAAT</t>
    <phoneticPr fontId="2" type="noConversion"/>
  </si>
  <si>
    <t>AATA</t>
    <phoneticPr fontId="2" type="noConversion"/>
  </si>
  <si>
    <t>ATAG</t>
    <phoneticPr fontId="2" type="noConversion"/>
  </si>
  <si>
    <t>ATAA</t>
    <phoneticPr fontId="2" type="noConversion"/>
  </si>
  <si>
    <t>TA</t>
    <phoneticPr fontId="2" type="noConversion"/>
  </si>
  <si>
    <t>AT</t>
    <phoneticPr fontId="2" type="noConversion"/>
  </si>
  <si>
    <t>C</t>
    <phoneticPr fontId="2" type="noConversion"/>
  </si>
  <si>
    <t>T</t>
    <phoneticPr fontId="2" type="noConversion"/>
  </si>
  <si>
    <t>A</t>
    <phoneticPr fontId="2" type="noConversion"/>
  </si>
  <si>
    <t>species</t>
    <phoneticPr fontId="2" type="noConversion"/>
  </si>
  <si>
    <t>mono-nucleotide</t>
  </si>
  <si>
    <t>di-nucleotide</t>
  </si>
  <si>
    <t>tri-nucleotide</t>
  </si>
  <si>
    <t>tetra-nucleotide</t>
  </si>
  <si>
    <t>Pholidota articulata</t>
    <phoneticPr fontId="2" type="noConversion"/>
  </si>
  <si>
    <t>Pholidota cantonensis</t>
    <phoneticPr fontId="2" type="noConversion"/>
  </si>
  <si>
    <t>Pholidota chinensis</t>
    <phoneticPr fontId="2" type="noConversion"/>
  </si>
  <si>
    <t>Pholidota imbricata</t>
    <phoneticPr fontId="2" type="noConversion"/>
  </si>
  <si>
    <t>Pholidota leveilleana</t>
    <phoneticPr fontId="2" type="noConversion"/>
  </si>
  <si>
    <t>Pholidota longipes</t>
    <phoneticPr fontId="2" type="noConversion"/>
  </si>
  <si>
    <t>Pholidota missionariorum</t>
    <phoneticPr fontId="2" type="noConversion"/>
  </si>
  <si>
    <t>Pholidota ventricosa</t>
    <phoneticPr fontId="2" type="noConversion"/>
  </si>
  <si>
    <t>Pholidota wenshanica</t>
    <phoneticPr fontId="2" type="noConversion"/>
  </si>
  <si>
    <t>Pholidota yunnanensis</t>
    <phoneticPr fontId="2" type="noConversion"/>
  </si>
  <si>
    <t>G</t>
    <phoneticPr fontId="2" type="noConversion"/>
  </si>
  <si>
    <t>LSC</t>
    <phoneticPr fontId="2" type="noConversion"/>
  </si>
  <si>
    <t>SSC</t>
    <phoneticPr fontId="2" type="noConversion"/>
  </si>
  <si>
    <t>IR</t>
    <phoneticPr fontId="2" type="noConversion"/>
  </si>
  <si>
    <t xml:space="preserve">Number and percentage of  mono-nucleotide SSRs (%) </t>
    <phoneticPr fontId="2" type="noConversion"/>
  </si>
  <si>
    <t>33/94.29</t>
    <phoneticPr fontId="2" type="noConversion"/>
  </si>
  <si>
    <t>29/90.63</t>
    <phoneticPr fontId="2" type="noConversion"/>
  </si>
  <si>
    <t>38/88.37</t>
    <phoneticPr fontId="2" type="noConversion"/>
  </si>
  <si>
    <t>35/83.33</t>
    <phoneticPr fontId="2" type="noConversion"/>
  </si>
  <si>
    <t>30/85.71</t>
    <phoneticPr fontId="2" type="noConversion"/>
  </si>
  <si>
    <t>42/87.5</t>
    <phoneticPr fontId="2" type="noConversion"/>
  </si>
  <si>
    <t>32/91.43</t>
    <phoneticPr fontId="2" type="noConversion"/>
  </si>
  <si>
    <t>38/90.48</t>
    <phoneticPr fontId="2" type="noConversion"/>
  </si>
  <si>
    <t>36/87.8</t>
    <phoneticPr fontId="2" type="noConversion"/>
  </si>
  <si>
    <t>41/91.11</t>
    <phoneticPr fontId="2" type="noConversion"/>
  </si>
  <si>
    <t>39/88.64</t>
    <phoneticPr fontId="2" type="noConversion"/>
  </si>
  <si>
    <t>31/86.11</t>
    <phoneticPr fontId="2" type="noConversion"/>
  </si>
  <si>
    <t>Pholidota niana</t>
    <phoneticPr fontId="2" type="noConversion"/>
  </si>
  <si>
    <t>Pholidota protracta</t>
    <phoneticPr fontId="2" type="noConversion"/>
  </si>
  <si>
    <t>Pholidota pallida</t>
    <phoneticPr fontId="2" type="noConversion"/>
  </si>
  <si>
    <t>40/85.11</t>
    <phoneticPr fontId="2" type="noConversion"/>
  </si>
  <si>
    <t>100/100</t>
    <phoneticPr fontId="2" type="noConversion"/>
  </si>
  <si>
    <t>ATT</t>
    <phoneticPr fontId="2" type="noConversion"/>
  </si>
  <si>
    <t>ATA</t>
    <phoneticPr fontId="2" type="noConversion"/>
  </si>
  <si>
    <t>TTC</t>
    <phoneticPr fontId="2" type="noConversion"/>
  </si>
  <si>
    <t>TAT</t>
    <phoneticPr fontId="2" type="noConversion"/>
  </si>
  <si>
    <r>
      <t xml:space="preserve">Table S4. Types and numbers of  SSRs distributed  in LSC, SSC,  IR regions based on  nucleotide repeat units in thirteen </t>
    </r>
    <r>
      <rPr>
        <b/>
        <i/>
        <sz val="11"/>
        <color theme="1"/>
        <rFont val="Times New Roman"/>
        <family val="1"/>
      </rPr>
      <t>Pholidota</t>
    </r>
    <r>
      <rPr>
        <b/>
        <sz val="11"/>
        <color theme="1"/>
        <rFont val="Times New Roman"/>
        <family val="1"/>
      </rPr>
      <t xml:space="preserve"> plastomes.</t>
    </r>
    <phoneticPr fontId="2" type="noConversion"/>
  </si>
  <si>
    <t>Total</t>
    <phoneticPr fontId="2" type="noConversion"/>
  </si>
  <si>
    <t>Total of each species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</si>
</sst>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5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7" xfId="0" applyFont="1" applyBorder="1"/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1"/>
  <sheetViews>
    <sheetView tabSelected="1" zoomScale="115" zoomScaleNormal="115" workbookViewId="0">
      <selection activeCell="T28" sqref="T28"/>
    </sheetView>
  </sheetViews>
  <sheetFormatPr defaultRowHeight="14" x14ac:dyDescent="0.25"/>
  <cols>
    <col min="1" max="1" width="29.90625" bestFit="1" customWidth="1"/>
    <col min="19" max="19" width="18.54296875" customWidth="1"/>
    <col min="20" max="20" width="48.54296875" customWidth="1"/>
    <col min="21" max="24" width="8.7265625" hidden="1" customWidth="1"/>
  </cols>
  <sheetData>
    <row r="2" spans="1:24" ht="15" thickBot="1" x14ac:dyDescent="0.35">
      <c r="A2" s="10" t="s">
        <v>51</v>
      </c>
      <c r="B2" s="11"/>
      <c r="C2" s="11"/>
      <c r="D2" s="11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x14ac:dyDescent="0.25">
      <c r="A3" s="25" t="s">
        <v>10</v>
      </c>
      <c r="B3" s="23" t="s">
        <v>11</v>
      </c>
      <c r="C3" s="23"/>
      <c r="D3" s="23"/>
      <c r="E3" s="23"/>
      <c r="F3" s="23" t="s">
        <v>12</v>
      </c>
      <c r="G3" s="23"/>
      <c r="H3" s="23" t="s">
        <v>13</v>
      </c>
      <c r="I3" s="23"/>
      <c r="J3" s="23"/>
      <c r="K3" s="23"/>
      <c r="L3" s="23" t="s">
        <v>14</v>
      </c>
      <c r="M3" s="23"/>
      <c r="N3" s="23"/>
      <c r="O3" s="23"/>
      <c r="P3" s="23" t="s">
        <v>26</v>
      </c>
      <c r="Q3" s="23" t="s">
        <v>27</v>
      </c>
      <c r="R3" s="23" t="s">
        <v>28</v>
      </c>
      <c r="S3" s="23" t="s">
        <v>53</v>
      </c>
      <c r="T3" s="21" t="s">
        <v>29</v>
      </c>
      <c r="U3" s="17"/>
      <c r="V3" s="17"/>
      <c r="W3" s="17"/>
      <c r="X3" s="19"/>
    </row>
    <row r="4" spans="1:24" ht="14.5" thickBot="1" x14ac:dyDescent="0.3">
      <c r="A4" s="26"/>
      <c r="B4" s="12" t="s">
        <v>9</v>
      </c>
      <c r="C4" s="12" t="s">
        <v>8</v>
      </c>
      <c r="D4" s="12" t="s">
        <v>7</v>
      </c>
      <c r="E4" s="12" t="s">
        <v>25</v>
      </c>
      <c r="F4" s="12" t="s">
        <v>6</v>
      </c>
      <c r="G4" s="12" t="s">
        <v>5</v>
      </c>
      <c r="H4" s="12" t="s">
        <v>48</v>
      </c>
      <c r="I4" s="20" t="s">
        <v>50</v>
      </c>
      <c r="J4" s="12" t="s">
        <v>47</v>
      </c>
      <c r="K4" s="12" t="s">
        <v>49</v>
      </c>
      <c r="L4" s="12" t="s">
        <v>4</v>
      </c>
      <c r="M4" s="12" t="s">
        <v>3</v>
      </c>
      <c r="N4" s="12" t="s">
        <v>2</v>
      </c>
      <c r="O4" s="12" t="s">
        <v>1</v>
      </c>
      <c r="P4" s="24"/>
      <c r="Q4" s="24"/>
      <c r="R4" s="24"/>
      <c r="S4" s="24"/>
      <c r="T4" s="22"/>
      <c r="U4" s="12" t="s">
        <v>3</v>
      </c>
      <c r="V4" s="12" t="s">
        <v>2</v>
      </c>
      <c r="W4" s="12" t="s">
        <v>1</v>
      </c>
      <c r="X4" s="18" t="s">
        <v>0</v>
      </c>
    </row>
    <row r="5" spans="1:24" ht="14.5" x14ac:dyDescent="0.3">
      <c r="A5" s="13" t="s">
        <v>15</v>
      </c>
      <c r="B5" s="4">
        <v>18</v>
      </c>
      <c r="C5" s="4">
        <v>15</v>
      </c>
      <c r="D5" s="4">
        <v>0</v>
      </c>
      <c r="E5" s="4">
        <v>0</v>
      </c>
      <c r="F5" s="4">
        <v>1</v>
      </c>
      <c r="G5" s="4">
        <v>0</v>
      </c>
      <c r="H5" s="4">
        <v>0</v>
      </c>
      <c r="I5" s="4">
        <v>0</v>
      </c>
      <c r="J5" s="4">
        <v>0</v>
      </c>
      <c r="K5" s="4">
        <v>1</v>
      </c>
      <c r="L5" s="4">
        <v>0</v>
      </c>
      <c r="M5" s="4">
        <v>0</v>
      </c>
      <c r="N5" s="4">
        <v>0</v>
      </c>
      <c r="O5" s="4">
        <v>0</v>
      </c>
      <c r="P5" s="4">
        <v>25</v>
      </c>
      <c r="Q5" s="4">
        <v>8</v>
      </c>
      <c r="R5" s="4">
        <v>2</v>
      </c>
      <c r="S5" s="14">
        <v>35</v>
      </c>
      <c r="T5" s="15" t="s">
        <v>30</v>
      </c>
    </row>
    <row r="6" spans="1:24" ht="14.5" x14ac:dyDescent="0.3">
      <c r="A6" s="6" t="s">
        <v>16</v>
      </c>
      <c r="B6" s="5">
        <v>16</v>
      </c>
      <c r="C6" s="5">
        <v>13</v>
      </c>
      <c r="D6" s="5">
        <v>0</v>
      </c>
      <c r="E6" s="5">
        <v>0</v>
      </c>
      <c r="F6" s="5">
        <v>1</v>
      </c>
      <c r="G6" s="5">
        <v>0</v>
      </c>
      <c r="H6" s="5">
        <v>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24</v>
      </c>
      <c r="Q6" s="5">
        <v>4</v>
      </c>
      <c r="R6" s="5">
        <v>4</v>
      </c>
      <c r="S6" s="7">
        <v>32</v>
      </c>
      <c r="T6" s="8" t="s">
        <v>31</v>
      </c>
    </row>
    <row r="7" spans="1:24" ht="14.5" x14ac:dyDescent="0.3">
      <c r="A7" s="6" t="s">
        <v>17</v>
      </c>
      <c r="B7" s="5">
        <v>17</v>
      </c>
      <c r="C7" s="5">
        <v>21</v>
      </c>
      <c r="D7" s="5">
        <v>0</v>
      </c>
      <c r="E7" s="5">
        <v>0</v>
      </c>
      <c r="F7" s="5">
        <v>2</v>
      </c>
      <c r="G7" s="5">
        <v>2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5">
        <v>0</v>
      </c>
      <c r="N7" s="5">
        <v>0</v>
      </c>
      <c r="O7" s="5">
        <v>0</v>
      </c>
      <c r="P7" s="5">
        <v>35</v>
      </c>
      <c r="Q7" s="5">
        <v>6</v>
      </c>
      <c r="R7" s="5">
        <v>2</v>
      </c>
      <c r="S7" s="7">
        <v>43</v>
      </c>
      <c r="T7" s="8" t="s">
        <v>32</v>
      </c>
    </row>
    <row r="8" spans="1:24" ht="14.5" x14ac:dyDescent="0.3">
      <c r="A8" s="6" t="s">
        <v>18</v>
      </c>
      <c r="B8" s="5">
        <v>15</v>
      </c>
      <c r="C8" s="5">
        <v>20</v>
      </c>
      <c r="D8" s="5">
        <v>0</v>
      </c>
      <c r="E8" s="5">
        <v>0</v>
      </c>
      <c r="F8" s="5">
        <v>3</v>
      </c>
      <c r="G8" s="5">
        <v>2</v>
      </c>
      <c r="H8" s="5">
        <v>0</v>
      </c>
      <c r="I8" s="5">
        <v>0</v>
      </c>
      <c r="J8" s="5">
        <v>1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32</v>
      </c>
      <c r="Q8" s="5">
        <v>8</v>
      </c>
      <c r="R8" s="5">
        <v>2</v>
      </c>
      <c r="S8" s="7">
        <v>42</v>
      </c>
      <c r="T8" s="8" t="s">
        <v>33</v>
      </c>
    </row>
    <row r="9" spans="1:24" ht="14.5" x14ac:dyDescent="0.3">
      <c r="A9" s="6" t="s">
        <v>19</v>
      </c>
      <c r="B9" s="5">
        <v>10</v>
      </c>
      <c r="C9" s="5">
        <v>17</v>
      </c>
      <c r="D9" s="5">
        <v>2</v>
      </c>
      <c r="E9" s="5">
        <v>1</v>
      </c>
      <c r="F9" s="5">
        <v>1</v>
      </c>
      <c r="G9" s="5">
        <v>3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27</v>
      </c>
      <c r="Q9" s="5">
        <v>4</v>
      </c>
      <c r="R9" s="5">
        <v>4</v>
      </c>
      <c r="S9" s="7">
        <v>35</v>
      </c>
      <c r="T9" s="8" t="s">
        <v>34</v>
      </c>
    </row>
    <row r="10" spans="1:24" ht="14.5" x14ac:dyDescent="0.3">
      <c r="A10" s="6" t="s">
        <v>20</v>
      </c>
      <c r="B10" s="5">
        <v>18</v>
      </c>
      <c r="C10" s="5">
        <v>24</v>
      </c>
      <c r="D10" s="5">
        <v>0</v>
      </c>
      <c r="E10" s="5">
        <v>0</v>
      </c>
      <c r="F10" s="5">
        <v>2</v>
      </c>
      <c r="G10" s="5">
        <v>3</v>
      </c>
      <c r="H10" s="5">
        <v>0</v>
      </c>
      <c r="I10" s="5">
        <v>0</v>
      </c>
      <c r="J10" s="5">
        <v>0</v>
      </c>
      <c r="K10" s="5">
        <v>1</v>
      </c>
      <c r="L10" s="5">
        <v>0</v>
      </c>
      <c r="M10" s="5">
        <v>0</v>
      </c>
      <c r="N10" s="5">
        <v>0</v>
      </c>
      <c r="O10" s="5">
        <v>0</v>
      </c>
      <c r="P10" s="5">
        <v>35</v>
      </c>
      <c r="Q10" s="5">
        <v>11</v>
      </c>
      <c r="R10" s="5">
        <v>2</v>
      </c>
      <c r="S10" s="7">
        <v>48</v>
      </c>
      <c r="T10" s="8" t="s">
        <v>35</v>
      </c>
    </row>
    <row r="11" spans="1:24" ht="14.5" x14ac:dyDescent="0.3">
      <c r="A11" s="6" t="s">
        <v>21</v>
      </c>
      <c r="B11" s="5">
        <v>16</v>
      </c>
      <c r="C11" s="5">
        <v>16</v>
      </c>
      <c r="D11" s="5">
        <v>0</v>
      </c>
      <c r="E11" s="5">
        <v>0</v>
      </c>
      <c r="F11" s="5">
        <v>1</v>
      </c>
      <c r="G11" s="5">
        <v>1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0</v>
      </c>
      <c r="P11" s="5">
        <v>29</v>
      </c>
      <c r="Q11" s="5">
        <v>4</v>
      </c>
      <c r="R11" s="5">
        <v>2</v>
      </c>
      <c r="S11" s="7">
        <v>35</v>
      </c>
      <c r="T11" s="8" t="s">
        <v>36</v>
      </c>
    </row>
    <row r="12" spans="1:24" ht="14.5" x14ac:dyDescent="0.3">
      <c r="A12" s="6" t="s">
        <v>42</v>
      </c>
      <c r="B12" s="5">
        <v>17</v>
      </c>
      <c r="C12" s="5">
        <v>21</v>
      </c>
      <c r="D12" s="5">
        <v>0</v>
      </c>
      <c r="E12" s="5">
        <v>0</v>
      </c>
      <c r="F12" s="5">
        <v>1</v>
      </c>
      <c r="G12" s="5">
        <v>2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5">
        <v>0</v>
      </c>
      <c r="P12" s="5">
        <v>31</v>
      </c>
      <c r="Q12" s="5">
        <v>9</v>
      </c>
      <c r="R12" s="5">
        <v>2</v>
      </c>
      <c r="S12" s="7">
        <v>42</v>
      </c>
      <c r="T12" s="8" t="s">
        <v>37</v>
      </c>
    </row>
    <row r="13" spans="1:24" ht="14.5" x14ac:dyDescent="0.3">
      <c r="A13" s="6" t="s">
        <v>44</v>
      </c>
      <c r="B13" s="5">
        <v>14</v>
      </c>
      <c r="C13" s="5">
        <v>20</v>
      </c>
      <c r="D13" s="5">
        <v>1</v>
      </c>
      <c r="E13" s="5">
        <v>1</v>
      </c>
      <c r="F13" s="5">
        <v>2</v>
      </c>
      <c r="G13" s="5">
        <v>1</v>
      </c>
      <c r="H13" s="5">
        <v>0</v>
      </c>
      <c r="I13" s="5">
        <v>0</v>
      </c>
      <c r="J13" s="5">
        <v>1</v>
      </c>
      <c r="K13" s="5">
        <v>1</v>
      </c>
      <c r="L13" s="5">
        <v>0</v>
      </c>
      <c r="M13" s="5">
        <v>0</v>
      </c>
      <c r="N13" s="5">
        <v>0</v>
      </c>
      <c r="O13" s="5">
        <v>0</v>
      </c>
      <c r="P13" s="5">
        <v>31</v>
      </c>
      <c r="Q13" s="5">
        <v>6</v>
      </c>
      <c r="R13" s="5">
        <v>4</v>
      </c>
      <c r="S13" s="7">
        <v>41</v>
      </c>
      <c r="T13" s="8" t="s">
        <v>38</v>
      </c>
    </row>
    <row r="14" spans="1:24" ht="14.5" x14ac:dyDescent="0.3">
      <c r="A14" s="6" t="s">
        <v>43</v>
      </c>
      <c r="B14" s="5">
        <v>17</v>
      </c>
      <c r="C14" s="5">
        <v>22</v>
      </c>
      <c r="D14" s="5">
        <v>1</v>
      </c>
      <c r="E14" s="5">
        <v>1</v>
      </c>
      <c r="F14" s="5">
        <v>1</v>
      </c>
      <c r="G14" s="5">
        <v>3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33</v>
      </c>
      <c r="Q14" s="5">
        <v>8</v>
      </c>
      <c r="R14" s="5">
        <v>4</v>
      </c>
      <c r="S14" s="7">
        <v>45</v>
      </c>
      <c r="T14" s="8" t="s">
        <v>39</v>
      </c>
    </row>
    <row r="15" spans="1:24" ht="14.5" x14ac:dyDescent="0.3">
      <c r="A15" s="6" t="s">
        <v>22</v>
      </c>
      <c r="B15" s="5">
        <v>18</v>
      </c>
      <c r="C15" s="5">
        <v>19</v>
      </c>
      <c r="D15" s="5">
        <v>1</v>
      </c>
      <c r="E15" s="5">
        <v>2</v>
      </c>
      <c r="F15" s="5">
        <v>1</v>
      </c>
      <c r="G15" s="5">
        <v>5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1</v>
      </c>
      <c r="N15" s="5">
        <v>0</v>
      </c>
      <c r="O15" s="5">
        <v>0</v>
      </c>
      <c r="P15" s="5">
        <v>38</v>
      </c>
      <c r="Q15" s="5">
        <v>5</v>
      </c>
      <c r="R15" s="5">
        <v>4</v>
      </c>
      <c r="S15" s="7">
        <v>47</v>
      </c>
      <c r="T15" s="8" t="s">
        <v>45</v>
      </c>
    </row>
    <row r="16" spans="1:24" ht="14.5" x14ac:dyDescent="0.3">
      <c r="A16" s="6" t="s">
        <v>23</v>
      </c>
      <c r="B16" s="5">
        <v>11</v>
      </c>
      <c r="C16" s="5">
        <v>18</v>
      </c>
      <c r="D16" s="5">
        <v>1</v>
      </c>
      <c r="E16" s="5">
        <v>1</v>
      </c>
      <c r="F16" s="5">
        <v>1</v>
      </c>
      <c r="G16" s="5">
        <v>3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26</v>
      </c>
      <c r="Q16" s="5">
        <v>6</v>
      </c>
      <c r="R16" s="5">
        <v>4</v>
      </c>
      <c r="S16" s="7">
        <v>36</v>
      </c>
      <c r="T16" s="8" t="s">
        <v>41</v>
      </c>
    </row>
    <row r="17" spans="1:20" ht="14.5" x14ac:dyDescent="0.3">
      <c r="A17" s="6" t="s">
        <v>24</v>
      </c>
      <c r="B17" s="5">
        <v>18</v>
      </c>
      <c r="C17" s="5">
        <v>18</v>
      </c>
      <c r="D17" s="5">
        <v>1</v>
      </c>
      <c r="E17" s="5">
        <v>2</v>
      </c>
      <c r="F17" s="5">
        <v>1</v>
      </c>
      <c r="G17" s="5">
        <v>3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31</v>
      </c>
      <c r="Q17" s="5">
        <v>9</v>
      </c>
      <c r="R17" s="5">
        <v>4</v>
      </c>
      <c r="S17" s="7">
        <v>44</v>
      </c>
      <c r="T17" s="8" t="s">
        <v>40</v>
      </c>
    </row>
    <row r="18" spans="1:20" ht="15" thickBot="1" x14ac:dyDescent="0.35">
      <c r="A18" s="16" t="s">
        <v>52</v>
      </c>
      <c r="B18" s="3">
        <f t="shared" ref="B18:S18" si="0">SUM(B5:B17)</f>
        <v>205</v>
      </c>
      <c r="C18" s="3">
        <f t="shared" si="0"/>
        <v>244</v>
      </c>
      <c r="D18" s="3">
        <f t="shared" si="0"/>
        <v>7</v>
      </c>
      <c r="E18" s="3">
        <f t="shared" si="0"/>
        <v>8</v>
      </c>
      <c r="F18" s="3">
        <f t="shared" si="0"/>
        <v>18</v>
      </c>
      <c r="G18" s="3">
        <f t="shared" si="0"/>
        <v>28</v>
      </c>
      <c r="H18" s="3">
        <f t="shared" si="0"/>
        <v>1</v>
      </c>
      <c r="I18" s="3">
        <v>1</v>
      </c>
      <c r="J18" s="3">
        <f t="shared" si="0"/>
        <v>2</v>
      </c>
      <c r="K18" s="3">
        <f t="shared" si="0"/>
        <v>10</v>
      </c>
      <c r="L18" s="3">
        <f t="shared" si="0"/>
        <v>0</v>
      </c>
      <c r="M18" s="3">
        <f t="shared" si="0"/>
        <v>1</v>
      </c>
      <c r="N18" s="3">
        <f t="shared" si="0"/>
        <v>0</v>
      </c>
      <c r="O18" s="3">
        <f t="shared" si="0"/>
        <v>0</v>
      </c>
      <c r="P18" s="3">
        <f t="shared" si="0"/>
        <v>397</v>
      </c>
      <c r="Q18" s="3">
        <f t="shared" si="0"/>
        <v>88</v>
      </c>
      <c r="R18" s="3">
        <f t="shared" si="0"/>
        <v>40</v>
      </c>
      <c r="S18" s="3">
        <f t="shared" si="0"/>
        <v>525</v>
      </c>
      <c r="T18" s="9" t="s">
        <v>46</v>
      </c>
    </row>
    <row r="21" spans="1:20" ht="14.5" x14ac:dyDescent="0.3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</sheetData>
  <mergeCells count="10">
    <mergeCell ref="A3:A4"/>
    <mergeCell ref="B3:E3"/>
    <mergeCell ref="F3:G3"/>
    <mergeCell ref="H3:K3"/>
    <mergeCell ref="L3:O3"/>
    <mergeCell ref="T3:T4"/>
    <mergeCell ref="S3:S4"/>
    <mergeCell ref="P3:P4"/>
    <mergeCell ref="Q3:Q4"/>
    <mergeCell ref="R3:R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Li</cp:lastModifiedBy>
  <dcterms:created xsi:type="dcterms:W3CDTF">2019-04-15T08:40:08Z</dcterms:created>
  <dcterms:modified xsi:type="dcterms:W3CDTF">2022-09-14T08:21:41Z</dcterms:modified>
</cp:coreProperties>
</file>