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37410" windowHeight="1812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30" i="1" l="1"/>
  <c r="H17" i="1"/>
  <c r="H29" i="1" l="1"/>
  <c r="H28" i="1"/>
  <c r="H27" i="1"/>
  <c r="H26" i="1"/>
  <c r="H25" i="1"/>
  <c r="H24" i="1"/>
  <c r="H23" i="1"/>
  <c r="H22" i="1"/>
  <c r="H21" i="1"/>
  <c r="H20" i="1"/>
  <c r="H19" i="1"/>
  <c r="H18" i="1"/>
  <c r="H16" i="1"/>
  <c r="H15" i="1"/>
  <c r="H14" i="1"/>
  <c r="H13" i="1"/>
  <c r="H12" i="1"/>
  <c r="H11" i="1"/>
  <c r="H10" i="1"/>
  <c r="H9" i="1"/>
  <c r="H8" i="1"/>
  <c r="H7" i="1"/>
  <c r="H6" i="1"/>
  <c r="G30" i="1"/>
  <c r="F30" i="1"/>
  <c r="E30" i="1"/>
  <c r="D30" i="1"/>
  <c r="H30" i="1" l="1"/>
</calcChain>
</file>

<file path=xl/sharedStrings.xml><?xml version="1.0" encoding="utf-8"?>
<sst xmlns="http://schemas.openxmlformats.org/spreadsheetml/2006/main" count="35" uniqueCount="35">
  <si>
    <t>Species</t>
  </si>
  <si>
    <t xml:space="preserve">Bletilla striata </t>
  </si>
  <si>
    <t>Bulleyia yunnanensis</t>
  </si>
  <si>
    <t>Chelonistele sulphurea</t>
  </si>
  <si>
    <t xml:space="preserve">Coelogyne barbata </t>
  </si>
  <si>
    <t>Coelogyne corymbosa</t>
  </si>
  <si>
    <t>Coelogyne cristata</t>
  </si>
  <si>
    <t>Coelogyne flaccida</t>
  </si>
  <si>
    <t>Coelogyne punctulata</t>
  </si>
  <si>
    <t>Coelogyne rochussenii</t>
  </si>
  <si>
    <t>Coelogyne viscosa</t>
  </si>
  <si>
    <t>Dendrochilum apoense</t>
  </si>
  <si>
    <t>Ischnogyne mandarinorum</t>
  </si>
  <si>
    <t>Neogyna gardneriana</t>
  </si>
  <si>
    <t>Otochilus fuscus</t>
  </si>
  <si>
    <t>Otochilus porrectus</t>
  </si>
  <si>
    <t>Panisea tricallosa</t>
  </si>
  <si>
    <t>Pholidota protracta</t>
  </si>
  <si>
    <t>Pholidota ventricosa</t>
  </si>
  <si>
    <t>Pleione maculata</t>
  </si>
  <si>
    <t>Thunia alba</t>
  </si>
  <si>
    <t>10–15 bp</t>
    <phoneticPr fontId="1" type="noConversion"/>
  </si>
  <si>
    <t>15–20 bp</t>
    <phoneticPr fontId="1" type="noConversion"/>
  </si>
  <si>
    <t>20–30 bp</t>
    <phoneticPr fontId="1" type="noConversion"/>
  </si>
  <si>
    <t>30–60 bp</t>
    <phoneticPr fontId="1" type="noConversion"/>
  </si>
  <si>
    <t>60 bp</t>
    <phoneticPr fontId="1" type="noConversion"/>
  </si>
  <si>
    <t xml:space="preserve">Table S3. Length of SSRs in the 24 Coelogyninae chloroplast genomes. </t>
    <phoneticPr fontId="1" type="noConversion"/>
  </si>
  <si>
    <t xml:space="preserve">Total </t>
    <phoneticPr fontId="1" type="noConversion"/>
  </si>
  <si>
    <t>Proportion (%)</t>
    <phoneticPr fontId="1" type="noConversion"/>
  </si>
  <si>
    <t>/</t>
    <phoneticPr fontId="1" type="noConversion"/>
  </si>
  <si>
    <t>Dendrochilum cootesii</t>
    <phoneticPr fontId="1" type="noConversion"/>
  </si>
  <si>
    <t>Pholidota chinensis</t>
    <phoneticPr fontId="1" type="noConversion"/>
  </si>
  <si>
    <t xml:space="preserve">Pholidota imbricata </t>
    <phoneticPr fontId="1" type="noConversion"/>
  </si>
  <si>
    <t>Thuniopsis cleistogama</t>
    <phoneticPr fontId="1" type="noConversion"/>
  </si>
  <si>
    <r>
      <t>Total</t>
    </r>
    <r>
      <rPr>
        <sz val="10.5"/>
        <rFont val="Times New Roman"/>
        <family val="1"/>
      </rPr>
      <t xml:space="preserve"> </t>
    </r>
    <r>
      <rPr>
        <b/>
        <sz val="10.5"/>
        <rFont val="Times New Roman"/>
        <family val="1"/>
      </rPr>
      <t xml:space="preserve"> of species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</si>
</sst>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i/>
      <sz val="11"/>
      <name val="Times New Roman"/>
      <family val="1"/>
    </font>
    <font>
      <sz val="11"/>
      <name val="Times New Roman"/>
      <family val="1"/>
    </font>
    <font>
      <sz val="11"/>
      <name val="宋体"/>
      <family val="2"/>
      <charset val="134"/>
      <scheme val="minor"/>
    </font>
    <font>
      <b/>
      <sz val="11"/>
      <name val="Times New Roman"/>
      <family val="1"/>
    </font>
    <font>
      <b/>
      <sz val="10.5"/>
      <name val="Times New Roman"/>
      <family val="1"/>
    </font>
    <font>
      <sz val="10.5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7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tabSelected="1" workbookViewId="0">
      <selection activeCell="L18" sqref="L18"/>
    </sheetView>
  </sheetViews>
  <sheetFormatPr defaultRowHeight="14"/>
  <cols>
    <col min="1" max="1" width="8.7265625" style="5"/>
    <col min="2" max="2" width="22.26953125" style="5" customWidth="1"/>
    <col min="3" max="3" width="11.90625" style="5" customWidth="1"/>
    <col min="4" max="4" width="13" style="5" customWidth="1"/>
    <col min="5" max="5" width="13.81640625" style="5" customWidth="1"/>
    <col min="6" max="6" width="12.36328125" style="5" customWidth="1"/>
    <col min="7" max="7" width="13.26953125" style="5" customWidth="1"/>
    <col min="8" max="8" width="17.1796875" style="5" customWidth="1"/>
    <col min="9" max="16384" width="8.7265625" style="5"/>
  </cols>
  <sheetData>
    <row r="2" spans="2:8">
      <c r="B2" s="6" t="s">
        <v>26</v>
      </c>
    </row>
    <row r="3" spans="2:8" ht="14.5" thickBot="1">
      <c r="B3" s="6"/>
    </row>
    <row r="4" spans="2:8">
      <c r="B4" s="7" t="s">
        <v>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25</v>
      </c>
      <c r="H4" s="9" t="s">
        <v>34</v>
      </c>
    </row>
    <row r="5" spans="2:8">
      <c r="B5" s="10"/>
      <c r="C5" s="11"/>
      <c r="D5" s="11"/>
      <c r="E5" s="11"/>
      <c r="F5" s="11"/>
      <c r="G5" s="11"/>
      <c r="H5" s="12"/>
    </row>
    <row r="6" spans="2:8">
      <c r="B6" s="1" t="s">
        <v>1</v>
      </c>
      <c r="C6" s="2">
        <v>43</v>
      </c>
      <c r="D6" s="3">
        <v>1</v>
      </c>
      <c r="E6" s="3">
        <v>1</v>
      </c>
      <c r="F6" s="3">
        <v>1</v>
      </c>
      <c r="G6" s="3">
        <v>1</v>
      </c>
      <c r="H6" s="4">
        <f>SUM(C6:G6)</f>
        <v>47</v>
      </c>
    </row>
    <row r="7" spans="2:8">
      <c r="B7" s="1" t="s">
        <v>2</v>
      </c>
      <c r="C7" s="2">
        <v>31</v>
      </c>
      <c r="D7" s="3">
        <v>3</v>
      </c>
      <c r="E7" s="3">
        <v>0</v>
      </c>
      <c r="F7" s="3">
        <v>0</v>
      </c>
      <c r="G7" s="3">
        <v>0</v>
      </c>
      <c r="H7" s="4">
        <f t="shared" ref="H7:H29" si="0">SUM(C7:G7)</f>
        <v>34</v>
      </c>
    </row>
    <row r="8" spans="2:8">
      <c r="B8" s="1" t="s">
        <v>3</v>
      </c>
      <c r="C8" s="2">
        <v>32</v>
      </c>
      <c r="D8" s="3">
        <v>1</v>
      </c>
      <c r="E8" s="3">
        <v>1</v>
      </c>
      <c r="F8" s="3">
        <v>0</v>
      </c>
      <c r="G8" s="3">
        <v>2</v>
      </c>
      <c r="H8" s="4">
        <f t="shared" si="0"/>
        <v>36</v>
      </c>
    </row>
    <row r="9" spans="2:8">
      <c r="B9" s="1" t="s">
        <v>4</v>
      </c>
      <c r="C9" s="2">
        <v>36</v>
      </c>
      <c r="D9" s="3">
        <v>3</v>
      </c>
      <c r="E9" s="3">
        <v>0</v>
      </c>
      <c r="F9" s="3">
        <v>0</v>
      </c>
      <c r="G9" s="3">
        <v>0</v>
      </c>
      <c r="H9" s="4">
        <f t="shared" si="0"/>
        <v>39</v>
      </c>
    </row>
    <row r="10" spans="2:8">
      <c r="B10" s="1" t="s">
        <v>5</v>
      </c>
      <c r="C10" s="2">
        <v>37</v>
      </c>
      <c r="D10" s="3">
        <v>4</v>
      </c>
      <c r="E10" s="3">
        <v>0</v>
      </c>
      <c r="F10" s="3">
        <v>0</v>
      </c>
      <c r="G10" s="3">
        <v>1</v>
      </c>
      <c r="H10" s="4">
        <f t="shared" si="0"/>
        <v>42</v>
      </c>
    </row>
    <row r="11" spans="2:8">
      <c r="B11" s="1" t="s">
        <v>6</v>
      </c>
      <c r="C11" s="2">
        <v>31</v>
      </c>
      <c r="D11" s="3">
        <v>4</v>
      </c>
      <c r="E11" s="3">
        <v>1</v>
      </c>
      <c r="F11" s="3">
        <v>0</v>
      </c>
      <c r="G11" s="3">
        <v>0</v>
      </c>
      <c r="H11" s="4">
        <f t="shared" si="0"/>
        <v>36</v>
      </c>
    </row>
    <row r="12" spans="2:8">
      <c r="B12" s="1" t="s">
        <v>7</v>
      </c>
      <c r="C12" s="2">
        <v>31</v>
      </c>
      <c r="D12" s="3">
        <v>2</v>
      </c>
      <c r="E12" s="3">
        <v>2</v>
      </c>
      <c r="F12" s="3">
        <v>2</v>
      </c>
      <c r="G12" s="3">
        <v>0</v>
      </c>
      <c r="H12" s="4">
        <f t="shared" si="0"/>
        <v>37</v>
      </c>
    </row>
    <row r="13" spans="2:8">
      <c r="B13" s="1" t="s">
        <v>8</v>
      </c>
      <c r="C13" s="2">
        <v>40</v>
      </c>
      <c r="D13" s="3">
        <v>4</v>
      </c>
      <c r="E13" s="3">
        <v>0</v>
      </c>
      <c r="F13" s="3">
        <v>0</v>
      </c>
      <c r="G13" s="3">
        <v>2</v>
      </c>
      <c r="H13" s="4">
        <f t="shared" si="0"/>
        <v>46</v>
      </c>
    </row>
    <row r="14" spans="2:8">
      <c r="B14" s="1" t="s">
        <v>9</v>
      </c>
      <c r="C14" s="2">
        <v>32</v>
      </c>
      <c r="D14" s="3">
        <v>2</v>
      </c>
      <c r="E14" s="3">
        <v>0</v>
      </c>
      <c r="F14" s="3">
        <v>1</v>
      </c>
      <c r="G14" s="3">
        <v>0</v>
      </c>
      <c r="H14" s="4">
        <f t="shared" si="0"/>
        <v>35</v>
      </c>
    </row>
    <row r="15" spans="2:8">
      <c r="B15" s="1" t="s">
        <v>10</v>
      </c>
      <c r="C15" s="2">
        <v>32</v>
      </c>
      <c r="D15" s="3">
        <v>1</v>
      </c>
      <c r="E15" s="3">
        <v>0</v>
      </c>
      <c r="F15" s="3">
        <v>1</v>
      </c>
      <c r="G15" s="3">
        <v>1</v>
      </c>
      <c r="H15" s="4">
        <f t="shared" si="0"/>
        <v>35</v>
      </c>
    </row>
    <row r="16" spans="2:8">
      <c r="B16" s="1" t="s">
        <v>11</v>
      </c>
      <c r="C16" s="2">
        <v>40</v>
      </c>
      <c r="D16" s="3">
        <v>2</v>
      </c>
      <c r="E16" s="3">
        <v>0</v>
      </c>
      <c r="F16" s="3">
        <v>0</v>
      </c>
      <c r="G16" s="3">
        <v>3</v>
      </c>
      <c r="H16" s="4">
        <f t="shared" si="0"/>
        <v>45</v>
      </c>
    </row>
    <row r="17" spans="2:8">
      <c r="B17" s="1" t="s">
        <v>30</v>
      </c>
      <c r="C17" s="2">
        <v>32</v>
      </c>
      <c r="D17" s="3">
        <v>1</v>
      </c>
      <c r="E17" s="3">
        <v>0</v>
      </c>
      <c r="F17" s="3">
        <v>0</v>
      </c>
      <c r="G17" s="3">
        <v>0</v>
      </c>
      <c r="H17" s="4">
        <f t="shared" si="0"/>
        <v>33</v>
      </c>
    </row>
    <row r="18" spans="2:8">
      <c r="B18" s="1" t="s">
        <v>12</v>
      </c>
      <c r="C18" s="2">
        <v>31</v>
      </c>
      <c r="D18" s="3">
        <v>5</v>
      </c>
      <c r="E18" s="3">
        <v>2</v>
      </c>
      <c r="F18" s="3">
        <v>1</v>
      </c>
      <c r="G18" s="3">
        <v>1</v>
      </c>
      <c r="H18" s="4">
        <f t="shared" si="0"/>
        <v>40</v>
      </c>
    </row>
    <row r="19" spans="2:8">
      <c r="B19" s="1" t="s">
        <v>13</v>
      </c>
      <c r="C19" s="2">
        <v>34</v>
      </c>
      <c r="D19" s="3">
        <v>4</v>
      </c>
      <c r="E19" s="3">
        <v>0</v>
      </c>
      <c r="F19" s="3">
        <v>1</v>
      </c>
      <c r="G19" s="3">
        <v>0</v>
      </c>
      <c r="H19" s="4">
        <f t="shared" si="0"/>
        <v>39</v>
      </c>
    </row>
    <row r="20" spans="2:8">
      <c r="B20" s="1" t="s">
        <v>14</v>
      </c>
      <c r="C20" s="2">
        <v>34</v>
      </c>
      <c r="D20" s="3">
        <v>4</v>
      </c>
      <c r="E20" s="3">
        <v>0</v>
      </c>
      <c r="F20" s="3">
        <v>0</v>
      </c>
      <c r="G20" s="3">
        <v>0</v>
      </c>
      <c r="H20" s="4">
        <f t="shared" si="0"/>
        <v>38</v>
      </c>
    </row>
    <row r="21" spans="2:8">
      <c r="B21" s="1" t="s">
        <v>15</v>
      </c>
      <c r="C21" s="2">
        <v>29</v>
      </c>
      <c r="D21" s="3">
        <v>2</v>
      </c>
      <c r="E21" s="3">
        <v>1</v>
      </c>
      <c r="F21" s="3">
        <v>0</v>
      </c>
      <c r="G21" s="3">
        <v>0</v>
      </c>
      <c r="H21" s="4">
        <f t="shared" si="0"/>
        <v>32</v>
      </c>
    </row>
    <row r="22" spans="2:8">
      <c r="B22" s="1" t="s">
        <v>16</v>
      </c>
      <c r="C22" s="2">
        <v>36</v>
      </c>
      <c r="D22" s="3">
        <v>7</v>
      </c>
      <c r="E22" s="3">
        <v>1</v>
      </c>
      <c r="F22" s="3">
        <v>2</v>
      </c>
      <c r="G22" s="3">
        <v>1</v>
      </c>
      <c r="H22" s="4">
        <f t="shared" si="0"/>
        <v>47</v>
      </c>
    </row>
    <row r="23" spans="2:8">
      <c r="B23" s="1" t="s">
        <v>31</v>
      </c>
      <c r="C23" s="2">
        <v>38</v>
      </c>
      <c r="D23" s="3">
        <v>1</v>
      </c>
      <c r="E23" s="3">
        <v>1</v>
      </c>
      <c r="F23" s="3">
        <v>0</v>
      </c>
      <c r="G23" s="3">
        <v>1</v>
      </c>
      <c r="H23" s="4">
        <f t="shared" si="0"/>
        <v>41</v>
      </c>
    </row>
    <row r="24" spans="2:8">
      <c r="B24" s="1" t="s">
        <v>32</v>
      </c>
      <c r="C24" s="2">
        <v>34</v>
      </c>
      <c r="D24" s="3">
        <v>6</v>
      </c>
      <c r="E24" s="3">
        <v>0</v>
      </c>
      <c r="F24" s="3">
        <v>0</v>
      </c>
      <c r="G24" s="3">
        <v>1</v>
      </c>
      <c r="H24" s="4">
        <f t="shared" si="0"/>
        <v>41</v>
      </c>
    </row>
    <row r="25" spans="2:8">
      <c r="B25" s="1" t="s">
        <v>17</v>
      </c>
      <c r="C25" s="2">
        <v>38</v>
      </c>
      <c r="D25" s="3">
        <v>4</v>
      </c>
      <c r="E25" s="3">
        <v>1</v>
      </c>
      <c r="F25" s="3">
        <v>1</v>
      </c>
      <c r="G25" s="3">
        <v>0</v>
      </c>
      <c r="H25" s="4">
        <f t="shared" si="0"/>
        <v>44</v>
      </c>
    </row>
    <row r="26" spans="2:8">
      <c r="B26" s="1" t="s">
        <v>18</v>
      </c>
      <c r="C26" s="2">
        <v>34</v>
      </c>
      <c r="D26" s="3">
        <v>5</v>
      </c>
      <c r="E26" s="3">
        <v>2</v>
      </c>
      <c r="F26" s="3">
        <v>0</v>
      </c>
      <c r="G26" s="3">
        <v>2</v>
      </c>
      <c r="H26" s="4">
        <f t="shared" si="0"/>
        <v>43</v>
      </c>
    </row>
    <row r="27" spans="2:8">
      <c r="B27" s="1" t="s">
        <v>19</v>
      </c>
      <c r="C27" s="2">
        <v>35</v>
      </c>
      <c r="D27" s="3">
        <v>0</v>
      </c>
      <c r="E27" s="3">
        <v>1</v>
      </c>
      <c r="F27" s="3">
        <v>0</v>
      </c>
      <c r="G27" s="3">
        <v>1</v>
      </c>
      <c r="H27" s="4">
        <f t="shared" si="0"/>
        <v>37</v>
      </c>
    </row>
    <row r="28" spans="2:8">
      <c r="B28" s="1" t="s">
        <v>20</v>
      </c>
      <c r="C28" s="2">
        <v>34</v>
      </c>
      <c r="D28" s="3">
        <v>2</v>
      </c>
      <c r="E28" s="3">
        <v>0</v>
      </c>
      <c r="F28" s="3">
        <v>1</v>
      </c>
      <c r="G28" s="3">
        <v>0</v>
      </c>
      <c r="H28" s="4">
        <f t="shared" si="0"/>
        <v>37</v>
      </c>
    </row>
    <row r="29" spans="2:8">
      <c r="B29" s="1" t="s">
        <v>33</v>
      </c>
      <c r="C29" s="2">
        <v>27</v>
      </c>
      <c r="D29" s="3">
        <v>0</v>
      </c>
      <c r="E29" s="3">
        <v>0</v>
      </c>
      <c r="F29" s="3">
        <v>2</v>
      </c>
      <c r="G29" s="3">
        <v>3</v>
      </c>
      <c r="H29" s="4">
        <f t="shared" si="0"/>
        <v>32</v>
      </c>
    </row>
    <row r="30" spans="2:8">
      <c r="B30" s="13" t="s">
        <v>27</v>
      </c>
      <c r="C30" s="14">
        <f>SUM(C6:C29)</f>
        <v>821</v>
      </c>
      <c r="D30" s="14">
        <f>SUM(D6:D29)</f>
        <v>68</v>
      </c>
      <c r="E30" s="14">
        <f>SUM(E6:E29)</f>
        <v>14</v>
      </c>
      <c r="F30" s="14">
        <f>SUM(F6:F29)</f>
        <v>13</v>
      </c>
      <c r="G30" s="14">
        <f>SUM(G6:G29)</f>
        <v>20</v>
      </c>
      <c r="H30" s="15">
        <f>SUM(C30:G30)</f>
        <v>936</v>
      </c>
    </row>
    <row r="31" spans="2:8" s="19" customFormat="1" ht="14.5" thickBot="1">
      <c r="B31" s="16" t="s">
        <v>28</v>
      </c>
      <c r="C31" s="17">
        <v>87.71</v>
      </c>
      <c r="D31" s="17">
        <v>7.26</v>
      </c>
      <c r="E31" s="17">
        <v>1.5</v>
      </c>
      <c r="F31" s="17">
        <v>1.39</v>
      </c>
      <c r="G31" s="17">
        <v>2.14</v>
      </c>
      <c r="H31" s="18" t="s">
        <v>29</v>
      </c>
    </row>
  </sheetData>
  <mergeCells count="7">
    <mergeCell ref="C4:C5"/>
    <mergeCell ref="D4:D5"/>
    <mergeCell ref="H4:H5"/>
    <mergeCell ref="B4:B5"/>
    <mergeCell ref="E4:E5"/>
    <mergeCell ref="F4:F5"/>
    <mergeCell ref="G4:G5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Li</cp:lastModifiedBy>
  <dcterms:created xsi:type="dcterms:W3CDTF">2022-09-13T09:16:15Z</dcterms:created>
  <dcterms:modified xsi:type="dcterms:W3CDTF">2023-10-20T03:47:49Z</dcterms:modified>
</cp:coreProperties>
</file>