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Additional File 8" sheetId="1" r:id="rId1"/>
  </sheets>
  <definedNames>
    <definedName name="_xlnm._FilterDatabase" localSheetId="0" hidden="1">'Additional File 8'!$A$4:$Y$4</definedName>
  </definedNames>
  <calcPr calcId="145621"/>
</workbook>
</file>

<file path=xl/calcChain.xml><?xml version="1.0" encoding="utf-8"?>
<calcChain xmlns="http://schemas.openxmlformats.org/spreadsheetml/2006/main">
  <c r="X5" i="1" l="1"/>
  <c r="Y5" i="1"/>
  <c r="X6" i="1"/>
  <c r="Y6" i="1"/>
  <c r="X7" i="1"/>
  <c r="Y7" i="1"/>
  <c r="X8" i="1"/>
  <c r="Y8" i="1"/>
  <c r="X9" i="1"/>
  <c r="Y9" i="1"/>
  <c r="X10" i="1"/>
  <c r="Y10" i="1"/>
  <c r="X11" i="1"/>
  <c r="Y11" i="1"/>
  <c r="X12" i="1"/>
  <c r="Y12" i="1"/>
  <c r="X13" i="1"/>
  <c r="Y13" i="1"/>
  <c r="X14" i="1"/>
  <c r="Y14" i="1"/>
  <c r="X15" i="1"/>
  <c r="Y15" i="1"/>
  <c r="X16" i="1"/>
  <c r="Y16" i="1"/>
  <c r="X17" i="1"/>
  <c r="Y17" i="1"/>
  <c r="X18" i="1"/>
  <c r="Y18" i="1"/>
  <c r="X19" i="1"/>
  <c r="Y19" i="1"/>
  <c r="X20" i="1"/>
  <c r="Y20" i="1"/>
  <c r="X21" i="1"/>
  <c r="Y21" i="1"/>
  <c r="X22" i="1"/>
  <c r="Y22" i="1"/>
  <c r="X23" i="1"/>
  <c r="Y23" i="1"/>
  <c r="X24" i="1"/>
  <c r="Y24" i="1"/>
  <c r="X25" i="1"/>
  <c r="Y25" i="1"/>
  <c r="X26" i="1"/>
  <c r="Y26" i="1"/>
  <c r="X27" i="1"/>
  <c r="Y27" i="1"/>
  <c r="X28" i="1"/>
  <c r="Y28" i="1"/>
  <c r="X29" i="1"/>
  <c r="Y29" i="1"/>
  <c r="X30" i="1"/>
  <c r="Y30" i="1"/>
  <c r="X31" i="1"/>
  <c r="Y31" i="1"/>
  <c r="X32" i="1"/>
  <c r="Y32" i="1"/>
  <c r="X33" i="1"/>
  <c r="Y33" i="1"/>
  <c r="X34" i="1"/>
  <c r="Y34" i="1"/>
  <c r="X35" i="1"/>
  <c r="Y35" i="1"/>
  <c r="X36" i="1"/>
  <c r="Y36" i="1"/>
  <c r="X37" i="1"/>
  <c r="Y37" i="1"/>
  <c r="X38" i="1"/>
  <c r="Y38" i="1"/>
  <c r="X39" i="1"/>
  <c r="Y39" i="1"/>
  <c r="X41" i="1"/>
  <c r="Y41" i="1"/>
  <c r="X42" i="1"/>
  <c r="Y42" i="1"/>
  <c r="X43" i="1"/>
  <c r="Y43" i="1"/>
  <c r="X44" i="1"/>
  <c r="Y44" i="1"/>
  <c r="X45" i="1"/>
  <c r="Y45" i="1"/>
  <c r="X46" i="1"/>
  <c r="Y46" i="1"/>
  <c r="X47" i="1"/>
  <c r="Y47" i="1"/>
  <c r="X48" i="1"/>
  <c r="Y48" i="1"/>
  <c r="X49" i="1"/>
  <c r="Y49" i="1"/>
  <c r="X50" i="1"/>
  <c r="Y50" i="1"/>
  <c r="X51" i="1"/>
  <c r="Y51" i="1"/>
  <c r="X52" i="1"/>
  <c r="Y52" i="1"/>
  <c r="X53" i="1"/>
  <c r="Y53" i="1"/>
  <c r="X54" i="1"/>
  <c r="Y54" i="1"/>
  <c r="X55" i="1"/>
  <c r="Y55" i="1"/>
  <c r="X56" i="1"/>
  <c r="Y56" i="1"/>
  <c r="X57" i="1"/>
  <c r="Y57" i="1"/>
  <c r="X58" i="1"/>
  <c r="Y58" i="1"/>
  <c r="X59" i="1"/>
  <c r="Y59" i="1"/>
  <c r="X60" i="1"/>
  <c r="Y60" i="1"/>
  <c r="X61" i="1"/>
  <c r="Y61" i="1"/>
  <c r="X62" i="1"/>
  <c r="Y62" i="1"/>
  <c r="X63" i="1"/>
  <c r="Y63" i="1"/>
  <c r="X64" i="1"/>
  <c r="Y64" i="1"/>
  <c r="X65" i="1"/>
  <c r="Y65" i="1"/>
  <c r="X66" i="1"/>
  <c r="Y66" i="1"/>
  <c r="X67" i="1"/>
  <c r="Y67" i="1"/>
  <c r="X68" i="1"/>
  <c r="Y68" i="1"/>
  <c r="X69" i="1"/>
  <c r="Y69" i="1"/>
  <c r="X70" i="1"/>
  <c r="Y70" i="1"/>
  <c r="X71" i="1"/>
  <c r="Y71" i="1"/>
  <c r="X72" i="1"/>
  <c r="Y72" i="1"/>
  <c r="X73" i="1"/>
  <c r="Y73" i="1"/>
  <c r="X74" i="1"/>
  <c r="Y74" i="1"/>
  <c r="X75" i="1"/>
  <c r="Y75" i="1"/>
  <c r="X76" i="1"/>
  <c r="Y76" i="1"/>
  <c r="X77" i="1"/>
  <c r="Y77" i="1"/>
  <c r="X78" i="1"/>
  <c r="Y78" i="1"/>
  <c r="X79" i="1"/>
  <c r="Y79" i="1"/>
  <c r="X80" i="1"/>
  <c r="Y80" i="1"/>
  <c r="X81" i="1"/>
  <c r="Y81" i="1"/>
  <c r="X82" i="1"/>
  <c r="Y82" i="1"/>
  <c r="X83" i="1"/>
  <c r="Y83" i="1"/>
  <c r="X84" i="1"/>
  <c r="Y84" i="1"/>
  <c r="X85" i="1"/>
  <c r="Y85" i="1"/>
  <c r="X86" i="1"/>
  <c r="Y86" i="1"/>
  <c r="X87" i="1"/>
  <c r="Y87" i="1"/>
  <c r="X88" i="1"/>
  <c r="Y88" i="1"/>
  <c r="X89" i="1"/>
  <c r="Y89" i="1"/>
  <c r="X90" i="1"/>
  <c r="Y90" i="1"/>
  <c r="X91" i="1"/>
  <c r="Y91" i="1"/>
  <c r="X92" i="1"/>
  <c r="Y92" i="1"/>
  <c r="X93" i="1"/>
  <c r="Y93" i="1"/>
  <c r="X94" i="1"/>
  <c r="Y94" i="1"/>
  <c r="X95" i="1"/>
  <c r="Y95" i="1"/>
  <c r="X96" i="1"/>
  <c r="Y96" i="1"/>
  <c r="X97" i="1"/>
  <c r="Y97" i="1"/>
  <c r="X98" i="1"/>
  <c r="Y98" i="1"/>
  <c r="X99" i="1"/>
  <c r="Y99" i="1"/>
  <c r="X100" i="1"/>
  <c r="Y100" i="1"/>
  <c r="X101" i="1"/>
  <c r="Y101" i="1"/>
  <c r="X102" i="1"/>
  <c r="Y102" i="1"/>
  <c r="X103" i="1"/>
  <c r="Y103" i="1"/>
  <c r="X104" i="1"/>
  <c r="Y104" i="1"/>
  <c r="X105" i="1"/>
  <c r="Y105" i="1"/>
  <c r="X106" i="1"/>
  <c r="Y106" i="1"/>
  <c r="X107" i="1"/>
  <c r="Y107" i="1"/>
  <c r="X108" i="1"/>
  <c r="Y108" i="1"/>
  <c r="X109" i="1"/>
  <c r="Y109" i="1"/>
  <c r="X110" i="1"/>
  <c r="Y110" i="1"/>
  <c r="X111" i="1"/>
  <c r="Y111" i="1"/>
  <c r="X112" i="1"/>
  <c r="Y112" i="1"/>
  <c r="X113" i="1"/>
  <c r="Y113" i="1"/>
  <c r="X114" i="1"/>
  <c r="Y114" i="1"/>
  <c r="X115" i="1"/>
  <c r="Y115" i="1"/>
  <c r="X116" i="1"/>
  <c r="Y116" i="1"/>
  <c r="X117" i="1"/>
  <c r="Y117" i="1"/>
  <c r="X118" i="1"/>
  <c r="Y118" i="1"/>
  <c r="X119" i="1"/>
  <c r="Y119" i="1"/>
  <c r="X120" i="1"/>
  <c r="Y120" i="1"/>
  <c r="X121" i="1"/>
  <c r="Y121" i="1"/>
  <c r="X122" i="1"/>
  <c r="Y122" i="1"/>
  <c r="X123" i="1"/>
  <c r="Y123" i="1"/>
  <c r="X124" i="1"/>
  <c r="Y124" i="1"/>
  <c r="X125" i="1"/>
  <c r="Y125" i="1"/>
  <c r="X126" i="1"/>
  <c r="Y126" i="1"/>
  <c r="X127" i="1"/>
  <c r="Y127" i="1"/>
  <c r="X128" i="1"/>
  <c r="Y128" i="1"/>
  <c r="X129" i="1"/>
  <c r="Y129" i="1"/>
  <c r="X130" i="1"/>
  <c r="Y130" i="1"/>
  <c r="X131" i="1"/>
  <c r="Y131" i="1"/>
  <c r="X132" i="1"/>
  <c r="Y132" i="1"/>
  <c r="X133" i="1"/>
  <c r="Y133" i="1"/>
  <c r="X134" i="1"/>
  <c r="Y134" i="1"/>
  <c r="X135" i="1"/>
  <c r="Y135" i="1"/>
  <c r="X136" i="1"/>
  <c r="Y136" i="1"/>
  <c r="X137" i="1"/>
  <c r="Y137" i="1"/>
  <c r="X138" i="1"/>
  <c r="Y138" i="1"/>
  <c r="X139" i="1"/>
  <c r="Y139" i="1"/>
  <c r="X140" i="1"/>
  <c r="Y140" i="1"/>
  <c r="X141" i="1"/>
  <c r="Y141" i="1"/>
  <c r="X142" i="1"/>
  <c r="Y142" i="1"/>
  <c r="X143" i="1"/>
  <c r="Y143" i="1"/>
  <c r="X144" i="1"/>
  <c r="Y144" i="1"/>
  <c r="X145" i="1"/>
  <c r="Y145" i="1"/>
  <c r="X146" i="1"/>
  <c r="Y146" i="1"/>
  <c r="X147" i="1"/>
  <c r="Y147" i="1"/>
  <c r="X148" i="1"/>
  <c r="Y148" i="1"/>
  <c r="X149" i="1"/>
  <c r="Y149" i="1"/>
  <c r="X150" i="1"/>
  <c r="Y150" i="1"/>
  <c r="X151" i="1"/>
  <c r="Y151" i="1"/>
  <c r="X152" i="1"/>
  <c r="Y152" i="1"/>
  <c r="X153" i="1"/>
  <c r="Y153" i="1"/>
  <c r="X154" i="1"/>
  <c r="Y154" i="1"/>
  <c r="X155" i="1"/>
  <c r="Y155" i="1"/>
  <c r="X156" i="1"/>
  <c r="Y156" i="1"/>
  <c r="X157" i="1"/>
  <c r="Y157" i="1"/>
</calcChain>
</file>

<file path=xl/sharedStrings.xml><?xml version="1.0" encoding="utf-8"?>
<sst xmlns="http://schemas.openxmlformats.org/spreadsheetml/2006/main" count="639" uniqueCount="324">
  <si>
    <t>PF07731</t>
  </si>
  <si>
    <t xml:space="preserve"> Multicopper oxidase</t>
  </si>
  <si>
    <t>PF07732</t>
  </si>
  <si>
    <t>PF00149</t>
  </si>
  <si>
    <t xml:space="preserve"> Calcineurin-like phosphoesterase</t>
  </si>
  <si>
    <t>PF16656</t>
  </si>
  <si>
    <t xml:space="preserve"> Purple acid Phosphatase: N-terminal domain</t>
  </si>
  <si>
    <t>PF00304</t>
  </si>
  <si>
    <t xml:space="preserve"> Gamma-thionin family</t>
  </si>
  <si>
    <t>PF09265</t>
  </si>
  <si>
    <t xml:space="preserve"> Cytokinin dehydrogenase 1: FAD and cytokinin binding</t>
  </si>
  <si>
    <t>PF06955</t>
  </si>
  <si>
    <t xml:space="preserve"> Xyloglucan endo-transglycosylase (XET) C-terminus</t>
  </si>
  <si>
    <t>PF02041</t>
  </si>
  <si>
    <t>no_enriched</t>
  </si>
  <si>
    <t xml:space="preserve"> Auxin binding protein</t>
  </si>
  <si>
    <t xml:space="preserve"> Inf</t>
  </si>
  <si>
    <t>PF15474</t>
  </si>
  <si>
    <t xml:space="preserve"> Meiotically up-regulated gene family</t>
  </si>
  <si>
    <t>PF00450</t>
  </si>
  <si>
    <t xml:space="preserve"> Serine carboxypeptidase</t>
  </si>
  <si>
    <t>PF01273</t>
  </si>
  <si>
    <t xml:space="preserve"> LBP / BPI / CETP family: N-terminal domain</t>
  </si>
  <si>
    <t>PF05172</t>
  </si>
  <si>
    <t xml:space="preserve"> Nup53/35/40-type RNA recognition motif</t>
  </si>
  <si>
    <t>PF08571</t>
  </si>
  <si>
    <t xml:space="preserve"> Yos1-like</t>
  </si>
  <si>
    <t>PF10613</t>
  </si>
  <si>
    <t xml:space="preserve"> Ligated ion channel L-glutamate- and glycine-binding site</t>
  </si>
  <si>
    <t>PF04674</t>
  </si>
  <si>
    <t xml:space="preserve"> Phosphate-induced protein 1 conserved region</t>
  </si>
  <si>
    <t>PF04554</t>
  </si>
  <si>
    <t xml:space="preserve"> Extensin-like region</t>
  </si>
  <si>
    <t>PF03489</t>
  </si>
  <si>
    <t xml:space="preserve"> Saposin-like type B: region 2</t>
  </si>
  <si>
    <t>PF04431</t>
  </si>
  <si>
    <t xml:space="preserve"> Pectate lyase: N terminus</t>
  </si>
  <si>
    <t>PF00188</t>
  </si>
  <si>
    <t xml:space="preserve"> Cysteine-rich secretory protein family</t>
  </si>
  <si>
    <t>PF14008</t>
  </si>
  <si>
    <t xml:space="preserve"> Iron/zinc purple acid phosphatase-like protein C</t>
  </si>
  <si>
    <t>PF00817</t>
  </si>
  <si>
    <t xml:space="preserve"> impB/mucB/samB family</t>
  </si>
  <si>
    <t>PF01471</t>
  </si>
  <si>
    <t xml:space="preserve"> Putative peptidoglycan binding domain</t>
  </si>
  <si>
    <t>PF01966</t>
  </si>
  <si>
    <t xml:space="preserve"> HD domain</t>
  </si>
  <si>
    <t>PF12609</t>
  </si>
  <si>
    <t xml:space="preserve"> Wound-induced protein</t>
  </si>
  <si>
    <t>PF12861</t>
  </si>
  <si>
    <t xml:space="preserve"> Anaphase-promoting complex subunit 11 RING-H2 finger</t>
  </si>
  <si>
    <t>PF13245</t>
  </si>
  <si>
    <t xml:space="preserve"> AAA domain</t>
  </si>
  <si>
    <t>PF00150</t>
  </si>
  <si>
    <t xml:space="preserve"> Cellulase (glycosyl hydrolase family 5)</t>
  </si>
  <si>
    <t>PF12799</t>
  </si>
  <si>
    <t xml:space="preserve"> Leucine Rich repeats (2 copies)</t>
  </si>
  <si>
    <t>PF00490</t>
  </si>
  <si>
    <t xml:space="preserve"> Delta-aminolevulinic acid dehydratase</t>
  </si>
  <si>
    <t>PF00652</t>
  </si>
  <si>
    <t xml:space="preserve"> Ricin-type beta-trefoil lectin domain</t>
  </si>
  <si>
    <t>PF04185</t>
  </si>
  <si>
    <t xml:space="preserve"> Phosphoesterase family</t>
  </si>
  <si>
    <t>PF07645</t>
  </si>
  <si>
    <t xml:space="preserve"> Calcium-binding EGF domain</t>
  </si>
  <si>
    <t>PF05184</t>
  </si>
  <si>
    <t xml:space="preserve"> Saposin-like type B: region 1</t>
  </si>
  <si>
    <t>PF14310</t>
  </si>
  <si>
    <t xml:space="preserve"> Fibronectin type III-like domain</t>
  </si>
  <si>
    <t>PF00722</t>
  </si>
  <si>
    <t xml:space="preserve"> Glycosyl hydrolases family 16</t>
  </si>
  <si>
    <t>PF13668</t>
  </si>
  <si>
    <t xml:space="preserve"> Ferritin-like domain</t>
  </si>
  <si>
    <t>PF01055</t>
  </si>
  <si>
    <t xml:space="preserve"> Glycosyl hydrolases family 31</t>
  </si>
  <si>
    <t>PF02727</t>
  </si>
  <si>
    <t xml:space="preserve"> Copper amine oxidase: N2 domain</t>
  </si>
  <si>
    <t>PF02728</t>
  </si>
  <si>
    <t xml:space="preserve"> Copper amine oxidase: N3 domain</t>
  </si>
  <si>
    <t>PF09118</t>
  </si>
  <si>
    <t xml:space="preserve"> Domain of unknown function (DUF1929)</t>
  </si>
  <si>
    <t>PF12222</t>
  </si>
  <si>
    <t xml:space="preserve"> Peptide N-acetyl-beta-D-glucosaminyl asparaginase amidase A</t>
  </si>
  <si>
    <t>PF13802</t>
  </si>
  <si>
    <t xml:space="preserve"> Galactose mutarotase-like</t>
  </si>
  <si>
    <t>PF16863</t>
  </si>
  <si>
    <t xml:space="preserve"> N-terminal barrel of NtMGAM and CtMGAM: maltase-glucoamylase</t>
  </si>
  <si>
    <t>PF04043</t>
  </si>
  <si>
    <t xml:space="preserve"> Plant invertase/pectin methylesterase inhibitor</t>
  </si>
  <si>
    <t>PF01650</t>
  </si>
  <si>
    <t xml:space="preserve"> Peptidase C13 family</t>
  </si>
  <si>
    <t>PF03009</t>
  </si>
  <si>
    <t xml:space="preserve"> Glycerophosphoryl diester phosphodiesterase family</t>
  </si>
  <si>
    <t>PF03767</t>
  </si>
  <si>
    <t xml:space="preserve"> HAD superfamily: subfamily IIIB (Acid phosphatase)</t>
  </si>
  <si>
    <t>PF17181</t>
  </si>
  <si>
    <t xml:space="preserve"> Epidermal patterning factor proteins</t>
  </si>
  <si>
    <t>PF00396</t>
  </si>
  <si>
    <t xml:space="preserve"> Granulin</t>
  </si>
  <si>
    <t>PF01179</t>
  </si>
  <si>
    <t xml:space="preserve"> Copper amine oxidase: enzyme domain</t>
  </si>
  <si>
    <t>PF01436</t>
  </si>
  <si>
    <t xml:space="preserve"> NHL repeat</t>
  </si>
  <si>
    <t>PF01738</t>
  </si>
  <si>
    <t xml:space="preserve"> Dienelactone hydrolase family</t>
  </si>
  <si>
    <t>PF02221</t>
  </si>
  <si>
    <t xml:space="preserve"> ML domain</t>
  </si>
  <si>
    <t>PF02622</t>
  </si>
  <si>
    <t xml:space="preserve"> Uncharacterized ACR: COG1678</t>
  </si>
  <si>
    <t>PF04083</t>
  </si>
  <si>
    <t xml:space="preserve"> Partial alpha/beta-hydrolase lipase region</t>
  </si>
  <si>
    <t>PF04398</t>
  </si>
  <si>
    <t xml:space="preserve"> Protein of unknown function: DUF538</t>
  </si>
  <si>
    <t>PF04526</t>
  </si>
  <si>
    <t xml:space="preserve"> Protein of unknown function (DUF568)</t>
  </si>
  <si>
    <t>PF04862</t>
  </si>
  <si>
    <t xml:space="preserve"> Protein of unknown function (DUF642)</t>
  </si>
  <si>
    <t>PF06101</t>
  </si>
  <si>
    <t xml:space="preserve"> Vacuolar protein sorting-associated protein 62</t>
  </si>
  <si>
    <t>PF07250</t>
  </si>
  <si>
    <t xml:space="preserve"> Glyoxal oxidase N-terminus</t>
  </si>
  <si>
    <t>PF13364</t>
  </si>
  <si>
    <t xml:space="preserve"> Beta-galactosidase jelly roll domain</t>
  </si>
  <si>
    <t>PF16499</t>
  </si>
  <si>
    <t xml:space="preserve"> Alpha galactosidase A</t>
  </si>
  <si>
    <t>PF17801</t>
  </si>
  <si>
    <t xml:space="preserve"> Alpha galactosidase C-terminal beta sandwich domain</t>
  </si>
  <si>
    <t>PF00759</t>
  </si>
  <si>
    <t xml:space="preserve"> Glycosyl hydrolase family 9</t>
  </si>
  <si>
    <t>PF00141</t>
  </si>
  <si>
    <t xml:space="preserve"> Peroxidase</t>
  </si>
  <si>
    <t>PF00445</t>
  </si>
  <si>
    <t xml:space="preserve"> Ribonuclease T2 family</t>
  </si>
  <si>
    <t>PF00026</t>
  </si>
  <si>
    <t xml:space="preserve"> Eukaryotic aspartyl protease</t>
  </si>
  <si>
    <t>PF04199</t>
  </si>
  <si>
    <t xml:space="preserve"> Putative cyclase</t>
  </si>
  <si>
    <t>PF00331</t>
  </si>
  <si>
    <t xml:space="preserve"> Glycosyl hydrolase family 10</t>
  </si>
  <si>
    <t>PF02018</t>
  </si>
  <si>
    <t xml:space="preserve"> Carbohydrate binding domain</t>
  </si>
  <si>
    <t>PF04885</t>
  </si>
  <si>
    <t xml:space="preserve"> Stigma-specific protein: Stig1</t>
  </si>
  <si>
    <t>PF10950</t>
  </si>
  <si>
    <t xml:space="preserve"> Organ specific protein</t>
  </si>
  <si>
    <t>PF00704</t>
  </si>
  <si>
    <t xml:space="preserve"> Glycosyl hydrolases family 18</t>
  </si>
  <si>
    <t>PF00954</t>
  </si>
  <si>
    <t xml:space="preserve"> S-locus glycoprotein domain</t>
  </si>
  <si>
    <t>PF01453</t>
  </si>
  <si>
    <t xml:space="preserve"> D-mannose binding lectin</t>
  </si>
  <si>
    <t>PF01535</t>
  </si>
  <si>
    <t xml:space="preserve"> PPR repeat</t>
  </si>
  <si>
    <t>PF02140</t>
  </si>
  <si>
    <t xml:space="preserve"> Galactose binding lectin domain</t>
  </si>
  <si>
    <t>PF06232</t>
  </si>
  <si>
    <t xml:space="preserve"> Embryo-specific protein 3: (ATS3)</t>
  </si>
  <si>
    <t>PF07687</t>
  </si>
  <si>
    <t xml:space="preserve"> Peptidase dimerisation domain</t>
  </si>
  <si>
    <t>PF14547</t>
  </si>
  <si>
    <t xml:space="preserve"> Hydrophobic seed protein</t>
  </si>
  <si>
    <t>PF05577</t>
  </si>
  <si>
    <t xml:space="preserve"> Serine carboxypeptidase S28</t>
  </si>
  <si>
    <t>PF00328</t>
  </si>
  <si>
    <t xml:space="preserve"> Histidine phosphatase superfamily (branch 2)</t>
  </si>
  <si>
    <t>PF01546</t>
  </si>
  <si>
    <t xml:space="preserve"> Peptidase family M20/M25/M40</t>
  </si>
  <si>
    <t>PF03088</t>
  </si>
  <si>
    <t xml:space="preserve"> Strictosidine synthase</t>
  </si>
  <si>
    <t>PF07172</t>
  </si>
  <si>
    <t xml:space="preserve"> Glycine rich protein family</t>
  </si>
  <si>
    <t>PF08276</t>
  </si>
  <si>
    <t xml:space="preserve"> PAN-like domain</t>
  </si>
  <si>
    <t>PF09253</t>
  </si>
  <si>
    <t xml:space="preserve"> Pollen allergen ole e 6</t>
  </si>
  <si>
    <t>PF13855</t>
  </si>
  <si>
    <t xml:space="preserve"> Leucine rich repeat</t>
  </si>
  <si>
    <t>PF01565</t>
  </si>
  <si>
    <t xml:space="preserve"> FAD binding domain</t>
  </si>
  <si>
    <t>PF00262</t>
  </si>
  <si>
    <t xml:space="preserve"> Calreticulin family</t>
  </si>
  <si>
    <t>PF03016</t>
  </si>
  <si>
    <t xml:space="preserve"> Exostosin family</t>
  </si>
  <si>
    <t>PF03080</t>
  </si>
  <si>
    <t xml:space="preserve"> Neprosin</t>
  </si>
  <si>
    <t>PF13041</t>
  </si>
  <si>
    <t xml:space="preserve"> PPR repeat family</t>
  </si>
  <si>
    <t>PF14365</t>
  </si>
  <si>
    <t xml:space="preserve"> Neprosin activation peptide</t>
  </si>
  <si>
    <t>PF00560</t>
  </si>
  <si>
    <t xml:space="preserve"> Leucine Rich Repeat</t>
  </si>
  <si>
    <t>PF00432</t>
  </si>
  <si>
    <t xml:space="preserve"> Prenyltransferase and squalene oxidase repeat</t>
  </si>
  <si>
    <t>PF14368</t>
  </si>
  <si>
    <t xml:space="preserve"> Probable lipid transfer</t>
  </si>
  <si>
    <t>PF01095</t>
  </si>
  <si>
    <t xml:space="preserve"> Pectinesterase</t>
  </si>
  <si>
    <t>PF00413</t>
  </si>
  <si>
    <t xml:space="preserve"> Matrixin</t>
  </si>
  <si>
    <t>PF00234</t>
  </si>
  <si>
    <t xml:space="preserve"> Protease inhibitor/seed storage/LTP family</t>
  </si>
  <si>
    <t>PF00394</t>
  </si>
  <si>
    <t>PF08027</t>
  </si>
  <si>
    <t xml:space="preserve"> Albumin I chain b</t>
  </si>
  <si>
    <t>PF13848</t>
  </si>
  <si>
    <t xml:space="preserve"> Thioredoxin-like domain</t>
  </si>
  <si>
    <t>PF16720</t>
  </si>
  <si>
    <t xml:space="preserve"> Albumin I chain a</t>
  </si>
  <si>
    <t>PF03018</t>
  </si>
  <si>
    <t xml:space="preserve"> Dirigent-like protein</t>
  </si>
  <si>
    <t>PF03629</t>
  </si>
  <si>
    <t xml:space="preserve"> Carbohydrate esterase: sialic acid-specific acetylesterase</t>
  </si>
  <si>
    <t>PF01190</t>
  </si>
  <si>
    <t xml:space="preserve"> Pollen proteins Ole e I like</t>
  </si>
  <si>
    <t>PF08031</t>
  </si>
  <si>
    <t xml:space="preserve"> Berberine and berberine like</t>
  </si>
  <si>
    <t>PF03283</t>
  </si>
  <si>
    <t xml:space="preserve"> Pectinacetylesterase</t>
  </si>
  <si>
    <t>PF00232</t>
  </si>
  <si>
    <t xml:space="preserve"> Glycosyl hydrolase family 1</t>
  </si>
  <si>
    <t>PF13947</t>
  </si>
  <si>
    <t xml:space="preserve"> Wall-associated receptor kinase galacturonan-binding</t>
  </si>
  <si>
    <t>PF14223</t>
  </si>
  <si>
    <t xml:space="preserve"> gag-polypeptide of LTR copia-type</t>
  </si>
  <si>
    <t>PF00190</t>
  </si>
  <si>
    <t xml:space="preserve"> Cupin</t>
  </si>
  <si>
    <t>PF05498</t>
  </si>
  <si>
    <t xml:space="preserve"> Rapid ALkalinization Factor (RALF)</t>
  </si>
  <si>
    <t>PF00544</t>
  </si>
  <si>
    <t xml:space="preserve"> Pectate lyase</t>
  </si>
  <si>
    <t>PF05617</t>
  </si>
  <si>
    <t xml:space="preserve"> Prolamin-like</t>
  </si>
  <si>
    <t>PF03662</t>
  </si>
  <si>
    <t xml:space="preserve"> Glycosyl hydrolase family 79: N-terminal domain</t>
  </si>
  <si>
    <t>PF01915</t>
  </si>
  <si>
    <t xml:space="preserve"> Glycosyl hydrolase family 3 C-terminal domain</t>
  </si>
  <si>
    <t>PF00657</t>
  </si>
  <si>
    <t xml:space="preserve"> GDSL-like Lipase/Acylhydrolase</t>
  </si>
  <si>
    <t>PF05199</t>
  </si>
  <si>
    <t xml:space="preserve"> GMC oxidoreductase</t>
  </si>
  <si>
    <t>PF16845</t>
  </si>
  <si>
    <t xml:space="preserve"> Aspartic acid proteinase inhibitor</t>
  </si>
  <si>
    <t>PF13839</t>
  </si>
  <si>
    <t xml:space="preserve"> GDSL/SGNH-like Acyl-Esterase family found in Pmr5 and Cas1p</t>
  </si>
  <si>
    <t>PF14416</t>
  </si>
  <si>
    <t xml:space="preserve"> PMR5 N terminal Domain</t>
  </si>
  <si>
    <t>PF01357</t>
  </si>
  <si>
    <t xml:space="preserve"> Pollen allergen</t>
  </si>
  <si>
    <t>PF00933</t>
  </si>
  <si>
    <t xml:space="preserve"> Glycosyl hydrolase family 3 N terminal domain</t>
  </si>
  <si>
    <t>PF01657</t>
  </si>
  <si>
    <t xml:space="preserve"> Salt stress response/antifungal</t>
  </si>
  <si>
    <t>PF17834</t>
  </si>
  <si>
    <t xml:space="preserve"> Beta-sandwich domain in beta galactosidase</t>
  </si>
  <si>
    <t>PF03330</t>
  </si>
  <si>
    <t xml:space="preserve"> Lytic transglycolase</t>
  </si>
  <si>
    <t>PF00197</t>
  </si>
  <si>
    <t xml:space="preserve"> Trypsin and protease inhibitor</t>
  </si>
  <si>
    <t>PF00314</t>
  </si>
  <si>
    <t xml:space="preserve"> Thaumatin family</t>
  </si>
  <si>
    <t>PF00187</t>
  </si>
  <si>
    <t xml:space="preserve"> Chitin recognition protein</t>
  </si>
  <si>
    <t>PF00085</t>
  </si>
  <si>
    <t xml:space="preserve"> Thioredoxin</t>
  </si>
  <si>
    <t>PF00732</t>
  </si>
  <si>
    <t>PF02469</t>
  </si>
  <si>
    <t xml:space="preserve"> Fasciclin domain</t>
  </si>
  <si>
    <t>PF00332</t>
  </si>
  <si>
    <t xml:space="preserve"> Glycosyl hydrolases family 17</t>
  </si>
  <si>
    <t>PF01301</t>
  </si>
  <si>
    <t xml:space="preserve"> Glycosyl hydrolases family 35</t>
  </si>
  <si>
    <t>PF00182</t>
  </si>
  <si>
    <t xml:space="preserve"> Chitinase class I</t>
  </si>
  <si>
    <t>PF13516</t>
  </si>
  <si>
    <t xml:space="preserve"> Leucine Rich repeat</t>
  </si>
  <si>
    <t>PF08263</t>
  </si>
  <si>
    <t xml:space="preserve"> Leucine rich repeat N-terminal domain</t>
  </si>
  <si>
    <t>PF00112</t>
  </si>
  <si>
    <t xml:space="preserve"> Papain family cysteine protease</t>
  </si>
  <si>
    <t>PF00295</t>
  </si>
  <si>
    <t xml:space="preserve"> Glycosyl hydrolases family 28</t>
  </si>
  <si>
    <t>PF07983</t>
  </si>
  <si>
    <t xml:space="preserve"> X8 domain</t>
  </si>
  <si>
    <t>PF02298</t>
  </si>
  <si>
    <t xml:space="preserve"> Plastocyanin-like domain</t>
  </si>
  <si>
    <t>PF06521</t>
  </si>
  <si>
    <t xml:space="preserve"> PAR1 protein</t>
  </si>
  <si>
    <t>PF05938</t>
  </si>
  <si>
    <t xml:space="preserve"> Plant self-incompatibility protein S1</t>
  </si>
  <si>
    <t>PF08246</t>
  </si>
  <si>
    <t xml:space="preserve"> Cathepsin propeptide inhibitor domain (I29)</t>
  </si>
  <si>
    <t>PF14541</t>
  </si>
  <si>
    <t xml:space="preserve"> Xylanase inhibitor C-terminal</t>
  </si>
  <si>
    <t>PF14543</t>
  </si>
  <si>
    <t xml:space="preserve"> Xylanase inhibitor N-terminal</t>
  </si>
  <si>
    <t>PF02225</t>
  </si>
  <si>
    <t xml:space="preserve"> PA domain</t>
  </si>
  <si>
    <t>PF17766</t>
  </si>
  <si>
    <t xml:space="preserve"> Fibronectin type-III domain</t>
  </si>
  <si>
    <t>PF00082</t>
  </si>
  <si>
    <t xml:space="preserve"> Subtilase family</t>
  </si>
  <si>
    <t>PF05922</t>
  </si>
  <si>
    <t xml:space="preserve"> Peptidase inhibitor I9</t>
  </si>
  <si>
    <t>PF05922A5:T38A5:S39B1A5:AA36A5:T40A5:Y40A5:AB40A5:AC39A5:AC38A5:Y37A5:Y39</t>
  </si>
  <si>
    <t>Difference in abundance</t>
  </si>
  <si>
    <t>Difference in count</t>
  </si>
  <si>
    <t>FDR adjusted p-value</t>
  </si>
  <si>
    <t>Raw pvalue</t>
  </si>
  <si>
    <t>Chi-sq statistic</t>
  </si>
  <si>
    <t>Depletion fold</t>
  </si>
  <si>
    <t>Enrichment fold</t>
  </si>
  <si>
    <t>Abundance in NCPS</t>
  </si>
  <si>
    <t>Abundance in CPS</t>
  </si>
  <si>
    <t>Count in non-CPS</t>
  </si>
  <si>
    <t>Count in CPS</t>
  </si>
  <si>
    <t>Domain</t>
  </si>
  <si>
    <t>Abundance in NSPS</t>
  </si>
  <si>
    <t>Abundance in SPS</t>
  </si>
  <si>
    <t>Count in non-SPS</t>
  </si>
  <si>
    <t>Count in SPS</t>
  </si>
  <si>
    <t>Description</t>
  </si>
  <si>
    <t>Cuscuta Parasite Set (CPS)</t>
  </si>
  <si>
    <t>Striga Parasite Set (SPS)</t>
  </si>
  <si>
    <t>Analysis of Pfam domains enriched in the Striga Parasite Set or the Cuscuta Parasite Set. Those highlighted in orange correspond with the domains in Figure 3b.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</si>
</sst>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10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1" fontId="1" fillId="2" borderId="0" xfId="0" applyNumberFormat="1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7"/>
  <sheetViews>
    <sheetView showGridLines="0" tabSelected="1" zoomScale="68" zoomScaleNormal="68" workbookViewId="0">
      <selection activeCell="D15" sqref="D15"/>
    </sheetView>
  </sheetViews>
  <sheetFormatPr defaultColWidth="10.875" defaultRowHeight="15" x14ac:dyDescent="0.2"/>
  <cols>
    <col min="1" max="1" width="10.875" style="2"/>
    <col min="2" max="2" width="59" style="2" bestFit="1" customWidth="1"/>
    <col min="3" max="3" width="12.875" style="2" bestFit="1" customWidth="1"/>
    <col min="4" max="4" width="9.625" style="2" bestFit="1" customWidth="1"/>
    <col min="5" max="5" width="12.875" style="2" bestFit="1" customWidth="1"/>
    <col min="6" max="10" width="15" style="2" bestFit="1" customWidth="1"/>
    <col min="11" max="11" width="12.875" style="2" bestFit="1" customWidth="1"/>
    <col min="12" max="12" width="21" style="2" bestFit="1" customWidth="1"/>
    <col min="13" max="13" width="4.625" style="2" customWidth="1"/>
    <col min="14" max="14" width="12.875" style="2" bestFit="1" customWidth="1"/>
    <col min="15" max="15" width="9.625" style="2" bestFit="1" customWidth="1"/>
    <col min="16" max="16" width="12.875" style="2" customWidth="1"/>
    <col min="17" max="21" width="15" style="2" bestFit="1" customWidth="1"/>
    <col min="22" max="23" width="12.875" style="2" bestFit="1" customWidth="1"/>
    <col min="24" max="24" width="14.625" style="2" customWidth="1"/>
    <col min="25" max="25" width="21" style="2" customWidth="1"/>
    <col min="26" max="16384" width="10.875" style="1"/>
  </cols>
  <sheetData>
    <row r="1" spans="1:27" x14ac:dyDescent="0.2">
      <c r="B1" s="18" t="s">
        <v>323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7" s="17" customFormat="1" ht="36" customHeight="1" x14ac:dyDescent="0.25">
      <c r="A2" s="2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7" ht="23.25" x14ac:dyDescent="0.2">
      <c r="B3" s="16"/>
      <c r="C3" s="16"/>
      <c r="D3" s="14" t="s">
        <v>322</v>
      </c>
      <c r="E3" s="14"/>
      <c r="F3" s="14"/>
      <c r="G3" s="14"/>
      <c r="H3" s="14"/>
      <c r="I3" s="14"/>
      <c r="J3" s="14"/>
      <c r="K3" s="14"/>
      <c r="L3" s="14"/>
      <c r="M3" s="15"/>
      <c r="N3" s="15"/>
      <c r="O3" s="14" t="s">
        <v>321</v>
      </c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7" ht="39.950000000000003" customHeight="1" x14ac:dyDescent="0.2">
      <c r="A4" s="12" t="s">
        <v>315</v>
      </c>
      <c r="B4" s="12" t="s">
        <v>320</v>
      </c>
      <c r="C4" s="12" t="s">
        <v>315</v>
      </c>
      <c r="D4" s="12" t="s">
        <v>319</v>
      </c>
      <c r="E4" s="12" t="s">
        <v>318</v>
      </c>
      <c r="F4" s="12" t="s">
        <v>317</v>
      </c>
      <c r="G4" s="12" t="s">
        <v>316</v>
      </c>
      <c r="H4" s="12" t="s">
        <v>310</v>
      </c>
      <c r="I4" s="12" t="s">
        <v>309</v>
      </c>
      <c r="J4" s="12" t="s">
        <v>308</v>
      </c>
      <c r="K4" s="12" t="s">
        <v>307</v>
      </c>
      <c r="L4" s="12" t="s">
        <v>306</v>
      </c>
      <c r="M4" s="13"/>
      <c r="N4" s="12" t="s">
        <v>315</v>
      </c>
      <c r="O4" s="12" t="s">
        <v>314</v>
      </c>
      <c r="P4" s="12" t="s">
        <v>313</v>
      </c>
      <c r="Q4" s="12" t="s">
        <v>312</v>
      </c>
      <c r="R4" s="12" t="s">
        <v>311</v>
      </c>
      <c r="S4" s="12" t="s">
        <v>310</v>
      </c>
      <c r="T4" s="12" t="s">
        <v>309</v>
      </c>
      <c r="U4" s="12" t="s">
        <v>308</v>
      </c>
      <c r="V4" s="12" t="s">
        <v>307</v>
      </c>
      <c r="W4" s="12" t="s">
        <v>306</v>
      </c>
      <c r="X4" s="12" t="s">
        <v>305</v>
      </c>
      <c r="Y4" s="12" t="s">
        <v>304</v>
      </c>
    </row>
    <row r="5" spans="1:27" x14ac:dyDescent="0.2">
      <c r="A5" s="10" t="s">
        <v>303</v>
      </c>
      <c r="B5" s="10" t="s">
        <v>302</v>
      </c>
      <c r="C5" s="10" t="s">
        <v>301</v>
      </c>
      <c r="D5" s="10">
        <v>79</v>
      </c>
      <c r="E5" s="10">
        <v>83</v>
      </c>
      <c r="F5" s="10">
        <v>5.8130978999999999E-2</v>
      </c>
      <c r="G5" s="10">
        <v>5.1259879999999997E-3</v>
      </c>
      <c r="H5" s="10">
        <v>11.34044345</v>
      </c>
      <c r="I5" s="10">
        <v>8.8179972999999995E-2</v>
      </c>
      <c r="J5" s="10">
        <v>2599.3861790000001</v>
      </c>
      <c r="K5" s="10">
        <v>0</v>
      </c>
      <c r="L5" s="10">
        <v>0</v>
      </c>
      <c r="M5" s="10"/>
      <c r="N5" s="10" t="s">
        <v>301</v>
      </c>
      <c r="O5" s="10">
        <v>17</v>
      </c>
      <c r="P5" s="10">
        <v>52</v>
      </c>
      <c r="Q5" s="10">
        <v>1.0631645E-2</v>
      </c>
      <c r="R5" s="10">
        <v>1.5417460000000001E-3</v>
      </c>
      <c r="S5" s="10">
        <v>6.8958483670000001</v>
      </c>
      <c r="T5" s="10">
        <v>0.14501479</v>
      </c>
      <c r="U5" s="10">
        <v>248.99270630000001</v>
      </c>
      <c r="V5" s="11">
        <v>4.3100000000000002E-56</v>
      </c>
      <c r="W5" s="11">
        <v>3.9600000000000003E-55</v>
      </c>
      <c r="X5" s="10">
        <f>ABS(O5-D5)</f>
        <v>62</v>
      </c>
      <c r="Y5" s="9">
        <f>ABS(F5-Q5)</f>
        <v>4.7499333999999997E-2</v>
      </c>
      <c r="AA5" s="8"/>
    </row>
    <row r="6" spans="1:27" x14ac:dyDescent="0.2">
      <c r="A6" s="10" t="s">
        <v>299</v>
      </c>
      <c r="B6" s="10" t="s">
        <v>300</v>
      </c>
      <c r="C6" s="10" t="s">
        <v>299</v>
      </c>
      <c r="D6" s="10">
        <v>79</v>
      </c>
      <c r="E6" s="10">
        <v>130</v>
      </c>
      <c r="F6" s="10">
        <v>5.8130978999999999E-2</v>
      </c>
      <c r="G6" s="10">
        <v>8.0286560000000003E-3</v>
      </c>
      <c r="H6" s="10">
        <v>7.2404369730000004</v>
      </c>
      <c r="I6" s="10">
        <v>0.13811321100000001</v>
      </c>
      <c r="J6" s="10">
        <v>1980.9089779999999</v>
      </c>
      <c r="K6" s="10">
        <v>0</v>
      </c>
      <c r="L6" s="10">
        <v>0</v>
      </c>
      <c r="M6" s="10"/>
      <c r="N6" s="10" t="s">
        <v>299</v>
      </c>
      <c r="O6" s="10">
        <v>17</v>
      </c>
      <c r="P6" s="10">
        <v>75</v>
      </c>
      <c r="Q6" s="10">
        <v>1.0631645E-2</v>
      </c>
      <c r="R6" s="10">
        <v>2.2236719999999999E-3</v>
      </c>
      <c r="S6" s="10">
        <v>4.7811215340000004</v>
      </c>
      <c r="T6" s="10">
        <v>0.20915594700000001</v>
      </c>
      <c r="U6" s="10">
        <v>178.76366899999999</v>
      </c>
      <c r="V6" s="11">
        <v>9.0199999999999998E-41</v>
      </c>
      <c r="W6" s="11">
        <v>5.32E-40</v>
      </c>
      <c r="X6" s="10">
        <f>ABS(O6-D6)</f>
        <v>62</v>
      </c>
      <c r="Y6" s="9">
        <f>ABS(F6-Q6)</f>
        <v>4.7499333999999997E-2</v>
      </c>
      <c r="AA6" s="8"/>
    </row>
    <row r="7" spans="1:27" x14ac:dyDescent="0.2">
      <c r="A7" s="10" t="s">
        <v>297</v>
      </c>
      <c r="B7" s="10" t="s">
        <v>298</v>
      </c>
      <c r="C7" s="10" t="s">
        <v>297</v>
      </c>
      <c r="D7" s="10">
        <v>73</v>
      </c>
      <c r="E7" s="10">
        <v>101</v>
      </c>
      <c r="F7" s="10">
        <v>5.3715968000000003E-2</v>
      </c>
      <c r="G7" s="10">
        <v>6.2376480000000002E-3</v>
      </c>
      <c r="H7" s="10">
        <v>8.6115737400000008</v>
      </c>
      <c r="I7" s="10">
        <v>0.116122794</v>
      </c>
      <c r="J7" s="10">
        <v>2046.788022</v>
      </c>
      <c r="K7" s="10">
        <v>0</v>
      </c>
      <c r="L7" s="10">
        <v>0</v>
      </c>
      <c r="M7" s="10"/>
      <c r="N7" s="10" t="s">
        <v>297</v>
      </c>
      <c r="O7" s="10">
        <v>16</v>
      </c>
      <c r="P7" s="10">
        <v>58</v>
      </c>
      <c r="Q7" s="10">
        <v>1.0006253999999999E-2</v>
      </c>
      <c r="R7" s="10">
        <v>1.719639E-3</v>
      </c>
      <c r="S7" s="10">
        <v>5.8188091699999998</v>
      </c>
      <c r="T7" s="10">
        <v>0.17185646900000001</v>
      </c>
      <c r="U7" s="10">
        <v>201.9503938</v>
      </c>
      <c r="V7" s="11">
        <v>7.8400000000000008E-46</v>
      </c>
      <c r="W7" s="11">
        <v>5.2999999999999997E-45</v>
      </c>
      <c r="X7" s="10">
        <f>ABS(O7-D7)</f>
        <v>57</v>
      </c>
      <c r="Y7" s="9">
        <f>ABS(F7-Q7)</f>
        <v>4.3709714000000004E-2</v>
      </c>
      <c r="AA7" s="8"/>
    </row>
    <row r="8" spans="1:27" x14ac:dyDescent="0.2">
      <c r="A8" s="10" t="s">
        <v>295</v>
      </c>
      <c r="B8" s="10" t="s">
        <v>296</v>
      </c>
      <c r="C8" s="10" t="s">
        <v>295</v>
      </c>
      <c r="D8" s="10">
        <v>62</v>
      </c>
      <c r="E8" s="10">
        <v>89</v>
      </c>
      <c r="F8" s="10">
        <v>4.5621781E-2</v>
      </c>
      <c r="G8" s="10">
        <v>5.4965420000000001E-3</v>
      </c>
      <c r="H8" s="10">
        <v>8.3000884660000001</v>
      </c>
      <c r="I8" s="10">
        <v>0.120480644</v>
      </c>
      <c r="J8" s="10">
        <v>1698.5101629999999</v>
      </c>
      <c r="K8" s="10">
        <v>0</v>
      </c>
      <c r="L8" s="10">
        <v>0</v>
      </c>
      <c r="M8" s="10"/>
      <c r="N8" s="10" t="s">
        <v>295</v>
      </c>
      <c r="O8" s="10">
        <v>14</v>
      </c>
      <c r="P8" s="10">
        <v>55</v>
      </c>
      <c r="Q8" s="10">
        <v>8.7554720000000003E-3</v>
      </c>
      <c r="R8" s="10">
        <v>1.6306929999999999E-3</v>
      </c>
      <c r="S8" s="10">
        <v>5.3691739160000003</v>
      </c>
      <c r="T8" s="10">
        <v>0.18624839000000001</v>
      </c>
      <c r="U8" s="10">
        <v>164.19214210000001</v>
      </c>
      <c r="V8" s="11">
        <v>1.3700000000000001E-37</v>
      </c>
      <c r="W8" s="11">
        <v>7.52E-37</v>
      </c>
      <c r="X8" s="10">
        <f>ABS(O8-D8)</f>
        <v>48</v>
      </c>
      <c r="Y8" s="9">
        <f>ABS(F8-Q8)</f>
        <v>3.6866309E-2</v>
      </c>
      <c r="AA8" s="8"/>
    </row>
    <row r="9" spans="1:27" x14ac:dyDescent="0.2">
      <c r="A9" s="10" t="s">
        <v>293</v>
      </c>
      <c r="B9" s="10" t="s">
        <v>294</v>
      </c>
      <c r="C9" s="10" t="s">
        <v>293</v>
      </c>
      <c r="D9" s="10">
        <v>58</v>
      </c>
      <c r="E9" s="10">
        <v>178</v>
      </c>
      <c r="F9" s="10">
        <v>4.2678439999999998E-2</v>
      </c>
      <c r="G9" s="10">
        <v>1.0993083000000001E-2</v>
      </c>
      <c r="H9" s="10">
        <v>3.882299444</v>
      </c>
      <c r="I9" s="10">
        <v>0.25757930699999998</v>
      </c>
      <c r="J9" s="10">
        <v>906.77401540000005</v>
      </c>
      <c r="K9" s="11">
        <v>3.3100000000000002E-199</v>
      </c>
      <c r="L9" s="11">
        <v>1.16E-197</v>
      </c>
      <c r="M9" s="11"/>
      <c r="N9" s="10" t="s">
        <v>293</v>
      </c>
      <c r="O9" s="10">
        <v>39</v>
      </c>
      <c r="P9" s="10">
        <v>124</v>
      </c>
      <c r="Q9" s="10">
        <v>2.4390243999999998E-2</v>
      </c>
      <c r="R9" s="10">
        <v>3.6764710000000002E-3</v>
      </c>
      <c r="S9" s="10">
        <v>6.6341463410000001</v>
      </c>
      <c r="T9" s="10">
        <v>0.15073529399999999</v>
      </c>
      <c r="U9" s="10">
        <v>552.94335750000005</v>
      </c>
      <c r="V9" s="11">
        <v>2.8799999999999997E-122</v>
      </c>
      <c r="W9" s="11">
        <v>1.1000000000000001E-120</v>
      </c>
      <c r="X9" s="10">
        <f>ABS(O9-D9)</f>
        <v>19</v>
      </c>
      <c r="Y9" s="9">
        <f>ABS(F9-Q9)</f>
        <v>1.8288196E-2</v>
      </c>
      <c r="AA9" s="8"/>
    </row>
    <row r="10" spans="1:27" x14ac:dyDescent="0.2">
      <c r="A10" s="10" t="s">
        <v>291</v>
      </c>
      <c r="B10" s="10" t="s">
        <v>292</v>
      </c>
      <c r="C10" s="10" t="s">
        <v>291</v>
      </c>
      <c r="D10" s="10">
        <v>46</v>
      </c>
      <c r="E10" s="10">
        <v>173</v>
      </c>
      <c r="F10" s="10">
        <v>3.3848417999999998E-2</v>
      </c>
      <c r="G10" s="10">
        <v>1.0684289E-2</v>
      </c>
      <c r="H10" s="10">
        <v>3.1680553960000002</v>
      </c>
      <c r="I10" s="10">
        <v>0.31565104599999999</v>
      </c>
      <c r="J10" s="10">
        <v>601.88164930000005</v>
      </c>
      <c r="K10" s="11">
        <v>6.5199999999999997E-133</v>
      </c>
      <c r="L10" s="11">
        <v>1.2500000000000001E-131</v>
      </c>
      <c r="M10" s="11"/>
      <c r="N10" s="10" t="s">
        <v>291</v>
      </c>
      <c r="O10" s="10">
        <v>28</v>
      </c>
      <c r="P10" s="10">
        <v>122</v>
      </c>
      <c r="Q10" s="10">
        <v>1.7510944000000001E-2</v>
      </c>
      <c r="R10" s="10">
        <v>3.617173E-3</v>
      </c>
      <c r="S10" s="10">
        <v>4.8410584480000001</v>
      </c>
      <c r="T10" s="10">
        <v>0.20656639700000001</v>
      </c>
      <c r="U10" s="10">
        <v>298.09674760000001</v>
      </c>
      <c r="V10" s="11">
        <v>8.5600000000000006E-67</v>
      </c>
      <c r="W10" s="11">
        <v>9.8400000000000004E-66</v>
      </c>
      <c r="X10" s="10">
        <f>ABS(O10-D10)</f>
        <v>18</v>
      </c>
      <c r="Y10" s="9">
        <f>ABS(F10-Q10)</f>
        <v>1.6337473999999998E-2</v>
      </c>
      <c r="AA10" s="8"/>
    </row>
    <row r="11" spans="1:27" x14ac:dyDescent="0.2">
      <c r="A11" s="10" t="s">
        <v>289</v>
      </c>
      <c r="B11" s="10" t="s">
        <v>290</v>
      </c>
      <c r="C11" s="10" t="s">
        <v>289</v>
      </c>
      <c r="D11" s="10">
        <v>5</v>
      </c>
      <c r="E11" s="10">
        <v>25</v>
      </c>
      <c r="F11" s="10">
        <v>3.6791760000000001E-3</v>
      </c>
      <c r="G11" s="10">
        <v>1.543972E-3</v>
      </c>
      <c r="H11" s="10">
        <v>2.3829286239999998</v>
      </c>
      <c r="I11" s="10">
        <v>0.41965168000000003</v>
      </c>
      <c r="J11" s="10">
        <v>49.897802800000001</v>
      </c>
      <c r="K11" s="11">
        <v>1.62E-12</v>
      </c>
      <c r="L11" s="11">
        <v>6.1799999999999999E-12</v>
      </c>
      <c r="M11" s="11"/>
      <c r="N11" s="10" t="s">
        <v>289</v>
      </c>
      <c r="O11" s="10">
        <v>32</v>
      </c>
      <c r="P11" s="10">
        <v>31</v>
      </c>
      <c r="Q11" s="10">
        <v>2.0012507999999998E-2</v>
      </c>
      <c r="R11" s="10">
        <v>9.1911800000000002E-4</v>
      </c>
      <c r="S11" s="10">
        <v>21.773608509999999</v>
      </c>
      <c r="T11" s="10">
        <v>4.5927160000000002E-2</v>
      </c>
      <c r="U11" s="10">
        <v>1031.95065</v>
      </c>
      <c r="V11" s="11">
        <v>2.04E-226</v>
      </c>
      <c r="W11" s="11">
        <v>4.6899999999999998E-224</v>
      </c>
      <c r="X11" s="10">
        <f>ABS(O11-D11)</f>
        <v>27</v>
      </c>
      <c r="Y11" s="9">
        <f>ABS(F11-Q11)</f>
        <v>1.6333331999999999E-2</v>
      </c>
      <c r="AA11" s="8"/>
    </row>
    <row r="12" spans="1:27" x14ac:dyDescent="0.2">
      <c r="A12" s="10" t="s">
        <v>287</v>
      </c>
      <c r="B12" s="10" t="s">
        <v>288</v>
      </c>
      <c r="C12" s="10" t="s">
        <v>287</v>
      </c>
      <c r="D12" s="10">
        <v>22</v>
      </c>
      <c r="E12" s="10">
        <v>76</v>
      </c>
      <c r="F12" s="10">
        <v>1.6188373999999998E-2</v>
      </c>
      <c r="G12" s="10">
        <v>4.6936759999999999E-3</v>
      </c>
      <c r="H12" s="10">
        <v>3.44897564</v>
      </c>
      <c r="I12" s="10">
        <v>0.289941161</v>
      </c>
      <c r="J12" s="10">
        <v>310.22079839999998</v>
      </c>
      <c r="K12" s="11">
        <v>1.9499999999999999E-69</v>
      </c>
      <c r="L12" s="11">
        <v>2.5700000000000001E-68</v>
      </c>
      <c r="M12" s="11"/>
      <c r="N12" s="10" t="s">
        <v>14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f>ABS(O12-D12)</f>
        <v>22</v>
      </c>
      <c r="Y12" s="9">
        <f>ABS(F12-Q12)</f>
        <v>1.6188373999999998E-2</v>
      </c>
      <c r="AA12" s="8"/>
    </row>
    <row r="13" spans="1:27" x14ac:dyDescent="0.2">
      <c r="A13" s="10" t="s">
        <v>285</v>
      </c>
      <c r="B13" s="10" t="s">
        <v>286</v>
      </c>
      <c r="C13" s="10" t="s">
        <v>285</v>
      </c>
      <c r="D13" s="10">
        <v>21</v>
      </c>
      <c r="E13" s="10">
        <v>10</v>
      </c>
      <c r="F13" s="10">
        <v>1.5452539E-2</v>
      </c>
      <c r="G13" s="10">
        <v>6.1758899999999999E-4</v>
      </c>
      <c r="H13" s="10">
        <v>25.020750549999999</v>
      </c>
      <c r="I13" s="10">
        <v>3.9966827000000003E-2</v>
      </c>
      <c r="J13" s="10">
        <v>975.32402930000001</v>
      </c>
      <c r="K13" s="11">
        <v>4.1500000000000002E-214</v>
      </c>
      <c r="L13" s="11">
        <v>1.74E-212</v>
      </c>
      <c r="M13" s="11"/>
      <c r="N13" s="10" t="s">
        <v>14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f>ABS(O13-D13)</f>
        <v>21</v>
      </c>
      <c r="Y13" s="9">
        <f>ABS(F13-Q13)</f>
        <v>1.5452539E-2</v>
      </c>
      <c r="AA13" s="8"/>
    </row>
    <row r="14" spans="1:27" x14ac:dyDescent="0.2">
      <c r="A14" s="10" t="s">
        <v>283</v>
      </c>
      <c r="B14" s="10" t="s">
        <v>284</v>
      </c>
      <c r="C14" s="10" t="s">
        <v>283</v>
      </c>
      <c r="D14" s="10">
        <v>20</v>
      </c>
      <c r="E14" s="10">
        <v>71</v>
      </c>
      <c r="F14" s="10">
        <v>1.4716702999999999E-2</v>
      </c>
      <c r="G14" s="10">
        <v>4.3848810000000002E-3</v>
      </c>
      <c r="H14" s="10">
        <v>3.3562374990000001</v>
      </c>
      <c r="I14" s="10">
        <v>0.29795269299999999</v>
      </c>
      <c r="J14" s="10">
        <v>275.2910612</v>
      </c>
      <c r="K14" s="11">
        <v>7.9799999999999997E-62</v>
      </c>
      <c r="L14" s="11">
        <v>9.3099999999999998E-61</v>
      </c>
      <c r="M14" s="11"/>
      <c r="N14" s="10" t="s">
        <v>14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f>ABS(O14-D14)</f>
        <v>20</v>
      </c>
      <c r="Y14" s="9">
        <f>ABS(F14-Q14)</f>
        <v>1.4716702999999999E-2</v>
      </c>
      <c r="AA14" s="8"/>
    </row>
    <row r="15" spans="1:27" x14ac:dyDescent="0.2">
      <c r="A15" s="10" t="s">
        <v>281</v>
      </c>
      <c r="B15" s="10" t="s">
        <v>282</v>
      </c>
      <c r="C15" s="10" t="s">
        <v>14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/>
      <c r="N15" s="10" t="s">
        <v>281</v>
      </c>
      <c r="O15" s="10">
        <v>23</v>
      </c>
      <c r="P15" s="10">
        <v>101</v>
      </c>
      <c r="Q15" s="10">
        <v>1.4383989999999999E-2</v>
      </c>
      <c r="R15" s="10">
        <v>2.9945449999999999E-3</v>
      </c>
      <c r="S15" s="10">
        <v>4.8033981629999998</v>
      </c>
      <c r="T15" s="10">
        <v>0.20818594800000001</v>
      </c>
      <c r="U15" s="10">
        <v>242.99493810000001</v>
      </c>
      <c r="V15" s="11">
        <v>8.7400000000000004E-55</v>
      </c>
      <c r="W15" s="11">
        <v>7.7299999999999997E-54</v>
      </c>
      <c r="X15" s="10">
        <f>ABS(O15-D15)</f>
        <v>23</v>
      </c>
      <c r="Y15" s="9">
        <f>ABS(F15-Q15)</f>
        <v>1.4383989999999999E-2</v>
      </c>
      <c r="AA15" s="8"/>
    </row>
    <row r="16" spans="1:27" x14ac:dyDescent="0.2">
      <c r="A16" s="10" t="s">
        <v>279</v>
      </c>
      <c r="B16" s="10" t="s">
        <v>280</v>
      </c>
      <c r="C16" s="10" t="s">
        <v>279</v>
      </c>
      <c r="D16" s="10">
        <v>11</v>
      </c>
      <c r="E16" s="10">
        <v>110</v>
      </c>
      <c r="F16" s="10">
        <v>8.0941869999999992E-3</v>
      </c>
      <c r="G16" s="10">
        <v>6.7934780000000004E-3</v>
      </c>
      <c r="H16" s="10">
        <v>1.1914643119999999</v>
      </c>
      <c r="I16" s="10">
        <v>0.83930336000000005</v>
      </c>
      <c r="J16" s="10">
        <v>50.997855819999998</v>
      </c>
      <c r="K16" s="11">
        <v>9.25E-13</v>
      </c>
      <c r="L16" s="11">
        <v>3.6E-12</v>
      </c>
      <c r="M16" s="11"/>
      <c r="N16" s="10" t="s">
        <v>279</v>
      </c>
      <c r="O16" s="10">
        <v>35</v>
      </c>
      <c r="P16" s="10">
        <v>81</v>
      </c>
      <c r="Q16" s="10">
        <v>2.1888680000000001E-2</v>
      </c>
      <c r="R16" s="10">
        <v>2.401565E-3</v>
      </c>
      <c r="S16" s="10">
        <v>9.1143384370000007</v>
      </c>
      <c r="T16" s="10">
        <v>0.109717234</v>
      </c>
      <c r="U16" s="10">
        <v>643.04733999999996</v>
      </c>
      <c r="V16" s="11">
        <v>7.2600000000000005E-142</v>
      </c>
      <c r="W16" s="11">
        <v>5.5699999999999998E-140</v>
      </c>
      <c r="X16" s="10">
        <f>ABS(O16-D16)</f>
        <v>24</v>
      </c>
      <c r="Y16" s="9">
        <f>ABS(F16-Q16)</f>
        <v>1.3794493000000001E-2</v>
      </c>
      <c r="AA16" s="8"/>
    </row>
    <row r="17" spans="1:27" x14ac:dyDescent="0.2">
      <c r="A17" s="10" t="s">
        <v>277</v>
      </c>
      <c r="B17" s="10" t="s">
        <v>278</v>
      </c>
      <c r="C17" s="10" t="s">
        <v>277</v>
      </c>
      <c r="D17" s="10">
        <v>7</v>
      </c>
      <c r="E17" s="10">
        <v>44</v>
      </c>
      <c r="F17" s="10">
        <v>5.1508459999999997E-3</v>
      </c>
      <c r="G17" s="10">
        <v>2.717391E-3</v>
      </c>
      <c r="H17" s="10">
        <v>1.8955114049999999</v>
      </c>
      <c r="I17" s="10">
        <v>0.52756211200000003</v>
      </c>
      <c r="J17" s="10">
        <v>55.26924382</v>
      </c>
      <c r="K17" s="11">
        <v>1.0499999999999999E-13</v>
      </c>
      <c r="L17" s="11">
        <v>4.4099999999999999E-13</v>
      </c>
      <c r="M17" s="11"/>
      <c r="N17" s="10" t="s">
        <v>277</v>
      </c>
      <c r="O17" s="10">
        <v>30</v>
      </c>
      <c r="P17" s="10">
        <v>45</v>
      </c>
      <c r="Q17" s="10">
        <v>1.8761725999999999E-2</v>
      </c>
      <c r="R17" s="10">
        <v>1.334203E-3</v>
      </c>
      <c r="S17" s="10">
        <v>14.062122159999999</v>
      </c>
      <c r="T17" s="10">
        <v>7.1113021999999998E-2</v>
      </c>
      <c r="U17" s="10">
        <v>749.45291420000001</v>
      </c>
      <c r="V17" s="11">
        <v>5.2800000000000003E-165</v>
      </c>
      <c r="W17" s="11">
        <v>6.0699999999999994E-163</v>
      </c>
      <c r="X17" s="10">
        <f>ABS(O17-D17)</f>
        <v>23</v>
      </c>
      <c r="Y17" s="9">
        <f>ABS(F17-Q17)</f>
        <v>1.3610879999999999E-2</v>
      </c>
      <c r="AA17" s="8"/>
    </row>
    <row r="18" spans="1:27" x14ac:dyDescent="0.2">
      <c r="A18" s="10" t="s">
        <v>275</v>
      </c>
      <c r="B18" s="10" t="s">
        <v>276</v>
      </c>
      <c r="C18" s="10" t="s">
        <v>275</v>
      </c>
      <c r="D18" s="10">
        <v>44</v>
      </c>
      <c r="E18" s="10">
        <v>414</v>
      </c>
      <c r="F18" s="10">
        <v>3.2376747999999997E-2</v>
      </c>
      <c r="G18" s="10">
        <v>2.5568181999999998E-2</v>
      </c>
      <c r="H18" s="10">
        <v>1.266290573</v>
      </c>
      <c r="I18" s="10">
        <v>0.78970816099999996</v>
      </c>
      <c r="J18" s="10">
        <v>220.5514598</v>
      </c>
      <c r="K18" s="11">
        <v>6.86E-50</v>
      </c>
      <c r="L18" s="11">
        <v>6.8599999999999994E-49</v>
      </c>
      <c r="M18" s="11"/>
      <c r="N18" s="10" t="s">
        <v>275</v>
      </c>
      <c r="O18" s="10">
        <v>71</v>
      </c>
      <c r="P18" s="10">
        <v>430</v>
      </c>
      <c r="Q18" s="10">
        <v>4.4402751999999997E-2</v>
      </c>
      <c r="R18" s="10">
        <v>1.2749051000000001E-2</v>
      </c>
      <c r="S18" s="10">
        <v>3.48282793</v>
      </c>
      <c r="T18" s="10">
        <v>0.28712299899999999</v>
      </c>
      <c r="U18" s="10">
        <v>543.88536480000005</v>
      </c>
      <c r="V18" s="11">
        <v>2.69E-120</v>
      </c>
      <c r="W18" s="11">
        <v>8.8499999999999998E-119</v>
      </c>
      <c r="X18" s="10">
        <f>ABS(O18-D18)</f>
        <v>27</v>
      </c>
      <c r="Y18" s="9">
        <f>ABS(F18-Q18)</f>
        <v>1.2026004E-2</v>
      </c>
      <c r="AA18" s="8"/>
    </row>
    <row r="19" spans="1:27" x14ac:dyDescent="0.2">
      <c r="A19" s="10" t="s">
        <v>273</v>
      </c>
      <c r="B19" s="10" t="s">
        <v>274</v>
      </c>
      <c r="C19" s="10" t="s">
        <v>14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/>
      <c r="N19" s="10" t="s">
        <v>273</v>
      </c>
      <c r="O19" s="10">
        <v>19</v>
      </c>
      <c r="P19" s="10">
        <v>307</v>
      </c>
      <c r="Q19" s="10">
        <v>1.1882426999999999E-2</v>
      </c>
      <c r="R19" s="10">
        <v>9.1022299999999993E-3</v>
      </c>
      <c r="S19" s="10">
        <v>1.305441308</v>
      </c>
      <c r="T19" s="10">
        <v>0.76602448099999998</v>
      </c>
      <c r="U19" s="10">
        <v>41.165279779999999</v>
      </c>
      <c r="V19" s="11">
        <v>1.4000000000000001E-10</v>
      </c>
      <c r="W19" s="11">
        <v>3.2500000000000002E-10</v>
      </c>
      <c r="X19" s="10">
        <f>ABS(O19-D19)</f>
        <v>19</v>
      </c>
      <c r="Y19" s="9">
        <f>ABS(F19-Q19)</f>
        <v>1.1882426999999999E-2</v>
      </c>
      <c r="AA19" s="8"/>
    </row>
    <row r="20" spans="1:27" x14ac:dyDescent="0.2">
      <c r="A20" s="10" t="s">
        <v>271</v>
      </c>
      <c r="B20" s="10" t="s">
        <v>272</v>
      </c>
      <c r="C20" s="10" t="s">
        <v>271</v>
      </c>
      <c r="D20" s="10">
        <v>16</v>
      </c>
      <c r="E20" s="10">
        <v>11</v>
      </c>
      <c r="F20" s="10">
        <v>1.1773363E-2</v>
      </c>
      <c r="G20" s="10">
        <v>6.7934799999999997E-4</v>
      </c>
      <c r="H20" s="10">
        <v>17.33038999</v>
      </c>
      <c r="I20" s="10">
        <v>5.7702106000000003E-2</v>
      </c>
      <c r="J20" s="10">
        <v>646.08530270000006</v>
      </c>
      <c r="K20" s="11">
        <v>1.5900000000000001E-142</v>
      </c>
      <c r="L20" s="11">
        <v>3.7E-141</v>
      </c>
      <c r="M20" s="11"/>
      <c r="N20" s="10" t="s">
        <v>14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f>ABS(O20-D20)</f>
        <v>16</v>
      </c>
      <c r="Y20" s="9">
        <f>ABS(F20-Q20)</f>
        <v>1.1773363E-2</v>
      </c>
      <c r="AA20" s="8"/>
    </row>
    <row r="21" spans="1:27" x14ac:dyDescent="0.2">
      <c r="A21" s="10" t="s">
        <v>269</v>
      </c>
      <c r="B21" s="10" t="s">
        <v>270</v>
      </c>
      <c r="C21" s="10" t="s">
        <v>14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/>
      <c r="N21" s="10" t="s">
        <v>269</v>
      </c>
      <c r="O21" s="10">
        <v>18</v>
      </c>
      <c r="P21" s="10">
        <v>35</v>
      </c>
      <c r="Q21" s="10">
        <v>1.1257036E-2</v>
      </c>
      <c r="R21" s="10">
        <v>1.037713E-3</v>
      </c>
      <c r="S21" s="10">
        <v>10.84792281</v>
      </c>
      <c r="T21" s="10">
        <v>9.2183547000000005E-2</v>
      </c>
      <c r="U21" s="10">
        <v>376.46997019999998</v>
      </c>
      <c r="V21" s="11">
        <v>7.3000000000000004E-84</v>
      </c>
      <c r="W21" s="11">
        <v>1.29E-82</v>
      </c>
      <c r="X21" s="10">
        <f>ABS(O21-D21)</f>
        <v>18</v>
      </c>
      <c r="Y21" s="9">
        <f>ABS(F21-Q21)</f>
        <v>1.1257036E-2</v>
      </c>
      <c r="AA21" s="8"/>
    </row>
    <row r="22" spans="1:27" x14ac:dyDescent="0.2">
      <c r="A22" s="10" t="s">
        <v>267</v>
      </c>
      <c r="B22" s="10" t="s">
        <v>268</v>
      </c>
      <c r="C22" s="10" t="s">
        <v>267</v>
      </c>
      <c r="D22" s="10">
        <v>12</v>
      </c>
      <c r="E22" s="10">
        <v>82</v>
      </c>
      <c r="F22" s="10">
        <v>8.8300219999999999E-3</v>
      </c>
      <c r="G22" s="10">
        <v>5.064229E-3</v>
      </c>
      <c r="H22" s="10">
        <v>1.7436063100000001</v>
      </c>
      <c r="I22" s="10">
        <v>0.573523962</v>
      </c>
      <c r="J22" s="10">
        <v>86.63667015</v>
      </c>
      <c r="K22" s="11">
        <v>1.3E-20</v>
      </c>
      <c r="L22" s="11">
        <v>7.8199999999999996E-20</v>
      </c>
      <c r="M22" s="11"/>
      <c r="N22" s="10" t="s">
        <v>267</v>
      </c>
      <c r="O22" s="10">
        <v>32</v>
      </c>
      <c r="P22" s="10">
        <v>96</v>
      </c>
      <c r="Q22" s="10">
        <v>2.0012507999999998E-2</v>
      </c>
      <c r="R22" s="10">
        <v>2.8463E-3</v>
      </c>
      <c r="S22" s="10">
        <v>7.0310610799999997</v>
      </c>
      <c r="T22" s="10">
        <v>0.142226044</v>
      </c>
      <c r="U22" s="10">
        <v>476.67310199999997</v>
      </c>
      <c r="V22" s="11">
        <v>1.1299999999999999E-105</v>
      </c>
      <c r="W22" s="11">
        <v>2.6E-104</v>
      </c>
      <c r="X22" s="10">
        <f>ABS(O22-D22)</f>
        <v>20</v>
      </c>
      <c r="Y22" s="9">
        <f>ABS(F22-Q22)</f>
        <v>1.1182485999999998E-2</v>
      </c>
      <c r="AA22" s="8"/>
    </row>
    <row r="23" spans="1:27" x14ac:dyDescent="0.2">
      <c r="A23" s="10" t="s">
        <v>265</v>
      </c>
      <c r="B23" s="10" t="s">
        <v>266</v>
      </c>
      <c r="C23" s="10" t="s">
        <v>265</v>
      </c>
      <c r="D23" s="10">
        <v>5</v>
      </c>
      <c r="E23" s="10">
        <v>43</v>
      </c>
      <c r="F23" s="10">
        <v>3.6791760000000001E-3</v>
      </c>
      <c r="G23" s="10">
        <v>2.6556319999999998E-3</v>
      </c>
      <c r="H23" s="10">
        <v>1.385423619</v>
      </c>
      <c r="I23" s="10">
        <v>0.72180088899999995</v>
      </c>
      <c r="J23" s="10">
        <v>27.807205320000001</v>
      </c>
      <c r="K23" s="11">
        <v>1.3400000000000001E-7</v>
      </c>
      <c r="L23" s="11">
        <v>3.8000000000000001E-7</v>
      </c>
      <c r="M23" s="11"/>
      <c r="N23" s="10" t="s">
        <v>265</v>
      </c>
      <c r="O23" s="10">
        <v>23</v>
      </c>
      <c r="P23" s="10">
        <v>47</v>
      </c>
      <c r="Q23" s="10">
        <v>1.4383989999999999E-2</v>
      </c>
      <c r="R23" s="10">
        <v>1.3935009999999999E-3</v>
      </c>
      <c r="S23" s="10">
        <v>10.322196050000001</v>
      </c>
      <c r="T23" s="10">
        <v>9.6878609000000004E-2</v>
      </c>
      <c r="U23" s="10">
        <v>463.99075169999998</v>
      </c>
      <c r="V23" s="11">
        <v>6.5099999999999997E-103</v>
      </c>
      <c r="W23" s="11">
        <v>1.3600000000000001E-101</v>
      </c>
      <c r="X23" s="10">
        <f>ABS(O23-D23)</f>
        <v>18</v>
      </c>
      <c r="Y23" s="9">
        <f>ABS(F23-Q23)</f>
        <v>1.0704814E-2</v>
      </c>
      <c r="AA23" s="8"/>
    </row>
    <row r="24" spans="1:27" x14ac:dyDescent="0.2">
      <c r="A24" s="10" t="s">
        <v>264</v>
      </c>
      <c r="B24" s="10" t="s">
        <v>239</v>
      </c>
      <c r="C24" s="10" t="s">
        <v>14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/>
      <c r="N24" s="10" t="s">
        <v>264</v>
      </c>
      <c r="O24" s="10">
        <v>15</v>
      </c>
      <c r="P24" s="10">
        <v>30</v>
      </c>
      <c r="Q24" s="10">
        <v>9.3808629999999997E-3</v>
      </c>
      <c r="R24" s="10">
        <v>8.8946900000000005E-4</v>
      </c>
      <c r="S24" s="10">
        <v>10.546591619999999</v>
      </c>
      <c r="T24" s="10">
        <v>9.4817362000000002E-2</v>
      </c>
      <c r="U24" s="10">
        <v>307.3623829</v>
      </c>
      <c r="V24" s="11">
        <v>8.1999999999999998E-69</v>
      </c>
      <c r="W24" s="11">
        <v>9.9300000000000008E-68</v>
      </c>
      <c r="X24" s="10">
        <f>ABS(O24-D24)</f>
        <v>15</v>
      </c>
      <c r="Y24" s="9">
        <f>ABS(F24-Q24)</f>
        <v>9.3808629999999997E-3</v>
      </c>
      <c r="AA24" s="8"/>
    </row>
    <row r="25" spans="1:27" x14ac:dyDescent="0.2">
      <c r="A25" s="10" t="s">
        <v>262</v>
      </c>
      <c r="B25" s="10" t="s">
        <v>263</v>
      </c>
      <c r="C25" s="10" t="s">
        <v>14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/>
      <c r="N25" s="10" t="s">
        <v>262</v>
      </c>
      <c r="O25" s="10">
        <v>15</v>
      </c>
      <c r="P25" s="10">
        <v>139</v>
      </c>
      <c r="Q25" s="10">
        <v>9.3808629999999997E-3</v>
      </c>
      <c r="R25" s="10">
        <v>4.1212050000000002E-3</v>
      </c>
      <c r="S25" s="10">
        <v>2.276242796</v>
      </c>
      <c r="T25" s="10">
        <v>0.43932044599999998</v>
      </c>
      <c r="U25" s="10">
        <v>70.473501060000004</v>
      </c>
      <c r="V25" s="11">
        <v>4.6600000000000002E-17</v>
      </c>
      <c r="W25" s="11">
        <v>1.3899999999999999E-16</v>
      </c>
      <c r="X25" s="10">
        <f>ABS(O25-D25)</f>
        <v>15</v>
      </c>
      <c r="Y25" s="9">
        <f>ABS(F25-Q25)</f>
        <v>9.3808629999999997E-3</v>
      </c>
      <c r="AA25" s="8"/>
    </row>
    <row r="26" spans="1:27" x14ac:dyDescent="0.2">
      <c r="A26" s="10" t="s">
        <v>260</v>
      </c>
      <c r="B26" s="10" t="s">
        <v>261</v>
      </c>
      <c r="C26" s="10" t="s">
        <v>260</v>
      </c>
      <c r="D26" s="10">
        <v>12</v>
      </c>
      <c r="E26" s="10">
        <v>3</v>
      </c>
      <c r="F26" s="10">
        <v>8.8300219999999999E-3</v>
      </c>
      <c r="G26" s="10">
        <v>1.8527699999999999E-4</v>
      </c>
      <c r="H26" s="10">
        <v>47.658572479999997</v>
      </c>
      <c r="I26" s="10">
        <v>2.0982583999999999E-2</v>
      </c>
      <c r="J26" s="10">
        <v>662.45231290000004</v>
      </c>
      <c r="K26" s="11">
        <v>4.38E-146</v>
      </c>
      <c r="L26" s="11">
        <v>1.15E-144</v>
      </c>
      <c r="M26" s="11"/>
      <c r="N26" s="10" t="s">
        <v>14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f>ABS(O26-D26)</f>
        <v>12</v>
      </c>
      <c r="Y26" s="9">
        <f>ABS(F26-Q26)</f>
        <v>8.8300219999999999E-3</v>
      </c>
      <c r="AA26" s="8"/>
    </row>
    <row r="27" spans="1:27" x14ac:dyDescent="0.2">
      <c r="A27" s="10" t="s">
        <v>258</v>
      </c>
      <c r="B27" s="10" t="s">
        <v>259</v>
      </c>
      <c r="C27" s="10" t="s">
        <v>14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/>
      <c r="N27" s="10" t="s">
        <v>258</v>
      </c>
      <c r="O27" s="10">
        <v>14</v>
      </c>
      <c r="P27" s="10">
        <v>31</v>
      </c>
      <c r="Q27" s="10">
        <v>8.7554720000000003E-3</v>
      </c>
      <c r="R27" s="10">
        <v>9.1911800000000002E-4</v>
      </c>
      <c r="S27" s="10">
        <v>9.5259537210000005</v>
      </c>
      <c r="T27" s="10">
        <v>0.104976366</v>
      </c>
      <c r="U27" s="10">
        <v>265.9422313</v>
      </c>
      <c r="V27" s="11">
        <v>8.6999999999999998E-60</v>
      </c>
      <c r="W27" s="11">
        <v>8.7E-59</v>
      </c>
      <c r="X27" s="10">
        <f>ABS(O27-D27)</f>
        <v>14</v>
      </c>
      <c r="Y27" s="9">
        <f>ABS(F27-Q27)</f>
        <v>8.7554720000000003E-3</v>
      </c>
      <c r="AA27" s="8"/>
    </row>
    <row r="28" spans="1:27" x14ac:dyDescent="0.2">
      <c r="A28" s="10" t="s">
        <v>256</v>
      </c>
      <c r="B28" s="10" t="s">
        <v>257</v>
      </c>
      <c r="C28" s="10" t="s">
        <v>256</v>
      </c>
      <c r="D28" s="10">
        <v>16</v>
      </c>
      <c r="E28" s="10">
        <v>5</v>
      </c>
      <c r="F28" s="10">
        <v>1.1773363E-2</v>
      </c>
      <c r="G28" s="10">
        <v>3.0879399999999998E-4</v>
      </c>
      <c r="H28" s="10">
        <v>38.126857979999997</v>
      </c>
      <c r="I28" s="10">
        <v>2.6228230000000002E-2</v>
      </c>
      <c r="J28" s="10">
        <v>839.70812720000004</v>
      </c>
      <c r="K28" s="11">
        <v>1.2599999999999999E-184</v>
      </c>
      <c r="L28" s="11">
        <v>3.7700000000000001E-183</v>
      </c>
      <c r="M28" s="11"/>
      <c r="N28" s="10" t="s">
        <v>256</v>
      </c>
      <c r="O28" s="10">
        <v>5</v>
      </c>
      <c r="P28" s="10">
        <v>9</v>
      </c>
      <c r="Q28" s="10">
        <v>3.1269539999999999E-3</v>
      </c>
      <c r="R28" s="10">
        <v>2.6684099999999997E-4</v>
      </c>
      <c r="S28" s="10">
        <v>11.71843513</v>
      </c>
      <c r="T28" s="10">
        <v>8.5335625999999998E-2</v>
      </c>
      <c r="U28" s="10">
        <v>110.444998</v>
      </c>
      <c r="V28" s="11">
        <v>7.8299999999999996E-26</v>
      </c>
      <c r="W28" s="11">
        <v>3.0999999999999999E-25</v>
      </c>
      <c r="X28" s="10">
        <f>ABS(O28-D28)</f>
        <v>11</v>
      </c>
      <c r="Y28" s="9">
        <f>ABS(F28-Q28)</f>
        <v>8.6464090000000007E-3</v>
      </c>
      <c r="AA28" s="8"/>
    </row>
    <row r="29" spans="1:27" x14ac:dyDescent="0.2">
      <c r="A29" s="10" t="s">
        <v>254</v>
      </c>
      <c r="B29" s="10" t="s">
        <v>255</v>
      </c>
      <c r="C29" s="10" t="s">
        <v>254</v>
      </c>
      <c r="D29" s="10">
        <v>8</v>
      </c>
      <c r="E29" s="10">
        <v>61</v>
      </c>
      <c r="F29" s="10">
        <v>5.8866810000000004E-3</v>
      </c>
      <c r="G29" s="10">
        <v>3.7672920000000002E-3</v>
      </c>
      <c r="H29" s="10">
        <v>1.5625761469999999</v>
      </c>
      <c r="I29" s="10">
        <v>0.639968812</v>
      </c>
      <c r="J29" s="10">
        <v>51.128565469999998</v>
      </c>
      <c r="K29" s="11">
        <v>8.6500000000000005E-13</v>
      </c>
      <c r="L29" s="11">
        <v>3.4300000000000001E-12</v>
      </c>
      <c r="M29" s="11"/>
      <c r="N29" s="10" t="s">
        <v>254</v>
      </c>
      <c r="O29" s="10">
        <v>23</v>
      </c>
      <c r="P29" s="10">
        <v>39</v>
      </c>
      <c r="Q29" s="10">
        <v>1.4383989999999999E-2</v>
      </c>
      <c r="R29" s="10">
        <v>1.1563089999999999E-3</v>
      </c>
      <c r="S29" s="10">
        <v>12.4395696</v>
      </c>
      <c r="T29" s="10">
        <v>8.0388633000000001E-2</v>
      </c>
      <c r="U29" s="10">
        <v>529.59014630000001</v>
      </c>
      <c r="V29" s="11">
        <v>3.4700000000000003E-117</v>
      </c>
      <c r="W29" s="11">
        <v>9.9700000000000003E-116</v>
      </c>
      <c r="X29" s="10">
        <f>ABS(O29-D29)</f>
        <v>15</v>
      </c>
      <c r="Y29" s="9">
        <f>ABS(F29-Q29)</f>
        <v>8.497308999999998E-3</v>
      </c>
      <c r="AA29" s="8"/>
    </row>
    <row r="30" spans="1:27" x14ac:dyDescent="0.2">
      <c r="A30" s="10" t="s">
        <v>252</v>
      </c>
      <c r="B30" s="10" t="s">
        <v>253</v>
      </c>
      <c r="C30" s="10" t="s">
        <v>14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/>
      <c r="N30" s="10" t="s">
        <v>252</v>
      </c>
      <c r="O30" s="10">
        <v>13</v>
      </c>
      <c r="P30" s="10">
        <v>30</v>
      </c>
      <c r="Q30" s="10">
        <v>8.1300810000000008E-3</v>
      </c>
      <c r="R30" s="10">
        <v>8.8946900000000005E-4</v>
      </c>
      <c r="S30" s="10">
        <v>9.1403794040000008</v>
      </c>
      <c r="T30" s="10">
        <v>0.10940464900000001</v>
      </c>
      <c r="U30" s="10">
        <v>239.26160329999999</v>
      </c>
      <c r="V30" s="11">
        <v>5.7000000000000003E-54</v>
      </c>
      <c r="W30" s="11">
        <v>4.6800000000000002E-53</v>
      </c>
      <c r="X30" s="10">
        <f>ABS(O30-D30)</f>
        <v>13</v>
      </c>
      <c r="Y30" s="9">
        <f>ABS(F30-Q30)</f>
        <v>8.1300810000000008E-3</v>
      </c>
      <c r="AA30" s="8"/>
    </row>
    <row r="31" spans="1:27" x14ac:dyDescent="0.2">
      <c r="A31" s="10" t="s">
        <v>250</v>
      </c>
      <c r="B31" s="10" t="s">
        <v>251</v>
      </c>
      <c r="C31" s="10" t="s">
        <v>250</v>
      </c>
      <c r="D31" s="10">
        <v>11</v>
      </c>
      <c r="E31" s="10">
        <v>78</v>
      </c>
      <c r="F31" s="10">
        <v>8.0941869999999992E-3</v>
      </c>
      <c r="G31" s="10">
        <v>4.8171940000000003E-3</v>
      </c>
      <c r="H31" s="10">
        <v>1.6802701840000001</v>
      </c>
      <c r="I31" s="10">
        <v>0.59514238200000003</v>
      </c>
      <c r="J31" s="10">
        <v>76.254871629999997</v>
      </c>
      <c r="K31" s="11">
        <v>2.4899999999999998E-18</v>
      </c>
      <c r="L31" s="11">
        <v>1.34E-17</v>
      </c>
      <c r="M31" s="11"/>
      <c r="N31" s="10" t="s">
        <v>14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f>ABS(O31-D31)</f>
        <v>11</v>
      </c>
      <c r="Y31" s="9">
        <f>ABS(F31-Q31)</f>
        <v>8.0941869999999992E-3</v>
      </c>
      <c r="AA31" s="8"/>
    </row>
    <row r="32" spans="1:27" x14ac:dyDescent="0.2">
      <c r="A32" s="10" t="s">
        <v>248</v>
      </c>
      <c r="B32" s="10" t="s">
        <v>249</v>
      </c>
      <c r="C32" s="10" t="s">
        <v>248</v>
      </c>
      <c r="D32" s="10">
        <v>22</v>
      </c>
      <c r="E32" s="10">
        <v>35</v>
      </c>
      <c r="F32" s="10">
        <v>1.6188373999999998E-2</v>
      </c>
      <c r="G32" s="10">
        <v>2.1615610000000002E-3</v>
      </c>
      <c r="H32" s="10">
        <v>7.489204247</v>
      </c>
      <c r="I32" s="10">
        <v>0.133525534</v>
      </c>
      <c r="J32" s="10">
        <v>563.65190170000005</v>
      </c>
      <c r="K32" s="11">
        <v>1.3500000000000001E-124</v>
      </c>
      <c r="L32" s="11">
        <v>2.3600000000000001E-123</v>
      </c>
      <c r="M32" s="11"/>
      <c r="N32" s="10" t="s">
        <v>248</v>
      </c>
      <c r="O32" s="10">
        <v>13</v>
      </c>
      <c r="P32" s="10">
        <v>39</v>
      </c>
      <c r="Q32" s="10">
        <v>8.1300810000000008E-3</v>
      </c>
      <c r="R32" s="10">
        <v>1.1563089999999999E-3</v>
      </c>
      <c r="S32" s="10">
        <v>7.0310610799999997</v>
      </c>
      <c r="T32" s="10">
        <v>0.142226044</v>
      </c>
      <c r="U32" s="10">
        <v>193.5482499</v>
      </c>
      <c r="V32" s="11">
        <v>5.34E-44</v>
      </c>
      <c r="W32" s="11">
        <v>3.4100000000000002E-43</v>
      </c>
      <c r="X32" s="10">
        <f>ABS(O32-D32)</f>
        <v>9</v>
      </c>
      <c r="Y32" s="9">
        <f>ABS(F32-Q32)</f>
        <v>8.0582929999999976E-3</v>
      </c>
      <c r="AA32" s="8"/>
    </row>
    <row r="33" spans="1:28" x14ac:dyDescent="0.2">
      <c r="A33" s="10" t="s">
        <v>246</v>
      </c>
      <c r="B33" s="10" t="s">
        <v>247</v>
      </c>
      <c r="C33" s="10" t="s">
        <v>246</v>
      </c>
      <c r="D33" s="10">
        <v>10</v>
      </c>
      <c r="E33" s="10">
        <v>60</v>
      </c>
      <c r="F33" s="10">
        <v>7.3583520000000003E-3</v>
      </c>
      <c r="G33" s="10">
        <v>3.7055339999999999E-3</v>
      </c>
      <c r="H33" s="10">
        <v>1.985773853</v>
      </c>
      <c r="I33" s="10">
        <v>0.50358201599999997</v>
      </c>
      <c r="J33" s="10">
        <v>82.936653759999999</v>
      </c>
      <c r="K33" s="11">
        <v>8.4699999999999995E-20</v>
      </c>
      <c r="L33" s="11">
        <v>4.9400000000000003E-19</v>
      </c>
      <c r="M33" s="11"/>
      <c r="N33" s="10" t="s">
        <v>246</v>
      </c>
      <c r="O33" s="10">
        <v>24</v>
      </c>
      <c r="P33" s="10">
        <v>35</v>
      </c>
      <c r="Q33" s="10">
        <v>1.5009381E-2</v>
      </c>
      <c r="R33" s="10">
        <v>1.037713E-3</v>
      </c>
      <c r="S33" s="10">
        <v>14.463897080000001</v>
      </c>
      <c r="T33" s="10">
        <v>6.9137660000000004E-2</v>
      </c>
      <c r="U33" s="10">
        <v>610.46464719999994</v>
      </c>
      <c r="V33" s="11">
        <v>8.8700000000000005E-135</v>
      </c>
      <c r="W33" s="11">
        <v>5.0999999999999999E-133</v>
      </c>
      <c r="X33" s="10">
        <f>ABS(O33-D33)</f>
        <v>14</v>
      </c>
      <c r="Y33" s="9">
        <f>ABS(F33-Q33)</f>
        <v>7.6510290000000002E-3</v>
      </c>
      <c r="AA33" s="8"/>
    </row>
    <row r="34" spans="1:28" x14ac:dyDescent="0.2">
      <c r="A34" s="10" t="s">
        <v>244</v>
      </c>
      <c r="B34" s="10" t="s">
        <v>245</v>
      </c>
      <c r="C34" s="10" t="s">
        <v>14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/>
      <c r="N34" s="10" t="s">
        <v>244</v>
      </c>
      <c r="O34" s="10">
        <v>12</v>
      </c>
      <c r="P34" s="10">
        <v>101</v>
      </c>
      <c r="Q34" s="10">
        <v>7.5046899999999996E-3</v>
      </c>
      <c r="R34" s="10">
        <v>2.9945449999999999E-3</v>
      </c>
      <c r="S34" s="10">
        <v>2.5061207809999999</v>
      </c>
      <c r="T34" s="10">
        <v>0.39902306700000001</v>
      </c>
      <c r="U34" s="10">
        <v>63.321867849999997</v>
      </c>
      <c r="V34" s="11">
        <v>1.76E-15</v>
      </c>
      <c r="W34" s="11">
        <v>4.8099999999999997E-15</v>
      </c>
      <c r="X34" s="10">
        <f>ABS(O34-D34)</f>
        <v>12</v>
      </c>
      <c r="Y34" s="9">
        <f>ABS(F34-Q34)</f>
        <v>7.5046899999999996E-3</v>
      </c>
      <c r="AA34" s="8"/>
    </row>
    <row r="35" spans="1:28" x14ac:dyDescent="0.2">
      <c r="A35" s="10" t="s">
        <v>242</v>
      </c>
      <c r="B35" s="10" t="s">
        <v>243</v>
      </c>
      <c r="C35" s="10" t="s">
        <v>14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/>
      <c r="N35" s="10" t="s">
        <v>242</v>
      </c>
      <c r="O35" s="10">
        <v>12</v>
      </c>
      <c r="P35" s="10">
        <v>118</v>
      </c>
      <c r="Q35" s="10">
        <v>7.5046899999999996E-3</v>
      </c>
      <c r="R35" s="10">
        <v>3.4985770000000001E-3</v>
      </c>
      <c r="S35" s="10">
        <v>2.1450694819999998</v>
      </c>
      <c r="T35" s="10">
        <v>0.46618536500000002</v>
      </c>
      <c r="U35" s="10">
        <v>52.34635188</v>
      </c>
      <c r="V35" s="11">
        <v>4.6500000000000004E-13</v>
      </c>
      <c r="W35" s="11">
        <v>1.2200000000000001E-12</v>
      </c>
      <c r="X35" s="10">
        <f>ABS(O35-D35)</f>
        <v>12</v>
      </c>
      <c r="Y35" s="9">
        <f>ABS(F35-Q35)</f>
        <v>7.5046899999999996E-3</v>
      </c>
      <c r="AA35" s="8"/>
    </row>
    <row r="36" spans="1:28" x14ac:dyDescent="0.2">
      <c r="A36" s="10" t="s">
        <v>240</v>
      </c>
      <c r="B36" s="10" t="s">
        <v>241</v>
      </c>
      <c r="C36" s="10" t="s">
        <v>240</v>
      </c>
      <c r="D36" s="10">
        <v>17</v>
      </c>
      <c r="E36" s="10">
        <v>32</v>
      </c>
      <c r="F36" s="10">
        <v>1.2509197999999999E-2</v>
      </c>
      <c r="G36" s="10">
        <v>1.9762849999999999E-3</v>
      </c>
      <c r="H36" s="10">
        <v>6.3296541570000002</v>
      </c>
      <c r="I36" s="10">
        <v>0.15798651499999999</v>
      </c>
      <c r="J36" s="10">
        <v>388.14476309999998</v>
      </c>
      <c r="K36" s="11">
        <v>2.1E-86</v>
      </c>
      <c r="L36" s="11">
        <v>2.94E-85</v>
      </c>
      <c r="M36" s="11"/>
      <c r="N36" s="10" t="s">
        <v>240</v>
      </c>
      <c r="O36" s="10">
        <v>9</v>
      </c>
      <c r="P36" s="10">
        <v>14</v>
      </c>
      <c r="Q36" s="10">
        <v>5.6285179999999999E-3</v>
      </c>
      <c r="R36" s="10">
        <v>4.1508499999999999E-4</v>
      </c>
      <c r="S36" s="10">
        <v>13.55990351</v>
      </c>
      <c r="T36" s="10">
        <v>7.3746836999999996E-2</v>
      </c>
      <c r="U36" s="10">
        <v>219.50433609999999</v>
      </c>
      <c r="V36" s="11">
        <v>1.16E-49</v>
      </c>
      <c r="W36" s="11">
        <v>8.3399999999999995E-49</v>
      </c>
      <c r="X36" s="10">
        <f>ABS(O36-D36)</f>
        <v>8</v>
      </c>
      <c r="Y36" s="9">
        <f>ABS(F36-Q36)</f>
        <v>6.8806799999999993E-3</v>
      </c>
      <c r="AA36" s="8"/>
    </row>
    <row r="37" spans="1:28" x14ac:dyDescent="0.2">
      <c r="A37" s="10" t="s">
        <v>238</v>
      </c>
      <c r="B37" s="10" t="s">
        <v>239</v>
      </c>
      <c r="C37" s="10" t="s">
        <v>14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/>
      <c r="N37" s="10" t="s">
        <v>238</v>
      </c>
      <c r="O37" s="10">
        <v>11</v>
      </c>
      <c r="P37" s="10">
        <v>26</v>
      </c>
      <c r="Q37" s="10">
        <v>6.8792999999999997E-3</v>
      </c>
      <c r="R37" s="10">
        <v>7.7087300000000004E-4</v>
      </c>
      <c r="S37" s="10">
        <v>8.9240390630000004</v>
      </c>
      <c r="T37" s="10">
        <v>0.112056883</v>
      </c>
      <c r="U37" s="10">
        <v>198.72481020000001</v>
      </c>
      <c r="V37" s="11">
        <v>3.9599999999999997E-45</v>
      </c>
      <c r="W37" s="11">
        <v>2.5999999999999998E-44</v>
      </c>
      <c r="X37" s="10">
        <f>ABS(O37-D37)</f>
        <v>11</v>
      </c>
      <c r="Y37" s="9">
        <f>ABS(F37-Q37)</f>
        <v>6.8792999999999997E-3</v>
      </c>
      <c r="AA37" s="8"/>
      <c r="AB37" s="8"/>
    </row>
    <row r="38" spans="1:28" x14ac:dyDescent="0.2">
      <c r="A38" s="10" t="s">
        <v>236</v>
      </c>
      <c r="B38" s="10" t="s">
        <v>237</v>
      </c>
      <c r="C38" s="10" t="s">
        <v>236</v>
      </c>
      <c r="D38" s="10">
        <v>12</v>
      </c>
      <c r="E38" s="10">
        <v>135</v>
      </c>
      <c r="F38" s="10">
        <v>8.8300219999999999E-3</v>
      </c>
      <c r="G38" s="10">
        <v>8.3374509999999992E-3</v>
      </c>
      <c r="H38" s="10">
        <v>1.059079388</v>
      </c>
      <c r="I38" s="10">
        <v>0.94421628000000002</v>
      </c>
      <c r="J38" s="10">
        <v>47.892216230000002</v>
      </c>
      <c r="K38" s="11">
        <v>4.4999999999999998E-12</v>
      </c>
      <c r="L38" s="11">
        <v>1.6300000000000001E-11</v>
      </c>
      <c r="M38" s="11"/>
      <c r="N38" s="10" t="s">
        <v>236</v>
      </c>
      <c r="O38" s="10">
        <v>25</v>
      </c>
      <c r="P38" s="10">
        <v>84</v>
      </c>
      <c r="Q38" s="10">
        <v>1.5634772000000002E-2</v>
      </c>
      <c r="R38" s="10">
        <v>2.4905119999999998E-3</v>
      </c>
      <c r="S38" s="10">
        <v>6.2777331070000004</v>
      </c>
      <c r="T38" s="10">
        <v>0.15929316900000001</v>
      </c>
      <c r="U38" s="10">
        <v>337.68431900000002</v>
      </c>
      <c r="V38" s="11">
        <v>2.0399999999999999E-75</v>
      </c>
      <c r="W38" s="11">
        <v>2.9299999999999999E-74</v>
      </c>
      <c r="X38" s="10">
        <f>ABS(O38-D38)</f>
        <v>13</v>
      </c>
      <c r="Y38" s="9">
        <f>ABS(F38-Q38)</f>
        <v>6.8047500000000018E-3</v>
      </c>
      <c r="AA38" s="8"/>
      <c r="AB38" s="8"/>
    </row>
    <row r="39" spans="1:28" x14ac:dyDescent="0.2">
      <c r="A39" s="10" t="s">
        <v>234</v>
      </c>
      <c r="B39" s="10" t="s">
        <v>235</v>
      </c>
      <c r="C39" s="10" t="s">
        <v>234</v>
      </c>
      <c r="D39" s="10">
        <v>21</v>
      </c>
      <c r="E39" s="10">
        <v>32</v>
      </c>
      <c r="F39" s="10">
        <v>1.5452539E-2</v>
      </c>
      <c r="G39" s="10">
        <v>1.9762849999999999E-3</v>
      </c>
      <c r="H39" s="10">
        <v>7.8189845470000003</v>
      </c>
      <c r="I39" s="10">
        <v>0.12789384500000001</v>
      </c>
      <c r="J39" s="10">
        <v>553.41105540000001</v>
      </c>
      <c r="K39" s="11">
        <v>2.2800000000000001E-122</v>
      </c>
      <c r="L39" s="11">
        <v>3.6800000000000001E-121</v>
      </c>
      <c r="M39" s="11"/>
      <c r="N39" s="10" t="s">
        <v>234</v>
      </c>
      <c r="O39" s="10">
        <v>14</v>
      </c>
      <c r="P39" s="10">
        <v>37</v>
      </c>
      <c r="Q39" s="10">
        <v>8.7554720000000003E-3</v>
      </c>
      <c r="R39" s="10">
        <v>1.0970109999999999E-3</v>
      </c>
      <c r="S39" s="10">
        <v>7.9812044689999997</v>
      </c>
      <c r="T39" s="10">
        <v>0.12529437199999999</v>
      </c>
      <c r="U39" s="10">
        <v>231.4948881</v>
      </c>
      <c r="V39" s="11">
        <v>2.8100000000000001E-52</v>
      </c>
      <c r="W39" s="11">
        <v>2.1900000000000001E-51</v>
      </c>
      <c r="X39" s="10">
        <f>ABS(O39-D39)</f>
        <v>7</v>
      </c>
      <c r="Y39" s="9">
        <f>ABS(F39-Q39)</f>
        <v>6.6970669999999993E-3</v>
      </c>
      <c r="AA39" s="8"/>
      <c r="AB39" s="8"/>
    </row>
    <row r="40" spans="1:28" x14ac:dyDescent="0.2">
      <c r="K40" s="7"/>
      <c r="L40" s="7"/>
      <c r="M40" s="7"/>
      <c r="V40" s="7"/>
      <c r="W40" s="7"/>
      <c r="Y40" s="6"/>
      <c r="AA40" s="8"/>
      <c r="AB40" s="8"/>
    </row>
    <row r="41" spans="1:28" x14ac:dyDescent="0.2">
      <c r="A41" s="2" t="s">
        <v>232</v>
      </c>
      <c r="B41" s="2" t="s">
        <v>233</v>
      </c>
      <c r="C41" s="2" t="s">
        <v>232</v>
      </c>
      <c r="D41" s="2">
        <v>9</v>
      </c>
      <c r="E41" s="2">
        <v>21</v>
      </c>
      <c r="F41" s="2">
        <v>6.6225169999999996E-3</v>
      </c>
      <c r="G41" s="2">
        <v>1.296937E-3</v>
      </c>
      <c r="H41" s="2">
        <v>5.1062756230000002</v>
      </c>
      <c r="I41" s="2">
        <v>0.195837451</v>
      </c>
      <c r="J41" s="2">
        <v>175.30549099999999</v>
      </c>
      <c r="K41" s="7">
        <v>5.1300000000000001E-40</v>
      </c>
      <c r="L41" s="7">
        <v>3.9900000000000003E-39</v>
      </c>
      <c r="M41" s="7"/>
      <c r="N41" s="2" t="s">
        <v>14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f>ABS(O41-D41)</f>
        <v>9</v>
      </c>
      <c r="Y41" s="6">
        <f>ABS(F41-Q41)</f>
        <v>6.6225169999999996E-3</v>
      </c>
    </row>
    <row r="42" spans="1:28" x14ac:dyDescent="0.2">
      <c r="A42" s="2" t="s">
        <v>230</v>
      </c>
      <c r="B42" s="2" t="s">
        <v>231</v>
      </c>
      <c r="C42" s="2" t="s">
        <v>14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N42" s="2" t="s">
        <v>230</v>
      </c>
      <c r="O42" s="2">
        <v>10</v>
      </c>
      <c r="P42" s="2">
        <v>4</v>
      </c>
      <c r="Q42" s="2">
        <v>6.2539090000000002E-3</v>
      </c>
      <c r="R42" s="2">
        <v>1.18596E-4</v>
      </c>
      <c r="S42" s="2">
        <v>52.732958099999998</v>
      </c>
      <c r="T42" s="2">
        <v>1.8963471999999999E-2</v>
      </c>
      <c r="U42" s="2">
        <v>461.42381560000001</v>
      </c>
      <c r="V42" s="7">
        <v>2.3599999999999999E-102</v>
      </c>
      <c r="W42" s="7">
        <v>4.51E-101</v>
      </c>
      <c r="X42" s="2">
        <f>ABS(O42-D42)</f>
        <v>10</v>
      </c>
      <c r="Y42" s="6">
        <f>ABS(F42-Q42)</f>
        <v>6.2539090000000002E-3</v>
      </c>
    </row>
    <row r="43" spans="1:28" x14ac:dyDescent="0.2">
      <c r="A43" s="2" t="s">
        <v>228</v>
      </c>
      <c r="B43" s="2" t="s">
        <v>229</v>
      </c>
      <c r="C43" s="2" t="s">
        <v>228</v>
      </c>
      <c r="D43" s="2">
        <v>6</v>
      </c>
      <c r="E43" s="2">
        <v>41</v>
      </c>
      <c r="F43" s="2">
        <v>4.4150109999999999E-3</v>
      </c>
      <c r="G43" s="2">
        <v>2.5321150000000001E-3</v>
      </c>
      <c r="H43" s="2">
        <v>1.7436063100000001</v>
      </c>
      <c r="I43" s="2">
        <v>0.573523962</v>
      </c>
      <c r="J43" s="2">
        <v>43.300421989999997</v>
      </c>
      <c r="K43" s="7">
        <v>4.6900000000000001E-11</v>
      </c>
      <c r="L43" s="7">
        <v>1.5899999999999999E-10</v>
      </c>
      <c r="M43" s="7"/>
      <c r="N43" s="2" t="s">
        <v>228</v>
      </c>
      <c r="O43" s="2">
        <v>17</v>
      </c>
      <c r="P43" s="2">
        <v>37</v>
      </c>
      <c r="Q43" s="2">
        <v>1.0631645E-2</v>
      </c>
      <c r="R43" s="2">
        <v>1.0970109999999999E-3</v>
      </c>
      <c r="S43" s="2">
        <v>9.6914625700000006</v>
      </c>
      <c r="T43" s="2">
        <v>0.1031836</v>
      </c>
      <c r="U43" s="2">
        <v>327.18331540000003</v>
      </c>
      <c r="V43" s="7">
        <v>3.9499999999999999E-73</v>
      </c>
      <c r="W43" s="7">
        <v>5.0399999999999996E-72</v>
      </c>
      <c r="X43" s="2">
        <f>ABS(O43-D43)</f>
        <v>11</v>
      </c>
      <c r="Y43" s="6">
        <f>ABS(F43-Q43)</f>
        <v>6.2166340000000004E-3</v>
      </c>
    </row>
    <row r="44" spans="1:28" x14ac:dyDescent="0.2">
      <c r="A44" s="2" t="s">
        <v>226</v>
      </c>
      <c r="B44" s="2" t="s">
        <v>227</v>
      </c>
      <c r="C44" s="2" t="s">
        <v>226</v>
      </c>
      <c r="D44" s="2">
        <v>8</v>
      </c>
      <c r="E44" s="2">
        <v>14</v>
      </c>
      <c r="F44" s="2">
        <v>5.8866810000000004E-3</v>
      </c>
      <c r="G44" s="2">
        <v>8.6462500000000005E-4</v>
      </c>
      <c r="H44" s="2">
        <v>6.8083674969999999</v>
      </c>
      <c r="I44" s="2">
        <v>0.14687808799999999</v>
      </c>
      <c r="J44" s="2">
        <v>192.1626886</v>
      </c>
      <c r="K44" s="7">
        <v>1.0700000000000001E-43</v>
      </c>
      <c r="L44" s="7">
        <v>9.3800000000000007E-43</v>
      </c>
      <c r="M44" s="7"/>
      <c r="N44" s="2" t="s">
        <v>14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f>ABS(O44-D44)</f>
        <v>8</v>
      </c>
      <c r="Y44" s="6">
        <f>ABS(F44-Q44)</f>
        <v>5.8866810000000004E-3</v>
      </c>
    </row>
    <row r="45" spans="1:28" x14ac:dyDescent="0.2">
      <c r="A45" s="2" t="s">
        <v>224</v>
      </c>
      <c r="B45" s="2" t="s">
        <v>225</v>
      </c>
      <c r="C45" s="2" t="s">
        <v>224</v>
      </c>
      <c r="D45" s="2">
        <v>18</v>
      </c>
      <c r="E45" s="2">
        <v>76</v>
      </c>
      <c r="F45" s="2">
        <v>1.3245033E-2</v>
      </c>
      <c r="G45" s="2">
        <v>4.6936759999999999E-3</v>
      </c>
      <c r="H45" s="2">
        <v>2.82188916</v>
      </c>
      <c r="I45" s="2">
        <v>0.35437253000000002</v>
      </c>
      <c r="J45" s="2">
        <v>211.5018336</v>
      </c>
      <c r="K45" s="7">
        <v>6.4600000000000006E-48</v>
      </c>
      <c r="L45" s="7">
        <v>5.8999999999999997E-47</v>
      </c>
      <c r="M45" s="7"/>
      <c r="N45" s="2" t="s">
        <v>224</v>
      </c>
      <c r="O45" s="2">
        <v>12</v>
      </c>
      <c r="P45" s="2">
        <v>33</v>
      </c>
      <c r="Q45" s="2">
        <v>7.5046899999999996E-3</v>
      </c>
      <c r="R45" s="2">
        <v>9.7841599999999996E-4</v>
      </c>
      <c r="S45" s="2">
        <v>7.670248451</v>
      </c>
      <c r="T45" s="2">
        <v>0.130373873</v>
      </c>
      <c r="U45" s="2">
        <v>192.09030799999999</v>
      </c>
      <c r="V45" s="7">
        <v>1.1100000000000001E-43</v>
      </c>
      <c r="W45" s="7">
        <v>6.9100000000000001E-43</v>
      </c>
      <c r="X45" s="2">
        <f>ABS(O45-D45)</f>
        <v>6</v>
      </c>
      <c r="Y45" s="6">
        <f>ABS(F45-Q45)</f>
        <v>5.7403430000000002E-3</v>
      </c>
    </row>
    <row r="46" spans="1:28" x14ac:dyDescent="0.2">
      <c r="A46" s="2" t="s">
        <v>222</v>
      </c>
      <c r="B46" s="2" t="s">
        <v>223</v>
      </c>
      <c r="C46" s="2" t="s">
        <v>14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N46" s="2" t="s">
        <v>222</v>
      </c>
      <c r="O46" s="2">
        <v>9</v>
      </c>
      <c r="P46" s="2">
        <v>2435</v>
      </c>
      <c r="Q46" s="2">
        <v>5.6285179999999999E-3</v>
      </c>
      <c r="R46" s="2">
        <v>7.2195208999999996E-2</v>
      </c>
      <c r="S46" s="2">
        <v>7.7962483999999999E-2</v>
      </c>
      <c r="T46" s="2">
        <v>12.826682079999999</v>
      </c>
      <c r="U46" s="2">
        <v>21.837748879999999</v>
      </c>
      <c r="V46" s="7">
        <v>2.9699999999999999E-6</v>
      </c>
      <c r="W46" s="7">
        <v>5.8300000000000001E-6</v>
      </c>
      <c r="X46" s="2">
        <f>ABS(O46-D46)</f>
        <v>9</v>
      </c>
      <c r="Y46" s="6">
        <f>ABS(F46-Q46)</f>
        <v>5.6285179999999999E-3</v>
      </c>
    </row>
    <row r="47" spans="1:28" x14ac:dyDescent="0.2">
      <c r="A47" s="2" t="s">
        <v>220</v>
      </c>
      <c r="B47" s="2" t="s">
        <v>221</v>
      </c>
      <c r="C47" s="2" t="s">
        <v>14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N47" s="2" t="s">
        <v>220</v>
      </c>
      <c r="O47" s="2">
        <v>9</v>
      </c>
      <c r="P47" s="2">
        <v>46</v>
      </c>
      <c r="Q47" s="2">
        <v>5.6285179999999999E-3</v>
      </c>
      <c r="R47" s="2">
        <v>1.363852E-3</v>
      </c>
      <c r="S47" s="2">
        <v>4.1269271559999998</v>
      </c>
      <c r="T47" s="2">
        <v>0.24231103700000001</v>
      </c>
      <c r="U47" s="2">
        <v>81.876395680000002</v>
      </c>
      <c r="V47" s="7">
        <v>1.45E-19</v>
      </c>
      <c r="W47" s="7">
        <v>4.5600000000000002E-19</v>
      </c>
      <c r="X47" s="2">
        <f>ABS(O47-D47)</f>
        <v>9</v>
      </c>
      <c r="Y47" s="6">
        <f>ABS(F47-Q47)</f>
        <v>5.6285179999999999E-3</v>
      </c>
    </row>
    <row r="48" spans="1:28" x14ac:dyDescent="0.2">
      <c r="A48" s="2" t="s">
        <v>218</v>
      </c>
      <c r="B48" s="2" t="s">
        <v>219</v>
      </c>
      <c r="C48" s="2" t="s">
        <v>14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N48" s="2" t="s">
        <v>218</v>
      </c>
      <c r="O48" s="2">
        <v>9</v>
      </c>
      <c r="P48" s="2">
        <v>38</v>
      </c>
      <c r="Q48" s="2">
        <v>5.6285179999999999E-3</v>
      </c>
      <c r="R48" s="2">
        <v>1.12666E-3</v>
      </c>
      <c r="S48" s="2">
        <v>4.9957539249999998</v>
      </c>
      <c r="T48" s="2">
        <v>0.20016998699999999</v>
      </c>
      <c r="U48" s="2">
        <v>98.652011060000007</v>
      </c>
      <c r="V48" s="7">
        <v>3.0100000000000001E-23</v>
      </c>
      <c r="W48" s="7">
        <v>1.05E-22</v>
      </c>
      <c r="X48" s="2">
        <f>ABS(O48-D48)</f>
        <v>9</v>
      </c>
      <c r="Y48" s="6">
        <f>ABS(F48-Q48)</f>
        <v>5.6285179999999999E-3</v>
      </c>
    </row>
    <row r="49" spans="1:25" x14ac:dyDescent="0.2">
      <c r="A49" s="2" t="s">
        <v>216</v>
      </c>
      <c r="B49" s="2" t="s">
        <v>217</v>
      </c>
      <c r="C49" s="2" t="s">
        <v>216</v>
      </c>
      <c r="D49" s="2">
        <v>7</v>
      </c>
      <c r="E49" s="2">
        <v>43</v>
      </c>
      <c r="F49" s="2">
        <v>5.1508459999999997E-3</v>
      </c>
      <c r="G49" s="2">
        <v>2.6556319999999998E-3</v>
      </c>
      <c r="H49" s="2">
        <v>1.939593066</v>
      </c>
      <c r="I49" s="2">
        <v>0.515572064</v>
      </c>
      <c r="J49" s="2">
        <v>56.629136199999998</v>
      </c>
      <c r="K49" s="7">
        <v>5.2599999999999998E-14</v>
      </c>
      <c r="L49" s="7">
        <v>2.2999999999999998E-13</v>
      </c>
      <c r="M49" s="7"/>
      <c r="N49" s="2" t="s">
        <v>216</v>
      </c>
      <c r="O49" s="2">
        <v>17</v>
      </c>
      <c r="P49" s="2">
        <v>78</v>
      </c>
      <c r="Q49" s="2">
        <v>1.0631645E-2</v>
      </c>
      <c r="R49" s="2">
        <v>2.3126190000000001E-3</v>
      </c>
      <c r="S49" s="2">
        <v>4.5972322449999998</v>
      </c>
      <c r="T49" s="2">
        <v>0.21752218400000001</v>
      </c>
      <c r="U49" s="2">
        <v>172.12271329999999</v>
      </c>
      <c r="V49" s="7">
        <v>2.5399999999999999E-39</v>
      </c>
      <c r="W49" s="7">
        <v>1.4599999999999999E-38</v>
      </c>
      <c r="X49" s="2">
        <f>ABS(O49-D49)</f>
        <v>10</v>
      </c>
      <c r="Y49" s="6">
        <f>ABS(F49-Q49)</f>
        <v>5.4807990000000006E-3</v>
      </c>
    </row>
    <row r="50" spans="1:25" x14ac:dyDescent="0.2">
      <c r="A50" s="2" t="s">
        <v>214</v>
      </c>
      <c r="B50" s="2" t="s">
        <v>215</v>
      </c>
      <c r="C50" s="2" t="s">
        <v>214</v>
      </c>
      <c r="D50" s="2">
        <v>13</v>
      </c>
      <c r="E50" s="2">
        <v>27</v>
      </c>
      <c r="F50" s="2">
        <v>9.5658570000000005E-3</v>
      </c>
      <c r="G50" s="2">
        <v>1.66749E-3</v>
      </c>
      <c r="H50" s="2">
        <v>5.7366800209999997</v>
      </c>
      <c r="I50" s="2">
        <v>0.17431685199999999</v>
      </c>
      <c r="J50" s="2">
        <v>276.43564400000002</v>
      </c>
      <c r="K50" s="7">
        <v>4.4899999999999998E-62</v>
      </c>
      <c r="L50" s="7">
        <v>5.55E-61</v>
      </c>
      <c r="M50" s="7"/>
      <c r="N50" s="2" t="s">
        <v>214</v>
      </c>
      <c r="O50" s="2">
        <v>7</v>
      </c>
      <c r="P50" s="2">
        <v>17</v>
      </c>
      <c r="Q50" s="2">
        <v>4.3777360000000001E-3</v>
      </c>
      <c r="R50" s="2">
        <v>5.0403199999999996E-4</v>
      </c>
      <c r="S50" s="2">
        <v>8.6854283930000005</v>
      </c>
      <c r="T50" s="2">
        <v>0.115135369</v>
      </c>
      <c r="U50" s="2">
        <v>123.80055400000001</v>
      </c>
      <c r="V50" s="7">
        <v>9.3199999999999997E-29</v>
      </c>
      <c r="W50" s="7">
        <v>3.9699999999999998E-28</v>
      </c>
      <c r="X50" s="2">
        <f>ABS(O50-D50)</f>
        <v>6</v>
      </c>
      <c r="Y50" s="6">
        <f>ABS(F50-Q50)</f>
        <v>5.1881210000000004E-3</v>
      </c>
    </row>
    <row r="51" spans="1:25" x14ac:dyDescent="0.2">
      <c r="A51" s="2" t="s">
        <v>212</v>
      </c>
      <c r="B51" s="2" t="s">
        <v>213</v>
      </c>
      <c r="C51" s="2" t="s">
        <v>212</v>
      </c>
      <c r="D51" s="2">
        <v>13</v>
      </c>
      <c r="E51" s="2">
        <v>37</v>
      </c>
      <c r="F51" s="2">
        <v>9.5658570000000005E-3</v>
      </c>
      <c r="G51" s="2">
        <v>2.2850790000000002E-3</v>
      </c>
      <c r="H51" s="2">
        <v>4.1862259609999999</v>
      </c>
      <c r="I51" s="2">
        <v>0.238878649</v>
      </c>
      <c r="J51" s="2">
        <v>216.15318360000001</v>
      </c>
      <c r="K51" s="7">
        <v>6.2400000000000003E-49</v>
      </c>
      <c r="L51" s="7">
        <v>5.96E-48</v>
      </c>
      <c r="M51" s="7"/>
      <c r="N51" s="2" t="s">
        <v>212</v>
      </c>
      <c r="O51" s="2">
        <v>7</v>
      </c>
      <c r="P51" s="2">
        <v>31</v>
      </c>
      <c r="Q51" s="2">
        <v>4.3777360000000001E-3</v>
      </c>
      <c r="R51" s="2">
        <v>9.1911800000000002E-4</v>
      </c>
      <c r="S51" s="2">
        <v>4.7629768610000003</v>
      </c>
      <c r="T51" s="2">
        <v>0.209952731</v>
      </c>
      <c r="U51" s="2">
        <v>73.310935139999998</v>
      </c>
      <c r="V51" s="7">
        <v>1.1099999999999999E-17</v>
      </c>
      <c r="W51" s="7">
        <v>3.3500000000000002E-17</v>
      </c>
      <c r="X51" s="2">
        <f>ABS(O51-D51)</f>
        <v>6</v>
      </c>
      <c r="Y51" s="6">
        <f>ABS(F51-Q51)</f>
        <v>5.1881210000000004E-3</v>
      </c>
    </row>
    <row r="52" spans="1:25" x14ac:dyDescent="0.2">
      <c r="A52" s="2" t="s">
        <v>210</v>
      </c>
      <c r="B52" s="2" t="s">
        <v>211</v>
      </c>
      <c r="C52" s="2" t="s">
        <v>210</v>
      </c>
      <c r="D52" s="2">
        <v>7</v>
      </c>
      <c r="E52" s="2">
        <v>6</v>
      </c>
      <c r="F52" s="2">
        <v>5.1508459999999997E-3</v>
      </c>
      <c r="G52" s="2">
        <v>3.7055299999999997E-4</v>
      </c>
      <c r="H52" s="2">
        <v>13.90041697</v>
      </c>
      <c r="I52" s="2">
        <v>7.1940288000000005E-2</v>
      </c>
      <c r="J52" s="2">
        <v>255.56481700000001</v>
      </c>
      <c r="K52" s="7">
        <v>1.59E-57</v>
      </c>
      <c r="L52" s="7">
        <v>1.76E-56</v>
      </c>
      <c r="M52" s="7"/>
      <c r="N52" s="2" t="s">
        <v>14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f>ABS(O52-D52)</f>
        <v>7</v>
      </c>
      <c r="Y52" s="6">
        <f>ABS(F52-Q52)</f>
        <v>5.1508459999999997E-3</v>
      </c>
    </row>
    <row r="53" spans="1:25" x14ac:dyDescent="0.2">
      <c r="A53" s="2" t="s">
        <v>208</v>
      </c>
      <c r="B53" s="2" t="s">
        <v>209</v>
      </c>
      <c r="C53" s="2" t="s">
        <v>208</v>
      </c>
      <c r="D53" s="2">
        <v>12</v>
      </c>
      <c r="E53" s="2">
        <v>39</v>
      </c>
      <c r="F53" s="2">
        <v>8.8300219999999999E-3</v>
      </c>
      <c r="G53" s="2">
        <v>2.4085970000000002E-3</v>
      </c>
      <c r="H53" s="2">
        <v>3.6660440369999998</v>
      </c>
      <c r="I53" s="2">
        <v>0.27277359200000001</v>
      </c>
      <c r="J53" s="2">
        <v>178.388813</v>
      </c>
      <c r="K53" s="7">
        <v>1.0899999999999999E-40</v>
      </c>
      <c r="L53" s="7">
        <v>8.8000000000000004E-40</v>
      </c>
      <c r="M53" s="7"/>
      <c r="N53" s="2" t="s">
        <v>208</v>
      </c>
      <c r="O53" s="2">
        <v>6</v>
      </c>
      <c r="P53" s="2">
        <v>14</v>
      </c>
      <c r="Q53" s="2">
        <v>3.7523449999999998E-3</v>
      </c>
      <c r="R53" s="2">
        <v>4.1508499999999999E-4</v>
      </c>
      <c r="S53" s="2">
        <v>9.0399356740000005</v>
      </c>
      <c r="T53" s="2">
        <v>0.110620256</v>
      </c>
      <c r="U53" s="2">
        <v>109.4740573</v>
      </c>
      <c r="V53" s="7">
        <v>1.28E-25</v>
      </c>
      <c r="W53" s="7">
        <v>4.9799999999999997E-25</v>
      </c>
      <c r="X53" s="2">
        <f>ABS(O53-D53)</f>
        <v>6</v>
      </c>
      <c r="Y53" s="6">
        <f>ABS(F53-Q53)</f>
        <v>5.0776770000000001E-3</v>
      </c>
    </row>
    <row r="54" spans="1:25" x14ac:dyDescent="0.2">
      <c r="A54" s="2" t="s">
        <v>206</v>
      </c>
      <c r="B54" s="2" t="s">
        <v>207</v>
      </c>
      <c r="C54" s="2" t="s">
        <v>14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N54" s="2" t="s">
        <v>206</v>
      </c>
      <c r="O54" s="2">
        <v>8</v>
      </c>
      <c r="P54" s="2">
        <v>3</v>
      </c>
      <c r="Q54" s="2">
        <v>5.0031269999999996E-3</v>
      </c>
      <c r="R54" s="7">
        <v>8.8900000000000006E-5</v>
      </c>
      <c r="S54" s="2">
        <v>56.248488639999998</v>
      </c>
      <c r="T54" s="2">
        <v>1.7778255E-2</v>
      </c>
      <c r="U54" s="2">
        <v>376.1365409</v>
      </c>
      <c r="V54" s="7">
        <v>8.6299999999999996E-84</v>
      </c>
      <c r="W54" s="7">
        <v>1.32E-82</v>
      </c>
      <c r="X54" s="2">
        <f>ABS(O54-D54)</f>
        <v>8</v>
      </c>
      <c r="Y54" s="6">
        <f>ABS(F54-Q54)</f>
        <v>5.0031269999999996E-3</v>
      </c>
    </row>
    <row r="55" spans="1:25" x14ac:dyDescent="0.2">
      <c r="A55" s="2" t="s">
        <v>204</v>
      </c>
      <c r="B55" s="2" t="s">
        <v>205</v>
      </c>
      <c r="C55" s="2" t="s">
        <v>14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N55" s="2" t="s">
        <v>204</v>
      </c>
      <c r="O55" s="2">
        <v>8</v>
      </c>
      <c r="P55" s="2">
        <v>8</v>
      </c>
      <c r="Q55" s="2">
        <v>5.0031269999999996E-3</v>
      </c>
      <c r="R55" s="2">
        <v>2.37192E-4</v>
      </c>
      <c r="S55" s="2">
        <v>21.093183239999998</v>
      </c>
      <c r="T55" s="2">
        <v>4.7408681000000001E-2</v>
      </c>
      <c r="U55" s="2">
        <v>253.6578772</v>
      </c>
      <c r="V55" s="7">
        <v>4.1399999999999999E-57</v>
      </c>
      <c r="W55" s="7">
        <v>3.9699999999999999E-56</v>
      </c>
      <c r="X55" s="2">
        <f>ABS(O55-D55)</f>
        <v>8</v>
      </c>
      <c r="Y55" s="6">
        <f>ABS(F55-Q55)</f>
        <v>5.0031269999999996E-3</v>
      </c>
    </row>
    <row r="56" spans="1:25" x14ac:dyDescent="0.2">
      <c r="A56" s="2" t="s">
        <v>202</v>
      </c>
      <c r="B56" s="2" t="s">
        <v>203</v>
      </c>
      <c r="C56" s="2" t="s">
        <v>14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N56" s="2" t="s">
        <v>202</v>
      </c>
      <c r="O56" s="2">
        <v>8</v>
      </c>
      <c r="P56" s="2">
        <v>3</v>
      </c>
      <c r="Q56" s="2">
        <v>5.0031269999999996E-3</v>
      </c>
      <c r="R56" s="7">
        <v>8.8900000000000006E-5</v>
      </c>
      <c r="S56" s="2">
        <v>56.248488639999998</v>
      </c>
      <c r="T56" s="2">
        <v>1.7778255E-2</v>
      </c>
      <c r="U56" s="2">
        <v>376.1365409</v>
      </c>
      <c r="V56" s="7">
        <v>8.6299999999999996E-84</v>
      </c>
      <c r="W56" s="7">
        <v>1.32E-82</v>
      </c>
      <c r="X56" s="2">
        <f>ABS(O56-D56)</f>
        <v>8</v>
      </c>
      <c r="Y56" s="6">
        <f>ABS(F56-Q56)</f>
        <v>5.0031269999999996E-3</v>
      </c>
    </row>
    <row r="57" spans="1:25" x14ac:dyDescent="0.2">
      <c r="A57" s="2" t="s">
        <v>201</v>
      </c>
      <c r="B57" s="2" t="s">
        <v>1</v>
      </c>
      <c r="C57" s="2" t="s">
        <v>14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N57" s="2" t="s">
        <v>201</v>
      </c>
      <c r="O57" s="2">
        <v>8</v>
      </c>
      <c r="P57" s="2">
        <v>63</v>
      </c>
      <c r="Q57" s="2">
        <v>5.0031269999999996E-3</v>
      </c>
      <c r="R57" s="2">
        <v>1.867884E-3</v>
      </c>
      <c r="S57" s="2">
        <v>2.6784994590000002</v>
      </c>
      <c r="T57" s="2">
        <v>0.37334336499999998</v>
      </c>
      <c r="U57" s="2">
        <v>45.630987869999998</v>
      </c>
      <c r="V57" s="7">
        <v>1.43E-11</v>
      </c>
      <c r="W57" s="7">
        <v>3.4200000000000002E-11</v>
      </c>
      <c r="X57" s="2">
        <f>ABS(O57-D57)</f>
        <v>8</v>
      </c>
      <c r="Y57" s="6">
        <f>ABS(F57-Q57)</f>
        <v>5.0031269999999996E-3</v>
      </c>
    </row>
    <row r="58" spans="1:25" x14ac:dyDescent="0.2">
      <c r="A58" s="2" t="s">
        <v>199</v>
      </c>
      <c r="B58" s="2" t="s">
        <v>200</v>
      </c>
      <c r="C58" s="2" t="s">
        <v>14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N58" s="2" t="s">
        <v>199</v>
      </c>
      <c r="O58" s="2">
        <v>8</v>
      </c>
      <c r="P58" s="2">
        <v>16</v>
      </c>
      <c r="Q58" s="2">
        <v>5.0031269999999996E-3</v>
      </c>
      <c r="R58" s="2">
        <v>4.7438299999999999E-4</v>
      </c>
      <c r="S58" s="2">
        <v>10.546591619999999</v>
      </c>
      <c r="T58" s="2">
        <v>9.4817362000000002E-2</v>
      </c>
      <c r="U58" s="2">
        <v>163.90583000000001</v>
      </c>
      <c r="V58" s="7">
        <v>1.5899999999999999E-37</v>
      </c>
      <c r="W58" s="7">
        <v>8.4800000000000003E-37</v>
      </c>
      <c r="X58" s="2">
        <f>ABS(O58-D58)</f>
        <v>8</v>
      </c>
      <c r="Y58" s="6">
        <f>ABS(F58-Q58)</f>
        <v>5.0031269999999996E-3</v>
      </c>
    </row>
    <row r="59" spans="1:25" x14ac:dyDescent="0.2">
      <c r="A59" s="2" t="s">
        <v>197</v>
      </c>
      <c r="B59" s="2" t="s">
        <v>198</v>
      </c>
      <c r="C59" s="2" t="s">
        <v>197</v>
      </c>
      <c r="D59" s="2">
        <v>8</v>
      </c>
      <c r="E59" s="2">
        <v>20</v>
      </c>
      <c r="F59" s="2">
        <v>5.8866810000000004E-3</v>
      </c>
      <c r="G59" s="2">
        <v>1.235178E-3</v>
      </c>
      <c r="H59" s="2">
        <v>4.7658572479999997</v>
      </c>
      <c r="I59" s="2">
        <v>0.20982584000000001</v>
      </c>
      <c r="J59" s="2">
        <v>147.66972050000001</v>
      </c>
      <c r="K59" s="7">
        <v>5.5999999999999999E-34</v>
      </c>
      <c r="L59" s="7">
        <v>4.0600000000000001E-33</v>
      </c>
      <c r="M59" s="7"/>
      <c r="N59" s="2" t="s">
        <v>197</v>
      </c>
      <c r="O59" s="2">
        <v>2</v>
      </c>
      <c r="P59" s="2">
        <v>4</v>
      </c>
      <c r="Q59" s="2">
        <v>1.250782E-3</v>
      </c>
      <c r="R59" s="2">
        <v>1.18596E-4</v>
      </c>
      <c r="S59" s="2">
        <v>10.546591619999999</v>
      </c>
      <c r="T59" s="2">
        <v>9.4817362000000002E-2</v>
      </c>
      <c r="U59" s="2">
        <v>40.972008369999998</v>
      </c>
      <c r="V59" s="7">
        <v>1.5400000000000001E-10</v>
      </c>
      <c r="W59" s="7">
        <v>3.4799999999999999E-10</v>
      </c>
      <c r="X59" s="2">
        <f>ABS(O59-D59)</f>
        <v>6</v>
      </c>
      <c r="Y59" s="6">
        <f>ABS(F59-Q59)</f>
        <v>4.6358990000000006E-3</v>
      </c>
    </row>
    <row r="60" spans="1:25" x14ac:dyDescent="0.2">
      <c r="A60" s="2" t="s">
        <v>195</v>
      </c>
      <c r="B60" s="2" t="s">
        <v>196</v>
      </c>
      <c r="C60" s="2" t="s">
        <v>195</v>
      </c>
      <c r="D60" s="2">
        <v>9</v>
      </c>
      <c r="E60" s="2">
        <v>125</v>
      </c>
      <c r="F60" s="2">
        <v>6.6225169999999996E-3</v>
      </c>
      <c r="G60" s="2">
        <v>7.7198620000000001E-3</v>
      </c>
      <c r="H60" s="2">
        <v>0.85785430500000004</v>
      </c>
      <c r="I60" s="2">
        <v>1.1656991109999999</v>
      </c>
      <c r="J60" s="2">
        <v>26.933234070000001</v>
      </c>
      <c r="K60" s="7">
        <v>2.11E-7</v>
      </c>
      <c r="L60" s="7">
        <v>5.8999999999999996E-7</v>
      </c>
      <c r="M60" s="7"/>
      <c r="N60" s="2" t="s">
        <v>195</v>
      </c>
      <c r="O60" s="2">
        <v>18</v>
      </c>
      <c r="P60" s="2">
        <v>141</v>
      </c>
      <c r="Q60" s="2">
        <v>1.1257036E-2</v>
      </c>
      <c r="R60" s="2">
        <v>4.1805030000000003E-3</v>
      </c>
      <c r="S60" s="2">
        <v>2.6927467969999999</v>
      </c>
      <c r="T60" s="2">
        <v>0.371368003</v>
      </c>
      <c r="U60" s="2">
        <v>103.3767265</v>
      </c>
      <c r="V60" s="7">
        <v>2.7699999999999999E-24</v>
      </c>
      <c r="W60" s="7">
        <v>1.04E-23</v>
      </c>
      <c r="X60" s="2">
        <f>ABS(O60-D60)</f>
        <v>9</v>
      </c>
      <c r="Y60" s="6">
        <f>ABS(F60-Q60)</f>
        <v>4.6345190000000001E-3</v>
      </c>
    </row>
    <row r="61" spans="1:25" x14ac:dyDescent="0.2">
      <c r="A61" s="2" t="s">
        <v>193</v>
      </c>
      <c r="B61" s="2" t="s">
        <v>194</v>
      </c>
      <c r="C61" s="2" t="s">
        <v>193</v>
      </c>
      <c r="D61" s="2">
        <v>6</v>
      </c>
      <c r="E61" s="2">
        <v>77</v>
      </c>
      <c r="F61" s="2">
        <v>4.4150109999999999E-3</v>
      </c>
      <c r="G61" s="2">
        <v>4.7554349999999997E-3</v>
      </c>
      <c r="H61" s="2">
        <v>0.92841375000000004</v>
      </c>
      <c r="I61" s="2">
        <v>1.0771059780000001</v>
      </c>
      <c r="J61" s="2">
        <v>20.056476459999999</v>
      </c>
      <c r="K61" s="7">
        <v>7.52E-6</v>
      </c>
      <c r="L61" s="7">
        <v>1.9000000000000001E-5</v>
      </c>
      <c r="M61" s="7"/>
      <c r="N61" s="2" t="s">
        <v>14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f>ABS(O61-D61)</f>
        <v>6</v>
      </c>
      <c r="Y61" s="6">
        <f>ABS(F61-Q61)</f>
        <v>4.4150109999999999E-3</v>
      </c>
    </row>
    <row r="62" spans="1:25" x14ac:dyDescent="0.2">
      <c r="A62" s="2" t="s">
        <v>191</v>
      </c>
      <c r="B62" s="2" t="s">
        <v>192</v>
      </c>
      <c r="C62" s="2" t="s">
        <v>191</v>
      </c>
      <c r="D62" s="2">
        <v>6</v>
      </c>
      <c r="E62" s="2">
        <v>54</v>
      </c>
      <c r="F62" s="2">
        <v>4.4150109999999999E-3</v>
      </c>
      <c r="G62" s="2">
        <v>3.33498E-3</v>
      </c>
      <c r="H62" s="2">
        <v>1.323849236</v>
      </c>
      <c r="I62" s="2">
        <v>0.75537302399999995</v>
      </c>
      <c r="J62" s="2">
        <v>31.617996389999998</v>
      </c>
      <c r="K62" s="7">
        <v>1.88E-8</v>
      </c>
      <c r="L62" s="7">
        <v>5.5500000000000001E-8</v>
      </c>
      <c r="M62" s="7"/>
      <c r="N62" s="2" t="s">
        <v>14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f>ABS(O62-D62)</f>
        <v>6</v>
      </c>
      <c r="Y62" s="6">
        <f>ABS(F62-Q62)</f>
        <v>4.4150109999999999E-3</v>
      </c>
    </row>
    <row r="63" spans="1:25" x14ac:dyDescent="0.2">
      <c r="A63" s="2" t="s">
        <v>189</v>
      </c>
      <c r="B63" s="2" t="s">
        <v>190</v>
      </c>
      <c r="C63" s="2" t="s">
        <v>189</v>
      </c>
      <c r="D63" s="2">
        <v>28</v>
      </c>
      <c r="E63" s="2">
        <v>359</v>
      </c>
      <c r="F63" s="2">
        <v>2.0603384999999998E-2</v>
      </c>
      <c r="G63" s="2">
        <v>2.2171442999999999E-2</v>
      </c>
      <c r="H63" s="2">
        <v>0.92927578700000002</v>
      </c>
      <c r="I63" s="2">
        <v>1.076106808</v>
      </c>
      <c r="J63" s="2">
        <v>93.983727759999994</v>
      </c>
      <c r="K63" s="7">
        <v>3.18E-22</v>
      </c>
      <c r="L63" s="7">
        <v>2.02E-21</v>
      </c>
      <c r="M63" s="7"/>
      <c r="N63" s="2" t="s">
        <v>189</v>
      </c>
      <c r="O63" s="2">
        <v>40</v>
      </c>
      <c r="P63" s="2">
        <v>343</v>
      </c>
      <c r="Q63" s="2">
        <v>2.5015635000000001E-2</v>
      </c>
      <c r="R63" s="2">
        <v>1.0169592E-2</v>
      </c>
      <c r="S63" s="2">
        <v>2.4598464419999999</v>
      </c>
      <c r="T63" s="2">
        <v>0.40652944099999999</v>
      </c>
      <c r="U63" s="2">
        <v>206.88533469999999</v>
      </c>
      <c r="V63" s="7">
        <v>6.5699999999999997E-47</v>
      </c>
      <c r="W63" s="7">
        <v>4.5799999999999997E-46</v>
      </c>
      <c r="X63" s="2">
        <f>ABS(O63-D63)</f>
        <v>12</v>
      </c>
      <c r="Y63" s="6">
        <f>ABS(F63-Q63)</f>
        <v>4.412250000000003E-3</v>
      </c>
    </row>
    <row r="64" spans="1:25" x14ac:dyDescent="0.2">
      <c r="A64" s="2" t="s">
        <v>187</v>
      </c>
      <c r="B64" s="2" t="s">
        <v>188</v>
      </c>
      <c r="C64" s="2" t="s">
        <v>14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N64" s="2" t="s">
        <v>187</v>
      </c>
      <c r="O64" s="2">
        <v>7</v>
      </c>
      <c r="P64" s="2">
        <v>17</v>
      </c>
      <c r="Q64" s="2">
        <v>4.3777360000000001E-3</v>
      </c>
      <c r="R64" s="2">
        <v>5.0403199999999996E-4</v>
      </c>
      <c r="S64" s="2">
        <v>8.6854283930000005</v>
      </c>
      <c r="T64" s="2">
        <v>0.115135369</v>
      </c>
      <c r="U64" s="2">
        <v>123.80055400000001</v>
      </c>
      <c r="V64" s="7">
        <v>9.3199999999999997E-29</v>
      </c>
      <c r="W64" s="7">
        <v>3.9699999999999998E-28</v>
      </c>
      <c r="X64" s="2">
        <f>ABS(O64-D64)</f>
        <v>7</v>
      </c>
      <c r="Y64" s="6">
        <f>ABS(F64-Q64)</f>
        <v>4.3777360000000001E-3</v>
      </c>
    </row>
    <row r="65" spans="1:25" x14ac:dyDescent="0.2">
      <c r="A65" s="2" t="s">
        <v>185</v>
      </c>
      <c r="B65" s="2" t="s">
        <v>186</v>
      </c>
      <c r="C65" s="2" t="s">
        <v>14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N65" s="2" t="s">
        <v>185</v>
      </c>
      <c r="O65" s="2">
        <v>7</v>
      </c>
      <c r="P65" s="2">
        <v>2979</v>
      </c>
      <c r="Q65" s="2">
        <v>4.3777360000000001E-3</v>
      </c>
      <c r="R65" s="2">
        <v>8.8324240999999998E-2</v>
      </c>
      <c r="S65" s="2">
        <v>4.9564377999999999E-2</v>
      </c>
      <c r="T65" s="2">
        <v>20.175780190000001</v>
      </c>
      <c r="U65" s="2">
        <v>33.498567999999999</v>
      </c>
      <c r="V65" s="7">
        <v>7.13E-9</v>
      </c>
      <c r="W65" s="7">
        <v>1.5300000000000001E-8</v>
      </c>
      <c r="X65" s="2">
        <f>ABS(O65-D65)</f>
        <v>7</v>
      </c>
      <c r="Y65" s="6">
        <f>ABS(F65-Q65)</f>
        <v>4.3777360000000001E-3</v>
      </c>
    </row>
    <row r="66" spans="1:25" x14ac:dyDescent="0.2">
      <c r="A66" s="2" t="s">
        <v>183</v>
      </c>
      <c r="B66" s="2" t="s">
        <v>184</v>
      </c>
      <c r="C66" s="2" t="s">
        <v>14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N66" s="2" t="s">
        <v>183</v>
      </c>
      <c r="O66" s="2">
        <v>7</v>
      </c>
      <c r="P66" s="2">
        <v>27</v>
      </c>
      <c r="Q66" s="2">
        <v>4.3777360000000001E-3</v>
      </c>
      <c r="R66" s="2">
        <v>8.0052200000000002E-4</v>
      </c>
      <c r="S66" s="2">
        <v>5.4686030619999997</v>
      </c>
      <c r="T66" s="2">
        <v>0.182862056</v>
      </c>
      <c r="U66" s="2">
        <v>83.475864939999994</v>
      </c>
      <c r="V66" s="7">
        <v>6.4499999999999999E-20</v>
      </c>
      <c r="W66" s="7">
        <v>2.09E-19</v>
      </c>
      <c r="X66" s="2">
        <f>ABS(O66-D66)</f>
        <v>7</v>
      </c>
      <c r="Y66" s="6">
        <f>ABS(F66-Q66)</f>
        <v>4.3777360000000001E-3</v>
      </c>
    </row>
    <row r="67" spans="1:25" x14ac:dyDescent="0.2">
      <c r="A67" s="2" t="s">
        <v>181</v>
      </c>
      <c r="B67" s="2" t="s">
        <v>182</v>
      </c>
      <c r="C67" s="2" t="s">
        <v>14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N67" s="2" t="s">
        <v>181</v>
      </c>
      <c r="O67" s="2">
        <v>7</v>
      </c>
      <c r="P67" s="2">
        <v>85</v>
      </c>
      <c r="Q67" s="2">
        <v>4.3777360000000001E-3</v>
      </c>
      <c r="R67" s="2">
        <v>2.5201609999999999E-3</v>
      </c>
      <c r="S67" s="2">
        <v>1.737085679</v>
      </c>
      <c r="T67" s="2">
        <v>0.57567684299999999</v>
      </c>
      <c r="U67" s="2">
        <v>23.113644520000001</v>
      </c>
      <c r="V67" s="7">
        <v>1.53E-6</v>
      </c>
      <c r="W67" s="7">
        <v>3.0299999999999998E-6</v>
      </c>
      <c r="X67" s="2">
        <f>ABS(O67-D67)</f>
        <v>7</v>
      </c>
      <c r="Y67" s="6">
        <f>ABS(F67-Q67)</f>
        <v>4.3777360000000001E-3</v>
      </c>
    </row>
    <row r="68" spans="1:25" x14ac:dyDescent="0.2">
      <c r="A68" s="2" t="s">
        <v>179</v>
      </c>
      <c r="B68" s="2" t="s">
        <v>180</v>
      </c>
      <c r="C68" s="2" t="s">
        <v>14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N68" s="2" t="s">
        <v>179</v>
      </c>
      <c r="O68" s="2">
        <v>7</v>
      </c>
      <c r="P68" s="2">
        <v>12</v>
      </c>
      <c r="Q68" s="2">
        <v>4.3777360000000001E-3</v>
      </c>
      <c r="R68" s="2">
        <v>3.5578699999999999E-4</v>
      </c>
      <c r="S68" s="2">
        <v>12.304356889999999</v>
      </c>
      <c r="T68" s="2">
        <v>8.1272024999999998E-2</v>
      </c>
      <c r="U68" s="2">
        <v>159.94042139999999</v>
      </c>
      <c r="V68" s="7">
        <v>1.1700000000000001E-36</v>
      </c>
      <c r="W68" s="7">
        <v>6.0900000000000003E-36</v>
      </c>
      <c r="X68" s="2">
        <f>ABS(O68-D68)</f>
        <v>7</v>
      </c>
      <c r="Y68" s="6">
        <f>ABS(F68-Q68)</f>
        <v>4.3777360000000001E-3</v>
      </c>
    </row>
    <row r="69" spans="1:25" x14ac:dyDescent="0.2">
      <c r="A69" s="2" t="s">
        <v>177</v>
      </c>
      <c r="B69" s="2" t="s">
        <v>178</v>
      </c>
      <c r="C69" s="2" t="s">
        <v>177</v>
      </c>
      <c r="D69" s="2">
        <v>16</v>
      </c>
      <c r="E69" s="2">
        <v>56</v>
      </c>
      <c r="F69" s="2">
        <v>1.1773363E-2</v>
      </c>
      <c r="G69" s="2">
        <v>3.458498E-3</v>
      </c>
      <c r="H69" s="2">
        <v>3.404183749</v>
      </c>
      <c r="I69" s="2">
        <v>0.29375617599999998</v>
      </c>
      <c r="J69" s="2">
        <v>222.98389230000001</v>
      </c>
      <c r="K69" s="7">
        <v>2.0200000000000001E-50</v>
      </c>
      <c r="L69" s="7">
        <v>2.12E-49</v>
      </c>
      <c r="M69" s="7"/>
      <c r="N69" s="2" t="s">
        <v>177</v>
      </c>
      <c r="O69" s="2">
        <v>12</v>
      </c>
      <c r="P69" s="2">
        <v>53</v>
      </c>
      <c r="Q69" s="2">
        <v>7.5046899999999996E-3</v>
      </c>
      <c r="R69" s="2">
        <v>1.571395E-3</v>
      </c>
      <c r="S69" s="2">
        <v>4.7758150730000004</v>
      </c>
      <c r="T69" s="2">
        <v>0.20938834200000001</v>
      </c>
      <c r="U69" s="2">
        <v>126.026467</v>
      </c>
      <c r="V69" s="7">
        <v>3.03E-29</v>
      </c>
      <c r="W69" s="7">
        <v>1.34E-28</v>
      </c>
      <c r="X69" s="2">
        <f>ABS(O69-D69)</f>
        <v>4</v>
      </c>
      <c r="Y69" s="6">
        <f>ABS(F69-Q69)</f>
        <v>4.2686730000000006E-3</v>
      </c>
    </row>
    <row r="70" spans="1:25" x14ac:dyDescent="0.2">
      <c r="A70" s="2" t="s">
        <v>175</v>
      </c>
      <c r="B70" s="2" t="s">
        <v>176</v>
      </c>
      <c r="C70" s="2" t="s">
        <v>175</v>
      </c>
      <c r="D70" s="2">
        <v>49</v>
      </c>
      <c r="E70" s="2">
        <v>749</v>
      </c>
      <c r="F70" s="2">
        <v>3.6055922999999997E-2</v>
      </c>
      <c r="G70" s="2">
        <v>4.6257410999999998E-2</v>
      </c>
      <c r="H70" s="2">
        <v>0.77946263400000004</v>
      </c>
      <c r="I70" s="2">
        <v>1.2829351360000001</v>
      </c>
      <c r="J70" s="2">
        <v>128.21498070000001</v>
      </c>
      <c r="K70" s="7">
        <v>1.0099999999999999E-29</v>
      </c>
      <c r="L70" s="7">
        <v>6.6100000000000003E-29</v>
      </c>
      <c r="M70" s="7"/>
      <c r="N70" s="2" t="s">
        <v>175</v>
      </c>
      <c r="O70" s="2">
        <v>64</v>
      </c>
      <c r="P70" s="2">
        <v>730</v>
      </c>
      <c r="Q70" s="2">
        <v>4.0025015999999997E-2</v>
      </c>
      <c r="R70" s="2">
        <v>2.1643737999999999E-2</v>
      </c>
      <c r="S70" s="2">
        <v>1.8492653800000001</v>
      </c>
      <c r="T70" s="2">
        <v>0.54075527000000001</v>
      </c>
      <c r="U70" s="2">
        <v>231.46313019999999</v>
      </c>
      <c r="V70" s="7">
        <v>2.86E-52</v>
      </c>
      <c r="W70" s="7">
        <v>2.1900000000000001E-51</v>
      </c>
      <c r="X70" s="2">
        <f>ABS(O70-D70)</f>
        <v>15</v>
      </c>
      <c r="Y70" s="6">
        <f>ABS(F70-Q70)</f>
        <v>3.9690929999999999E-3</v>
      </c>
    </row>
    <row r="71" spans="1:25" x14ac:dyDescent="0.2">
      <c r="A71" s="2" t="s">
        <v>173</v>
      </c>
      <c r="B71" s="2" t="s">
        <v>174</v>
      </c>
      <c r="C71" s="2" t="s">
        <v>14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N71" s="2" t="s">
        <v>173</v>
      </c>
      <c r="O71" s="2">
        <v>6</v>
      </c>
      <c r="P71" s="2">
        <v>2</v>
      </c>
      <c r="Q71" s="2">
        <v>3.7523449999999998E-3</v>
      </c>
      <c r="R71" s="7">
        <v>5.9299999999999998E-5</v>
      </c>
      <c r="S71" s="2">
        <v>63.279549719999999</v>
      </c>
      <c r="T71" s="2">
        <v>1.5802894000000001E-2</v>
      </c>
      <c r="U71" s="2">
        <v>291.28850929999999</v>
      </c>
      <c r="V71" s="7">
        <v>2.6000000000000001E-65</v>
      </c>
      <c r="W71" s="7">
        <v>2.8500000000000001E-64</v>
      </c>
      <c r="X71" s="2">
        <f>ABS(O71-D71)</f>
        <v>6</v>
      </c>
      <c r="Y71" s="6">
        <f>ABS(F71-Q71)</f>
        <v>3.7523449999999998E-3</v>
      </c>
    </row>
    <row r="72" spans="1:25" x14ac:dyDescent="0.2">
      <c r="A72" s="2" t="s">
        <v>171</v>
      </c>
      <c r="B72" s="2" t="s">
        <v>172</v>
      </c>
      <c r="C72" s="2" t="s">
        <v>14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N72" s="2" t="s">
        <v>171</v>
      </c>
      <c r="O72" s="2">
        <v>6</v>
      </c>
      <c r="P72" s="2">
        <v>37</v>
      </c>
      <c r="Q72" s="2">
        <v>3.7523449999999998E-3</v>
      </c>
      <c r="R72" s="2">
        <v>1.0970109999999999E-3</v>
      </c>
      <c r="S72" s="2">
        <v>3.4205162009999999</v>
      </c>
      <c r="T72" s="2">
        <v>0.29235353400000003</v>
      </c>
      <c r="U72" s="2">
        <v>44.925335250000003</v>
      </c>
      <c r="V72" s="7">
        <v>2.05E-11</v>
      </c>
      <c r="W72" s="7">
        <v>4.8500000000000001E-11</v>
      </c>
      <c r="X72" s="2">
        <f>ABS(O72-D72)</f>
        <v>6</v>
      </c>
      <c r="Y72" s="6">
        <f>ABS(F72-Q72)</f>
        <v>3.7523449999999998E-3</v>
      </c>
    </row>
    <row r="73" spans="1:25" x14ac:dyDescent="0.2">
      <c r="A73" s="2" t="s">
        <v>169</v>
      </c>
      <c r="B73" s="2" t="s">
        <v>170</v>
      </c>
      <c r="C73" s="2" t="s">
        <v>14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N73" s="2" t="s">
        <v>169</v>
      </c>
      <c r="O73" s="2">
        <v>6</v>
      </c>
      <c r="P73" s="2">
        <v>1</v>
      </c>
      <c r="Q73" s="2">
        <v>3.7523449999999998E-3</v>
      </c>
      <c r="R73" s="7">
        <v>2.9600000000000001E-5</v>
      </c>
      <c r="S73" s="2">
        <v>126.55909939999999</v>
      </c>
      <c r="T73" s="2">
        <v>7.9014470000000007E-3</v>
      </c>
      <c r="U73" s="2">
        <v>334.60586169999999</v>
      </c>
      <c r="V73" s="7">
        <v>9.5399999999999994E-75</v>
      </c>
      <c r="W73" s="7">
        <v>1.29E-73</v>
      </c>
      <c r="X73" s="2">
        <f>ABS(O73-D73)</f>
        <v>6</v>
      </c>
      <c r="Y73" s="6">
        <f>ABS(F73-Q73)</f>
        <v>3.7523449999999998E-3</v>
      </c>
    </row>
    <row r="74" spans="1:25" x14ac:dyDescent="0.2">
      <c r="A74" s="2" t="s">
        <v>167</v>
      </c>
      <c r="B74" s="2" t="s">
        <v>168</v>
      </c>
      <c r="C74" s="2" t="s">
        <v>14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N74" s="2" t="s">
        <v>167</v>
      </c>
      <c r="O74" s="2">
        <v>6</v>
      </c>
      <c r="P74" s="2">
        <v>25</v>
      </c>
      <c r="Q74" s="2">
        <v>3.7523449999999998E-3</v>
      </c>
      <c r="R74" s="2">
        <v>7.4122399999999996E-4</v>
      </c>
      <c r="S74" s="2">
        <v>5.0623639770000004</v>
      </c>
      <c r="T74" s="2">
        <v>0.19753617200000001</v>
      </c>
      <c r="U74" s="2">
        <v>66.58812872</v>
      </c>
      <c r="V74" s="7">
        <v>3.3500000000000002E-16</v>
      </c>
      <c r="W74" s="7">
        <v>9.6200000000000005E-16</v>
      </c>
      <c r="X74" s="2">
        <f>ABS(O74-D74)</f>
        <v>6</v>
      </c>
      <c r="Y74" s="6">
        <f>ABS(F74-Q74)</f>
        <v>3.7523449999999998E-3</v>
      </c>
    </row>
    <row r="75" spans="1:25" x14ac:dyDescent="0.2">
      <c r="A75" s="2" t="s">
        <v>165</v>
      </c>
      <c r="B75" s="2" t="s">
        <v>166</v>
      </c>
      <c r="C75" s="2" t="s">
        <v>14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N75" s="2" t="s">
        <v>165</v>
      </c>
      <c r="O75" s="2">
        <v>6</v>
      </c>
      <c r="P75" s="2">
        <v>15</v>
      </c>
      <c r="Q75" s="2">
        <v>3.7523449999999998E-3</v>
      </c>
      <c r="R75" s="2">
        <v>4.4473400000000001E-4</v>
      </c>
      <c r="S75" s="2">
        <v>8.4372732960000008</v>
      </c>
      <c r="T75" s="2">
        <v>0.11852170300000001</v>
      </c>
      <c r="U75" s="2">
        <v>103.7115702</v>
      </c>
      <c r="V75" s="7">
        <v>2.34E-24</v>
      </c>
      <c r="W75" s="7">
        <v>8.9699999999999999E-24</v>
      </c>
      <c r="X75" s="2">
        <f>ABS(O75-D75)</f>
        <v>6</v>
      </c>
      <c r="Y75" s="6">
        <f>ABS(F75-Q75)</f>
        <v>3.7523449999999998E-3</v>
      </c>
    </row>
    <row r="76" spans="1:25" x14ac:dyDescent="0.2">
      <c r="A76" s="2" t="s">
        <v>163</v>
      </c>
      <c r="B76" s="2" t="s">
        <v>164</v>
      </c>
      <c r="C76" s="2" t="s">
        <v>14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N76" s="2" t="s">
        <v>163</v>
      </c>
      <c r="O76" s="2">
        <v>6</v>
      </c>
      <c r="P76" s="2">
        <v>4</v>
      </c>
      <c r="Q76" s="2">
        <v>3.7523449999999998E-3</v>
      </c>
      <c r="R76" s="2">
        <v>1.18596E-4</v>
      </c>
      <c r="S76" s="2">
        <v>31.639774859999999</v>
      </c>
      <c r="T76" s="2">
        <v>3.1605787000000003E-2</v>
      </c>
      <c r="U76" s="2">
        <v>230.6533249</v>
      </c>
      <c r="V76" s="7">
        <v>4.2899999999999998E-52</v>
      </c>
      <c r="W76" s="7">
        <v>3.1900000000000001E-51</v>
      </c>
      <c r="X76" s="2">
        <f>ABS(O76-D76)</f>
        <v>6</v>
      </c>
      <c r="Y76" s="6">
        <f>ABS(F76-Q76)</f>
        <v>3.7523449999999998E-3</v>
      </c>
    </row>
    <row r="77" spans="1:25" x14ac:dyDescent="0.2">
      <c r="A77" s="2" t="s">
        <v>161</v>
      </c>
      <c r="B77" s="2" t="s">
        <v>162</v>
      </c>
      <c r="C77" s="2" t="s">
        <v>161</v>
      </c>
      <c r="D77" s="2">
        <v>5</v>
      </c>
      <c r="E77" s="2">
        <v>19</v>
      </c>
      <c r="F77" s="2">
        <v>3.6791760000000001E-3</v>
      </c>
      <c r="G77" s="2">
        <v>1.173419E-3</v>
      </c>
      <c r="H77" s="2">
        <v>3.1354324</v>
      </c>
      <c r="I77" s="2">
        <v>0.31893527700000002</v>
      </c>
      <c r="J77" s="2">
        <v>64.710657299999994</v>
      </c>
      <c r="K77" s="7">
        <v>8.6699999999999999E-16</v>
      </c>
      <c r="L77" s="7">
        <v>4.2400000000000003E-15</v>
      </c>
      <c r="M77" s="7"/>
      <c r="N77" s="2" t="s">
        <v>14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f>ABS(O77-D77)</f>
        <v>5</v>
      </c>
      <c r="Y77" s="6">
        <f>ABS(F77-Q77)</f>
        <v>3.6791760000000001E-3</v>
      </c>
    </row>
    <row r="78" spans="1:25" x14ac:dyDescent="0.2">
      <c r="A78" s="2" t="s">
        <v>159</v>
      </c>
      <c r="B78" s="2" t="s">
        <v>160</v>
      </c>
      <c r="C78" s="2" t="s">
        <v>159</v>
      </c>
      <c r="D78" s="2">
        <v>4</v>
      </c>
      <c r="E78" s="2">
        <v>16</v>
      </c>
      <c r="F78" s="2">
        <v>2.9433409999999999E-3</v>
      </c>
      <c r="G78" s="2">
        <v>9.8814200000000001E-4</v>
      </c>
      <c r="H78" s="2">
        <v>2.9786607799999998</v>
      </c>
      <c r="I78" s="2">
        <v>0.33572134399999998</v>
      </c>
      <c r="J78" s="2">
        <v>49.394190270000003</v>
      </c>
      <c r="K78" s="7">
        <v>2.0900000000000002E-12</v>
      </c>
      <c r="L78" s="7">
        <v>7.7100000000000001E-12</v>
      </c>
      <c r="M78" s="7"/>
      <c r="N78" s="2" t="s">
        <v>159</v>
      </c>
      <c r="O78" s="2">
        <v>10</v>
      </c>
      <c r="P78" s="2">
        <v>12</v>
      </c>
      <c r="Q78" s="2">
        <v>6.2539090000000002E-3</v>
      </c>
      <c r="R78" s="2">
        <v>3.5578699999999999E-4</v>
      </c>
      <c r="S78" s="2">
        <v>17.577652700000002</v>
      </c>
      <c r="T78" s="2">
        <v>5.6890416999999999E-2</v>
      </c>
      <c r="U78" s="2">
        <v>286.47023289999998</v>
      </c>
      <c r="V78" s="7">
        <v>2.9199999999999999E-64</v>
      </c>
      <c r="W78" s="7">
        <v>3.0499999999999998E-63</v>
      </c>
      <c r="X78" s="2">
        <f>ABS(O78-D78)</f>
        <v>6</v>
      </c>
      <c r="Y78" s="6">
        <f>ABS(F78-Q78)</f>
        <v>3.3105680000000003E-3</v>
      </c>
    </row>
    <row r="79" spans="1:25" x14ac:dyDescent="0.2">
      <c r="A79" s="2" t="s">
        <v>157</v>
      </c>
      <c r="B79" s="2" t="s">
        <v>158</v>
      </c>
      <c r="C79" s="2" t="s">
        <v>14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N79" s="2" t="s">
        <v>157</v>
      </c>
      <c r="O79" s="2">
        <v>5</v>
      </c>
      <c r="P79" s="2">
        <v>8</v>
      </c>
      <c r="Q79" s="2">
        <v>3.1269539999999999E-3</v>
      </c>
      <c r="R79" s="2">
        <v>2.37192E-4</v>
      </c>
      <c r="S79" s="2">
        <v>13.183239520000001</v>
      </c>
      <c r="T79" s="2">
        <v>7.5853889999999993E-2</v>
      </c>
      <c r="U79" s="2">
        <v>119.6889711</v>
      </c>
      <c r="V79" s="7">
        <v>7.4000000000000004E-28</v>
      </c>
      <c r="W79" s="7">
        <v>3.0899999999999999E-27</v>
      </c>
      <c r="X79" s="2">
        <f>ABS(O79-D79)</f>
        <v>5</v>
      </c>
      <c r="Y79" s="6">
        <f>ABS(F79-Q79)</f>
        <v>3.1269539999999999E-3</v>
      </c>
    </row>
    <row r="80" spans="1:25" x14ac:dyDescent="0.2">
      <c r="A80" s="2" t="s">
        <v>155</v>
      </c>
      <c r="B80" s="2" t="s">
        <v>156</v>
      </c>
      <c r="C80" s="2" t="s">
        <v>14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N80" s="2" t="s">
        <v>155</v>
      </c>
      <c r="O80" s="2">
        <v>5</v>
      </c>
      <c r="P80" s="2">
        <v>7</v>
      </c>
      <c r="Q80" s="2">
        <v>3.1269539999999999E-3</v>
      </c>
      <c r="R80" s="2">
        <v>2.07543E-4</v>
      </c>
      <c r="S80" s="2">
        <v>15.066559460000001</v>
      </c>
      <c r="T80" s="2">
        <v>6.6372154000000003E-2</v>
      </c>
      <c r="U80" s="2">
        <v>130.4761403</v>
      </c>
      <c r="V80" s="7">
        <v>3.2200000000000001E-30</v>
      </c>
      <c r="W80" s="7">
        <v>1.4800000000000001E-29</v>
      </c>
      <c r="X80" s="2">
        <f>ABS(O80-D80)</f>
        <v>5</v>
      </c>
      <c r="Y80" s="6">
        <f>ABS(F80-Q80)</f>
        <v>3.1269539999999999E-3</v>
      </c>
    </row>
    <row r="81" spans="1:25" x14ac:dyDescent="0.2">
      <c r="A81" s="2" t="s">
        <v>153</v>
      </c>
      <c r="B81" s="2" t="s">
        <v>154</v>
      </c>
      <c r="C81" s="2" t="s">
        <v>14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N81" s="2" t="s">
        <v>153</v>
      </c>
      <c r="O81" s="2">
        <v>5</v>
      </c>
      <c r="P81" s="2">
        <v>21</v>
      </c>
      <c r="Q81" s="2">
        <v>3.1269539999999999E-3</v>
      </c>
      <c r="R81" s="2">
        <v>6.2262799999999996E-4</v>
      </c>
      <c r="S81" s="2">
        <v>5.0221864859999998</v>
      </c>
      <c r="T81" s="2">
        <v>0.19911646099999999</v>
      </c>
      <c r="U81" s="2">
        <v>55.072386559999998</v>
      </c>
      <c r="V81" s="7">
        <v>1.1600000000000001E-13</v>
      </c>
      <c r="W81" s="7">
        <v>3.1099999999999999E-13</v>
      </c>
      <c r="X81" s="2">
        <f>ABS(O81-D81)</f>
        <v>5</v>
      </c>
      <c r="Y81" s="6">
        <f>ABS(F81-Q81)</f>
        <v>3.1269539999999999E-3</v>
      </c>
    </row>
    <row r="82" spans="1:25" x14ac:dyDescent="0.2">
      <c r="A82" s="2" t="s">
        <v>151</v>
      </c>
      <c r="B82" s="2" t="s">
        <v>152</v>
      </c>
      <c r="C82" s="2" t="s">
        <v>14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N82" s="2" t="s">
        <v>151</v>
      </c>
      <c r="O82" s="2">
        <v>5</v>
      </c>
      <c r="P82" s="2">
        <v>3748</v>
      </c>
      <c r="Q82" s="2">
        <v>3.1269539999999999E-3</v>
      </c>
      <c r="R82" s="2">
        <v>0.111124288</v>
      </c>
      <c r="S82" s="2">
        <v>2.8139252E-2</v>
      </c>
      <c r="T82" s="2">
        <v>35.537547439999997</v>
      </c>
      <c r="U82" s="2">
        <v>49.436575939999997</v>
      </c>
      <c r="V82" s="7">
        <v>2.0499999999999999E-12</v>
      </c>
      <c r="W82" s="7">
        <v>5.1800000000000001E-12</v>
      </c>
      <c r="X82" s="2">
        <f>ABS(O82-D82)</f>
        <v>5</v>
      </c>
      <c r="Y82" s="6">
        <f>ABS(F82-Q82)</f>
        <v>3.1269539999999999E-3</v>
      </c>
    </row>
    <row r="83" spans="1:25" x14ac:dyDescent="0.2">
      <c r="A83" s="2" t="s">
        <v>149</v>
      </c>
      <c r="B83" s="2" t="s">
        <v>150</v>
      </c>
      <c r="C83" s="2" t="s">
        <v>14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N83" s="2" t="s">
        <v>149</v>
      </c>
      <c r="O83" s="2">
        <v>5</v>
      </c>
      <c r="P83" s="2">
        <v>46</v>
      </c>
      <c r="Q83" s="2">
        <v>3.1269539999999999E-3</v>
      </c>
      <c r="R83" s="2">
        <v>1.363852E-3</v>
      </c>
      <c r="S83" s="2">
        <v>2.2927373090000001</v>
      </c>
      <c r="T83" s="2">
        <v>0.43615986699999998</v>
      </c>
      <c r="U83" s="2">
        <v>23.680912070000002</v>
      </c>
      <c r="V83" s="7">
        <v>1.1400000000000001E-6</v>
      </c>
      <c r="W83" s="7">
        <v>2.2900000000000001E-6</v>
      </c>
      <c r="X83" s="2">
        <f>ABS(O83-D83)</f>
        <v>5</v>
      </c>
      <c r="Y83" s="6">
        <f>ABS(F83-Q83)</f>
        <v>3.1269539999999999E-3</v>
      </c>
    </row>
    <row r="84" spans="1:25" x14ac:dyDescent="0.2">
      <c r="A84" s="2" t="s">
        <v>147</v>
      </c>
      <c r="B84" s="2" t="s">
        <v>148</v>
      </c>
      <c r="C84" s="2" t="s">
        <v>14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N84" s="2" t="s">
        <v>147</v>
      </c>
      <c r="O84" s="2">
        <v>5</v>
      </c>
      <c r="P84" s="2">
        <v>36</v>
      </c>
      <c r="Q84" s="2">
        <v>3.1269539999999999E-3</v>
      </c>
      <c r="R84" s="2">
        <v>1.0673620000000001E-3</v>
      </c>
      <c r="S84" s="2">
        <v>2.9296087829999999</v>
      </c>
      <c r="T84" s="2">
        <v>0.34134250500000002</v>
      </c>
      <c r="U84" s="2">
        <v>31.587966850000001</v>
      </c>
      <c r="V84" s="7">
        <v>1.9099999999999999E-8</v>
      </c>
      <c r="W84" s="7">
        <v>4.06E-8</v>
      </c>
      <c r="X84" s="2">
        <f>ABS(O84-D84)</f>
        <v>5</v>
      </c>
      <c r="Y84" s="6">
        <f>ABS(F84-Q84)</f>
        <v>3.1269539999999999E-3</v>
      </c>
    </row>
    <row r="85" spans="1:25" x14ac:dyDescent="0.2">
      <c r="A85" s="2" t="s">
        <v>145</v>
      </c>
      <c r="B85" s="2" t="s">
        <v>146</v>
      </c>
      <c r="C85" s="2" t="s">
        <v>14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N85" s="2" t="s">
        <v>145</v>
      </c>
      <c r="O85" s="2">
        <v>5</v>
      </c>
      <c r="P85" s="2">
        <v>15</v>
      </c>
      <c r="Q85" s="2">
        <v>3.1269539999999999E-3</v>
      </c>
      <c r="R85" s="2">
        <v>4.4473400000000001E-4</v>
      </c>
      <c r="S85" s="2">
        <v>7.0310610799999997</v>
      </c>
      <c r="T85" s="2">
        <v>0.142226044</v>
      </c>
      <c r="U85" s="2">
        <v>74.425430449999993</v>
      </c>
      <c r="V85" s="7">
        <v>6.3000000000000004E-18</v>
      </c>
      <c r="W85" s="7">
        <v>1.9300000000000001E-17</v>
      </c>
      <c r="X85" s="2">
        <f>ABS(O85-D85)</f>
        <v>5</v>
      </c>
      <c r="Y85" s="6">
        <f>ABS(F85-Q85)</f>
        <v>3.1269539999999999E-3</v>
      </c>
    </row>
    <row r="86" spans="1:25" x14ac:dyDescent="0.2">
      <c r="A86" s="2" t="s">
        <v>143</v>
      </c>
      <c r="B86" s="2" t="s">
        <v>144</v>
      </c>
      <c r="C86" s="2" t="s">
        <v>143</v>
      </c>
      <c r="D86" s="2">
        <v>4</v>
      </c>
      <c r="E86" s="2">
        <v>12</v>
      </c>
      <c r="F86" s="2">
        <v>2.9433409999999999E-3</v>
      </c>
      <c r="G86" s="2">
        <v>7.4110699999999996E-4</v>
      </c>
      <c r="H86" s="2">
        <v>3.971547707</v>
      </c>
      <c r="I86" s="2">
        <v>0.25179100799999998</v>
      </c>
      <c r="J86" s="2">
        <v>63.639756939999998</v>
      </c>
      <c r="K86" s="7">
        <v>1.49E-15</v>
      </c>
      <c r="L86" s="7">
        <v>6.9700000000000001E-15</v>
      </c>
      <c r="M86" s="7"/>
      <c r="N86" s="2" t="s">
        <v>14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f>ABS(O86-D86)</f>
        <v>4</v>
      </c>
      <c r="Y86" s="6">
        <f>ABS(F86-Q86)</f>
        <v>2.9433409999999999E-3</v>
      </c>
    </row>
    <row r="87" spans="1:25" x14ac:dyDescent="0.2">
      <c r="A87" s="2" t="s">
        <v>141</v>
      </c>
      <c r="B87" s="2" t="s">
        <v>142</v>
      </c>
      <c r="C87" s="2" t="s">
        <v>141</v>
      </c>
      <c r="D87" s="2">
        <v>4</v>
      </c>
      <c r="E87" s="2">
        <v>8</v>
      </c>
      <c r="F87" s="2">
        <v>2.9433409999999999E-3</v>
      </c>
      <c r="G87" s="2">
        <v>4.9407100000000001E-4</v>
      </c>
      <c r="H87" s="2">
        <v>5.9573215599999996</v>
      </c>
      <c r="I87" s="2">
        <v>0.16786067199999999</v>
      </c>
      <c r="J87" s="2">
        <v>87.420531139999994</v>
      </c>
      <c r="K87" s="7">
        <v>8.7699999999999998E-21</v>
      </c>
      <c r="L87" s="7">
        <v>5.42E-20</v>
      </c>
      <c r="M87" s="7"/>
      <c r="N87" s="2" t="s">
        <v>14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f>ABS(O87-D87)</f>
        <v>4</v>
      </c>
      <c r="Y87" s="6">
        <f>ABS(F87-Q87)</f>
        <v>2.9433409999999999E-3</v>
      </c>
    </row>
    <row r="88" spans="1:25" x14ac:dyDescent="0.2">
      <c r="A88" s="2" t="s">
        <v>139</v>
      </c>
      <c r="B88" s="2" t="s">
        <v>140</v>
      </c>
      <c r="C88" s="2" t="s">
        <v>139</v>
      </c>
      <c r="D88" s="2">
        <v>4</v>
      </c>
      <c r="E88" s="2">
        <v>9</v>
      </c>
      <c r="F88" s="2">
        <v>2.9433409999999999E-3</v>
      </c>
      <c r="G88" s="2">
        <v>5.5583E-4</v>
      </c>
      <c r="H88" s="2">
        <v>5.295396942</v>
      </c>
      <c r="I88" s="2">
        <v>0.18884325599999999</v>
      </c>
      <c r="J88" s="2">
        <v>80.100067519999996</v>
      </c>
      <c r="K88" s="7">
        <v>3.5600000000000002E-19</v>
      </c>
      <c r="L88" s="7">
        <v>2.02E-18</v>
      </c>
      <c r="M88" s="7"/>
      <c r="N88" s="2" t="s">
        <v>14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f>ABS(O88-D88)</f>
        <v>4</v>
      </c>
      <c r="Y88" s="6">
        <f>ABS(F88-Q88)</f>
        <v>2.9433409999999999E-3</v>
      </c>
    </row>
    <row r="89" spans="1:25" x14ac:dyDescent="0.2">
      <c r="A89" s="2" t="s">
        <v>137</v>
      </c>
      <c r="B89" s="2" t="s">
        <v>138</v>
      </c>
      <c r="C89" s="2" t="s">
        <v>137</v>
      </c>
      <c r="D89" s="2">
        <v>4</v>
      </c>
      <c r="E89" s="2">
        <v>19</v>
      </c>
      <c r="F89" s="2">
        <v>2.9433409999999999E-3</v>
      </c>
      <c r="G89" s="2">
        <v>1.173419E-3</v>
      </c>
      <c r="H89" s="2">
        <v>2.50834592</v>
      </c>
      <c r="I89" s="2">
        <v>0.398669096</v>
      </c>
      <c r="J89" s="2">
        <v>41.974788920000002</v>
      </c>
      <c r="K89" s="7">
        <v>9.2500000000000004E-11</v>
      </c>
      <c r="L89" s="7">
        <v>3.0800000000000002E-10</v>
      </c>
      <c r="M89" s="7"/>
      <c r="N89" s="2" t="s">
        <v>14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f>ABS(O89-D89)</f>
        <v>4</v>
      </c>
      <c r="Y89" s="6">
        <f>ABS(F89-Q89)</f>
        <v>2.9433409999999999E-3</v>
      </c>
    </row>
    <row r="90" spans="1:25" x14ac:dyDescent="0.2">
      <c r="A90" s="2" t="s">
        <v>135</v>
      </c>
      <c r="B90" s="2" t="s">
        <v>136</v>
      </c>
      <c r="C90" s="2" t="s">
        <v>135</v>
      </c>
      <c r="D90" s="2">
        <v>2</v>
      </c>
      <c r="E90" s="2">
        <v>3</v>
      </c>
      <c r="F90" s="2">
        <v>1.47167E-3</v>
      </c>
      <c r="G90" s="2">
        <v>1.8527699999999999E-4</v>
      </c>
      <c r="H90" s="2">
        <v>7.943095413</v>
      </c>
      <c r="I90" s="2">
        <v>0.12589550399999999</v>
      </c>
      <c r="J90" s="2">
        <v>53.229559709999997</v>
      </c>
      <c r="K90" s="7">
        <v>2.97E-13</v>
      </c>
      <c r="L90" s="7">
        <v>1.1999999999999999E-12</v>
      </c>
      <c r="M90" s="7"/>
      <c r="N90" s="2" t="s">
        <v>135</v>
      </c>
      <c r="O90" s="2">
        <v>7</v>
      </c>
      <c r="P90" s="2">
        <v>13</v>
      </c>
      <c r="Q90" s="2">
        <v>4.3777360000000001E-3</v>
      </c>
      <c r="R90" s="2">
        <v>3.8543600000000001E-4</v>
      </c>
      <c r="S90" s="2">
        <v>11.3578679</v>
      </c>
      <c r="T90" s="2">
        <v>8.8044694000000007E-2</v>
      </c>
      <c r="U90" s="2">
        <v>151.26381960000001</v>
      </c>
      <c r="V90" s="7">
        <v>9.1800000000000002E-35</v>
      </c>
      <c r="W90" s="7">
        <v>4.6900000000000002E-34</v>
      </c>
      <c r="X90" s="2">
        <f>ABS(O90-D90)</f>
        <v>5</v>
      </c>
      <c r="Y90" s="6">
        <f>ABS(F90-Q90)</f>
        <v>2.9060660000000001E-3</v>
      </c>
    </row>
    <row r="91" spans="1:25" x14ac:dyDescent="0.2">
      <c r="A91" s="2" t="s">
        <v>133</v>
      </c>
      <c r="B91" s="2" t="s">
        <v>134</v>
      </c>
      <c r="C91" s="2" t="s">
        <v>133</v>
      </c>
      <c r="D91" s="2">
        <v>2</v>
      </c>
      <c r="E91" s="2">
        <v>8</v>
      </c>
      <c r="F91" s="2">
        <v>1.47167E-3</v>
      </c>
      <c r="G91" s="2">
        <v>4.9407100000000001E-4</v>
      </c>
      <c r="H91" s="2">
        <v>2.9786607799999998</v>
      </c>
      <c r="I91" s="2">
        <v>0.33572134399999998</v>
      </c>
      <c r="J91" s="2">
        <v>24.695103849999999</v>
      </c>
      <c r="K91" s="7">
        <v>6.7199999999999998E-7</v>
      </c>
      <c r="L91" s="7">
        <v>1.81E-6</v>
      </c>
      <c r="M91" s="7"/>
      <c r="N91" s="2" t="s">
        <v>133</v>
      </c>
      <c r="O91" s="2">
        <v>7</v>
      </c>
      <c r="P91" s="2">
        <v>6</v>
      </c>
      <c r="Q91" s="2">
        <v>4.3777360000000001E-3</v>
      </c>
      <c r="R91" s="2">
        <v>1.77894E-4</v>
      </c>
      <c r="S91" s="2">
        <v>24.608713779999999</v>
      </c>
      <c r="T91" s="2">
        <v>4.0636011999999999E-2</v>
      </c>
      <c r="U91" s="2">
        <v>240.08113019999999</v>
      </c>
      <c r="V91" s="7">
        <v>3.7800000000000001E-54</v>
      </c>
      <c r="W91" s="7">
        <v>3.2200000000000001E-53</v>
      </c>
      <c r="X91" s="2">
        <f>ABS(O91-D91)</f>
        <v>5</v>
      </c>
      <c r="Y91" s="6">
        <f>ABS(F91-Q91)</f>
        <v>2.9060660000000001E-3</v>
      </c>
    </row>
    <row r="92" spans="1:25" x14ac:dyDescent="0.2">
      <c r="A92" s="2" t="s">
        <v>131</v>
      </c>
      <c r="B92" s="2" t="s">
        <v>132</v>
      </c>
      <c r="C92" s="2" t="s">
        <v>131</v>
      </c>
      <c r="D92" s="2">
        <v>4</v>
      </c>
      <c r="E92" s="2">
        <v>18</v>
      </c>
      <c r="F92" s="2">
        <v>2.9433409999999999E-3</v>
      </c>
      <c r="G92" s="2">
        <v>1.11166E-3</v>
      </c>
      <c r="H92" s="2">
        <v>2.647698471</v>
      </c>
      <c r="I92" s="2">
        <v>0.37768651199999997</v>
      </c>
      <c r="J92" s="2">
        <v>44.221791109999998</v>
      </c>
      <c r="K92" s="7">
        <v>2.9299999999999998E-11</v>
      </c>
      <c r="L92" s="7">
        <v>1.0300000000000001E-10</v>
      </c>
      <c r="M92" s="7"/>
      <c r="N92" s="2" t="s">
        <v>131</v>
      </c>
      <c r="O92" s="2">
        <v>9</v>
      </c>
      <c r="P92" s="2">
        <v>24</v>
      </c>
      <c r="Q92" s="2">
        <v>5.6285179999999999E-3</v>
      </c>
      <c r="R92" s="2">
        <v>7.1157499999999999E-4</v>
      </c>
      <c r="S92" s="2">
        <v>7.9099437149999998</v>
      </c>
      <c r="T92" s="2">
        <v>0.12642315000000001</v>
      </c>
      <c r="U92" s="2">
        <v>147.7222022</v>
      </c>
      <c r="V92" s="7">
        <v>5.46E-34</v>
      </c>
      <c r="W92" s="7">
        <v>2.6700000000000001E-33</v>
      </c>
      <c r="X92" s="2">
        <f>ABS(O92-D92)</f>
        <v>5</v>
      </c>
      <c r="Y92" s="6">
        <f>ABS(F92-Q92)</f>
        <v>2.685177E-3</v>
      </c>
    </row>
    <row r="93" spans="1:25" x14ac:dyDescent="0.2">
      <c r="A93" s="2" t="s">
        <v>129</v>
      </c>
      <c r="B93" s="2" t="s">
        <v>130</v>
      </c>
      <c r="C93" s="2" t="s">
        <v>129</v>
      </c>
      <c r="D93" s="2">
        <v>10</v>
      </c>
      <c r="E93" s="2">
        <v>134</v>
      </c>
      <c r="F93" s="2">
        <v>7.3583520000000003E-3</v>
      </c>
      <c r="G93" s="2">
        <v>8.2756919999999994E-3</v>
      </c>
      <c r="H93" s="2">
        <v>0.88915247200000003</v>
      </c>
      <c r="I93" s="2">
        <v>1.124666502</v>
      </c>
      <c r="J93" s="2">
        <v>31.4910782</v>
      </c>
      <c r="K93" s="7">
        <v>2E-8</v>
      </c>
      <c r="L93" s="7">
        <v>5.84E-8</v>
      </c>
      <c r="M93" s="7"/>
      <c r="N93" s="2" t="s">
        <v>129</v>
      </c>
      <c r="O93" s="2">
        <v>16</v>
      </c>
      <c r="P93" s="2">
        <v>100</v>
      </c>
      <c r="Q93" s="2">
        <v>1.0006253999999999E-2</v>
      </c>
      <c r="R93" s="2">
        <v>2.9648959999999999E-3</v>
      </c>
      <c r="S93" s="2">
        <v>3.3749093179999998</v>
      </c>
      <c r="T93" s="2">
        <v>0.29630425799999999</v>
      </c>
      <c r="U93" s="2">
        <v>118.1584577</v>
      </c>
      <c r="V93" s="7">
        <v>1.6E-27</v>
      </c>
      <c r="W93" s="7">
        <v>6.5700000000000006E-27</v>
      </c>
      <c r="X93" s="2">
        <f>ABS(O93-D93)</f>
        <v>6</v>
      </c>
      <c r="Y93" s="6">
        <f>ABS(F93-Q93)</f>
        <v>2.6479019999999989E-3</v>
      </c>
    </row>
    <row r="94" spans="1:25" x14ac:dyDescent="0.2">
      <c r="A94" s="2" t="s">
        <v>127</v>
      </c>
      <c r="B94" s="2" t="s">
        <v>128</v>
      </c>
      <c r="C94" s="2" t="s">
        <v>127</v>
      </c>
      <c r="D94" s="2">
        <v>12</v>
      </c>
      <c r="E94" s="2">
        <v>36</v>
      </c>
      <c r="F94" s="2">
        <v>8.8300219999999999E-3</v>
      </c>
      <c r="G94" s="2">
        <v>2.22332E-3</v>
      </c>
      <c r="H94" s="2">
        <v>3.971547707</v>
      </c>
      <c r="I94" s="2">
        <v>0.25179100799999998</v>
      </c>
      <c r="J94" s="2">
        <v>190.9654414</v>
      </c>
      <c r="K94" s="7">
        <v>1.9600000000000001E-43</v>
      </c>
      <c r="L94" s="7">
        <v>1.6399999999999999E-42</v>
      </c>
      <c r="M94" s="7"/>
      <c r="N94" s="2" t="s">
        <v>127</v>
      </c>
      <c r="O94" s="2">
        <v>10</v>
      </c>
      <c r="P94" s="2">
        <v>48</v>
      </c>
      <c r="Q94" s="2">
        <v>6.2539090000000002E-3</v>
      </c>
      <c r="R94" s="2">
        <v>1.42315E-3</v>
      </c>
      <c r="S94" s="2">
        <v>4.3944131750000004</v>
      </c>
      <c r="T94" s="2">
        <v>0.22756166999999999</v>
      </c>
      <c r="U94" s="2">
        <v>96.847266210000001</v>
      </c>
      <c r="V94" s="7">
        <v>7.4900000000000003E-23</v>
      </c>
      <c r="W94" s="7">
        <v>2.5299999999999998E-22</v>
      </c>
      <c r="X94" s="2">
        <f>ABS(O94-D94)</f>
        <v>2</v>
      </c>
      <c r="Y94" s="6">
        <f>ABS(F94-Q94)</f>
        <v>2.5761129999999997E-3</v>
      </c>
    </row>
    <row r="95" spans="1:25" x14ac:dyDescent="0.2">
      <c r="A95" s="2" t="s">
        <v>125</v>
      </c>
      <c r="B95" s="2" t="s">
        <v>126</v>
      </c>
      <c r="C95" s="2" t="s">
        <v>14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N95" s="2" t="s">
        <v>125</v>
      </c>
      <c r="O95" s="2">
        <v>4</v>
      </c>
      <c r="P95" s="2">
        <v>11</v>
      </c>
      <c r="Q95" s="2">
        <v>2.5015630000000001E-3</v>
      </c>
      <c r="R95" s="2">
        <v>3.2613899999999998E-4</v>
      </c>
      <c r="S95" s="2">
        <v>7.670248451</v>
      </c>
      <c r="T95" s="2">
        <v>0.130373873</v>
      </c>
      <c r="U95" s="2">
        <v>64.01733179</v>
      </c>
      <c r="V95" s="7">
        <v>1.2300000000000001E-15</v>
      </c>
      <c r="W95" s="7">
        <v>3.42E-15</v>
      </c>
      <c r="X95" s="2">
        <f>ABS(O95-D95)</f>
        <v>4</v>
      </c>
      <c r="Y95" s="6">
        <f>ABS(F95-Q95)</f>
        <v>2.5015630000000001E-3</v>
      </c>
    </row>
    <row r="96" spans="1:25" x14ac:dyDescent="0.2">
      <c r="A96" s="2" t="s">
        <v>123</v>
      </c>
      <c r="B96" s="2" t="s">
        <v>124</v>
      </c>
      <c r="C96" s="2" t="s">
        <v>14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N96" s="2" t="s">
        <v>123</v>
      </c>
      <c r="O96" s="2">
        <v>4</v>
      </c>
      <c r="P96" s="2">
        <v>16</v>
      </c>
      <c r="Q96" s="2">
        <v>2.5015630000000001E-3</v>
      </c>
      <c r="R96" s="2">
        <v>4.7438299999999999E-4</v>
      </c>
      <c r="S96" s="2">
        <v>5.2732958099999996</v>
      </c>
      <c r="T96" s="2">
        <v>0.189634725</v>
      </c>
      <c r="U96" s="2">
        <v>46.11812664</v>
      </c>
      <c r="V96" s="7">
        <v>1.1100000000000001E-11</v>
      </c>
      <c r="W96" s="7">
        <v>2.7E-11</v>
      </c>
      <c r="X96" s="2">
        <f>ABS(O96-D96)</f>
        <v>4</v>
      </c>
      <c r="Y96" s="6">
        <f>ABS(F96-Q96)</f>
        <v>2.5015630000000001E-3</v>
      </c>
    </row>
    <row r="97" spans="1:25" x14ac:dyDescent="0.2">
      <c r="A97" s="2" t="s">
        <v>121</v>
      </c>
      <c r="B97" s="2" t="s">
        <v>122</v>
      </c>
      <c r="C97" s="2" t="s">
        <v>14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N97" s="2" t="s">
        <v>121</v>
      </c>
      <c r="O97" s="2">
        <v>4</v>
      </c>
      <c r="P97" s="2">
        <v>6</v>
      </c>
      <c r="Q97" s="2">
        <v>2.5015630000000001E-3</v>
      </c>
      <c r="R97" s="2">
        <v>1.77894E-4</v>
      </c>
      <c r="S97" s="2">
        <v>14.062122159999999</v>
      </c>
      <c r="T97" s="2">
        <v>7.1113021999999998E-2</v>
      </c>
      <c r="U97" s="2">
        <v>99.891854089999995</v>
      </c>
      <c r="V97" s="7">
        <v>1.6099999999999999E-23</v>
      </c>
      <c r="W97" s="7">
        <v>5.6999999999999999E-23</v>
      </c>
      <c r="X97" s="2">
        <f>ABS(O97-D97)</f>
        <v>4</v>
      </c>
      <c r="Y97" s="6">
        <f>ABS(F97-Q97)</f>
        <v>2.5015630000000001E-3</v>
      </c>
    </row>
    <row r="98" spans="1:25" x14ac:dyDescent="0.2">
      <c r="A98" s="2" t="s">
        <v>119</v>
      </c>
      <c r="B98" s="2" t="s">
        <v>120</v>
      </c>
      <c r="C98" s="2" t="s">
        <v>14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N98" s="2" t="s">
        <v>119</v>
      </c>
      <c r="O98" s="2">
        <v>4</v>
      </c>
      <c r="P98" s="2">
        <v>18</v>
      </c>
      <c r="Q98" s="2">
        <v>2.5015630000000001E-3</v>
      </c>
      <c r="R98" s="2">
        <v>5.3368100000000004E-4</v>
      </c>
      <c r="S98" s="2">
        <v>4.6873740530000001</v>
      </c>
      <c r="T98" s="2">
        <v>0.21333906499999999</v>
      </c>
      <c r="U98" s="2">
        <v>41.246213310000002</v>
      </c>
      <c r="V98" s="7">
        <v>1.34E-10</v>
      </c>
      <c r="W98" s="7">
        <v>3.15E-10</v>
      </c>
      <c r="X98" s="2">
        <f>ABS(O98-D98)</f>
        <v>4</v>
      </c>
      <c r="Y98" s="6">
        <f>ABS(F98-Q98)</f>
        <v>2.5015630000000001E-3</v>
      </c>
    </row>
    <row r="99" spans="1:25" x14ac:dyDescent="0.2">
      <c r="A99" s="2" t="s">
        <v>117</v>
      </c>
      <c r="B99" s="2" t="s">
        <v>118</v>
      </c>
      <c r="C99" s="2" t="s">
        <v>14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N99" s="2" t="s">
        <v>117</v>
      </c>
      <c r="O99" s="2">
        <v>4</v>
      </c>
      <c r="P99" s="2">
        <v>31</v>
      </c>
      <c r="Q99" s="2">
        <v>2.5015630000000001E-3</v>
      </c>
      <c r="R99" s="2">
        <v>9.1911800000000002E-4</v>
      </c>
      <c r="S99" s="2">
        <v>2.7217010629999998</v>
      </c>
      <c r="T99" s="2">
        <v>0.36741727899999999</v>
      </c>
      <c r="U99" s="2">
        <v>23.235371319999999</v>
      </c>
      <c r="V99" s="7">
        <v>1.4300000000000001E-6</v>
      </c>
      <c r="W99" s="7">
        <v>2.8700000000000001E-6</v>
      </c>
      <c r="X99" s="2">
        <f>ABS(O99-D99)</f>
        <v>4</v>
      </c>
      <c r="Y99" s="6">
        <f>ABS(F99-Q99)</f>
        <v>2.5015630000000001E-3</v>
      </c>
    </row>
    <row r="100" spans="1:25" x14ac:dyDescent="0.2">
      <c r="A100" s="2" t="s">
        <v>115</v>
      </c>
      <c r="B100" s="2" t="s">
        <v>116</v>
      </c>
      <c r="C100" s="2" t="s">
        <v>14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N100" s="2" t="s">
        <v>115</v>
      </c>
      <c r="O100" s="2">
        <v>4</v>
      </c>
      <c r="P100" s="2">
        <v>14</v>
      </c>
      <c r="Q100" s="2">
        <v>2.5015630000000001E-3</v>
      </c>
      <c r="R100" s="2">
        <v>4.1508499999999999E-4</v>
      </c>
      <c r="S100" s="2">
        <v>6.0266237829999998</v>
      </c>
      <c r="T100" s="2">
        <v>0.16593038399999999</v>
      </c>
      <c r="U100" s="2">
        <v>52.079453839999999</v>
      </c>
      <c r="V100" s="7">
        <v>5.3299999999999995E-13</v>
      </c>
      <c r="W100" s="7">
        <v>1.3600000000000001E-12</v>
      </c>
      <c r="X100" s="2">
        <f>ABS(O100-D100)</f>
        <v>4</v>
      </c>
      <c r="Y100" s="6">
        <f>ABS(F100-Q100)</f>
        <v>2.5015630000000001E-3</v>
      </c>
    </row>
    <row r="101" spans="1:25" x14ac:dyDescent="0.2">
      <c r="A101" s="2" t="s">
        <v>113</v>
      </c>
      <c r="B101" s="2" t="s">
        <v>114</v>
      </c>
      <c r="C101" s="2" t="s">
        <v>14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N101" s="2" t="s">
        <v>113</v>
      </c>
      <c r="O101" s="2">
        <v>4</v>
      </c>
      <c r="P101" s="2">
        <v>10</v>
      </c>
      <c r="Q101" s="2">
        <v>2.5015630000000001E-3</v>
      </c>
      <c r="R101" s="2">
        <v>2.9649E-4</v>
      </c>
      <c r="S101" s="2">
        <v>8.4372732960000008</v>
      </c>
      <c r="T101" s="2">
        <v>0.11852170300000001</v>
      </c>
      <c r="U101" s="2">
        <v>69.137914530000003</v>
      </c>
      <c r="V101" s="7">
        <v>9.1799999999999995E-17</v>
      </c>
      <c r="W101" s="7">
        <v>2.67E-16</v>
      </c>
      <c r="X101" s="2">
        <f>ABS(O101-D101)</f>
        <v>4</v>
      </c>
      <c r="Y101" s="6">
        <f>ABS(F101-Q101)</f>
        <v>2.5015630000000001E-3</v>
      </c>
    </row>
    <row r="102" spans="1:25" x14ac:dyDescent="0.2">
      <c r="A102" s="2" t="s">
        <v>111</v>
      </c>
      <c r="B102" s="2" t="s">
        <v>112</v>
      </c>
      <c r="C102" s="2" t="s">
        <v>14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N102" s="2" t="s">
        <v>111</v>
      </c>
      <c r="O102" s="2">
        <v>4</v>
      </c>
      <c r="P102" s="2">
        <v>41</v>
      </c>
      <c r="Q102" s="2">
        <v>2.5015630000000001E-3</v>
      </c>
      <c r="R102" s="2">
        <v>1.2156070000000001E-3</v>
      </c>
      <c r="S102" s="2">
        <v>2.0578715359999999</v>
      </c>
      <c r="T102" s="2">
        <v>0.48593898200000002</v>
      </c>
      <c r="U102" s="2">
        <v>16.539908400000002</v>
      </c>
      <c r="V102" s="7">
        <v>4.7599999999999998E-5</v>
      </c>
      <c r="W102" s="7">
        <v>8.8399999999999994E-5</v>
      </c>
      <c r="X102" s="2">
        <f>ABS(O102-D102)</f>
        <v>4</v>
      </c>
      <c r="Y102" s="6">
        <f>ABS(F102-Q102)</f>
        <v>2.5015630000000001E-3</v>
      </c>
    </row>
    <row r="103" spans="1:25" x14ac:dyDescent="0.2">
      <c r="A103" s="2" t="s">
        <v>109</v>
      </c>
      <c r="B103" s="2" t="s">
        <v>110</v>
      </c>
      <c r="C103" s="2" t="s">
        <v>14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N103" s="2" t="s">
        <v>109</v>
      </c>
      <c r="O103" s="2">
        <v>4</v>
      </c>
      <c r="P103" s="2">
        <v>7</v>
      </c>
      <c r="Q103" s="2">
        <v>2.5015630000000001E-3</v>
      </c>
      <c r="R103" s="2">
        <v>2.07543E-4</v>
      </c>
      <c r="S103" s="2">
        <v>12.05324757</v>
      </c>
      <c r="T103" s="2">
        <v>8.2965191999999993E-2</v>
      </c>
      <c r="U103" s="2">
        <v>90.102358519999996</v>
      </c>
      <c r="V103" s="7">
        <v>2.2600000000000001E-21</v>
      </c>
      <c r="W103" s="7">
        <v>7.5400000000000002E-21</v>
      </c>
      <c r="X103" s="2">
        <f>ABS(O103-D103)</f>
        <v>4</v>
      </c>
      <c r="Y103" s="6">
        <f>ABS(F103-Q103)</f>
        <v>2.5015630000000001E-3</v>
      </c>
    </row>
    <row r="104" spans="1:25" x14ac:dyDescent="0.2">
      <c r="A104" s="2" t="s">
        <v>107</v>
      </c>
      <c r="B104" s="2" t="s">
        <v>108</v>
      </c>
      <c r="C104" s="2" t="s">
        <v>14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N104" s="2" t="s">
        <v>107</v>
      </c>
      <c r="O104" s="2">
        <v>4</v>
      </c>
      <c r="P104" s="2">
        <v>6</v>
      </c>
      <c r="Q104" s="2">
        <v>2.5015630000000001E-3</v>
      </c>
      <c r="R104" s="2">
        <v>1.77894E-4</v>
      </c>
      <c r="S104" s="2">
        <v>14.062122159999999</v>
      </c>
      <c r="T104" s="2">
        <v>7.1113021999999998E-2</v>
      </c>
      <c r="U104" s="2">
        <v>99.891854089999995</v>
      </c>
      <c r="V104" s="7">
        <v>1.6099999999999999E-23</v>
      </c>
      <c r="W104" s="7">
        <v>5.6999999999999999E-23</v>
      </c>
      <c r="X104" s="2">
        <f>ABS(O104-D104)</f>
        <v>4</v>
      </c>
      <c r="Y104" s="6">
        <f>ABS(F104-Q104)</f>
        <v>2.5015630000000001E-3</v>
      </c>
    </row>
    <row r="105" spans="1:25" x14ac:dyDescent="0.2">
      <c r="A105" s="2" t="s">
        <v>105</v>
      </c>
      <c r="B105" s="2" t="s">
        <v>106</v>
      </c>
      <c r="C105" s="2" t="s">
        <v>14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N105" s="2" t="s">
        <v>105</v>
      </c>
      <c r="O105" s="2">
        <v>4</v>
      </c>
      <c r="P105" s="2">
        <v>2</v>
      </c>
      <c r="Q105" s="2">
        <v>2.5015630000000001E-3</v>
      </c>
      <c r="R105" s="7">
        <v>5.9299999999999998E-5</v>
      </c>
      <c r="S105" s="2">
        <v>42.186366479999997</v>
      </c>
      <c r="T105" s="2">
        <v>2.3704341E-2</v>
      </c>
      <c r="U105" s="2">
        <v>171.7322211</v>
      </c>
      <c r="V105" s="7">
        <v>3.0999999999999997E-39</v>
      </c>
      <c r="W105" s="7">
        <v>1.7400000000000001E-38</v>
      </c>
      <c r="X105" s="2">
        <f>ABS(O105-D105)</f>
        <v>4</v>
      </c>
      <c r="Y105" s="6">
        <f>ABS(F105-Q105)</f>
        <v>2.5015630000000001E-3</v>
      </c>
    </row>
    <row r="106" spans="1:25" x14ac:dyDescent="0.2">
      <c r="A106" s="2" t="s">
        <v>103</v>
      </c>
      <c r="B106" s="2" t="s">
        <v>104</v>
      </c>
      <c r="C106" s="2" t="s">
        <v>14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N106" s="2" t="s">
        <v>103</v>
      </c>
      <c r="O106" s="2">
        <v>4</v>
      </c>
      <c r="P106" s="2">
        <v>6</v>
      </c>
      <c r="Q106" s="2">
        <v>2.5015630000000001E-3</v>
      </c>
      <c r="R106" s="2">
        <v>1.77894E-4</v>
      </c>
      <c r="S106" s="2">
        <v>14.062122159999999</v>
      </c>
      <c r="T106" s="2">
        <v>7.1113021999999998E-2</v>
      </c>
      <c r="U106" s="2">
        <v>99.891854089999995</v>
      </c>
      <c r="V106" s="7">
        <v>1.6099999999999999E-23</v>
      </c>
      <c r="W106" s="7">
        <v>5.6999999999999999E-23</v>
      </c>
      <c r="X106" s="2">
        <f>ABS(O106-D106)</f>
        <v>4</v>
      </c>
      <c r="Y106" s="6">
        <f>ABS(F106-Q106)</f>
        <v>2.5015630000000001E-3</v>
      </c>
    </row>
    <row r="107" spans="1:25" x14ac:dyDescent="0.2">
      <c r="A107" s="2" t="s">
        <v>101</v>
      </c>
      <c r="B107" s="2" t="s">
        <v>102</v>
      </c>
      <c r="C107" s="2" t="s">
        <v>14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N107" s="2" t="s">
        <v>101</v>
      </c>
      <c r="O107" s="2">
        <v>4</v>
      </c>
      <c r="P107" s="2">
        <v>16</v>
      </c>
      <c r="Q107" s="2">
        <v>2.5015630000000001E-3</v>
      </c>
      <c r="R107" s="2">
        <v>4.7438299999999999E-4</v>
      </c>
      <c r="S107" s="2">
        <v>5.2732958099999996</v>
      </c>
      <c r="T107" s="2">
        <v>0.189634725</v>
      </c>
      <c r="U107" s="2">
        <v>46.11812664</v>
      </c>
      <c r="V107" s="7">
        <v>1.1100000000000001E-11</v>
      </c>
      <c r="W107" s="7">
        <v>2.7E-11</v>
      </c>
      <c r="X107" s="2">
        <f>ABS(O107-D107)</f>
        <v>4</v>
      </c>
      <c r="Y107" s="6">
        <f>ABS(F107-Q107)</f>
        <v>2.5015630000000001E-3</v>
      </c>
    </row>
    <row r="108" spans="1:25" x14ac:dyDescent="0.2">
      <c r="A108" s="2" t="s">
        <v>99</v>
      </c>
      <c r="B108" s="2" t="s">
        <v>100</v>
      </c>
      <c r="C108" s="2" t="s">
        <v>14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N108" s="2" t="s">
        <v>99</v>
      </c>
      <c r="O108" s="2">
        <v>4</v>
      </c>
      <c r="P108" s="2">
        <v>14</v>
      </c>
      <c r="Q108" s="2">
        <v>2.5015630000000001E-3</v>
      </c>
      <c r="R108" s="2">
        <v>4.1508499999999999E-4</v>
      </c>
      <c r="S108" s="2">
        <v>6.0266237829999998</v>
      </c>
      <c r="T108" s="2">
        <v>0.16593038399999999</v>
      </c>
      <c r="U108" s="2">
        <v>52.079453839999999</v>
      </c>
      <c r="V108" s="7">
        <v>5.3299999999999995E-13</v>
      </c>
      <c r="W108" s="7">
        <v>1.3600000000000001E-12</v>
      </c>
      <c r="X108" s="2">
        <f>ABS(O108-D108)</f>
        <v>4</v>
      </c>
      <c r="Y108" s="6">
        <f>ABS(F108-Q108)</f>
        <v>2.5015630000000001E-3</v>
      </c>
    </row>
    <row r="109" spans="1:25" x14ac:dyDescent="0.2">
      <c r="A109" s="2" t="s">
        <v>97</v>
      </c>
      <c r="B109" s="2" t="s">
        <v>98</v>
      </c>
      <c r="C109" s="2" t="s">
        <v>14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N109" s="2" t="s">
        <v>97</v>
      </c>
      <c r="O109" s="2">
        <v>4</v>
      </c>
      <c r="P109" s="2">
        <v>6</v>
      </c>
      <c r="Q109" s="2">
        <v>2.5015630000000001E-3</v>
      </c>
      <c r="R109" s="2">
        <v>1.77894E-4</v>
      </c>
      <c r="S109" s="2">
        <v>14.062122159999999</v>
      </c>
      <c r="T109" s="2">
        <v>7.1113021999999998E-2</v>
      </c>
      <c r="U109" s="2">
        <v>99.891854089999995</v>
      </c>
      <c r="V109" s="7">
        <v>1.6099999999999999E-23</v>
      </c>
      <c r="W109" s="7">
        <v>5.6999999999999999E-23</v>
      </c>
      <c r="X109" s="2">
        <f>ABS(O109-D109)</f>
        <v>4</v>
      </c>
      <c r="Y109" s="6">
        <f>ABS(F109-Q109)</f>
        <v>2.5015630000000001E-3</v>
      </c>
    </row>
    <row r="110" spans="1:25" x14ac:dyDescent="0.2">
      <c r="A110" s="2" t="s">
        <v>95</v>
      </c>
      <c r="B110" s="2" t="s">
        <v>96</v>
      </c>
      <c r="C110" s="2" t="s">
        <v>95</v>
      </c>
      <c r="D110" s="2">
        <v>3</v>
      </c>
      <c r="E110" s="2">
        <v>22</v>
      </c>
      <c r="F110" s="2">
        <v>2.2075060000000001E-3</v>
      </c>
      <c r="G110" s="2">
        <v>1.3586959999999999E-3</v>
      </c>
      <c r="H110" s="2">
        <v>1.6247240620000001</v>
      </c>
      <c r="I110" s="2">
        <v>0.61548913000000005</v>
      </c>
      <c r="J110" s="2">
        <v>20.02391703</v>
      </c>
      <c r="K110" s="7">
        <v>7.6499999999999996E-6</v>
      </c>
      <c r="L110" s="7">
        <v>1.91E-5</v>
      </c>
      <c r="M110" s="7"/>
      <c r="N110" s="2" t="s">
        <v>14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f>ABS(O110-D110)</f>
        <v>3</v>
      </c>
      <c r="Y110" s="6">
        <f>ABS(F110-Q110)</f>
        <v>2.2075060000000001E-3</v>
      </c>
    </row>
    <row r="111" spans="1:25" x14ac:dyDescent="0.2">
      <c r="A111" s="2" t="s">
        <v>93</v>
      </c>
      <c r="B111" s="2" t="s">
        <v>94</v>
      </c>
      <c r="C111" s="2" t="s">
        <v>93</v>
      </c>
      <c r="D111" s="2">
        <v>3</v>
      </c>
      <c r="E111" s="2">
        <v>9</v>
      </c>
      <c r="F111" s="2">
        <v>2.2075060000000001E-3</v>
      </c>
      <c r="G111" s="2">
        <v>5.5583E-4</v>
      </c>
      <c r="H111" s="2">
        <v>3.971547707</v>
      </c>
      <c r="I111" s="2">
        <v>0.25179100799999998</v>
      </c>
      <c r="J111" s="2">
        <v>47.7283756</v>
      </c>
      <c r="K111" s="7">
        <v>4.8999999999999997E-12</v>
      </c>
      <c r="L111" s="7">
        <v>1.7399999999999999E-11</v>
      </c>
      <c r="M111" s="7"/>
      <c r="N111" s="2" t="s">
        <v>14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f>ABS(O111-D111)</f>
        <v>3</v>
      </c>
      <c r="Y111" s="6">
        <f>ABS(F111-Q111)</f>
        <v>2.2075060000000001E-3</v>
      </c>
    </row>
    <row r="112" spans="1:25" x14ac:dyDescent="0.2">
      <c r="A112" s="2" t="s">
        <v>91</v>
      </c>
      <c r="B112" s="2" t="s">
        <v>92</v>
      </c>
      <c r="C112" s="2" t="s">
        <v>91</v>
      </c>
      <c r="D112" s="2">
        <v>3</v>
      </c>
      <c r="E112" s="2">
        <v>19</v>
      </c>
      <c r="F112" s="2">
        <v>2.2075060000000001E-3</v>
      </c>
      <c r="G112" s="2">
        <v>1.173419E-3</v>
      </c>
      <c r="H112" s="2">
        <v>1.88125944</v>
      </c>
      <c r="I112" s="2">
        <v>0.53155879399999995</v>
      </c>
      <c r="J112" s="2">
        <v>23.491645470000002</v>
      </c>
      <c r="K112" s="7">
        <v>1.2500000000000001E-6</v>
      </c>
      <c r="L112" s="7">
        <v>3.3299999999999999E-6</v>
      </c>
      <c r="M112" s="7"/>
      <c r="N112" s="2" t="s">
        <v>14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f>ABS(O112-D112)</f>
        <v>3</v>
      </c>
      <c r="Y112" s="6">
        <f>ABS(F112-Q112)</f>
        <v>2.2075060000000001E-3</v>
      </c>
    </row>
    <row r="113" spans="1:25" x14ac:dyDescent="0.2">
      <c r="A113" s="2" t="s">
        <v>89</v>
      </c>
      <c r="B113" s="2" t="s">
        <v>90</v>
      </c>
      <c r="C113" s="2" t="s">
        <v>89</v>
      </c>
      <c r="D113" s="2">
        <v>3</v>
      </c>
      <c r="E113" s="2">
        <v>10</v>
      </c>
      <c r="F113" s="2">
        <v>2.2075060000000001E-3</v>
      </c>
      <c r="G113" s="2">
        <v>6.1758899999999999E-4</v>
      </c>
      <c r="H113" s="2">
        <v>3.5743929360000002</v>
      </c>
      <c r="I113" s="2">
        <v>0.27976778699999999</v>
      </c>
      <c r="J113" s="2">
        <v>43.616852969999997</v>
      </c>
      <c r="K113" s="7">
        <v>3.9899999999999999E-11</v>
      </c>
      <c r="L113" s="7">
        <v>1.3699999999999999E-10</v>
      </c>
      <c r="M113" s="7"/>
      <c r="N113" s="2" t="s">
        <v>14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f>ABS(O113-D113)</f>
        <v>3</v>
      </c>
      <c r="Y113" s="6">
        <f>ABS(F113-Q113)</f>
        <v>2.2075060000000001E-3</v>
      </c>
    </row>
    <row r="114" spans="1:25" x14ac:dyDescent="0.2">
      <c r="A114" s="2" t="s">
        <v>87</v>
      </c>
      <c r="B114" s="2" t="s">
        <v>88</v>
      </c>
      <c r="C114" s="2" t="s">
        <v>87</v>
      </c>
      <c r="D114" s="2">
        <v>41</v>
      </c>
      <c r="E114" s="2">
        <v>133</v>
      </c>
      <c r="F114" s="2">
        <v>3.0169241999999999E-2</v>
      </c>
      <c r="G114" s="2">
        <v>8.2139329999999997E-3</v>
      </c>
      <c r="H114" s="2">
        <v>3.6729350969999999</v>
      </c>
      <c r="I114" s="2">
        <v>0.27226182199999999</v>
      </c>
      <c r="J114" s="2">
        <v>611.06268130000001</v>
      </c>
      <c r="K114" s="7">
        <v>6.57E-135</v>
      </c>
      <c r="L114" s="7">
        <v>1.38E-133</v>
      </c>
      <c r="M114" s="7"/>
      <c r="N114" s="2" t="s">
        <v>87</v>
      </c>
      <c r="O114" s="2">
        <v>45</v>
      </c>
      <c r="P114" s="2">
        <v>156</v>
      </c>
      <c r="Q114" s="2">
        <v>2.8142588999999999E-2</v>
      </c>
      <c r="R114" s="2">
        <v>4.6252369999999999E-3</v>
      </c>
      <c r="S114" s="2">
        <v>6.0845720879999998</v>
      </c>
      <c r="T114" s="2">
        <v>0.164350095</v>
      </c>
      <c r="U114" s="2">
        <v>591.66504529999997</v>
      </c>
      <c r="V114" s="7">
        <v>1.0899999999999999E-130</v>
      </c>
      <c r="W114" s="7">
        <v>5.0100000000000003E-129</v>
      </c>
      <c r="X114" s="2">
        <f>ABS(O114-D114)</f>
        <v>4</v>
      </c>
      <c r="Y114" s="6">
        <f>ABS(F114-Q114)</f>
        <v>2.0266529999999998E-3</v>
      </c>
    </row>
    <row r="115" spans="1:25" x14ac:dyDescent="0.2">
      <c r="A115" s="2" t="s">
        <v>85</v>
      </c>
      <c r="B115" s="2" t="s">
        <v>86</v>
      </c>
      <c r="C115" s="2" t="s">
        <v>14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N115" s="2" t="s">
        <v>85</v>
      </c>
      <c r="O115" s="2">
        <v>3</v>
      </c>
      <c r="P115" s="2">
        <v>6</v>
      </c>
      <c r="Q115" s="2">
        <v>1.8761730000000001E-3</v>
      </c>
      <c r="R115" s="2">
        <v>1.77894E-4</v>
      </c>
      <c r="S115" s="2">
        <v>10.546591619999999</v>
      </c>
      <c r="T115" s="2">
        <v>9.4817362000000002E-2</v>
      </c>
      <c r="U115" s="2">
        <v>61.459124600000003</v>
      </c>
      <c r="V115" s="7">
        <v>4.5200000000000001E-15</v>
      </c>
      <c r="W115" s="7">
        <v>1.2199999999999999E-14</v>
      </c>
      <c r="X115" s="2">
        <f>ABS(O115-D115)</f>
        <v>3</v>
      </c>
      <c r="Y115" s="6">
        <f>ABS(F115-Q115)</f>
        <v>1.8761730000000001E-3</v>
      </c>
    </row>
    <row r="116" spans="1:25" x14ac:dyDescent="0.2">
      <c r="A116" s="2" t="s">
        <v>83</v>
      </c>
      <c r="B116" s="2" t="s">
        <v>84</v>
      </c>
      <c r="C116" s="2" t="s">
        <v>14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N116" s="2" t="s">
        <v>83</v>
      </c>
      <c r="O116" s="2">
        <v>3</v>
      </c>
      <c r="P116" s="2">
        <v>17</v>
      </c>
      <c r="Q116" s="2">
        <v>1.8761730000000001E-3</v>
      </c>
      <c r="R116" s="2">
        <v>5.0403199999999996E-4</v>
      </c>
      <c r="S116" s="2">
        <v>3.7223264540000001</v>
      </c>
      <c r="T116" s="2">
        <v>0.26864919399999998</v>
      </c>
      <c r="U116" s="2">
        <v>24.552333430000001</v>
      </c>
      <c r="V116" s="7">
        <v>7.23E-7</v>
      </c>
      <c r="W116" s="7">
        <v>1.4699999999999999E-6</v>
      </c>
      <c r="X116" s="2">
        <f>ABS(O116-D116)</f>
        <v>3</v>
      </c>
      <c r="Y116" s="6">
        <f>ABS(F116-Q116)</f>
        <v>1.8761730000000001E-3</v>
      </c>
    </row>
    <row r="117" spans="1:25" x14ac:dyDescent="0.2">
      <c r="A117" s="2" t="s">
        <v>81</v>
      </c>
      <c r="B117" s="2" t="s">
        <v>82</v>
      </c>
      <c r="C117" s="2" t="s">
        <v>14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N117" s="2" t="s">
        <v>81</v>
      </c>
      <c r="O117" s="2">
        <v>3</v>
      </c>
      <c r="P117" s="2">
        <v>2</v>
      </c>
      <c r="Q117" s="2">
        <v>1.8761730000000001E-3</v>
      </c>
      <c r="R117" s="7">
        <v>5.9299999999999998E-5</v>
      </c>
      <c r="S117" s="2">
        <v>31.639774859999999</v>
      </c>
      <c r="T117" s="2">
        <v>3.1605787000000003E-2</v>
      </c>
      <c r="U117" s="2">
        <v>115.3246072</v>
      </c>
      <c r="V117" s="7">
        <v>6.6800000000000006E-27</v>
      </c>
      <c r="W117" s="7">
        <v>2.6999999999999998E-26</v>
      </c>
      <c r="X117" s="2">
        <f>ABS(O117-D117)</f>
        <v>3</v>
      </c>
      <c r="Y117" s="6">
        <f>ABS(F117-Q117)</f>
        <v>1.8761730000000001E-3</v>
      </c>
    </row>
    <row r="118" spans="1:25" x14ac:dyDescent="0.2">
      <c r="A118" s="2" t="s">
        <v>79</v>
      </c>
      <c r="B118" s="2" t="s">
        <v>80</v>
      </c>
      <c r="C118" s="2" t="s">
        <v>14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N118" s="2" t="s">
        <v>79</v>
      </c>
      <c r="O118" s="2">
        <v>3</v>
      </c>
      <c r="P118" s="2">
        <v>20</v>
      </c>
      <c r="Q118" s="2">
        <v>1.8761730000000001E-3</v>
      </c>
      <c r="R118" s="2">
        <v>5.9297899999999999E-4</v>
      </c>
      <c r="S118" s="2">
        <v>3.1639774859999998</v>
      </c>
      <c r="T118" s="2">
        <v>0.31605787499999999</v>
      </c>
      <c r="U118" s="2">
        <v>20.641497879999999</v>
      </c>
      <c r="V118" s="7">
        <v>5.5400000000000003E-6</v>
      </c>
      <c r="W118" s="7">
        <v>1.0699999999999999E-5</v>
      </c>
      <c r="X118" s="2">
        <f>ABS(O118-D118)</f>
        <v>3</v>
      </c>
      <c r="Y118" s="6">
        <f>ABS(F118-Q118)</f>
        <v>1.8761730000000001E-3</v>
      </c>
    </row>
    <row r="119" spans="1:25" x14ac:dyDescent="0.2">
      <c r="A119" s="2" t="s">
        <v>77</v>
      </c>
      <c r="B119" s="2" t="s">
        <v>78</v>
      </c>
      <c r="C119" s="2" t="s">
        <v>14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N119" s="2" t="s">
        <v>77</v>
      </c>
      <c r="O119" s="2">
        <v>3</v>
      </c>
      <c r="P119" s="2">
        <v>10</v>
      </c>
      <c r="Q119" s="2">
        <v>1.8761730000000001E-3</v>
      </c>
      <c r="R119" s="2">
        <v>2.9649E-4</v>
      </c>
      <c r="S119" s="2">
        <v>6.3279549719999997</v>
      </c>
      <c r="T119" s="2">
        <v>0.15802893700000001</v>
      </c>
      <c r="U119" s="2">
        <v>40.779142110000002</v>
      </c>
      <c r="V119" s="7">
        <v>1.7000000000000001E-10</v>
      </c>
      <c r="W119" s="7">
        <v>3.8099999999999998E-10</v>
      </c>
      <c r="X119" s="2">
        <f>ABS(O119-D119)</f>
        <v>3</v>
      </c>
      <c r="Y119" s="6">
        <f>ABS(F119-Q119)</f>
        <v>1.8761730000000001E-3</v>
      </c>
    </row>
    <row r="120" spans="1:25" x14ac:dyDescent="0.2">
      <c r="A120" s="2" t="s">
        <v>75</v>
      </c>
      <c r="B120" s="2" t="s">
        <v>76</v>
      </c>
      <c r="C120" s="2" t="s">
        <v>14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N120" s="2" t="s">
        <v>75</v>
      </c>
      <c r="O120" s="2">
        <v>3</v>
      </c>
      <c r="P120" s="2">
        <v>8</v>
      </c>
      <c r="Q120" s="2">
        <v>1.8761730000000001E-3</v>
      </c>
      <c r="R120" s="2">
        <v>2.37192E-4</v>
      </c>
      <c r="S120" s="2">
        <v>7.9099437149999998</v>
      </c>
      <c r="T120" s="2">
        <v>0.12642315000000001</v>
      </c>
      <c r="U120" s="2">
        <v>49.233593259999999</v>
      </c>
      <c r="V120" s="7">
        <v>2.2699999999999998E-12</v>
      </c>
      <c r="W120" s="7">
        <v>5.68E-12</v>
      </c>
      <c r="X120" s="2">
        <f>ABS(O120-D120)</f>
        <v>3</v>
      </c>
      <c r="Y120" s="6">
        <f>ABS(F120-Q120)</f>
        <v>1.8761730000000001E-3</v>
      </c>
    </row>
    <row r="121" spans="1:25" x14ac:dyDescent="0.2">
      <c r="A121" s="2" t="s">
        <v>73</v>
      </c>
      <c r="B121" s="2" t="s">
        <v>74</v>
      </c>
      <c r="C121" s="2" t="s">
        <v>14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N121" s="2" t="s">
        <v>73</v>
      </c>
      <c r="O121" s="2">
        <v>3</v>
      </c>
      <c r="P121" s="2">
        <v>22</v>
      </c>
      <c r="Q121" s="2">
        <v>1.8761730000000001E-3</v>
      </c>
      <c r="R121" s="2">
        <v>6.5227700000000004E-4</v>
      </c>
      <c r="S121" s="2">
        <v>2.8763431690000001</v>
      </c>
      <c r="T121" s="2">
        <v>0.34766366199999998</v>
      </c>
      <c r="U121" s="2">
        <v>18.561816780000001</v>
      </c>
      <c r="V121" s="7">
        <v>1.6399999999999999E-5</v>
      </c>
      <c r="W121" s="7">
        <v>3.1000000000000001E-5</v>
      </c>
      <c r="X121" s="2">
        <f>ABS(O121-D121)</f>
        <v>3</v>
      </c>
      <c r="Y121" s="6">
        <f>ABS(F121-Q121)</f>
        <v>1.8761730000000001E-3</v>
      </c>
    </row>
    <row r="122" spans="1:25" x14ac:dyDescent="0.2">
      <c r="A122" s="2" t="s">
        <v>71</v>
      </c>
      <c r="B122" s="2" t="s">
        <v>72</v>
      </c>
      <c r="C122" s="2" t="s">
        <v>71</v>
      </c>
      <c r="D122" s="2">
        <v>5</v>
      </c>
      <c r="E122" s="2">
        <v>5</v>
      </c>
      <c r="F122" s="2">
        <v>3.6791760000000001E-3</v>
      </c>
      <c r="G122" s="2">
        <v>3.0879399999999998E-4</v>
      </c>
      <c r="H122" s="2">
        <v>11.914643119999999</v>
      </c>
      <c r="I122" s="2">
        <v>8.3930335999999994E-2</v>
      </c>
      <c r="J122" s="2">
        <v>168.80083110000001</v>
      </c>
      <c r="K122" s="7">
        <v>1.35E-38</v>
      </c>
      <c r="L122" s="7">
        <v>1.0100000000000001E-37</v>
      </c>
      <c r="M122" s="7"/>
      <c r="N122" s="2" t="s">
        <v>71</v>
      </c>
      <c r="O122" s="2">
        <v>3</v>
      </c>
      <c r="P122" s="2">
        <v>4</v>
      </c>
      <c r="Q122" s="2">
        <v>1.8761730000000001E-3</v>
      </c>
      <c r="R122" s="2">
        <v>1.18596E-4</v>
      </c>
      <c r="S122" s="2">
        <v>15.81988743</v>
      </c>
      <c r="T122" s="2">
        <v>6.3211575000000006E-2</v>
      </c>
      <c r="U122" s="2">
        <v>80.688089559999995</v>
      </c>
      <c r="V122" s="7">
        <v>2.64E-19</v>
      </c>
      <c r="W122" s="7">
        <v>8.2200000000000004E-19</v>
      </c>
      <c r="X122" s="2">
        <f>ABS(O122-D122)</f>
        <v>2</v>
      </c>
      <c r="Y122" s="6">
        <f>ABS(F122-Q122)</f>
        <v>1.8030030000000001E-3</v>
      </c>
    </row>
    <row r="123" spans="1:25" x14ac:dyDescent="0.2">
      <c r="A123" s="2" t="s">
        <v>69</v>
      </c>
      <c r="B123" s="2" t="s">
        <v>70</v>
      </c>
      <c r="C123" s="2" t="s">
        <v>69</v>
      </c>
      <c r="D123" s="2">
        <v>9</v>
      </c>
      <c r="E123" s="2">
        <v>61</v>
      </c>
      <c r="F123" s="2">
        <v>6.6225169999999996E-3</v>
      </c>
      <c r="G123" s="2">
        <v>3.7672920000000002E-3</v>
      </c>
      <c r="H123" s="2">
        <v>1.7578981650000001</v>
      </c>
      <c r="I123" s="2">
        <v>0.56886116600000003</v>
      </c>
      <c r="J123" s="2">
        <v>65.543816879999994</v>
      </c>
      <c r="K123" s="7">
        <v>5.6799999999999996E-16</v>
      </c>
      <c r="L123" s="7">
        <v>2.84E-15</v>
      </c>
      <c r="M123" s="7"/>
      <c r="N123" s="2" t="s">
        <v>69</v>
      </c>
      <c r="O123" s="2">
        <v>8</v>
      </c>
      <c r="P123" s="2">
        <v>36</v>
      </c>
      <c r="Q123" s="2">
        <v>5.0031269999999996E-3</v>
      </c>
      <c r="R123" s="2">
        <v>1.0673620000000001E-3</v>
      </c>
      <c r="S123" s="2">
        <v>4.6873740530000001</v>
      </c>
      <c r="T123" s="2">
        <v>0.21333906499999999</v>
      </c>
      <c r="U123" s="2">
        <v>82.505907190000002</v>
      </c>
      <c r="V123" s="7">
        <v>1.0499999999999999E-19</v>
      </c>
      <c r="W123" s="7">
        <v>3.3700000000000002E-19</v>
      </c>
      <c r="X123" s="2">
        <f>ABS(O123-D123)</f>
        <v>1</v>
      </c>
      <c r="Y123" s="6">
        <f>ABS(F123-Q123)</f>
        <v>1.6193900000000001E-3</v>
      </c>
    </row>
    <row r="124" spans="1:25" x14ac:dyDescent="0.2">
      <c r="A124" s="2" t="s">
        <v>67</v>
      </c>
      <c r="B124" s="2" t="s">
        <v>68</v>
      </c>
      <c r="C124" s="2" t="s">
        <v>67</v>
      </c>
      <c r="D124" s="2">
        <v>3</v>
      </c>
      <c r="E124" s="2">
        <v>14</v>
      </c>
      <c r="F124" s="2">
        <v>2.2075060000000001E-3</v>
      </c>
      <c r="G124" s="2">
        <v>8.6462500000000005E-4</v>
      </c>
      <c r="H124" s="2">
        <v>2.553137811</v>
      </c>
      <c r="I124" s="2">
        <v>0.39167490100000002</v>
      </c>
      <c r="J124" s="2">
        <v>32.024708179999998</v>
      </c>
      <c r="K124" s="7">
        <v>1.52E-8</v>
      </c>
      <c r="L124" s="7">
        <v>4.6299999999999998E-8</v>
      </c>
      <c r="M124" s="7"/>
      <c r="N124" s="2" t="s">
        <v>67</v>
      </c>
      <c r="O124" s="2">
        <v>6</v>
      </c>
      <c r="P124" s="2">
        <v>16</v>
      </c>
      <c r="Q124" s="2">
        <v>3.7523449999999998E-3</v>
      </c>
      <c r="R124" s="2">
        <v>4.7438299999999999E-4</v>
      </c>
      <c r="S124" s="2">
        <v>7.9099437149999998</v>
      </c>
      <c r="T124" s="2">
        <v>0.12642315000000001</v>
      </c>
      <c r="U124" s="2">
        <v>98.47432628</v>
      </c>
      <c r="V124" s="7">
        <v>3.2900000000000002E-23</v>
      </c>
      <c r="W124" s="7">
        <v>1.13E-22</v>
      </c>
      <c r="X124" s="2">
        <f>ABS(O124-D124)</f>
        <v>3</v>
      </c>
      <c r="Y124" s="6">
        <f>ABS(F124-Q124)</f>
        <v>1.5448389999999997E-3</v>
      </c>
    </row>
    <row r="125" spans="1:25" x14ac:dyDescent="0.2">
      <c r="A125" s="2" t="s">
        <v>65</v>
      </c>
      <c r="B125" s="2" t="s">
        <v>66</v>
      </c>
      <c r="C125" s="2" t="s">
        <v>65</v>
      </c>
      <c r="D125" s="2">
        <v>3</v>
      </c>
      <c r="E125" s="2">
        <v>13</v>
      </c>
      <c r="F125" s="2">
        <v>2.2075060000000001E-3</v>
      </c>
      <c r="G125" s="2">
        <v>8.0286599999999995E-4</v>
      </c>
      <c r="H125" s="2">
        <v>2.7495330280000001</v>
      </c>
      <c r="I125" s="2">
        <v>0.36369812299999998</v>
      </c>
      <c r="J125" s="2">
        <v>34.376675370000001</v>
      </c>
      <c r="K125" s="7">
        <v>4.5399999999999996E-9</v>
      </c>
      <c r="L125" s="7">
        <v>1.44E-8</v>
      </c>
      <c r="M125" s="7"/>
      <c r="N125" s="2" t="s">
        <v>65</v>
      </c>
      <c r="O125" s="2">
        <v>6</v>
      </c>
      <c r="P125" s="2">
        <v>6</v>
      </c>
      <c r="Q125" s="2">
        <v>3.7523449999999998E-3</v>
      </c>
      <c r="R125" s="2">
        <v>1.77894E-4</v>
      </c>
      <c r="S125" s="2">
        <v>21.093183239999998</v>
      </c>
      <c r="T125" s="2">
        <v>4.7408681000000001E-2</v>
      </c>
      <c r="U125" s="2">
        <v>190.23999019999999</v>
      </c>
      <c r="V125" s="7">
        <v>2.82E-43</v>
      </c>
      <c r="W125" s="7">
        <v>1.71E-42</v>
      </c>
      <c r="X125" s="2">
        <f>ABS(O125-D125)</f>
        <v>3</v>
      </c>
      <c r="Y125" s="6">
        <f>ABS(F125-Q125)</f>
        <v>1.5448389999999997E-3</v>
      </c>
    </row>
    <row r="126" spans="1:25" x14ac:dyDescent="0.2">
      <c r="A126" s="2" t="s">
        <v>63</v>
      </c>
      <c r="B126" s="2" t="s">
        <v>64</v>
      </c>
      <c r="C126" s="2" t="s">
        <v>63</v>
      </c>
      <c r="D126" s="2">
        <v>2</v>
      </c>
      <c r="E126" s="2">
        <v>9</v>
      </c>
      <c r="F126" s="2">
        <v>1.47167E-3</v>
      </c>
      <c r="G126" s="2">
        <v>5.5583E-4</v>
      </c>
      <c r="H126" s="2">
        <v>2.647698471</v>
      </c>
      <c r="I126" s="2">
        <v>0.37768651199999997</v>
      </c>
      <c r="J126" s="2">
        <v>22.10888959</v>
      </c>
      <c r="K126" s="7">
        <v>2.5799999999999999E-6</v>
      </c>
      <c r="L126" s="7">
        <v>6.7599999999999997E-6</v>
      </c>
      <c r="M126" s="7"/>
      <c r="N126" s="2" t="s">
        <v>14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f>ABS(O126-D126)</f>
        <v>2</v>
      </c>
      <c r="Y126" s="6">
        <f>ABS(F126-Q126)</f>
        <v>1.47167E-3</v>
      </c>
    </row>
    <row r="127" spans="1:25" x14ac:dyDescent="0.2">
      <c r="A127" s="2" t="s">
        <v>61</v>
      </c>
      <c r="B127" s="2" t="s">
        <v>62</v>
      </c>
      <c r="C127" s="2" t="s">
        <v>61</v>
      </c>
      <c r="D127" s="2">
        <v>2</v>
      </c>
      <c r="E127" s="2">
        <v>10</v>
      </c>
      <c r="F127" s="2">
        <v>1.47167E-3</v>
      </c>
      <c r="G127" s="2">
        <v>6.1758899999999999E-4</v>
      </c>
      <c r="H127" s="2">
        <v>2.3829286239999998</v>
      </c>
      <c r="I127" s="2">
        <v>0.41965168000000003</v>
      </c>
      <c r="J127" s="2">
        <v>19.956102860000001</v>
      </c>
      <c r="K127" s="7">
        <v>7.9200000000000004E-6</v>
      </c>
      <c r="L127" s="7">
        <v>1.9599999999999999E-5</v>
      </c>
      <c r="M127" s="7"/>
      <c r="N127" s="2" t="s">
        <v>14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f>ABS(O127-D127)</f>
        <v>2</v>
      </c>
      <c r="Y127" s="6">
        <f>ABS(F127-Q127)</f>
        <v>1.47167E-3</v>
      </c>
    </row>
    <row r="128" spans="1:25" x14ac:dyDescent="0.2">
      <c r="A128" s="2" t="s">
        <v>59</v>
      </c>
      <c r="B128" s="2" t="s">
        <v>60</v>
      </c>
      <c r="C128" s="2" t="s">
        <v>59</v>
      </c>
      <c r="D128" s="2">
        <v>2</v>
      </c>
      <c r="E128" s="2">
        <v>0</v>
      </c>
      <c r="F128" s="2">
        <v>1.47167E-3</v>
      </c>
      <c r="G128" s="2">
        <v>0</v>
      </c>
      <c r="H128" s="2" t="s">
        <v>16</v>
      </c>
      <c r="I128" s="2">
        <v>0</v>
      </c>
      <c r="J128" s="2">
        <v>139.00510919999999</v>
      </c>
      <c r="K128" s="7">
        <v>4.3900000000000001E-32</v>
      </c>
      <c r="L128" s="7">
        <v>3.0799999999999999E-31</v>
      </c>
      <c r="M128" s="7"/>
      <c r="N128" s="2" t="s">
        <v>14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f>ABS(O128-D128)</f>
        <v>2</v>
      </c>
      <c r="Y128" s="6">
        <f>ABS(F128-Q128)</f>
        <v>1.47167E-3</v>
      </c>
    </row>
    <row r="129" spans="1:25" x14ac:dyDescent="0.2">
      <c r="A129" s="2" t="s">
        <v>57</v>
      </c>
      <c r="B129" s="2" t="s">
        <v>58</v>
      </c>
      <c r="C129" s="2" t="s">
        <v>57</v>
      </c>
      <c r="D129" s="2">
        <v>2</v>
      </c>
      <c r="E129" s="2">
        <v>3</v>
      </c>
      <c r="F129" s="2">
        <v>1.47167E-3</v>
      </c>
      <c r="G129" s="2">
        <v>1.8527699999999999E-4</v>
      </c>
      <c r="H129" s="2">
        <v>7.943095413</v>
      </c>
      <c r="I129" s="2">
        <v>0.12589550399999999</v>
      </c>
      <c r="J129" s="2">
        <v>53.229559709999997</v>
      </c>
      <c r="K129" s="7">
        <v>2.97E-13</v>
      </c>
      <c r="L129" s="7">
        <v>1.1999999999999999E-12</v>
      </c>
      <c r="M129" s="7"/>
      <c r="N129" s="2" t="s">
        <v>14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f>ABS(O129-D129)</f>
        <v>2</v>
      </c>
      <c r="Y129" s="6">
        <f>ABS(F129-Q129)</f>
        <v>1.47167E-3</v>
      </c>
    </row>
    <row r="130" spans="1:25" x14ac:dyDescent="0.2">
      <c r="A130" s="2" t="s">
        <v>55</v>
      </c>
      <c r="B130" s="2" t="s">
        <v>56</v>
      </c>
      <c r="C130" s="2" t="s">
        <v>55</v>
      </c>
      <c r="D130" s="2">
        <v>7</v>
      </c>
      <c r="E130" s="2">
        <v>31</v>
      </c>
      <c r="F130" s="2">
        <v>5.1508459999999997E-3</v>
      </c>
      <c r="G130" s="2">
        <v>1.9145259999999999E-3</v>
      </c>
      <c r="H130" s="2">
        <v>2.6904032849999999</v>
      </c>
      <c r="I130" s="2">
        <v>0.37169148800000001</v>
      </c>
      <c r="J130" s="2">
        <v>78.589109469999997</v>
      </c>
      <c r="K130" s="7">
        <v>7.6499999999999997E-19</v>
      </c>
      <c r="L130" s="7">
        <v>4.2299999999999998E-18</v>
      </c>
      <c r="M130" s="7"/>
      <c r="N130" s="2" t="s">
        <v>55</v>
      </c>
      <c r="O130" s="2">
        <v>6</v>
      </c>
      <c r="P130" s="2">
        <v>48</v>
      </c>
      <c r="Q130" s="2">
        <v>3.7523449999999998E-3</v>
      </c>
      <c r="R130" s="2">
        <v>1.42315E-3</v>
      </c>
      <c r="S130" s="2">
        <v>2.6366479049999998</v>
      </c>
      <c r="T130" s="2">
        <v>0.37926945000000001</v>
      </c>
      <c r="U130" s="2">
        <v>33.596822529999997</v>
      </c>
      <c r="V130" s="7">
        <v>6.7800000000000002E-9</v>
      </c>
      <c r="W130" s="7">
        <v>1.4699999999999999E-8</v>
      </c>
      <c r="X130" s="2">
        <f>ABS(O130-D130)</f>
        <v>1</v>
      </c>
      <c r="Y130" s="6">
        <f>ABS(F130-Q130)</f>
        <v>1.3985009999999999E-3</v>
      </c>
    </row>
    <row r="131" spans="1:25" x14ac:dyDescent="0.2">
      <c r="A131" s="2" t="s">
        <v>53</v>
      </c>
      <c r="B131" s="2" t="s">
        <v>54</v>
      </c>
      <c r="C131" s="2" t="s">
        <v>53</v>
      </c>
      <c r="D131" s="2">
        <v>6</v>
      </c>
      <c r="E131" s="2">
        <v>31</v>
      </c>
      <c r="F131" s="2">
        <v>4.4150109999999999E-3</v>
      </c>
      <c r="G131" s="2">
        <v>1.9145259999999999E-3</v>
      </c>
      <c r="H131" s="2">
        <v>2.3060599590000002</v>
      </c>
      <c r="I131" s="2">
        <v>0.43364006900000002</v>
      </c>
      <c r="J131" s="2">
        <v>57.961883909999997</v>
      </c>
      <c r="K131" s="7">
        <v>2.6699999999999999E-14</v>
      </c>
      <c r="L131" s="7">
        <v>1.19E-13</v>
      </c>
      <c r="M131" s="7"/>
      <c r="N131" s="2" t="s">
        <v>53</v>
      </c>
      <c r="O131" s="2">
        <v>5</v>
      </c>
      <c r="P131" s="2">
        <v>22</v>
      </c>
      <c r="Q131" s="2">
        <v>3.1269539999999999E-3</v>
      </c>
      <c r="R131" s="2">
        <v>6.5227700000000004E-4</v>
      </c>
      <c r="S131" s="2">
        <v>4.7939052819999999</v>
      </c>
      <c r="T131" s="2">
        <v>0.20859819700000001</v>
      </c>
      <c r="U131" s="2">
        <v>52.687064560000003</v>
      </c>
      <c r="V131" s="7">
        <v>3.91E-13</v>
      </c>
      <c r="W131" s="7">
        <v>1.0300000000000001E-12</v>
      </c>
      <c r="X131" s="2">
        <f>ABS(O131-D131)</f>
        <v>1</v>
      </c>
      <c r="Y131" s="6">
        <f>ABS(F131-Q131)</f>
        <v>1.288057E-3</v>
      </c>
    </row>
    <row r="132" spans="1:25" x14ac:dyDescent="0.2">
      <c r="A132" s="2" t="s">
        <v>51</v>
      </c>
      <c r="B132" s="2" t="s">
        <v>52</v>
      </c>
      <c r="C132" s="2" t="s">
        <v>14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N132" s="2" t="s">
        <v>51</v>
      </c>
      <c r="O132" s="2">
        <v>2</v>
      </c>
      <c r="P132" s="2">
        <v>4</v>
      </c>
      <c r="Q132" s="2">
        <v>1.250782E-3</v>
      </c>
      <c r="R132" s="2">
        <v>1.18596E-4</v>
      </c>
      <c r="S132" s="2">
        <v>10.546591619999999</v>
      </c>
      <c r="T132" s="2">
        <v>9.4817362000000002E-2</v>
      </c>
      <c r="U132" s="2">
        <v>40.972008369999998</v>
      </c>
      <c r="V132" s="7">
        <v>1.5400000000000001E-10</v>
      </c>
      <c r="W132" s="7">
        <v>3.4799999999999999E-10</v>
      </c>
      <c r="X132" s="2">
        <f>ABS(O132-D132)</f>
        <v>2</v>
      </c>
      <c r="Y132" s="6">
        <f>ABS(F132-Q132)</f>
        <v>1.250782E-3</v>
      </c>
    </row>
    <row r="133" spans="1:25" x14ac:dyDescent="0.2">
      <c r="A133" s="2" t="s">
        <v>49</v>
      </c>
      <c r="B133" s="2" t="s">
        <v>50</v>
      </c>
      <c r="C133" s="2" t="s">
        <v>14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N133" s="2" t="s">
        <v>49</v>
      </c>
      <c r="O133" s="2">
        <v>2</v>
      </c>
      <c r="P133" s="2">
        <v>5</v>
      </c>
      <c r="Q133" s="2">
        <v>1.250782E-3</v>
      </c>
      <c r="R133" s="2">
        <v>1.48245E-4</v>
      </c>
      <c r="S133" s="2">
        <v>8.4372732960000008</v>
      </c>
      <c r="T133" s="2">
        <v>0.11852170300000001</v>
      </c>
      <c r="U133" s="2">
        <v>34.56739142</v>
      </c>
      <c r="V133" s="7">
        <v>4.1199999999999998E-9</v>
      </c>
      <c r="W133" s="7">
        <v>9.0200000000000007E-9</v>
      </c>
      <c r="X133" s="2">
        <f>ABS(O133-D133)</f>
        <v>2</v>
      </c>
      <c r="Y133" s="6">
        <f>ABS(F133-Q133)</f>
        <v>1.250782E-3</v>
      </c>
    </row>
    <row r="134" spans="1:25" x14ac:dyDescent="0.2">
      <c r="A134" s="2" t="s">
        <v>47</v>
      </c>
      <c r="B134" s="2" t="s">
        <v>48</v>
      </c>
      <c r="C134" s="2" t="s">
        <v>14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N134" s="2" t="s">
        <v>47</v>
      </c>
      <c r="O134" s="2">
        <v>2</v>
      </c>
      <c r="P134" s="2">
        <v>9</v>
      </c>
      <c r="Q134" s="2">
        <v>1.250782E-3</v>
      </c>
      <c r="R134" s="2">
        <v>2.6684099999999997E-4</v>
      </c>
      <c r="S134" s="2">
        <v>4.6873740530000001</v>
      </c>
      <c r="T134" s="2">
        <v>0.21333906499999999</v>
      </c>
      <c r="U134" s="2">
        <v>20.62142223</v>
      </c>
      <c r="V134" s="7">
        <v>5.5999999999999997E-6</v>
      </c>
      <c r="W134" s="7">
        <v>1.0699999999999999E-5</v>
      </c>
      <c r="X134" s="2">
        <f>ABS(O134-D134)</f>
        <v>2</v>
      </c>
      <c r="Y134" s="6">
        <f>ABS(F134-Q134)</f>
        <v>1.250782E-3</v>
      </c>
    </row>
    <row r="135" spans="1:25" x14ac:dyDescent="0.2">
      <c r="A135" s="2" t="s">
        <v>45</v>
      </c>
      <c r="B135" s="2" t="s">
        <v>46</v>
      </c>
      <c r="C135" s="2" t="s">
        <v>14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N135" s="2" t="s">
        <v>45</v>
      </c>
      <c r="O135" s="2">
        <v>2</v>
      </c>
      <c r="P135" s="2">
        <v>9</v>
      </c>
      <c r="Q135" s="2">
        <v>1.250782E-3</v>
      </c>
      <c r="R135" s="2">
        <v>2.6684099999999997E-4</v>
      </c>
      <c r="S135" s="2">
        <v>4.6873740530000001</v>
      </c>
      <c r="T135" s="2">
        <v>0.21333906499999999</v>
      </c>
      <c r="U135" s="2">
        <v>20.62142223</v>
      </c>
      <c r="V135" s="7">
        <v>5.5999999999999997E-6</v>
      </c>
      <c r="W135" s="7">
        <v>1.0699999999999999E-5</v>
      </c>
      <c r="X135" s="2">
        <f>ABS(O135-D135)</f>
        <v>2</v>
      </c>
      <c r="Y135" s="6">
        <f>ABS(F135-Q135)</f>
        <v>1.250782E-3</v>
      </c>
    </row>
    <row r="136" spans="1:25" x14ac:dyDescent="0.2">
      <c r="A136" s="2" t="s">
        <v>43</v>
      </c>
      <c r="B136" s="2" t="s">
        <v>44</v>
      </c>
      <c r="C136" s="2" t="s">
        <v>14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N136" s="2" t="s">
        <v>43</v>
      </c>
      <c r="O136" s="2">
        <v>2</v>
      </c>
      <c r="P136" s="2">
        <v>4</v>
      </c>
      <c r="Q136" s="2">
        <v>1.250782E-3</v>
      </c>
      <c r="R136" s="2">
        <v>1.18596E-4</v>
      </c>
      <c r="S136" s="2">
        <v>10.546591619999999</v>
      </c>
      <c r="T136" s="2">
        <v>9.4817362000000002E-2</v>
      </c>
      <c r="U136" s="2">
        <v>40.972008369999998</v>
      </c>
      <c r="V136" s="7">
        <v>1.5400000000000001E-10</v>
      </c>
      <c r="W136" s="7">
        <v>3.4799999999999999E-10</v>
      </c>
      <c r="X136" s="2">
        <f>ABS(O136-D136)</f>
        <v>2</v>
      </c>
      <c r="Y136" s="6">
        <f>ABS(F136-Q136)</f>
        <v>1.250782E-3</v>
      </c>
    </row>
    <row r="137" spans="1:25" x14ac:dyDescent="0.2">
      <c r="A137" s="2" t="s">
        <v>41</v>
      </c>
      <c r="B137" s="2" t="s">
        <v>42</v>
      </c>
      <c r="C137" s="2" t="s">
        <v>14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N137" s="2" t="s">
        <v>41</v>
      </c>
      <c r="O137" s="2">
        <v>2</v>
      </c>
      <c r="P137" s="2">
        <v>11</v>
      </c>
      <c r="Q137" s="2">
        <v>1.250782E-3</v>
      </c>
      <c r="R137" s="2">
        <v>3.2613899999999998E-4</v>
      </c>
      <c r="S137" s="2">
        <v>3.8351242249999999</v>
      </c>
      <c r="T137" s="2">
        <v>0.26074774699999997</v>
      </c>
      <c r="U137" s="2">
        <v>16.88082279</v>
      </c>
      <c r="V137" s="7">
        <v>3.9799999999999998E-5</v>
      </c>
      <c r="W137" s="7">
        <v>7.4400000000000006E-5</v>
      </c>
      <c r="X137" s="2">
        <f>ABS(O137-D137)</f>
        <v>2</v>
      </c>
      <c r="Y137" s="6">
        <f>ABS(F137-Q137)</f>
        <v>1.250782E-3</v>
      </c>
    </row>
    <row r="138" spans="1:25" x14ac:dyDescent="0.2">
      <c r="A138" s="2" t="s">
        <v>39</v>
      </c>
      <c r="B138" s="2" t="s">
        <v>40</v>
      </c>
      <c r="C138" s="2" t="s">
        <v>39</v>
      </c>
      <c r="D138" s="2">
        <v>6</v>
      </c>
      <c r="E138" s="2">
        <v>28</v>
      </c>
      <c r="F138" s="2">
        <v>4.4150109999999999E-3</v>
      </c>
      <c r="G138" s="2">
        <v>1.729249E-3</v>
      </c>
      <c r="H138" s="2">
        <v>2.553137811</v>
      </c>
      <c r="I138" s="2">
        <v>0.39167490100000002</v>
      </c>
      <c r="J138" s="2">
        <v>64.058458040000005</v>
      </c>
      <c r="K138" s="7">
        <v>1.2099999999999999E-15</v>
      </c>
      <c r="L138" s="7">
        <v>5.7599999999999997E-15</v>
      </c>
      <c r="M138" s="7"/>
      <c r="N138" s="2" t="s">
        <v>39</v>
      </c>
      <c r="O138" s="2">
        <v>9</v>
      </c>
      <c r="P138" s="2">
        <v>28</v>
      </c>
      <c r="Q138" s="2">
        <v>5.6285179999999999E-3</v>
      </c>
      <c r="R138" s="2">
        <v>8.3017099999999999E-4</v>
      </c>
      <c r="S138" s="2">
        <v>6.779951756</v>
      </c>
      <c r="T138" s="2">
        <v>0.14749367499999999</v>
      </c>
      <c r="U138" s="2">
        <v>129.8965781</v>
      </c>
      <c r="V138" s="7">
        <v>4.3200000000000002E-30</v>
      </c>
      <c r="W138" s="7">
        <v>1.9499999999999999E-29</v>
      </c>
      <c r="X138" s="2">
        <f>ABS(O138-D138)</f>
        <v>3</v>
      </c>
      <c r="Y138" s="6">
        <f>ABS(F138-Q138)</f>
        <v>1.213507E-3</v>
      </c>
    </row>
    <row r="139" spans="1:25" x14ac:dyDescent="0.2">
      <c r="A139" s="2" t="s">
        <v>37</v>
      </c>
      <c r="B139" s="2" t="s">
        <v>38</v>
      </c>
      <c r="C139" s="2" t="s">
        <v>37</v>
      </c>
      <c r="D139" s="2">
        <v>4</v>
      </c>
      <c r="E139" s="2">
        <v>16</v>
      </c>
      <c r="F139" s="2">
        <v>2.9433409999999999E-3</v>
      </c>
      <c r="G139" s="2">
        <v>9.8814200000000001E-4</v>
      </c>
      <c r="H139" s="2">
        <v>2.9786607799999998</v>
      </c>
      <c r="I139" s="2">
        <v>0.33572134399999998</v>
      </c>
      <c r="J139" s="2">
        <v>49.394190270000003</v>
      </c>
      <c r="K139" s="7">
        <v>2.0900000000000002E-12</v>
      </c>
      <c r="L139" s="7">
        <v>7.7100000000000001E-12</v>
      </c>
      <c r="M139" s="7"/>
      <c r="N139" s="2" t="s">
        <v>37</v>
      </c>
      <c r="O139" s="2">
        <v>3</v>
      </c>
      <c r="P139" s="2">
        <v>16</v>
      </c>
      <c r="Q139" s="2">
        <v>1.8761730000000001E-3</v>
      </c>
      <c r="R139" s="2">
        <v>4.7438299999999999E-4</v>
      </c>
      <c r="S139" s="2">
        <v>3.9549718569999999</v>
      </c>
      <c r="T139" s="2">
        <v>0.25284630000000002</v>
      </c>
      <c r="U139" s="2">
        <v>26.133599100000001</v>
      </c>
      <c r="V139" s="7">
        <v>3.1899999999999998E-7</v>
      </c>
      <c r="W139" s="7">
        <v>6.6599999999999996E-7</v>
      </c>
      <c r="X139" s="2">
        <f>ABS(O139-D139)</f>
        <v>1</v>
      </c>
      <c r="Y139" s="6">
        <f>ABS(F139-Q139)</f>
        <v>1.0671679999999998E-3</v>
      </c>
    </row>
    <row r="140" spans="1:25" x14ac:dyDescent="0.2">
      <c r="A140" s="2" t="s">
        <v>35</v>
      </c>
      <c r="B140" s="2" t="s">
        <v>36</v>
      </c>
      <c r="C140" s="2" t="s">
        <v>35</v>
      </c>
      <c r="D140" s="2">
        <v>3</v>
      </c>
      <c r="E140" s="2">
        <v>6</v>
      </c>
      <c r="F140" s="2">
        <v>2.2075060000000001E-3</v>
      </c>
      <c r="G140" s="2">
        <v>3.7055299999999997E-4</v>
      </c>
      <c r="H140" s="2">
        <v>5.9573215599999996</v>
      </c>
      <c r="I140" s="2">
        <v>0.16786067199999999</v>
      </c>
      <c r="J140" s="2">
        <v>65.564080390000001</v>
      </c>
      <c r="K140" s="7">
        <v>5.6299999999999998E-16</v>
      </c>
      <c r="L140" s="7">
        <v>2.84E-15</v>
      </c>
      <c r="M140" s="7"/>
      <c r="N140" s="2" t="s">
        <v>35</v>
      </c>
      <c r="O140" s="2">
        <v>2</v>
      </c>
      <c r="P140" s="2">
        <v>7</v>
      </c>
      <c r="Q140" s="2">
        <v>1.250782E-3</v>
      </c>
      <c r="R140" s="2">
        <v>2.07543E-4</v>
      </c>
      <c r="S140" s="2">
        <v>6.0266237829999998</v>
      </c>
      <c r="T140" s="2">
        <v>0.16593038399999999</v>
      </c>
      <c r="U140" s="2">
        <v>26.038073480000001</v>
      </c>
      <c r="V140" s="7">
        <v>3.3500000000000002E-7</v>
      </c>
      <c r="W140" s="7">
        <v>6.9400000000000005E-7</v>
      </c>
      <c r="X140" s="2">
        <f>ABS(O140-D140)</f>
        <v>1</v>
      </c>
      <c r="Y140" s="6">
        <f>ABS(F140-Q140)</f>
        <v>9.5672400000000016E-4</v>
      </c>
    </row>
    <row r="141" spans="1:25" x14ac:dyDescent="0.2">
      <c r="A141" s="2" t="s">
        <v>33</v>
      </c>
      <c r="B141" s="2" t="s">
        <v>34</v>
      </c>
      <c r="C141" s="2" t="s">
        <v>33</v>
      </c>
      <c r="D141" s="2">
        <v>3</v>
      </c>
      <c r="E141" s="2">
        <v>12</v>
      </c>
      <c r="F141" s="2">
        <v>2.2075060000000001E-3</v>
      </c>
      <c r="G141" s="2">
        <v>7.4110699999999996E-4</v>
      </c>
      <c r="H141" s="2">
        <v>2.9786607799999998</v>
      </c>
      <c r="I141" s="2">
        <v>0.33572134399999998</v>
      </c>
      <c r="J141" s="2">
        <v>37.044149140000002</v>
      </c>
      <c r="K141" s="7">
        <v>1.15E-9</v>
      </c>
      <c r="L141" s="7">
        <v>3.7300000000000001E-9</v>
      </c>
      <c r="M141" s="7"/>
      <c r="N141" s="2" t="s">
        <v>33</v>
      </c>
      <c r="O141" s="2">
        <v>5</v>
      </c>
      <c r="P141" s="2">
        <v>6</v>
      </c>
      <c r="Q141" s="2">
        <v>3.1269539999999999E-3</v>
      </c>
      <c r="R141" s="2">
        <v>1.77894E-4</v>
      </c>
      <c r="S141" s="2">
        <v>17.577652700000002</v>
      </c>
      <c r="T141" s="2">
        <v>5.6890416999999999E-2</v>
      </c>
      <c r="U141" s="2">
        <v>143.2273769</v>
      </c>
      <c r="V141" s="7">
        <v>5.2399999999999998E-33</v>
      </c>
      <c r="W141" s="7">
        <v>2.5100000000000001E-32</v>
      </c>
      <c r="X141" s="2">
        <f>ABS(O141-D141)</f>
        <v>2</v>
      </c>
      <c r="Y141" s="6">
        <f>ABS(F141-Q141)</f>
        <v>9.1944799999999979E-4</v>
      </c>
    </row>
    <row r="142" spans="1:25" x14ac:dyDescent="0.2">
      <c r="A142" s="2" t="s">
        <v>31</v>
      </c>
      <c r="B142" s="2" t="s">
        <v>32</v>
      </c>
      <c r="C142" s="2" t="s">
        <v>31</v>
      </c>
      <c r="D142" s="2">
        <v>2</v>
      </c>
      <c r="E142" s="2">
        <v>6</v>
      </c>
      <c r="F142" s="2">
        <v>1.47167E-3</v>
      </c>
      <c r="G142" s="2">
        <v>3.7055299999999997E-4</v>
      </c>
      <c r="H142" s="2">
        <v>3.971547707</v>
      </c>
      <c r="I142" s="2">
        <v>0.25179100799999998</v>
      </c>
      <c r="J142" s="2">
        <v>31.817955779999998</v>
      </c>
      <c r="K142" s="7">
        <v>1.6899999999999999E-8</v>
      </c>
      <c r="L142" s="7">
        <v>5.0799999999999998E-8</v>
      </c>
      <c r="M142" s="7"/>
      <c r="N142" s="2" t="s">
        <v>31</v>
      </c>
      <c r="O142" s="2">
        <v>1</v>
      </c>
      <c r="P142" s="2">
        <v>0</v>
      </c>
      <c r="Q142" s="2">
        <v>6.2539099999999999E-4</v>
      </c>
      <c r="R142" s="2">
        <v>0</v>
      </c>
      <c r="S142" s="2" t="s">
        <v>16</v>
      </c>
      <c r="T142" s="2">
        <v>0</v>
      </c>
      <c r="U142" s="2">
        <v>65.394612219999999</v>
      </c>
      <c r="V142" s="7">
        <v>6.13E-16</v>
      </c>
      <c r="W142" s="7">
        <v>1.7199999999999999E-15</v>
      </c>
      <c r="X142" s="2">
        <f>ABS(O142-D142)</f>
        <v>1</v>
      </c>
      <c r="Y142" s="6">
        <f>ABS(F142-Q142)</f>
        <v>8.4627900000000002E-4</v>
      </c>
    </row>
    <row r="143" spans="1:25" x14ac:dyDescent="0.2">
      <c r="A143" s="2" t="s">
        <v>29</v>
      </c>
      <c r="B143" s="2" t="s">
        <v>30</v>
      </c>
      <c r="C143" s="2" t="s">
        <v>29</v>
      </c>
      <c r="D143" s="2">
        <v>4</v>
      </c>
      <c r="E143" s="2">
        <v>14</v>
      </c>
      <c r="F143" s="2">
        <v>2.9433409999999999E-3</v>
      </c>
      <c r="G143" s="2">
        <v>8.6462500000000005E-4</v>
      </c>
      <c r="H143" s="2">
        <v>3.404183749</v>
      </c>
      <c r="I143" s="2">
        <v>0.29375617599999998</v>
      </c>
      <c r="J143" s="2">
        <v>55.722372780000001</v>
      </c>
      <c r="K143" s="7">
        <v>8.3499999999999998E-14</v>
      </c>
      <c r="L143" s="7">
        <v>3.5799999999999999E-13</v>
      </c>
      <c r="M143" s="7"/>
      <c r="N143" s="2" t="s">
        <v>29</v>
      </c>
      <c r="O143" s="2">
        <v>6</v>
      </c>
      <c r="P143" s="2">
        <v>9</v>
      </c>
      <c r="Q143" s="2">
        <v>3.7523449999999998E-3</v>
      </c>
      <c r="R143" s="2">
        <v>2.6684099999999997E-4</v>
      </c>
      <c r="S143" s="2">
        <v>14.062122159999999</v>
      </c>
      <c r="T143" s="2">
        <v>7.1113021999999998E-2</v>
      </c>
      <c r="U143" s="2">
        <v>149.8418389</v>
      </c>
      <c r="V143" s="7">
        <v>1.88E-34</v>
      </c>
      <c r="W143" s="7">
        <v>9.3899999999999994E-34</v>
      </c>
      <c r="X143" s="2">
        <f>ABS(O143-D143)</f>
        <v>2</v>
      </c>
      <c r="Y143" s="6">
        <f>ABS(F143-Q143)</f>
        <v>8.0900399999999989E-4</v>
      </c>
    </row>
    <row r="144" spans="1:25" x14ac:dyDescent="0.2">
      <c r="A144" s="2" t="s">
        <v>27</v>
      </c>
      <c r="B144" s="2" t="s">
        <v>28</v>
      </c>
      <c r="C144" s="2" t="s">
        <v>27</v>
      </c>
      <c r="D144" s="2">
        <v>1</v>
      </c>
      <c r="E144" s="2">
        <v>0</v>
      </c>
      <c r="F144" s="2">
        <v>7.35835E-4</v>
      </c>
      <c r="G144" s="2">
        <v>0</v>
      </c>
      <c r="H144" s="2" t="s">
        <v>16</v>
      </c>
      <c r="I144" s="2">
        <v>0</v>
      </c>
      <c r="J144" s="2">
        <v>69.502564989999996</v>
      </c>
      <c r="K144" s="7">
        <v>7.6300000000000002E-17</v>
      </c>
      <c r="L144" s="7">
        <v>4.0100000000000001E-16</v>
      </c>
      <c r="M144" s="7"/>
      <c r="N144" s="2" t="s">
        <v>14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f>ABS(O144-D144)</f>
        <v>1</v>
      </c>
      <c r="Y144" s="6">
        <f>ABS(F144-Q144)</f>
        <v>7.35835E-4</v>
      </c>
    </row>
    <row r="145" spans="1:25" x14ac:dyDescent="0.2">
      <c r="A145" s="2" t="s">
        <v>25</v>
      </c>
      <c r="B145" s="2" t="s">
        <v>26</v>
      </c>
      <c r="C145" s="2" t="s">
        <v>25</v>
      </c>
      <c r="D145" s="2">
        <v>1</v>
      </c>
      <c r="E145" s="2">
        <v>1</v>
      </c>
      <c r="F145" s="2">
        <v>7.35835E-4</v>
      </c>
      <c r="G145" s="7">
        <v>6.1799999999999998E-5</v>
      </c>
      <c r="H145" s="2">
        <v>11.914643119999999</v>
      </c>
      <c r="I145" s="2">
        <v>8.3930335999999994E-2</v>
      </c>
      <c r="J145" s="2">
        <v>33.75881854</v>
      </c>
      <c r="K145" s="7">
        <v>6.24E-9</v>
      </c>
      <c r="L145" s="7">
        <v>1.9300000000000001E-8</v>
      </c>
      <c r="M145" s="7"/>
      <c r="N145" s="2" t="s">
        <v>14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f>ABS(O145-D145)</f>
        <v>1</v>
      </c>
      <c r="Y145" s="6">
        <f>ABS(F145-Q145)</f>
        <v>7.35835E-4</v>
      </c>
    </row>
    <row r="146" spans="1:25" x14ac:dyDescent="0.2">
      <c r="A146" s="2" t="s">
        <v>23</v>
      </c>
      <c r="B146" s="2" t="s">
        <v>24</v>
      </c>
      <c r="C146" s="2" t="s">
        <v>23</v>
      </c>
      <c r="D146" s="2">
        <v>1</v>
      </c>
      <c r="E146" s="2">
        <v>2</v>
      </c>
      <c r="F146" s="2">
        <v>7.35835E-4</v>
      </c>
      <c r="G146" s="2">
        <v>1.2351800000000001E-4</v>
      </c>
      <c r="H146" s="2">
        <v>5.9573215599999996</v>
      </c>
      <c r="I146" s="2">
        <v>0.16786067199999999</v>
      </c>
      <c r="J146" s="2">
        <v>21.85381495</v>
      </c>
      <c r="K146" s="7">
        <v>2.9399999999999998E-6</v>
      </c>
      <c r="L146" s="7">
        <v>7.6299999999999998E-6</v>
      </c>
      <c r="M146" s="7"/>
      <c r="N146" s="2" t="s">
        <v>14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f>ABS(O146-D146)</f>
        <v>1</v>
      </c>
      <c r="Y146" s="6">
        <f>ABS(F146-Q146)</f>
        <v>7.35835E-4</v>
      </c>
    </row>
    <row r="147" spans="1:25" x14ac:dyDescent="0.2">
      <c r="A147" s="2" t="s">
        <v>21</v>
      </c>
      <c r="B147" s="2" t="s">
        <v>22</v>
      </c>
      <c r="C147" s="2" t="s">
        <v>21</v>
      </c>
      <c r="D147" s="2">
        <v>1</v>
      </c>
      <c r="E147" s="2">
        <v>1</v>
      </c>
      <c r="F147" s="2">
        <v>7.35835E-4</v>
      </c>
      <c r="G147" s="7">
        <v>6.1799999999999998E-5</v>
      </c>
      <c r="H147" s="2">
        <v>11.914643119999999</v>
      </c>
      <c r="I147" s="2">
        <v>8.3930335999999994E-2</v>
      </c>
      <c r="J147" s="2">
        <v>33.75881854</v>
      </c>
      <c r="K147" s="7">
        <v>6.24E-9</v>
      </c>
      <c r="L147" s="7">
        <v>1.9300000000000001E-8</v>
      </c>
      <c r="M147" s="7"/>
      <c r="N147" s="2" t="s">
        <v>14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f>ABS(O147-D147)</f>
        <v>1</v>
      </c>
      <c r="Y147" s="6">
        <f>ABS(F147-Q147)</f>
        <v>7.35835E-4</v>
      </c>
    </row>
    <row r="148" spans="1:25" x14ac:dyDescent="0.2">
      <c r="A148" s="2" t="s">
        <v>19</v>
      </c>
      <c r="B148" s="2" t="s">
        <v>20</v>
      </c>
      <c r="C148" s="2" t="s">
        <v>19</v>
      </c>
      <c r="D148" s="2">
        <v>29</v>
      </c>
      <c r="E148" s="2">
        <v>90</v>
      </c>
      <c r="F148" s="2">
        <v>2.1339219999999999E-2</v>
      </c>
      <c r="G148" s="2">
        <v>5.5583000000000004E-3</v>
      </c>
      <c r="H148" s="2">
        <v>3.8391627829999999</v>
      </c>
      <c r="I148" s="2">
        <v>0.26047345599999999</v>
      </c>
      <c r="J148" s="2">
        <v>448.71123299999999</v>
      </c>
      <c r="K148" s="7">
        <v>1.3800000000000001E-99</v>
      </c>
      <c r="L148" s="7">
        <v>2.0599999999999998E-98</v>
      </c>
      <c r="M148" s="7"/>
      <c r="N148" s="2" t="s">
        <v>19</v>
      </c>
      <c r="O148" s="2">
        <v>33</v>
      </c>
      <c r="P148" s="2">
        <v>97</v>
      </c>
      <c r="Q148" s="2">
        <v>2.0637899000000001E-2</v>
      </c>
      <c r="R148" s="2">
        <v>2.875949E-3</v>
      </c>
      <c r="S148" s="2">
        <v>7.1760314110000003</v>
      </c>
      <c r="T148" s="2">
        <v>0.13935279</v>
      </c>
      <c r="U148" s="2">
        <v>500.10637550000001</v>
      </c>
      <c r="V148" s="7">
        <v>9.0099999999999997E-111</v>
      </c>
      <c r="W148" s="7">
        <v>2.3000000000000001E-109</v>
      </c>
      <c r="X148" s="2">
        <f>ABS(O148-D148)</f>
        <v>4</v>
      </c>
      <c r="Y148" s="6">
        <f>ABS(F148-Q148)</f>
        <v>7.0132099999999781E-4</v>
      </c>
    </row>
    <row r="149" spans="1:25" x14ac:dyDescent="0.2">
      <c r="A149" s="2" t="s">
        <v>17</v>
      </c>
      <c r="B149" s="2" t="s">
        <v>18</v>
      </c>
      <c r="C149" s="2" t="s">
        <v>14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N149" s="2" t="s">
        <v>17</v>
      </c>
      <c r="O149" s="2">
        <v>1</v>
      </c>
      <c r="P149" s="2">
        <v>0</v>
      </c>
      <c r="Q149" s="2">
        <v>6.2539099999999999E-4</v>
      </c>
      <c r="R149" s="2">
        <v>0</v>
      </c>
      <c r="S149" s="2" t="s">
        <v>16</v>
      </c>
      <c r="T149" s="2">
        <v>0</v>
      </c>
      <c r="U149" s="2">
        <v>65.394612219999999</v>
      </c>
      <c r="V149" s="7">
        <v>6.13E-16</v>
      </c>
      <c r="W149" s="7">
        <v>1.7199999999999999E-15</v>
      </c>
      <c r="X149" s="2">
        <f>ABS(O149-D149)</f>
        <v>1</v>
      </c>
      <c r="Y149" s="6">
        <f>ABS(F149-Q149)</f>
        <v>6.2539099999999999E-4</v>
      </c>
    </row>
    <row r="150" spans="1:25" x14ac:dyDescent="0.2">
      <c r="A150" s="2" t="s">
        <v>13</v>
      </c>
      <c r="B150" s="2" t="s">
        <v>15</v>
      </c>
      <c r="C150" s="2" t="s">
        <v>14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N150" s="2" t="s">
        <v>13</v>
      </c>
      <c r="O150" s="2">
        <v>1</v>
      </c>
      <c r="P150" s="2">
        <v>2</v>
      </c>
      <c r="Q150" s="2">
        <v>6.2539099999999999E-4</v>
      </c>
      <c r="R150" s="7">
        <v>5.9299999999999998E-5</v>
      </c>
      <c r="S150" s="2">
        <v>10.546591619999999</v>
      </c>
      <c r="T150" s="2">
        <v>9.4817362000000002E-2</v>
      </c>
      <c r="U150" s="2">
        <v>20.485633530000001</v>
      </c>
      <c r="V150" s="7">
        <v>6.0100000000000001E-6</v>
      </c>
      <c r="W150" s="7">
        <v>1.1399999999999999E-5</v>
      </c>
      <c r="X150" s="2">
        <f>ABS(O150-D150)</f>
        <v>1</v>
      </c>
      <c r="Y150" s="6">
        <f>ABS(F150-Q150)</f>
        <v>6.2539099999999999E-4</v>
      </c>
    </row>
    <row r="151" spans="1:25" x14ac:dyDescent="0.2">
      <c r="A151" s="2" t="s">
        <v>11</v>
      </c>
      <c r="B151" s="2" t="s">
        <v>12</v>
      </c>
      <c r="C151" s="2" t="s">
        <v>11</v>
      </c>
      <c r="D151" s="2">
        <v>6</v>
      </c>
      <c r="E151" s="2">
        <v>55</v>
      </c>
      <c r="F151" s="2">
        <v>4.4150109999999999E-3</v>
      </c>
      <c r="G151" s="2">
        <v>3.3967390000000002E-3</v>
      </c>
      <c r="H151" s="2">
        <v>1.299779249</v>
      </c>
      <c r="I151" s="2">
        <v>0.76936141300000005</v>
      </c>
      <c r="J151" s="2">
        <v>30.928874390000001</v>
      </c>
      <c r="K151" s="7">
        <v>2.6799999999999998E-8</v>
      </c>
      <c r="L151" s="7">
        <v>7.7000000000000001E-8</v>
      </c>
      <c r="M151" s="7"/>
      <c r="N151" s="2" t="s">
        <v>11</v>
      </c>
      <c r="O151" s="2">
        <v>8</v>
      </c>
      <c r="P151" s="2">
        <v>34</v>
      </c>
      <c r="Q151" s="2">
        <v>5.0031269999999996E-3</v>
      </c>
      <c r="R151" s="2">
        <v>1.008065E-3</v>
      </c>
      <c r="S151" s="2">
        <v>4.9631019390000004</v>
      </c>
      <c r="T151" s="2">
        <v>0.201486895</v>
      </c>
      <c r="U151" s="2">
        <v>87.144340490000005</v>
      </c>
      <c r="V151" s="7">
        <v>1.01E-20</v>
      </c>
      <c r="W151" s="7">
        <v>3.3099999999999997E-20</v>
      </c>
      <c r="X151" s="2">
        <f>ABS(O151-D151)</f>
        <v>2</v>
      </c>
      <c r="Y151" s="6">
        <f>ABS(F151-Q151)</f>
        <v>5.8811599999999964E-4</v>
      </c>
    </row>
    <row r="152" spans="1:25" x14ac:dyDescent="0.2">
      <c r="A152" s="2" t="s">
        <v>9</v>
      </c>
      <c r="B152" s="2" t="s">
        <v>10</v>
      </c>
      <c r="C152" s="2" t="s">
        <v>9</v>
      </c>
      <c r="D152" s="2">
        <v>4</v>
      </c>
      <c r="E152" s="2">
        <v>20</v>
      </c>
      <c r="F152" s="2">
        <v>2.9433409999999999E-3</v>
      </c>
      <c r="G152" s="2">
        <v>1.235178E-3</v>
      </c>
      <c r="H152" s="2">
        <v>2.3829286239999998</v>
      </c>
      <c r="I152" s="2">
        <v>0.41965168000000003</v>
      </c>
      <c r="J152" s="2">
        <v>39.91622976</v>
      </c>
      <c r="K152" s="7">
        <v>2.6500000000000002E-10</v>
      </c>
      <c r="L152" s="7">
        <v>8.6999999999999999E-10</v>
      </c>
      <c r="M152" s="7"/>
      <c r="N152" s="2" t="s">
        <v>9</v>
      </c>
      <c r="O152" s="2">
        <v>4</v>
      </c>
      <c r="P152" s="2">
        <v>16</v>
      </c>
      <c r="Q152" s="2">
        <v>2.5015630000000001E-3</v>
      </c>
      <c r="R152" s="2">
        <v>4.7438299999999999E-4</v>
      </c>
      <c r="S152" s="2">
        <v>5.2732958099999996</v>
      </c>
      <c r="T152" s="2">
        <v>0.189634725</v>
      </c>
      <c r="U152" s="2">
        <v>46.11812664</v>
      </c>
      <c r="V152" s="7">
        <v>1.1100000000000001E-11</v>
      </c>
      <c r="W152" s="7">
        <v>2.7E-11</v>
      </c>
      <c r="X152" s="2">
        <f>ABS(O152-D152)</f>
        <v>0</v>
      </c>
      <c r="Y152" s="6">
        <f>ABS(F152-Q152)</f>
        <v>4.4177799999999988E-4</v>
      </c>
    </row>
    <row r="153" spans="1:25" x14ac:dyDescent="0.2">
      <c r="A153" s="2" t="s">
        <v>7</v>
      </c>
      <c r="B153" s="2" t="s">
        <v>8</v>
      </c>
      <c r="C153" s="2" t="s">
        <v>7</v>
      </c>
      <c r="D153" s="2">
        <v>4</v>
      </c>
      <c r="E153" s="2">
        <v>13</v>
      </c>
      <c r="F153" s="2">
        <v>2.9433409999999999E-3</v>
      </c>
      <c r="G153" s="2">
        <v>8.0286599999999995E-4</v>
      </c>
      <c r="H153" s="2">
        <v>3.6660440369999998</v>
      </c>
      <c r="I153" s="2">
        <v>0.27277359200000001</v>
      </c>
      <c r="J153" s="2">
        <v>59.44735876</v>
      </c>
      <c r="K153" s="7">
        <v>1.26E-14</v>
      </c>
      <c r="L153" s="7">
        <v>5.7300000000000006E-14</v>
      </c>
      <c r="M153" s="7"/>
      <c r="N153" s="2" t="s">
        <v>7</v>
      </c>
      <c r="O153" s="2">
        <v>4</v>
      </c>
      <c r="P153" s="2">
        <v>10</v>
      </c>
      <c r="Q153" s="2">
        <v>2.5015630000000001E-3</v>
      </c>
      <c r="R153" s="2">
        <v>2.9649E-4</v>
      </c>
      <c r="S153" s="2">
        <v>8.4372732960000008</v>
      </c>
      <c r="T153" s="2">
        <v>0.11852170300000001</v>
      </c>
      <c r="U153" s="2">
        <v>69.137914530000003</v>
      </c>
      <c r="V153" s="7">
        <v>9.1799999999999995E-17</v>
      </c>
      <c r="W153" s="7">
        <v>2.67E-16</v>
      </c>
      <c r="X153" s="2">
        <f>ABS(O153-D153)</f>
        <v>0</v>
      </c>
      <c r="Y153" s="6">
        <f>ABS(F153-Q153)</f>
        <v>4.4177799999999988E-4</v>
      </c>
    </row>
    <row r="154" spans="1:25" x14ac:dyDescent="0.2">
      <c r="A154" s="2" t="s">
        <v>5</v>
      </c>
      <c r="B154" s="2" t="s">
        <v>6</v>
      </c>
      <c r="C154" s="2" t="s">
        <v>5</v>
      </c>
      <c r="D154" s="2">
        <v>8</v>
      </c>
      <c r="E154" s="2">
        <v>23</v>
      </c>
      <c r="F154" s="2">
        <v>5.8866810000000004E-3</v>
      </c>
      <c r="G154" s="2">
        <v>1.4204549999999999E-3</v>
      </c>
      <c r="H154" s="2">
        <v>4.1442236939999999</v>
      </c>
      <c r="I154" s="2">
        <v>0.241299716</v>
      </c>
      <c r="J154" s="2">
        <v>131.89428889999999</v>
      </c>
      <c r="K154" s="7">
        <v>1.5799999999999999E-30</v>
      </c>
      <c r="L154" s="7">
        <v>1.0699999999999999E-29</v>
      </c>
      <c r="M154" s="7"/>
      <c r="N154" s="2" t="s">
        <v>5</v>
      </c>
      <c r="O154" s="2">
        <v>9</v>
      </c>
      <c r="P154" s="2">
        <v>27</v>
      </c>
      <c r="Q154" s="2">
        <v>5.6285179999999999E-3</v>
      </c>
      <c r="R154" s="2">
        <v>8.0052200000000002E-4</v>
      </c>
      <c r="S154" s="2">
        <v>7.0310610799999997</v>
      </c>
      <c r="T154" s="2">
        <v>0.142226044</v>
      </c>
      <c r="U154" s="2">
        <v>133.9803556</v>
      </c>
      <c r="V154" s="7">
        <v>5.5200000000000001E-31</v>
      </c>
      <c r="W154" s="7">
        <v>2.5899999999999999E-30</v>
      </c>
      <c r="X154" s="2">
        <f>ABS(O154-D154)</f>
        <v>1</v>
      </c>
      <c r="Y154" s="6">
        <f>ABS(F154-Q154)</f>
        <v>2.5816300000000049E-4</v>
      </c>
    </row>
    <row r="155" spans="1:25" x14ac:dyDescent="0.2">
      <c r="A155" s="2" t="s">
        <v>3</v>
      </c>
      <c r="B155" s="2" t="s">
        <v>4</v>
      </c>
      <c r="C155" s="2" t="s">
        <v>3</v>
      </c>
      <c r="D155" s="2">
        <v>8</v>
      </c>
      <c r="E155" s="2">
        <v>119</v>
      </c>
      <c r="F155" s="2">
        <v>5.8866810000000004E-3</v>
      </c>
      <c r="G155" s="2">
        <v>7.3493079999999997E-3</v>
      </c>
      <c r="H155" s="2">
        <v>0.80098441099999995</v>
      </c>
      <c r="I155" s="2">
        <v>1.248463748</v>
      </c>
      <c r="J155" s="2">
        <v>21.662993700000001</v>
      </c>
      <c r="K155" s="7">
        <v>3.2499999999999998E-6</v>
      </c>
      <c r="L155" s="7">
        <v>8.32E-6</v>
      </c>
      <c r="M155" s="7"/>
      <c r="N155" s="2" t="s">
        <v>3</v>
      </c>
      <c r="O155" s="2">
        <v>9</v>
      </c>
      <c r="P155" s="2">
        <v>123</v>
      </c>
      <c r="Q155" s="2">
        <v>5.6285179999999999E-3</v>
      </c>
      <c r="R155" s="2">
        <v>3.6468220000000001E-3</v>
      </c>
      <c r="S155" s="2">
        <v>1.5434036520000001</v>
      </c>
      <c r="T155" s="2">
        <v>0.64791864300000002</v>
      </c>
      <c r="U155" s="2">
        <v>25.136389690000001</v>
      </c>
      <c r="V155" s="7">
        <v>5.3399999999999999E-7</v>
      </c>
      <c r="W155" s="7">
        <v>1.1000000000000001E-6</v>
      </c>
      <c r="X155" s="2">
        <f>ABS(O155-D155)</f>
        <v>1</v>
      </c>
      <c r="Y155" s="6">
        <f>ABS(F155-Q155)</f>
        <v>2.5816300000000049E-4</v>
      </c>
    </row>
    <row r="156" spans="1:25" x14ac:dyDescent="0.2">
      <c r="A156" s="2" t="s">
        <v>2</v>
      </c>
      <c r="B156" s="2" t="s">
        <v>1</v>
      </c>
      <c r="C156" s="2" t="s">
        <v>2</v>
      </c>
      <c r="D156" s="2">
        <v>6</v>
      </c>
      <c r="E156" s="2">
        <v>64</v>
      </c>
      <c r="F156" s="2">
        <v>4.4150109999999999E-3</v>
      </c>
      <c r="G156" s="2">
        <v>3.9525690000000004E-3</v>
      </c>
      <c r="H156" s="2">
        <v>1.116997792</v>
      </c>
      <c r="I156" s="2">
        <v>0.89525691699999999</v>
      </c>
      <c r="J156" s="2">
        <v>25.631163990000001</v>
      </c>
      <c r="K156" s="7">
        <v>4.1300000000000001E-7</v>
      </c>
      <c r="L156" s="7">
        <v>1.13E-6</v>
      </c>
      <c r="M156" s="7"/>
      <c r="N156" s="2" t="s">
        <v>2</v>
      </c>
      <c r="O156" s="2">
        <v>7</v>
      </c>
      <c r="P156" s="2">
        <v>60</v>
      </c>
      <c r="Q156" s="2">
        <v>4.3777360000000001E-3</v>
      </c>
      <c r="R156" s="2">
        <v>1.778937E-3</v>
      </c>
      <c r="S156" s="2">
        <v>2.4608713780000002</v>
      </c>
      <c r="T156" s="2">
        <v>0.40636012500000002</v>
      </c>
      <c r="U156" s="2">
        <v>36.129907850000002</v>
      </c>
      <c r="V156" s="7">
        <v>1.85E-9</v>
      </c>
      <c r="W156" s="7">
        <v>4.08E-9</v>
      </c>
      <c r="X156" s="2">
        <f>ABS(O156-D156)</f>
        <v>1</v>
      </c>
      <c r="Y156" s="6">
        <f>ABS(F156-Q156)</f>
        <v>3.7274999999999808E-5</v>
      </c>
    </row>
    <row r="157" spans="1:25" x14ac:dyDescent="0.2">
      <c r="A157" s="4" t="s">
        <v>0</v>
      </c>
      <c r="B157" s="4" t="s">
        <v>1</v>
      </c>
      <c r="C157" s="4" t="s">
        <v>0</v>
      </c>
      <c r="D157" s="4">
        <v>6</v>
      </c>
      <c r="E157" s="4">
        <v>64</v>
      </c>
      <c r="F157" s="4">
        <v>4.4150109999999999E-3</v>
      </c>
      <c r="G157" s="4">
        <v>3.9525690000000004E-3</v>
      </c>
      <c r="H157" s="4">
        <v>1.116997792</v>
      </c>
      <c r="I157" s="4">
        <v>0.89525691699999999</v>
      </c>
      <c r="J157" s="4">
        <v>25.631163990000001</v>
      </c>
      <c r="K157" s="5">
        <v>4.1300000000000001E-7</v>
      </c>
      <c r="L157" s="5">
        <v>1.13E-6</v>
      </c>
      <c r="M157" s="5"/>
      <c r="N157" s="4" t="s">
        <v>0</v>
      </c>
      <c r="O157" s="4">
        <v>7</v>
      </c>
      <c r="P157" s="4">
        <v>68</v>
      </c>
      <c r="Q157" s="4">
        <v>4.3777360000000001E-3</v>
      </c>
      <c r="R157" s="4">
        <v>2.0161290000000002E-3</v>
      </c>
      <c r="S157" s="4">
        <v>2.1713570980000001</v>
      </c>
      <c r="T157" s="4">
        <v>0.46054147499999998</v>
      </c>
      <c r="U157" s="4">
        <v>30.993041250000001</v>
      </c>
      <c r="V157" s="5">
        <v>2.59E-8</v>
      </c>
      <c r="W157" s="5">
        <v>5.4599999999999999E-8</v>
      </c>
      <c r="X157" s="4">
        <f>ABS(O157-D157)</f>
        <v>1</v>
      </c>
      <c r="Y157" s="3">
        <f>ABS(F157-Q157)</f>
        <v>3.7274999999999808E-5</v>
      </c>
    </row>
  </sheetData>
  <autoFilter ref="A4:Y4">
    <sortState ref="A5:Y157">
      <sortCondition descending="1" ref="Y4:Y157"/>
    </sortState>
  </autoFilter>
  <mergeCells count="3">
    <mergeCell ref="B1:Y2"/>
    <mergeCell ref="D3:L3"/>
    <mergeCell ref="O3:Y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Chorchill Tulabing</dc:creator>
  <cp:lastModifiedBy>Chorchill Tulabing</cp:lastModifiedBy>
  <dcterms:created xsi:type="dcterms:W3CDTF">2024-03-23T02:38:17Z</dcterms:created>
  <dcterms:modified xsi:type="dcterms:W3CDTF">2024-03-23T02:38:27Z</dcterms:modified>
</cp:coreProperties>
</file>