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intosh HD - 数据/文章撰写/202208芋头内参基因筛选/投稿材料/"/>
    </mc:Choice>
  </mc:AlternateContent>
  <xr:revisionPtr revIDLastSave="0" documentId="13_ncr:1_{2C8096AA-F61E-D94E-8EF5-195B6B2E168A}" xr6:coauthVersionLast="47" xr6:coauthVersionMax="47" xr10:uidLastSave="{00000000-0000-0000-0000-000000000000}"/>
  <bookViews>
    <workbookView xWindow="5220" yWindow="500" windowWidth="24700" windowHeight="15760" activeTab="1" xr2:uid="{83F8AA63-C29C-2B44-B35F-09B9353B45CF}"/>
  </bookViews>
  <sheets>
    <sheet name="Table S1" sheetId="1" r:id="rId1"/>
    <sheet name="Table S2" sheetId="3" r:id="rId2"/>
    <sheet name="Table S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3" l="1"/>
  <c r="E30" i="3"/>
  <c r="F30" i="3"/>
  <c r="G30" i="3"/>
  <c r="G32" i="3" s="1"/>
  <c r="H30" i="3"/>
  <c r="I30" i="3"/>
  <c r="J30" i="3"/>
  <c r="K30" i="3"/>
  <c r="L30" i="3"/>
  <c r="D31" i="3"/>
  <c r="E31" i="3"/>
  <c r="E32" i="3" s="1"/>
  <c r="F31" i="3"/>
  <c r="F32" i="3" s="1"/>
  <c r="G31" i="3"/>
  <c r="H31" i="3"/>
  <c r="I31" i="3"/>
  <c r="J31" i="3"/>
  <c r="K31" i="3"/>
  <c r="L31" i="3"/>
  <c r="D32" i="3"/>
  <c r="H32" i="3"/>
  <c r="I32" i="3"/>
  <c r="J32" i="3"/>
  <c r="K32" i="3"/>
  <c r="L32" i="3"/>
  <c r="C32" i="3"/>
  <c r="C31" i="3"/>
  <c r="C30" i="3"/>
</calcChain>
</file>

<file path=xl/sharedStrings.xml><?xml version="1.0" encoding="utf-8"?>
<sst xmlns="http://schemas.openxmlformats.org/spreadsheetml/2006/main" count="392" uniqueCount="155">
  <si>
    <t>gene-Taro_009007</t>
  </si>
  <si>
    <t>gene-Taro_020373</t>
  </si>
  <si>
    <t>gene-Taro_006024</t>
    <phoneticPr fontId="1" type="noConversion"/>
  </si>
  <si>
    <t>gene-Taro_011247</t>
    <phoneticPr fontId="1" type="noConversion"/>
  </si>
  <si>
    <t>gene-Taro_008077</t>
    <phoneticPr fontId="1" type="noConversion"/>
  </si>
  <si>
    <t>gene-Taro_049522</t>
    <phoneticPr fontId="1" type="noConversion"/>
  </si>
  <si>
    <t>gene-Taro_016205</t>
    <phoneticPr fontId="1" type="noConversion"/>
  </si>
  <si>
    <t>LPYS1-1</t>
  </si>
  <si>
    <t>LPYS1-2</t>
  </si>
  <si>
    <t>LPYS1-3</t>
  </si>
  <si>
    <t>LPYS2-1</t>
  </si>
  <si>
    <t>LPYS2-2</t>
  </si>
  <si>
    <t>LPYS2-3</t>
  </si>
  <si>
    <t>LPYS3-1</t>
  </si>
  <si>
    <t>LPYS3-2</t>
  </si>
  <si>
    <t>LPYS3-3</t>
  </si>
  <si>
    <t>LPYS4-1</t>
  </si>
  <si>
    <t>LPYS4-2</t>
  </si>
  <si>
    <t>LPYS4-3</t>
  </si>
  <si>
    <t>GY-Co-1</t>
  </si>
  <si>
    <t>GY-Co-2</t>
  </si>
  <si>
    <t>GY-Co-3</t>
  </si>
  <si>
    <t>GY-Le-1</t>
  </si>
  <si>
    <t>GY-Le-2</t>
  </si>
  <si>
    <t>GY-Le-3</t>
  </si>
  <si>
    <t>GY-Pe-1</t>
  </si>
  <si>
    <t>GY-Pe-2</t>
  </si>
  <si>
    <t>GY-Pe-3</t>
  </si>
  <si>
    <t>GY-Ro-1</t>
  </si>
  <si>
    <t>GY-Ro-2</t>
  </si>
  <si>
    <t>GY-Ro-3</t>
  </si>
  <si>
    <t>S1-1</t>
  </si>
  <si>
    <t>S1-2</t>
  </si>
  <si>
    <t>S1-3</t>
  </si>
  <si>
    <t>S2-1</t>
  </si>
  <si>
    <t>S2-2</t>
  </si>
  <si>
    <t>S2-3</t>
  </si>
  <si>
    <t>S3-1</t>
  </si>
  <si>
    <t>S3-2</t>
  </si>
  <si>
    <t>S3-3</t>
  </si>
  <si>
    <t>S4-1</t>
  </si>
  <si>
    <t>S4-2</t>
  </si>
  <si>
    <t>S4-3</t>
  </si>
  <si>
    <t>S5-1</t>
  </si>
  <si>
    <t>S5-2</t>
  </si>
  <si>
    <t>S5-3</t>
  </si>
  <si>
    <t>S6-1</t>
  </si>
  <si>
    <t>S6-2</t>
  </si>
  <si>
    <t>S6-3</t>
  </si>
  <si>
    <t>Gene name</t>
    <phoneticPr fontId="1" type="noConversion"/>
  </si>
  <si>
    <t>Gene ID</t>
    <phoneticPr fontId="1" type="noConversion"/>
  </si>
  <si>
    <t>ACY-1</t>
  </si>
  <si>
    <t>USP25</t>
  </si>
  <si>
    <t>CCX4L</t>
  </si>
  <si>
    <t>LYK3</t>
  </si>
  <si>
    <t>PIA2</t>
  </si>
  <si>
    <t>Armc8</t>
  </si>
  <si>
    <t>COX10</t>
  </si>
  <si>
    <t>Mean FPKM</t>
    <phoneticPr fontId="1" type="noConversion"/>
  </si>
  <si>
    <t>SD of FPKM</t>
    <phoneticPr fontId="1" type="noConversion"/>
  </si>
  <si>
    <t>CV of FPKM</t>
    <phoneticPr fontId="1" type="noConversion"/>
  </si>
  <si>
    <t>Group</t>
  </si>
  <si>
    <t>Overall rank</t>
  </si>
  <si>
    <t>geNorm</t>
  </si>
  <si>
    <t>Normfinder</t>
  </si>
  <si>
    <t>Bestkeeper</t>
  </si>
  <si>
    <t>Refinder</t>
  </si>
  <si>
    <t>Gene</t>
  </si>
  <si>
    <t>Stability value</t>
  </si>
  <si>
    <t>SD</t>
  </si>
  <si>
    <r>
      <t>CV</t>
    </r>
    <r>
      <rPr>
        <sz val="11"/>
        <color indexed="8"/>
        <rFont val="宋体"/>
        <family val="3"/>
        <charset val="134"/>
      </rPr>
      <t>(</t>
    </r>
    <r>
      <rPr>
        <sz val="11"/>
        <color indexed="8"/>
        <rFont val="Times New Roman"/>
        <family val="1"/>
      </rPr>
      <t>%</t>
    </r>
    <r>
      <rPr>
        <sz val="11"/>
        <color indexed="8"/>
        <rFont val="宋体"/>
        <family val="3"/>
        <charset val="134"/>
      </rPr>
      <t>)</t>
    </r>
  </si>
  <si>
    <t>Geomean of ranking values</t>
  </si>
  <si>
    <t>—</t>
  </si>
  <si>
    <r>
      <t xml:space="preserve">Table S3 </t>
    </r>
    <r>
      <rPr>
        <sz val="11"/>
        <color indexed="8"/>
        <rFont val="Times New Roman"/>
        <family val="1"/>
      </rPr>
      <t>Gene expression stability ranked by ΔCt, geNorm, NormFinder, BestKeeper, and Refinder  programs.</t>
    </r>
    <phoneticPr fontId="1" type="noConversion"/>
  </si>
  <si>
    <t>ΔCt</t>
    <phoneticPr fontId="1" type="noConversion"/>
  </si>
  <si>
    <t>M value</t>
    <phoneticPr fontId="1" type="noConversion"/>
  </si>
  <si>
    <t>Corm development</t>
    <phoneticPr fontId="1" type="noConversion"/>
  </si>
  <si>
    <t>Different tissues</t>
    <phoneticPr fontId="1" type="noConversion"/>
  </si>
  <si>
    <t>Drought stress</t>
    <phoneticPr fontId="1" type="noConversion"/>
  </si>
  <si>
    <t>All samples</t>
    <phoneticPr fontId="1" type="noConversion"/>
  </si>
  <si>
    <t>Average SD</t>
    <phoneticPr fontId="1" type="noConversion"/>
  </si>
  <si>
    <t>EF1_a</t>
  </si>
  <si>
    <t>β-tubulin</t>
  </si>
  <si>
    <t>ACY-1 | CCX4L</t>
  </si>
  <si>
    <t>USP25 | COX10</t>
  </si>
  <si>
    <t>PIA2 | Armc8</t>
  </si>
  <si>
    <t>Armc8 | COX10</t>
  </si>
  <si>
    <t>Actin</t>
  </si>
  <si>
    <t>EF1_a</t>
    <phoneticPr fontId="1" type="noConversion"/>
  </si>
  <si>
    <t>β-tubulin</t>
    <phoneticPr fontId="1" type="noConversion"/>
  </si>
  <si>
    <t>GY-Co: corm samples collected from taro planted for 30 d</t>
    <phoneticPr fontId="1" type="noConversion"/>
  </si>
  <si>
    <t>GY-Le: leaf samples collected from taro planted for 30 d</t>
    <phoneticPr fontId="1" type="noConversion"/>
  </si>
  <si>
    <t>GY-Pe: petiole samples collected from taro planted for 30 d</t>
    <phoneticPr fontId="1" type="noConversion"/>
  </si>
  <si>
    <t>GY-Ro: root samples collected from taro planted for 30 d</t>
    <phoneticPr fontId="1" type="noConversion"/>
  </si>
  <si>
    <t>S1-S4: the corms of one, two, three, four, five, and eight-months old taro</t>
    <phoneticPr fontId="1" type="noConversion"/>
  </si>
  <si>
    <t>LPYS1-LPYS4: Corm under four developmental stages with different pigment.</t>
    <phoneticPr fontId="1" type="noConversion"/>
  </si>
  <si>
    <t>Table S1 The FPKM values of each candidate reference gene in different corm development stages and different tissues.</t>
    <phoneticPr fontId="1" type="noConversion"/>
  </si>
  <si>
    <t>Actin</t>
    <phoneticPr fontId="1" type="noConversion"/>
  </si>
  <si>
    <t>Samples</t>
    <phoneticPr fontId="1" type="noConversion"/>
  </si>
  <si>
    <t>Corm under drought stress</t>
    <phoneticPr fontId="1" type="noConversion"/>
  </si>
  <si>
    <t>Leaf under drought stress</t>
    <phoneticPr fontId="1" type="noConversion"/>
  </si>
  <si>
    <t>Root under drought stress</t>
    <phoneticPr fontId="1" type="noConversion"/>
  </si>
  <si>
    <t>LS3-1</t>
    <phoneticPr fontId="1" type="noConversion"/>
  </si>
  <si>
    <t>LS3-2</t>
    <phoneticPr fontId="1" type="noConversion"/>
  </si>
  <si>
    <t>LS3-3</t>
    <phoneticPr fontId="1" type="noConversion"/>
  </si>
  <si>
    <t>RS3-1</t>
    <phoneticPr fontId="1" type="noConversion"/>
  </si>
  <si>
    <t>RS3-2</t>
    <phoneticPr fontId="1" type="noConversion"/>
  </si>
  <si>
    <t>RS3-3</t>
    <phoneticPr fontId="1" type="noConversion"/>
  </si>
  <si>
    <t>PS3-1</t>
    <phoneticPr fontId="1" type="noConversion"/>
  </si>
  <si>
    <t>PS3-2</t>
    <phoneticPr fontId="1" type="noConversion"/>
  </si>
  <si>
    <t>PS3-3</t>
    <phoneticPr fontId="1" type="noConversion"/>
  </si>
  <si>
    <t>CS3D-1</t>
    <phoneticPr fontId="1" type="noConversion"/>
  </si>
  <si>
    <t>CS3D-2</t>
    <phoneticPr fontId="1" type="noConversion"/>
  </si>
  <si>
    <t>CS3D-3</t>
    <phoneticPr fontId="1" type="noConversion"/>
  </si>
  <si>
    <t>LS3D-1</t>
    <phoneticPr fontId="1" type="noConversion"/>
  </si>
  <si>
    <t>LS3D-2</t>
    <phoneticPr fontId="1" type="noConversion"/>
  </si>
  <si>
    <t>LS3D-3</t>
    <phoneticPr fontId="1" type="noConversion"/>
  </si>
  <si>
    <t>RS3D-1</t>
    <phoneticPr fontId="1" type="noConversion"/>
  </si>
  <si>
    <t>RS3D-2</t>
    <phoneticPr fontId="1" type="noConversion"/>
  </si>
  <si>
    <t>RS3D-3</t>
    <phoneticPr fontId="1" type="noConversion"/>
  </si>
  <si>
    <t>ACY-1</t>
    <phoneticPr fontId="1" type="noConversion"/>
  </si>
  <si>
    <t>USP25</t>
    <phoneticPr fontId="1" type="noConversion"/>
  </si>
  <si>
    <t>CCX4L</t>
    <phoneticPr fontId="1" type="noConversion"/>
  </si>
  <si>
    <t>LYK3</t>
    <phoneticPr fontId="1" type="noConversion"/>
  </si>
  <si>
    <t>PIA2</t>
    <phoneticPr fontId="1" type="noConversion"/>
  </si>
  <si>
    <t>Armc8</t>
    <phoneticPr fontId="1" type="noConversion"/>
  </si>
  <si>
    <t>COX10</t>
    <phoneticPr fontId="1" type="noConversion"/>
  </si>
  <si>
    <t>CS1-1</t>
    <phoneticPr fontId="1" type="noConversion"/>
  </si>
  <si>
    <t>CS1-2</t>
    <phoneticPr fontId="1" type="noConversion"/>
  </si>
  <si>
    <t>CS1-3</t>
    <phoneticPr fontId="1" type="noConversion"/>
  </si>
  <si>
    <t>CS2-1</t>
    <phoneticPr fontId="1" type="noConversion"/>
  </si>
  <si>
    <t>CS2-2</t>
    <phoneticPr fontId="1" type="noConversion"/>
  </si>
  <si>
    <t>CS2-3</t>
    <phoneticPr fontId="1" type="noConversion"/>
  </si>
  <si>
    <t>CS3-1</t>
    <phoneticPr fontId="1" type="noConversion"/>
  </si>
  <si>
    <t>CS3-2</t>
    <phoneticPr fontId="1" type="noConversion"/>
  </si>
  <si>
    <t>CS3-3</t>
    <phoneticPr fontId="1" type="noConversion"/>
  </si>
  <si>
    <t>Sample description</t>
    <phoneticPr fontId="1" type="noConversion"/>
  </si>
  <si>
    <t>Corm development group</t>
    <phoneticPr fontId="1" type="noConversion"/>
  </si>
  <si>
    <t>Different tissues group</t>
    <phoneticPr fontId="1" type="noConversion"/>
  </si>
  <si>
    <t>Drought stress group</t>
    <phoneticPr fontId="1" type="noConversion"/>
  </si>
  <si>
    <t>Leaf of stage 3</t>
    <phoneticPr fontId="1" type="noConversion"/>
  </si>
  <si>
    <t>Root of stage 3</t>
    <phoneticPr fontId="1" type="noConversion"/>
  </si>
  <si>
    <t>Petiole of stage 3</t>
    <phoneticPr fontId="1" type="noConversion"/>
  </si>
  <si>
    <t>Corm of stage 3</t>
    <phoneticPr fontId="1" type="noConversion"/>
  </si>
  <si>
    <t>Corm of stage 2</t>
    <phoneticPr fontId="1" type="noConversion"/>
  </si>
  <si>
    <t>Corm of stage 1</t>
    <phoneticPr fontId="1" type="noConversion"/>
  </si>
  <si>
    <t>Table S2 Ct values of the ten candidate RGs in the three groups.</t>
    <phoneticPr fontId="1" type="noConversion"/>
  </si>
  <si>
    <t>Each sample included three biological replicates</t>
    <phoneticPr fontId="1" type="noConversion"/>
  </si>
  <si>
    <t>The Ct value of each biological replicate was the mean value of three technical replicates</t>
    <phoneticPr fontId="1" type="noConversion"/>
  </si>
  <si>
    <t>Average of Ct</t>
    <phoneticPr fontId="1" type="noConversion"/>
  </si>
  <si>
    <t>SD of Ct</t>
    <phoneticPr fontId="1" type="noConversion"/>
  </si>
  <si>
    <t>CV of Ct</t>
    <phoneticPr fontId="1" type="noConversion"/>
  </si>
  <si>
    <t>The FPKM value of four corm development stages with different pigment</t>
    <phoneticPr fontId="1" type="noConversion"/>
  </si>
  <si>
    <t>The FPKM value of four kinds of tissues</t>
    <phoneticPr fontId="1" type="noConversion"/>
  </si>
  <si>
    <t>The FPKM value of six corm stages with different developmental times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</si>
</sst>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985B-E40E-1E48-AFAE-F7880D871D1A}">
  <dimension ref="A1:AU20"/>
  <sheetViews>
    <sheetView workbookViewId="0">
      <selection activeCell="AM17" sqref="AM17"/>
    </sheetView>
  </sheetViews>
  <sheetFormatPr baseColWidth="10" defaultRowHeight="16"/>
  <cols>
    <col min="1" max="1" width="17.33203125" style="1" customWidth="1"/>
    <col min="2" max="2" width="12.1640625" style="1" customWidth="1"/>
    <col min="3" max="3" width="10.83203125" style="1"/>
    <col min="4" max="4" width="13" style="1" bestFit="1" customWidth="1"/>
    <col min="5" max="5" width="14" style="1" customWidth="1"/>
    <col min="6" max="16384" width="10.83203125" style="1"/>
  </cols>
  <sheetData>
    <row r="1" spans="1:47">
      <c r="A1" s="1" t="s">
        <v>96</v>
      </c>
    </row>
    <row r="2" spans="1:47" ht="17" thickBot="1">
      <c r="A2" s="24" t="s">
        <v>50</v>
      </c>
      <c r="B2" s="24" t="s">
        <v>49</v>
      </c>
      <c r="C2" s="24" t="s">
        <v>58</v>
      </c>
      <c r="D2" s="24" t="s">
        <v>59</v>
      </c>
      <c r="E2" s="24" t="s">
        <v>60</v>
      </c>
      <c r="F2" s="25" t="s">
        <v>152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 t="s">
        <v>153</v>
      </c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 t="s">
        <v>154</v>
      </c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</row>
    <row r="3" spans="1:47" ht="17" thickBot="1">
      <c r="A3" s="25"/>
      <c r="B3" s="25"/>
      <c r="C3" s="25"/>
      <c r="D3" s="25"/>
      <c r="E3" s="25"/>
      <c r="F3" s="21" t="s">
        <v>7</v>
      </c>
      <c r="G3" s="21" t="s">
        <v>8</v>
      </c>
      <c r="H3" s="21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1" t="s">
        <v>14</v>
      </c>
      <c r="N3" s="21" t="s">
        <v>15</v>
      </c>
      <c r="O3" s="21" t="s">
        <v>16</v>
      </c>
      <c r="P3" s="21" t="s">
        <v>17</v>
      </c>
      <c r="Q3" s="21" t="s">
        <v>18</v>
      </c>
      <c r="R3" s="21" t="s">
        <v>19</v>
      </c>
      <c r="S3" s="21" t="s">
        <v>20</v>
      </c>
      <c r="T3" s="21" t="s">
        <v>21</v>
      </c>
      <c r="U3" s="21" t="s">
        <v>22</v>
      </c>
      <c r="V3" s="21" t="s">
        <v>23</v>
      </c>
      <c r="W3" s="21" t="s">
        <v>24</v>
      </c>
      <c r="X3" s="21" t="s">
        <v>25</v>
      </c>
      <c r="Y3" s="21" t="s">
        <v>26</v>
      </c>
      <c r="Z3" s="21" t="s">
        <v>27</v>
      </c>
      <c r="AA3" s="21" t="s">
        <v>28</v>
      </c>
      <c r="AB3" s="21" t="s">
        <v>29</v>
      </c>
      <c r="AC3" s="21" t="s">
        <v>30</v>
      </c>
      <c r="AD3" s="21" t="s">
        <v>31</v>
      </c>
      <c r="AE3" s="21" t="s">
        <v>32</v>
      </c>
      <c r="AF3" s="21" t="s">
        <v>33</v>
      </c>
      <c r="AG3" s="21" t="s">
        <v>34</v>
      </c>
      <c r="AH3" s="21" t="s">
        <v>35</v>
      </c>
      <c r="AI3" s="21" t="s">
        <v>36</v>
      </c>
      <c r="AJ3" s="21" t="s">
        <v>37</v>
      </c>
      <c r="AK3" s="21" t="s">
        <v>38</v>
      </c>
      <c r="AL3" s="21" t="s">
        <v>39</v>
      </c>
      <c r="AM3" s="21" t="s">
        <v>40</v>
      </c>
      <c r="AN3" s="21" t="s">
        <v>41</v>
      </c>
      <c r="AO3" s="21" t="s">
        <v>42</v>
      </c>
      <c r="AP3" s="21" t="s">
        <v>43</v>
      </c>
      <c r="AQ3" s="21" t="s">
        <v>44</v>
      </c>
      <c r="AR3" s="21" t="s">
        <v>45</v>
      </c>
      <c r="AS3" s="21" t="s">
        <v>46</v>
      </c>
      <c r="AT3" s="21" t="s">
        <v>47</v>
      </c>
      <c r="AU3" s="21" t="s">
        <v>48</v>
      </c>
    </row>
    <row r="4" spans="1:47" ht="17">
      <c r="A4" s="1" t="s">
        <v>0</v>
      </c>
      <c r="B4" s="3" t="s">
        <v>51</v>
      </c>
      <c r="C4" s="1">
        <v>34.954045800000003</v>
      </c>
      <c r="D4" s="1">
        <v>6.221083148</v>
      </c>
      <c r="E4" s="1">
        <v>0.17797891499999999</v>
      </c>
      <c r="F4" s="1">
        <v>33.590000000000003</v>
      </c>
      <c r="G4" s="1">
        <v>27.74</v>
      </c>
      <c r="H4" s="1">
        <v>31.46</v>
      </c>
      <c r="I4" s="1">
        <v>40.44</v>
      </c>
      <c r="J4" s="1">
        <v>40.93</v>
      </c>
      <c r="K4" s="1">
        <v>41.54</v>
      </c>
      <c r="L4" s="1">
        <v>24.72</v>
      </c>
      <c r="M4" s="1">
        <v>32.11</v>
      </c>
      <c r="N4" s="1">
        <v>32.409999999999997</v>
      </c>
      <c r="O4" s="1">
        <v>34.299999999999997</v>
      </c>
      <c r="P4" s="1">
        <v>27.22</v>
      </c>
      <c r="Q4" s="1">
        <v>31.56</v>
      </c>
      <c r="R4" s="1">
        <v>30.981089000000001</v>
      </c>
      <c r="S4" s="1">
        <v>35.583953999999999</v>
      </c>
      <c r="T4" s="1">
        <v>29.970873000000001</v>
      </c>
      <c r="U4" s="1">
        <v>51.365234000000001</v>
      </c>
      <c r="V4" s="1">
        <v>47.223629000000003</v>
      </c>
      <c r="W4" s="1">
        <v>47.239452</v>
      </c>
      <c r="X4" s="1">
        <v>39.821219999999997</v>
      </c>
      <c r="Y4" s="1">
        <v>37.606772999999997</v>
      </c>
      <c r="Z4" s="1">
        <v>38.964474000000003</v>
      </c>
      <c r="AA4" s="1">
        <v>39.820937999999998</v>
      </c>
      <c r="AB4" s="1">
        <v>35.127547999999997</v>
      </c>
      <c r="AC4" s="1">
        <v>34.183658999999999</v>
      </c>
      <c r="AD4" s="1">
        <v>33.948093</v>
      </c>
      <c r="AE4" s="1">
        <v>38.395153000000001</v>
      </c>
      <c r="AF4" s="1">
        <v>35.394610999999998</v>
      </c>
      <c r="AG4" s="1">
        <v>31.833561</v>
      </c>
      <c r="AH4" s="1">
        <v>32.602634000000002</v>
      </c>
      <c r="AI4" s="1">
        <v>31.897873000000001</v>
      </c>
      <c r="AJ4" s="1">
        <v>36.352859000000002</v>
      </c>
      <c r="AK4" s="1">
        <v>39.858443999999999</v>
      </c>
      <c r="AL4" s="1">
        <v>39.290084999999998</v>
      </c>
      <c r="AM4" s="1">
        <v>34.687134</v>
      </c>
      <c r="AN4" s="1">
        <v>35.372543</v>
      </c>
      <c r="AO4" s="1">
        <v>28.584644000000001</v>
      </c>
      <c r="AP4" s="1">
        <v>30.513418000000001</v>
      </c>
      <c r="AQ4" s="1">
        <v>27.606686</v>
      </c>
      <c r="AR4" s="1">
        <v>45.560302999999998</v>
      </c>
      <c r="AS4" s="1">
        <v>24.625401</v>
      </c>
      <c r="AT4" s="1">
        <v>23.296961</v>
      </c>
      <c r="AU4" s="1">
        <v>35.830768999999997</v>
      </c>
    </row>
    <row r="5" spans="1:47" ht="17">
      <c r="A5" s="1" t="s">
        <v>1</v>
      </c>
      <c r="B5" s="3" t="s">
        <v>52</v>
      </c>
      <c r="C5" s="1">
        <v>12.053810049999999</v>
      </c>
      <c r="D5" s="1">
        <v>2.167589596</v>
      </c>
      <c r="E5" s="1">
        <v>0.17982609499999999</v>
      </c>
      <c r="F5" s="1">
        <v>12.66</v>
      </c>
      <c r="G5" s="1">
        <v>11.18</v>
      </c>
      <c r="H5" s="1">
        <v>12.21</v>
      </c>
      <c r="I5" s="1">
        <v>13.3</v>
      </c>
      <c r="J5" s="1">
        <v>12.32</v>
      </c>
      <c r="K5" s="1">
        <v>13.44</v>
      </c>
      <c r="L5" s="1">
        <v>7.63</v>
      </c>
      <c r="M5" s="1">
        <v>11.45</v>
      </c>
      <c r="N5" s="1">
        <v>10.78</v>
      </c>
      <c r="O5" s="1">
        <v>13.11</v>
      </c>
      <c r="P5" s="1">
        <v>11.77</v>
      </c>
      <c r="Q5" s="1">
        <v>12.73</v>
      </c>
      <c r="R5" s="1">
        <v>9.9185029999999994</v>
      </c>
      <c r="S5" s="1">
        <v>11.589626000000001</v>
      </c>
      <c r="T5" s="1">
        <v>8.9478620000000006</v>
      </c>
      <c r="U5" s="1">
        <v>14.277058</v>
      </c>
      <c r="V5" s="1">
        <v>14.137286</v>
      </c>
      <c r="W5" s="1">
        <v>14.262926999999999</v>
      </c>
      <c r="X5" s="1">
        <v>11.519387</v>
      </c>
      <c r="Y5" s="1">
        <v>14.290971000000001</v>
      </c>
      <c r="Z5" s="1">
        <v>13.701606999999999</v>
      </c>
      <c r="AA5" s="1">
        <v>15.646452999999999</v>
      </c>
      <c r="AB5" s="1">
        <v>11.577961</v>
      </c>
      <c r="AC5" s="1">
        <v>12.115985999999999</v>
      </c>
      <c r="AD5" s="1">
        <v>13.421796000000001</v>
      </c>
      <c r="AE5" s="1">
        <v>11.480008</v>
      </c>
      <c r="AF5" s="1">
        <v>10.555921</v>
      </c>
      <c r="AG5" s="1">
        <v>12.408466000000001</v>
      </c>
      <c r="AH5" s="1">
        <v>13.672453000000001</v>
      </c>
      <c r="AI5" s="1">
        <v>13.136065</v>
      </c>
      <c r="AJ5" s="1">
        <v>9.9262219999999992</v>
      </c>
      <c r="AK5" s="1">
        <v>16.882981999999998</v>
      </c>
      <c r="AL5" s="1">
        <v>10.530317999999999</v>
      </c>
      <c r="AM5" s="1">
        <v>11.730484000000001</v>
      </c>
      <c r="AN5" s="1">
        <v>9.4950530000000004</v>
      </c>
      <c r="AO5" s="1">
        <v>11.605095</v>
      </c>
      <c r="AP5" s="1">
        <v>11.640497999999999</v>
      </c>
      <c r="AQ5" s="1">
        <v>5.7102649999999997</v>
      </c>
      <c r="AR5" s="1">
        <v>8.3031769999999998</v>
      </c>
      <c r="AS5" s="1">
        <v>15.255932</v>
      </c>
      <c r="AT5" s="1">
        <v>9.6694440000000004</v>
      </c>
      <c r="AU5" s="1">
        <v>14.716836000000001</v>
      </c>
    </row>
    <row r="6" spans="1:47" ht="17">
      <c r="A6" s="1" t="s">
        <v>2</v>
      </c>
      <c r="B6" s="3" t="s">
        <v>53</v>
      </c>
      <c r="C6" s="1">
        <v>18.085474820000002</v>
      </c>
      <c r="D6" s="1">
        <v>3.4603841709999998</v>
      </c>
      <c r="E6" s="1">
        <v>0.19133499200000001</v>
      </c>
      <c r="F6" s="1">
        <v>20.309999999999999</v>
      </c>
      <c r="G6" s="1">
        <v>17.899999999999999</v>
      </c>
      <c r="H6" s="1">
        <v>19.91</v>
      </c>
      <c r="I6" s="1">
        <v>22.83</v>
      </c>
      <c r="J6" s="1">
        <v>23.35</v>
      </c>
      <c r="K6" s="1">
        <v>23.09</v>
      </c>
      <c r="L6" s="1">
        <v>17.48</v>
      </c>
      <c r="M6" s="1">
        <v>17.27</v>
      </c>
      <c r="N6" s="1">
        <v>20.190000000000001</v>
      </c>
      <c r="O6" s="1">
        <v>19.78</v>
      </c>
      <c r="P6" s="1">
        <v>18.059999999999999</v>
      </c>
      <c r="Q6" s="1">
        <v>17.420000000000002</v>
      </c>
      <c r="R6" s="1">
        <v>15.165184</v>
      </c>
      <c r="S6" s="1">
        <v>16.444302</v>
      </c>
      <c r="T6" s="1">
        <v>16.904361999999999</v>
      </c>
      <c r="U6" s="1">
        <v>15.127908</v>
      </c>
      <c r="V6" s="1">
        <v>13.851501000000001</v>
      </c>
      <c r="W6" s="1">
        <v>13.940265</v>
      </c>
      <c r="X6" s="1">
        <v>22.092656999999999</v>
      </c>
      <c r="Y6" s="1">
        <v>18.074225999999999</v>
      </c>
      <c r="Z6" s="1">
        <v>18.994465000000002</v>
      </c>
      <c r="AA6" s="1">
        <v>21.627538999999999</v>
      </c>
      <c r="AB6" s="1">
        <v>19.423919999999999</v>
      </c>
      <c r="AC6" s="1">
        <v>21.531542000000002</v>
      </c>
      <c r="AD6" s="1">
        <v>18.909678</v>
      </c>
      <c r="AE6" s="1">
        <v>19.411104000000002</v>
      </c>
      <c r="AF6" s="1">
        <v>17.518467000000001</v>
      </c>
      <c r="AG6" s="1">
        <v>22.840129999999998</v>
      </c>
      <c r="AH6" s="1">
        <v>23.390250999999999</v>
      </c>
      <c r="AI6" s="1">
        <v>17.759948999999999</v>
      </c>
      <c r="AJ6" s="1">
        <v>15.416895999999999</v>
      </c>
      <c r="AK6" s="1">
        <v>19.56992</v>
      </c>
      <c r="AL6" s="1">
        <v>20.086362999999999</v>
      </c>
      <c r="AM6" s="1">
        <v>19.402449000000001</v>
      </c>
      <c r="AN6" s="1">
        <v>17.730326000000002</v>
      </c>
      <c r="AO6" s="1">
        <v>19.57489</v>
      </c>
      <c r="AP6" s="1">
        <v>19.449673000000001</v>
      </c>
      <c r="AQ6" s="1">
        <v>11.351328000000001</v>
      </c>
      <c r="AR6" s="1">
        <v>18.706999</v>
      </c>
      <c r="AS6" s="1">
        <v>10.92704</v>
      </c>
      <c r="AT6" s="1">
        <v>8.1361489999999996</v>
      </c>
      <c r="AU6" s="1">
        <v>15.074408999999999</v>
      </c>
    </row>
    <row r="7" spans="1:47" ht="17">
      <c r="A7" s="1" t="s">
        <v>3</v>
      </c>
      <c r="B7" s="3" t="s">
        <v>54</v>
      </c>
      <c r="C7" s="1">
        <v>15.335010049999999</v>
      </c>
      <c r="D7" s="1">
        <v>2.9560635620000002</v>
      </c>
      <c r="E7" s="1">
        <v>0.192765675</v>
      </c>
      <c r="F7" s="1">
        <v>15.76</v>
      </c>
      <c r="G7" s="1">
        <v>14.79</v>
      </c>
      <c r="H7" s="1">
        <v>15.73</v>
      </c>
      <c r="I7" s="1">
        <v>19.03</v>
      </c>
      <c r="J7" s="1">
        <v>18.41</v>
      </c>
      <c r="K7" s="1">
        <v>19.920000000000002</v>
      </c>
      <c r="L7" s="1">
        <v>15.25</v>
      </c>
      <c r="M7" s="1">
        <v>14.95</v>
      </c>
      <c r="N7" s="1">
        <v>18.510000000000002</v>
      </c>
      <c r="O7" s="1">
        <v>14.06</v>
      </c>
      <c r="P7" s="1">
        <v>17.899999999999999</v>
      </c>
      <c r="Q7" s="1">
        <v>15.01</v>
      </c>
      <c r="R7" s="1">
        <v>10.169964999999999</v>
      </c>
      <c r="S7" s="1">
        <v>10.193913</v>
      </c>
      <c r="T7" s="1">
        <v>9.8290240000000004</v>
      </c>
      <c r="U7" s="1">
        <v>17.910834999999999</v>
      </c>
      <c r="V7" s="1">
        <v>18.725338000000001</v>
      </c>
      <c r="W7" s="1">
        <v>17.480408000000001</v>
      </c>
      <c r="X7" s="1">
        <v>17.322158999999999</v>
      </c>
      <c r="Y7" s="1">
        <v>15.715716</v>
      </c>
      <c r="Z7" s="1">
        <v>12.921783</v>
      </c>
      <c r="AA7" s="1">
        <v>11.083504</v>
      </c>
      <c r="AB7" s="1">
        <v>17.785409999999999</v>
      </c>
      <c r="AC7" s="1">
        <v>18.720715999999999</v>
      </c>
      <c r="AD7" s="1">
        <v>16.901779000000001</v>
      </c>
      <c r="AE7" s="1">
        <v>15.955940999999999</v>
      </c>
      <c r="AF7" s="1">
        <v>17.884369</v>
      </c>
      <c r="AG7" s="1">
        <v>16.604762999999998</v>
      </c>
      <c r="AH7" s="1">
        <v>16.615068000000001</v>
      </c>
      <c r="AI7" s="1">
        <v>13.149365</v>
      </c>
      <c r="AJ7" s="1">
        <v>15.697068</v>
      </c>
      <c r="AK7" s="1">
        <v>17.364267000000002</v>
      </c>
      <c r="AL7" s="1">
        <v>13.184063999999999</v>
      </c>
      <c r="AM7" s="1">
        <v>12.481097</v>
      </c>
      <c r="AN7" s="1">
        <v>21.629256999999999</v>
      </c>
      <c r="AO7" s="1">
        <v>11.371995999999999</v>
      </c>
      <c r="AP7" s="1">
        <v>11.758271000000001</v>
      </c>
      <c r="AQ7" s="1">
        <v>8.7464030000000008</v>
      </c>
      <c r="AR7" s="1">
        <v>15.22228</v>
      </c>
      <c r="AS7" s="1">
        <v>13.912687999999999</v>
      </c>
      <c r="AT7" s="1">
        <v>12.290763999999999</v>
      </c>
      <c r="AU7" s="1">
        <v>16.982230999999999</v>
      </c>
    </row>
    <row r="8" spans="1:47" ht="17">
      <c r="A8" s="1" t="s">
        <v>4</v>
      </c>
      <c r="B8" s="3" t="s">
        <v>55</v>
      </c>
      <c r="C8" s="1">
        <v>65.073121499999999</v>
      </c>
      <c r="D8" s="1">
        <v>12.851845320000001</v>
      </c>
      <c r="E8" s="1">
        <v>0.19749852200000001</v>
      </c>
      <c r="F8" s="1">
        <v>78.73</v>
      </c>
      <c r="G8" s="1">
        <v>64.599999999999994</v>
      </c>
      <c r="H8" s="1">
        <v>78.12</v>
      </c>
      <c r="I8" s="1">
        <v>67.45</v>
      </c>
      <c r="J8" s="1">
        <v>61.5</v>
      </c>
      <c r="K8" s="1">
        <v>70.739999999999995</v>
      </c>
      <c r="L8" s="1">
        <v>81.010000000000005</v>
      </c>
      <c r="M8" s="1">
        <v>73.849999999999994</v>
      </c>
      <c r="N8" s="1">
        <v>92.46</v>
      </c>
      <c r="O8" s="1">
        <v>80.8</v>
      </c>
      <c r="P8" s="1">
        <v>91.35</v>
      </c>
      <c r="Q8" s="1">
        <v>84.44</v>
      </c>
      <c r="R8" s="1">
        <v>53.136004999999997</v>
      </c>
      <c r="S8" s="1">
        <v>64.908066000000005</v>
      </c>
      <c r="T8" s="1">
        <v>69.048302000000007</v>
      </c>
      <c r="U8" s="1">
        <v>57.827289999999998</v>
      </c>
      <c r="V8" s="1">
        <v>63.554008000000003</v>
      </c>
      <c r="W8" s="1">
        <v>57.213627000000002</v>
      </c>
      <c r="X8" s="1">
        <v>63.110554</v>
      </c>
      <c r="Y8" s="1">
        <v>64.797675999999996</v>
      </c>
      <c r="Z8" s="1">
        <v>64.892653999999993</v>
      </c>
      <c r="AA8" s="1">
        <v>68.607071000000005</v>
      </c>
      <c r="AB8" s="1">
        <v>57.636684000000002</v>
      </c>
      <c r="AC8" s="1">
        <v>60.979900000000001</v>
      </c>
      <c r="AD8" s="1">
        <v>54.778846999999999</v>
      </c>
      <c r="AE8" s="1">
        <v>62.061928000000002</v>
      </c>
      <c r="AF8" s="1">
        <v>56.029854</v>
      </c>
      <c r="AG8" s="1">
        <v>68.127914000000004</v>
      </c>
      <c r="AH8" s="1">
        <v>62.622897999999999</v>
      </c>
      <c r="AI8" s="1">
        <v>69.107108999999994</v>
      </c>
      <c r="AJ8" s="1">
        <v>73.831642000000002</v>
      </c>
      <c r="AK8" s="1">
        <v>79.261550999999997</v>
      </c>
      <c r="AL8" s="1">
        <v>74.609725999999995</v>
      </c>
      <c r="AM8" s="1">
        <v>49.253498</v>
      </c>
      <c r="AN8" s="1">
        <v>58.332996000000001</v>
      </c>
      <c r="AO8" s="1">
        <v>45.152943</v>
      </c>
      <c r="AP8" s="1">
        <v>47.81279</v>
      </c>
      <c r="AQ8" s="1">
        <v>34.205463000000002</v>
      </c>
      <c r="AR8" s="1">
        <v>82.885925</v>
      </c>
      <c r="AS8" s="1">
        <v>47.895161000000002</v>
      </c>
      <c r="AT8" s="1">
        <v>49.337406000000001</v>
      </c>
      <c r="AU8" s="1">
        <v>51.626857999999999</v>
      </c>
    </row>
    <row r="9" spans="1:47" ht="17">
      <c r="A9" s="1" t="s">
        <v>5</v>
      </c>
      <c r="B9" s="3" t="s">
        <v>56</v>
      </c>
      <c r="C9" s="1">
        <v>12.15430711</v>
      </c>
      <c r="D9" s="1">
        <v>2.4039433450000001</v>
      </c>
      <c r="E9" s="1">
        <v>0.19778530499999999</v>
      </c>
      <c r="F9" s="1">
        <v>11.68</v>
      </c>
      <c r="G9" s="1">
        <v>10.08</v>
      </c>
      <c r="H9" s="1">
        <v>12.26</v>
      </c>
      <c r="I9" s="1">
        <v>12.7</v>
      </c>
      <c r="J9" s="1">
        <v>12.75</v>
      </c>
      <c r="K9" s="1">
        <v>12.74</v>
      </c>
      <c r="L9" s="1">
        <v>9.66</v>
      </c>
      <c r="M9" s="1">
        <v>10.94</v>
      </c>
      <c r="N9" s="1">
        <v>10.75</v>
      </c>
      <c r="O9" s="1">
        <v>10.24</v>
      </c>
      <c r="P9" s="1">
        <v>11.1</v>
      </c>
      <c r="Q9" s="1">
        <v>12.28</v>
      </c>
      <c r="R9" s="1">
        <v>10.921258</v>
      </c>
      <c r="S9" s="1">
        <v>14.095197000000001</v>
      </c>
      <c r="T9" s="1">
        <v>11.374074</v>
      </c>
      <c r="U9" s="1">
        <v>8.7192620000000005</v>
      </c>
      <c r="V9" s="1">
        <v>9.7465890000000002</v>
      </c>
      <c r="W9" s="1">
        <v>9.5255639999999993</v>
      </c>
      <c r="X9" s="1">
        <v>13.915417</v>
      </c>
      <c r="Y9" s="1">
        <v>13.084733</v>
      </c>
      <c r="Z9" s="1">
        <v>13.649786000000001</v>
      </c>
      <c r="AA9" s="1">
        <v>13.555120000000001</v>
      </c>
      <c r="AB9" s="1">
        <v>13.089722</v>
      </c>
      <c r="AC9" s="1">
        <v>13.266912</v>
      </c>
      <c r="AD9" s="1">
        <v>14.617596000000001</v>
      </c>
      <c r="AE9" s="1">
        <v>15.312816</v>
      </c>
      <c r="AF9" s="1">
        <v>16.443936999999998</v>
      </c>
      <c r="AG9" s="1">
        <v>16.490466999999999</v>
      </c>
      <c r="AH9" s="1">
        <v>15.243969999999999</v>
      </c>
      <c r="AI9" s="1">
        <v>12.279424000000001</v>
      </c>
      <c r="AJ9" s="1">
        <v>14.777981</v>
      </c>
      <c r="AK9" s="1">
        <v>13.252606</v>
      </c>
      <c r="AL9" s="1">
        <v>10.238517999999999</v>
      </c>
      <c r="AM9" s="1">
        <v>12.848274</v>
      </c>
      <c r="AN9" s="1">
        <v>14.113770000000001</v>
      </c>
      <c r="AO9" s="1">
        <v>8.9222590000000004</v>
      </c>
      <c r="AP9" s="1">
        <v>6.8799760000000001</v>
      </c>
      <c r="AQ9" s="1">
        <v>4.4356900000000001</v>
      </c>
      <c r="AR9" s="1">
        <v>14.225871</v>
      </c>
      <c r="AS9" s="1">
        <v>12.158913999999999</v>
      </c>
      <c r="AT9" s="1">
        <v>14.327906</v>
      </c>
      <c r="AU9" s="1">
        <v>10.882904</v>
      </c>
    </row>
    <row r="10" spans="1:47" ht="18" thickBot="1">
      <c r="A10" s="21" t="s">
        <v>6</v>
      </c>
      <c r="B10" s="2" t="s">
        <v>57</v>
      </c>
      <c r="C10" s="21">
        <v>22.461940200000001</v>
      </c>
      <c r="D10" s="21">
        <v>4.5227766899999997</v>
      </c>
      <c r="E10" s="21">
        <v>0.201352895</v>
      </c>
      <c r="F10" s="21">
        <v>21.98</v>
      </c>
      <c r="G10" s="21">
        <v>20.93</v>
      </c>
      <c r="H10" s="21">
        <v>23.32</v>
      </c>
      <c r="I10" s="21">
        <v>24.16</v>
      </c>
      <c r="J10" s="21">
        <v>25.34</v>
      </c>
      <c r="K10" s="21">
        <v>25.04</v>
      </c>
      <c r="L10" s="21">
        <v>22.83</v>
      </c>
      <c r="M10" s="21">
        <v>21.54</v>
      </c>
      <c r="N10" s="21">
        <v>28</v>
      </c>
      <c r="O10" s="21">
        <v>24.99</v>
      </c>
      <c r="P10" s="21">
        <v>35.93</v>
      </c>
      <c r="Q10" s="21">
        <v>21.89</v>
      </c>
      <c r="R10" s="21">
        <v>21.041084000000001</v>
      </c>
      <c r="S10" s="21">
        <v>23.45083</v>
      </c>
      <c r="T10" s="21">
        <v>22.554918000000001</v>
      </c>
      <c r="U10" s="21">
        <v>17.976987999999999</v>
      </c>
      <c r="V10" s="21">
        <v>18.38138</v>
      </c>
      <c r="W10" s="21">
        <v>19.828716</v>
      </c>
      <c r="X10" s="21">
        <v>21.584541000000002</v>
      </c>
      <c r="Y10" s="21">
        <v>24.374659999999999</v>
      </c>
      <c r="Z10" s="21">
        <v>27.647424999999998</v>
      </c>
      <c r="AA10" s="21">
        <v>35.086402999999997</v>
      </c>
      <c r="AB10" s="21">
        <v>27.566061000000001</v>
      </c>
      <c r="AC10" s="21">
        <v>26.392147000000001</v>
      </c>
      <c r="AD10" s="21">
        <v>19.037638000000001</v>
      </c>
      <c r="AE10" s="21">
        <v>22.300201000000001</v>
      </c>
      <c r="AF10" s="21">
        <v>20.757588999999999</v>
      </c>
      <c r="AG10" s="21">
        <v>22.242992000000001</v>
      </c>
      <c r="AH10" s="21">
        <v>23.180004</v>
      </c>
      <c r="AI10" s="21">
        <v>19.115326</v>
      </c>
      <c r="AJ10" s="21">
        <v>22.640775999999999</v>
      </c>
      <c r="AK10" s="21">
        <v>24.111708</v>
      </c>
      <c r="AL10" s="21">
        <v>21.747855999999999</v>
      </c>
      <c r="AM10" s="21">
        <v>17.671679999999999</v>
      </c>
      <c r="AN10" s="21">
        <v>18.032973999999999</v>
      </c>
      <c r="AO10" s="21">
        <v>11.909532</v>
      </c>
      <c r="AP10" s="21">
        <v>21.180962000000001</v>
      </c>
      <c r="AQ10" s="21">
        <v>12.070724999999999</v>
      </c>
      <c r="AR10" s="21">
        <v>26.484217000000001</v>
      </c>
      <c r="AS10" s="21">
        <v>16.943494999999999</v>
      </c>
      <c r="AT10" s="21">
        <v>24.671858</v>
      </c>
      <c r="AU10" s="21">
        <v>19.264683000000002</v>
      </c>
    </row>
    <row r="11" spans="1:47">
      <c r="A11" s="1" t="s">
        <v>95</v>
      </c>
    </row>
    <row r="12" spans="1:47">
      <c r="A12" s="1" t="s">
        <v>90</v>
      </c>
    </row>
    <row r="13" spans="1:47">
      <c r="A13" s="1" t="s">
        <v>91</v>
      </c>
    </row>
    <row r="14" spans="1:47">
      <c r="A14" s="1" t="s">
        <v>92</v>
      </c>
      <c r="D14" s="4"/>
    </row>
    <row r="15" spans="1:47">
      <c r="A15" s="1" t="s">
        <v>93</v>
      </c>
      <c r="D15" s="4"/>
    </row>
    <row r="16" spans="1:47">
      <c r="A16" s="1" t="s">
        <v>94</v>
      </c>
      <c r="D16" s="4"/>
    </row>
    <row r="17" spans="4:4">
      <c r="D17" s="4"/>
    </row>
    <row r="18" spans="4:4">
      <c r="D18" s="4"/>
    </row>
    <row r="19" spans="4:4">
      <c r="D19" s="4"/>
    </row>
    <row r="20" spans="4:4">
      <c r="D20" s="4"/>
    </row>
  </sheetData>
  <mergeCells count="8">
    <mergeCell ref="A2:A3"/>
    <mergeCell ref="F2:Q2"/>
    <mergeCell ref="AD2:AU2"/>
    <mergeCell ref="R2:AC2"/>
    <mergeCell ref="B2:B3"/>
    <mergeCell ref="C2:C3"/>
    <mergeCell ref="D2:D3"/>
    <mergeCell ref="E2:E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352D-D79C-9B4F-9B80-5A6205744E88}">
  <dimension ref="A1:O34"/>
  <sheetViews>
    <sheetView tabSelected="1" topLeftCell="A11" workbookViewId="0">
      <selection activeCell="I39" sqref="I39"/>
    </sheetView>
  </sheetViews>
  <sheetFormatPr baseColWidth="10" defaultRowHeight="16"/>
  <cols>
    <col min="1" max="1" width="24.33203125" style="22" bestFit="1" customWidth="1"/>
    <col min="2" max="2" width="17.5" style="22" bestFit="1" customWidth="1"/>
    <col min="3" max="9" width="10.83203125" style="22"/>
    <col min="10" max="10" width="13.6640625" style="22" customWidth="1"/>
    <col min="11" max="12" width="10.83203125" style="22"/>
    <col min="13" max="13" width="23.33203125" style="22" bestFit="1" customWidth="1"/>
    <col min="14" max="14" width="21" style="22" bestFit="1" customWidth="1"/>
    <col min="15" max="15" width="19.5" style="22" bestFit="1" customWidth="1"/>
    <col min="16" max="16384" width="10.83203125" style="22"/>
  </cols>
  <sheetData>
    <row r="1" spans="1:15">
      <c r="A1" s="22" t="s">
        <v>146</v>
      </c>
    </row>
    <row r="2" spans="1:15">
      <c r="A2" s="22" t="s">
        <v>136</v>
      </c>
      <c r="B2" s="22" t="s">
        <v>98</v>
      </c>
      <c r="C2" s="22" t="s">
        <v>120</v>
      </c>
      <c r="D2" s="22" t="s">
        <v>121</v>
      </c>
      <c r="E2" s="22" t="s">
        <v>122</v>
      </c>
      <c r="F2" s="22" t="s">
        <v>123</v>
      </c>
      <c r="G2" s="22" t="s">
        <v>124</v>
      </c>
      <c r="H2" s="22" t="s">
        <v>125</v>
      </c>
      <c r="I2" s="22" t="s">
        <v>126</v>
      </c>
      <c r="J2" s="22" t="s">
        <v>97</v>
      </c>
      <c r="K2" s="22" t="s">
        <v>88</v>
      </c>
      <c r="L2" s="22" t="s">
        <v>89</v>
      </c>
      <c r="M2" s="22" t="s">
        <v>137</v>
      </c>
      <c r="N2" s="22" t="s">
        <v>138</v>
      </c>
      <c r="O2" s="22" t="s">
        <v>139</v>
      </c>
    </row>
    <row r="3" spans="1:15">
      <c r="A3" s="26" t="s">
        <v>145</v>
      </c>
      <c r="B3" s="22" t="s">
        <v>127</v>
      </c>
      <c r="C3" s="22">
        <v>22.546666666666667</v>
      </c>
      <c r="D3" s="22">
        <v>24.433333333333334</v>
      </c>
      <c r="E3" s="22">
        <v>23.176666666666666</v>
      </c>
      <c r="F3" s="22">
        <v>26.25</v>
      </c>
      <c r="G3" s="22">
        <v>23.36</v>
      </c>
      <c r="H3" s="22">
        <v>24.993333333333336</v>
      </c>
      <c r="I3" s="22">
        <v>24.186666666666667</v>
      </c>
      <c r="J3" s="22">
        <v>27.463333333333335</v>
      </c>
      <c r="K3" s="22">
        <v>17.076666666666664</v>
      </c>
      <c r="L3" s="22">
        <v>18.863333333333333</v>
      </c>
      <c r="M3" s="22" t="s">
        <v>137</v>
      </c>
    </row>
    <row r="4" spans="1:15">
      <c r="A4" s="26"/>
      <c r="B4" s="22" t="s">
        <v>128</v>
      </c>
      <c r="C4" s="22">
        <v>22.633333333333336</v>
      </c>
      <c r="D4" s="22">
        <v>24.036666666666665</v>
      </c>
      <c r="E4" s="22">
        <v>23.290000000000003</v>
      </c>
      <c r="F4" s="22">
        <v>26.016666666666666</v>
      </c>
      <c r="G4" s="22">
        <v>23.290000000000003</v>
      </c>
      <c r="H4" s="22">
        <v>24.73</v>
      </c>
      <c r="I4" s="22">
        <v>23.676666666666666</v>
      </c>
      <c r="J4" s="22">
        <v>27.766666666666666</v>
      </c>
      <c r="K4" s="22">
        <v>16.036666666666665</v>
      </c>
      <c r="L4" s="22">
        <v>19.099999999999998</v>
      </c>
      <c r="M4" s="22" t="s">
        <v>137</v>
      </c>
    </row>
    <row r="5" spans="1:15">
      <c r="A5" s="26"/>
      <c r="B5" s="22" t="s">
        <v>129</v>
      </c>
      <c r="C5" s="22">
        <v>22.01</v>
      </c>
      <c r="D5" s="22">
        <v>23.893333333333334</v>
      </c>
      <c r="E5" s="22">
        <v>22.616666666666664</v>
      </c>
      <c r="F5" s="22">
        <v>25.423333333333332</v>
      </c>
      <c r="G5" s="22">
        <v>22.64</v>
      </c>
      <c r="H5" s="22">
        <v>24.023333333333337</v>
      </c>
      <c r="I5" s="22">
        <v>23.23</v>
      </c>
      <c r="J5" s="22">
        <v>27.403333333333336</v>
      </c>
      <c r="K5" s="22">
        <v>15.14</v>
      </c>
      <c r="L5" s="22">
        <v>18.040000000000003</v>
      </c>
      <c r="M5" s="22" t="s">
        <v>137</v>
      </c>
    </row>
    <row r="6" spans="1:15">
      <c r="A6" s="26" t="s">
        <v>144</v>
      </c>
      <c r="B6" s="22" t="s">
        <v>130</v>
      </c>
      <c r="C6" s="22">
        <v>22.296666666666667</v>
      </c>
      <c r="D6" s="22">
        <v>25.223333333333333</v>
      </c>
      <c r="E6" s="22">
        <v>22.909999999999997</v>
      </c>
      <c r="F6" s="22">
        <v>26.776666666666667</v>
      </c>
      <c r="G6" s="22">
        <v>23.063333333333333</v>
      </c>
      <c r="H6" s="22">
        <v>24.26</v>
      </c>
      <c r="I6" s="22">
        <v>23.086666666666662</v>
      </c>
      <c r="J6" s="22">
        <v>27.13</v>
      </c>
      <c r="K6" s="22">
        <v>15.666666666666666</v>
      </c>
      <c r="L6" s="22">
        <v>18.989999999999998</v>
      </c>
      <c r="M6" s="22" t="s">
        <v>137</v>
      </c>
    </row>
    <row r="7" spans="1:15">
      <c r="A7" s="26"/>
      <c r="B7" s="22" t="s">
        <v>131</v>
      </c>
      <c r="C7" s="22">
        <v>22.276666666666671</v>
      </c>
      <c r="D7" s="22">
        <v>23.936666666666667</v>
      </c>
      <c r="E7" s="22">
        <v>22.346666666666664</v>
      </c>
      <c r="F7" s="22">
        <v>25.396666666666665</v>
      </c>
      <c r="G7" s="22">
        <v>22.416666666666668</v>
      </c>
      <c r="H7" s="22">
        <v>23.930000000000003</v>
      </c>
      <c r="I7" s="22">
        <v>22.236666666666665</v>
      </c>
      <c r="J7" s="22">
        <v>27.213333333333335</v>
      </c>
      <c r="K7" s="22">
        <v>15.71</v>
      </c>
      <c r="L7" s="22">
        <v>19.05</v>
      </c>
      <c r="M7" s="22" t="s">
        <v>137</v>
      </c>
    </row>
    <row r="8" spans="1:15">
      <c r="A8" s="26"/>
      <c r="B8" s="22" t="s">
        <v>132</v>
      </c>
      <c r="C8" s="22">
        <v>21.876666666666665</v>
      </c>
      <c r="D8" s="22">
        <v>24.043333333333337</v>
      </c>
      <c r="E8" s="22">
        <v>22.86</v>
      </c>
      <c r="F8" s="22">
        <v>26.436666666666667</v>
      </c>
      <c r="G8" s="22">
        <v>22.213333333333335</v>
      </c>
      <c r="H8" s="22">
        <v>23.553333333333331</v>
      </c>
      <c r="I8" s="22">
        <v>22.860000000000003</v>
      </c>
      <c r="J8" s="22">
        <v>27.49666666666667</v>
      </c>
      <c r="K8" s="22">
        <v>15.216666666666667</v>
      </c>
      <c r="L8" s="22">
        <v>17.803333333333331</v>
      </c>
      <c r="M8" s="22" t="s">
        <v>137</v>
      </c>
      <c r="N8" s="22" t="s">
        <v>138</v>
      </c>
      <c r="O8" s="22" t="s">
        <v>139</v>
      </c>
    </row>
    <row r="9" spans="1:15">
      <c r="A9" s="26" t="s">
        <v>143</v>
      </c>
      <c r="B9" s="22" t="s">
        <v>133</v>
      </c>
      <c r="C9" s="22">
        <v>22.173333333333332</v>
      </c>
      <c r="D9" s="22">
        <v>24.136666666666663</v>
      </c>
      <c r="E9" s="22">
        <v>22.646666666666665</v>
      </c>
      <c r="F9" s="22">
        <v>26.04</v>
      </c>
      <c r="G9" s="22">
        <v>22.53</v>
      </c>
      <c r="H9" s="22">
        <v>23.366666666666667</v>
      </c>
      <c r="I9" s="22">
        <v>22.881666666666668</v>
      </c>
      <c r="J9" s="22">
        <v>28.131666666666664</v>
      </c>
      <c r="K9" s="22">
        <v>15.169999999999998</v>
      </c>
      <c r="L9" s="22">
        <v>18.68333333333333</v>
      </c>
      <c r="M9" s="22" t="s">
        <v>137</v>
      </c>
      <c r="N9" s="22" t="s">
        <v>138</v>
      </c>
      <c r="O9" s="22" t="s">
        <v>139</v>
      </c>
    </row>
    <row r="10" spans="1:15">
      <c r="A10" s="26"/>
      <c r="B10" s="22" t="s">
        <v>134</v>
      </c>
      <c r="C10" s="22">
        <v>22.211666666666666</v>
      </c>
      <c r="D10" s="22">
        <v>24.041666666666664</v>
      </c>
      <c r="E10" s="22">
        <v>22.776666666666664</v>
      </c>
      <c r="F10" s="22">
        <v>26.23</v>
      </c>
      <c r="G10" s="22">
        <v>22.546666666666667</v>
      </c>
      <c r="H10" s="22">
        <v>23.251666666666665</v>
      </c>
      <c r="I10" s="22">
        <v>22.603333333333332</v>
      </c>
      <c r="J10" s="22">
        <v>28.190000000000005</v>
      </c>
      <c r="K10" s="22">
        <v>15.046666666666667</v>
      </c>
      <c r="L10" s="22">
        <v>19.968333333333334</v>
      </c>
      <c r="M10" s="22" t="s">
        <v>137</v>
      </c>
      <c r="N10" s="22" t="s">
        <v>138</v>
      </c>
      <c r="O10" s="22" t="s">
        <v>139</v>
      </c>
    </row>
    <row r="11" spans="1:15">
      <c r="A11" s="26"/>
      <c r="B11" s="22" t="s">
        <v>135</v>
      </c>
      <c r="C11" s="22">
        <v>22.043333333333337</v>
      </c>
      <c r="D11" s="22">
        <v>23.540000000000003</v>
      </c>
      <c r="E11" s="22">
        <v>22.664999999999999</v>
      </c>
      <c r="F11" s="22">
        <v>25.498333333333335</v>
      </c>
      <c r="G11" s="22">
        <v>22.131666666666664</v>
      </c>
      <c r="H11" s="22">
        <v>23.145</v>
      </c>
      <c r="I11" s="22">
        <v>22.181666666666668</v>
      </c>
      <c r="J11" s="22">
        <v>27.759999999999998</v>
      </c>
      <c r="K11" s="22">
        <v>14.961666666666666</v>
      </c>
      <c r="L11" s="22">
        <v>18.686666666666667</v>
      </c>
      <c r="M11" s="22" t="s">
        <v>137</v>
      </c>
      <c r="N11" s="22" t="s">
        <v>138</v>
      </c>
      <c r="O11" s="22" t="s">
        <v>139</v>
      </c>
    </row>
    <row r="12" spans="1:15">
      <c r="A12" s="26" t="s">
        <v>140</v>
      </c>
      <c r="B12" s="22" t="s">
        <v>102</v>
      </c>
      <c r="C12" s="22">
        <v>21.026666666666667</v>
      </c>
      <c r="D12" s="22">
        <v>22.926666666666666</v>
      </c>
      <c r="E12" s="22">
        <v>22.926666666666666</v>
      </c>
      <c r="F12" s="22">
        <v>25.143333333333334</v>
      </c>
      <c r="G12" s="22">
        <v>21.97666666666667</v>
      </c>
      <c r="H12" s="22">
        <v>23.430000000000003</v>
      </c>
      <c r="I12" s="22">
        <v>22.03</v>
      </c>
      <c r="J12" s="22">
        <v>27.966666666666669</v>
      </c>
      <c r="K12" s="22">
        <v>17.186666666666667</v>
      </c>
      <c r="L12" s="22">
        <v>23.950000000000003</v>
      </c>
      <c r="N12" s="22" t="s">
        <v>138</v>
      </c>
      <c r="O12" s="22" t="s">
        <v>139</v>
      </c>
    </row>
    <row r="13" spans="1:15">
      <c r="A13" s="26"/>
      <c r="B13" s="22" t="s">
        <v>103</v>
      </c>
      <c r="C13" s="22">
        <v>21.893333333333334</v>
      </c>
      <c r="D13" s="22">
        <v>24.37</v>
      </c>
      <c r="E13" s="22">
        <v>23.13</v>
      </c>
      <c r="F13" s="22">
        <v>25.176666666666666</v>
      </c>
      <c r="G13" s="22">
        <v>23.236666666666665</v>
      </c>
      <c r="H13" s="22">
        <v>25.01</v>
      </c>
      <c r="I13" s="22">
        <v>23.37</v>
      </c>
      <c r="J13" s="22">
        <v>27.936666666666667</v>
      </c>
      <c r="K13" s="22">
        <v>19.37</v>
      </c>
      <c r="L13" s="22">
        <v>24.516666666666666</v>
      </c>
      <c r="N13" s="22" t="s">
        <v>138</v>
      </c>
      <c r="O13" s="22" t="s">
        <v>139</v>
      </c>
    </row>
    <row r="14" spans="1:15">
      <c r="A14" s="26"/>
      <c r="B14" s="22" t="s">
        <v>104</v>
      </c>
      <c r="C14" s="22">
        <v>21.52333333333333</v>
      </c>
      <c r="D14" s="22">
        <v>24.13</v>
      </c>
      <c r="E14" s="22">
        <v>22.346666666666664</v>
      </c>
      <c r="F14" s="22">
        <v>25.429999999999996</v>
      </c>
      <c r="G14" s="22">
        <v>22.98</v>
      </c>
      <c r="H14" s="22">
        <v>24.209999999999997</v>
      </c>
      <c r="I14" s="22">
        <v>22.97</v>
      </c>
      <c r="J14" s="22">
        <v>27.87</v>
      </c>
      <c r="K14" s="22">
        <v>19.096666666666668</v>
      </c>
      <c r="L14" s="22">
        <v>22.966666666666669</v>
      </c>
      <c r="N14" s="22" t="s">
        <v>138</v>
      </c>
      <c r="O14" s="22" t="s">
        <v>139</v>
      </c>
    </row>
    <row r="15" spans="1:15">
      <c r="A15" s="26" t="s">
        <v>141</v>
      </c>
      <c r="B15" s="22" t="s">
        <v>105</v>
      </c>
      <c r="C15" s="22">
        <v>22.070000000000004</v>
      </c>
      <c r="D15" s="22">
        <v>24.126666666666665</v>
      </c>
      <c r="E15" s="22">
        <v>22.106666666666669</v>
      </c>
      <c r="F15" s="22">
        <v>25.676666666666666</v>
      </c>
      <c r="G15" s="22">
        <v>22.59</v>
      </c>
      <c r="H15" s="22">
        <v>23.433333333333337</v>
      </c>
      <c r="I15" s="22">
        <v>22.7</v>
      </c>
      <c r="J15" s="22">
        <v>28.796666666666667</v>
      </c>
      <c r="K15" s="22">
        <v>16.959999999999997</v>
      </c>
      <c r="L15" s="22">
        <v>21.19</v>
      </c>
      <c r="N15" s="22" t="s">
        <v>138</v>
      </c>
      <c r="O15" s="22" t="s">
        <v>139</v>
      </c>
    </row>
    <row r="16" spans="1:15">
      <c r="A16" s="26"/>
      <c r="B16" s="22" t="s">
        <v>106</v>
      </c>
      <c r="C16" s="22">
        <v>19.91333333333333</v>
      </c>
      <c r="D16" s="22">
        <v>21.833333333333332</v>
      </c>
      <c r="E16" s="22">
        <v>21.303333333333335</v>
      </c>
      <c r="F16" s="22">
        <v>23.596666666666664</v>
      </c>
      <c r="G16" s="22">
        <v>21.006666666666664</v>
      </c>
      <c r="H16" s="22">
        <v>21.926666666666666</v>
      </c>
      <c r="I16" s="22">
        <v>21.373333333333335</v>
      </c>
      <c r="J16" s="22">
        <v>26.853333333333335</v>
      </c>
      <c r="K16" s="22">
        <v>15.366666666666667</v>
      </c>
      <c r="L16" s="22">
        <v>21.973333333333333</v>
      </c>
      <c r="N16" s="22" t="s">
        <v>138</v>
      </c>
      <c r="O16" s="22" t="s">
        <v>139</v>
      </c>
    </row>
    <row r="17" spans="1:15">
      <c r="A17" s="26"/>
      <c r="B17" s="22" t="s">
        <v>107</v>
      </c>
      <c r="C17" s="22">
        <v>24.676666666666666</v>
      </c>
      <c r="D17" s="22">
        <v>25.63</v>
      </c>
      <c r="E17" s="22">
        <v>24.063333333333333</v>
      </c>
      <c r="F17" s="22">
        <v>26.116666666666664</v>
      </c>
      <c r="G17" s="22">
        <v>25.346666666666664</v>
      </c>
      <c r="H17" s="22">
        <v>25.036666666666665</v>
      </c>
      <c r="I17" s="22">
        <v>23.876666666666669</v>
      </c>
      <c r="J17" s="22">
        <v>28.106666666666669</v>
      </c>
      <c r="K17" s="22">
        <v>23.583333333333332</v>
      </c>
      <c r="L17" s="22">
        <v>24.946666666666669</v>
      </c>
      <c r="N17" s="22" t="s">
        <v>138</v>
      </c>
      <c r="O17" s="22" t="s">
        <v>139</v>
      </c>
    </row>
    <row r="18" spans="1:15">
      <c r="A18" s="26" t="s">
        <v>142</v>
      </c>
      <c r="B18" s="22" t="s">
        <v>108</v>
      </c>
      <c r="C18" s="22">
        <v>22.060000000000002</v>
      </c>
      <c r="D18" s="22">
        <v>23.040000000000003</v>
      </c>
      <c r="E18" s="22">
        <v>22.276666666666667</v>
      </c>
      <c r="F18" s="22">
        <v>24.256666666666671</v>
      </c>
      <c r="G18" s="22">
        <v>22.296666666666667</v>
      </c>
      <c r="H18" s="22">
        <v>23.92</v>
      </c>
      <c r="I18" s="22">
        <v>22.193333333333332</v>
      </c>
      <c r="J18" s="22">
        <v>27.683333333333334</v>
      </c>
      <c r="K18" s="22">
        <v>16.263333333333335</v>
      </c>
      <c r="L18" s="22">
        <v>23.123333333333335</v>
      </c>
      <c r="N18" s="22" t="s">
        <v>138</v>
      </c>
    </row>
    <row r="19" spans="1:15">
      <c r="A19" s="26"/>
      <c r="B19" s="22" t="s">
        <v>109</v>
      </c>
      <c r="C19" s="22">
        <v>21.393333333333334</v>
      </c>
      <c r="D19" s="22">
        <v>23.566666666666666</v>
      </c>
      <c r="E19" s="22">
        <v>21.34</v>
      </c>
      <c r="F19" s="22">
        <v>24.486666666666668</v>
      </c>
      <c r="G19" s="22">
        <v>21.963333333333335</v>
      </c>
      <c r="H19" s="22">
        <v>22.67</v>
      </c>
      <c r="I19" s="22">
        <v>22.060000000000002</v>
      </c>
      <c r="J19" s="22">
        <v>27.349999999999998</v>
      </c>
      <c r="K19" s="22">
        <v>15.76</v>
      </c>
      <c r="L19" s="22">
        <v>19.553333333333331</v>
      </c>
      <c r="N19" s="22" t="s">
        <v>138</v>
      </c>
    </row>
    <row r="20" spans="1:15">
      <c r="A20" s="26"/>
      <c r="B20" s="22" t="s">
        <v>110</v>
      </c>
      <c r="C20" s="22">
        <v>21.486666666666668</v>
      </c>
      <c r="D20" s="22">
        <v>23.55</v>
      </c>
      <c r="E20" s="22">
        <v>21.956666666666667</v>
      </c>
      <c r="F20" s="22">
        <v>25.91</v>
      </c>
      <c r="G20" s="22">
        <v>22.47</v>
      </c>
      <c r="H20" s="22">
        <v>23.49</v>
      </c>
      <c r="I20" s="22">
        <v>21.97</v>
      </c>
      <c r="J20" s="22">
        <v>27.243333333333336</v>
      </c>
      <c r="K20" s="22">
        <v>16.36</v>
      </c>
      <c r="L20" s="22">
        <v>22.363333333333333</v>
      </c>
      <c r="N20" s="22" t="s">
        <v>138</v>
      </c>
    </row>
    <row r="21" spans="1:15">
      <c r="A21" s="26" t="s">
        <v>99</v>
      </c>
      <c r="B21" s="22" t="s">
        <v>111</v>
      </c>
      <c r="C21" s="22">
        <v>24.28</v>
      </c>
      <c r="D21" s="22">
        <v>25.66333333333333</v>
      </c>
      <c r="E21" s="22">
        <v>23.959999999999997</v>
      </c>
      <c r="F21" s="22">
        <v>26.483333333333334</v>
      </c>
      <c r="G21" s="22">
        <v>26.513333333333335</v>
      </c>
      <c r="H21" s="22">
        <v>26.790000000000003</v>
      </c>
      <c r="I21" s="22">
        <v>25.076666666666664</v>
      </c>
      <c r="J21" s="22">
        <v>28.086666666666662</v>
      </c>
      <c r="K21" s="22">
        <v>20.826666666666668</v>
      </c>
      <c r="L21" s="22">
        <v>24.576666666666668</v>
      </c>
      <c r="O21" s="22" t="s">
        <v>139</v>
      </c>
    </row>
    <row r="22" spans="1:15">
      <c r="A22" s="26"/>
      <c r="B22" s="22" t="s">
        <v>112</v>
      </c>
      <c r="C22" s="22">
        <v>23.49</v>
      </c>
      <c r="D22" s="22">
        <v>22.040000000000003</v>
      </c>
      <c r="E22" s="22">
        <v>22.016666666666669</v>
      </c>
      <c r="F22" s="22">
        <v>24.016666666666666</v>
      </c>
      <c r="G22" s="22">
        <v>23.486666666666665</v>
      </c>
      <c r="H22" s="22">
        <v>24.060000000000002</v>
      </c>
      <c r="I22" s="22">
        <v>21.540000000000003</v>
      </c>
      <c r="J22" s="22">
        <v>25.97</v>
      </c>
      <c r="K22" s="22">
        <v>19.86</v>
      </c>
      <c r="L22" s="22">
        <v>24.956666666666667</v>
      </c>
      <c r="O22" s="22" t="s">
        <v>139</v>
      </c>
    </row>
    <row r="23" spans="1:15">
      <c r="A23" s="26"/>
      <c r="B23" s="22" t="s">
        <v>113</v>
      </c>
      <c r="C23" s="22">
        <v>24.556666666666668</v>
      </c>
      <c r="D23" s="22">
        <v>25.52</v>
      </c>
      <c r="E23" s="22">
        <v>24.166666666666668</v>
      </c>
      <c r="F23" s="22">
        <v>26.103333333333335</v>
      </c>
      <c r="G23" s="22">
        <v>25.52</v>
      </c>
      <c r="H23" s="22">
        <v>26.38</v>
      </c>
      <c r="I23" s="22">
        <v>25.040000000000003</v>
      </c>
      <c r="J23" s="22">
        <v>28.24666666666667</v>
      </c>
      <c r="K23" s="22">
        <v>19.64</v>
      </c>
      <c r="L23" s="22">
        <v>23.573333333333334</v>
      </c>
      <c r="O23" s="22" t="s">
        <v>139</v>
      </c>
    </row>
    <row r="24" spans="1:15">
      <c r="A24" s="26" t="s">
        <v>100</v>
      </c>
      <c r="B24" s="22" t="s">
        <v>114</v>
      </c>
      <c r="C24" s="22">
        <v>21.86</v>
      </c>
      <c r="D24" s="22">
        <v>23.950000000000003</v>
      </c>
      <c r="E24" s="22">
        <v>22.62</v>
      </c>
      <c r="F24" s="22">
        <v>23.356666666666666</v>
      </c>
      <c r="G24" s="22">
        <v>23.156666666666666</v>
      </c>
      <c r="H24" s="22">
        <v>24.043333333333337</v>
      </c>
      <c r="I24" s="22">
        <v>22.926666666666666</v>
      </c>
      <c r="J24" s="22">
        <v>28.126666666666665</v>
      </c>
      <c r="K24" s="22">
        <v>17.656666666666666</v>
      </c>
      <c r="L24" s="22">
        <v>24.343333333333334</v>
      </c>
      <c r="O24" s="22" t="s">
        <v>139</v>
      </c>
    </row>
    <row r="25" spans="1:15">
      <c r="A25" s="26"/>
      <c r="B25" s="22" t="s">
        <v>115</v>
      </c>
      <c r="C25" s="22">
        <v>21.840000000000003</v>
      </c>
      <c r="D25" s="22">
        <v>24.06</v>
      </c>
      <c r="E25" s="22">
        <v>23.150000000000002</v>
      </c>
      <c r="F25" s="22">
        <v>24.669999999999998</v>
      </c>
      <c r="G25" s="22">
        <v>23.193333333333332</v>
      </c>
      <c r="H25" s="22">
        <v>24.013333333333332</v>
      </c>
      <c r="I25" s="22">
        <v>22.95</v>
      </c>
      <c r="J25" s="22">
        <v>28.003333333333334</v>
      </c>
      <c r="K25" s="22">
        <v>18.08666666666667</v>
      </c>
      <c r="L25" s="22">
        <v>23.326666666666668</v>
      </c>
      <c r="O25" s="22" t="s">
        <v>139</v>
      </c>
    </row>
    <row r="26" spans="1:15">
      <c r="A26" s="26"/>
      <c r="B26" s="22" t="s">
        <v>116</v>
      </c>
      <c r="C26" s="22">
        <v>23.606666666666669</v>
      </c>
      <c r="D26" s="22">
        <v>23.896666666666665</v>
      </c>
      <c r="E26" s="22">
        <v>23.55</v>
      </c>
      <c r="F26" s="22">
        <v>24.98</v>
      </c>
      <c r="G26" s="22">
        <v>24.706666666666667</v>
      </c>
      <c r="H26" s="22">
        <v>25.126666666666665</v>
      </c>
      <c r="I26" s="22">
        <v>24.133333333333329</v>
      </c>
      <c r="J26" s="22">
        <v>27.373333333333335</v>
      </c>
      <c r="K26" s="22">
        <v>21.220000000000002</v>
      </c>
      <c r="L26" s="22">
        <v>25.173333333333332</v>
      </c>
      <c r="O26" s="22" t="s">
        <v>139</v>
      </c>
    </row>
    <row r="27" spans="1:15">
      <c r="A27" s="26" t="s">
        <v>101</v>
      </c>
      <c r="B27" s="22" t="s">
        <v>117</v>
      </c>
      <c r="C27" s="22">
        <v>21.899999999999995</v>
      </c>
      <c r="D27" s="22">
        <v>24.086666666666662</v>
      </c>
      <c r="E27" s="22">
        <v>22.216666666666669</v>
      </c>
      <c r="F27" s="22">
        <v>25.26</v>
      </c>
      <c r="G27" s="22">
        <v>22.3</v>
      </c>
      <c r="H27" s="22">
        <v>23.513333333333335</v>
      </c>
      <c r="I27" s="22">
        <v>22.48</v>
      </c>
      <c r="J27" s="22">
        <v>28.313333333333333</v>
      </c>
      <c r="K27" s="22">
        <v>16.52</v>
      </c>
      <c r="L27" s="22">
        <v>21.446666666666669</v>
      </c>
      <c r="O27" s="22" t="s">
        <v>139</v>
      </c>
    </row>
    <row r="28" spans="1:15">
      <c r="A28" s="26"/>
      <c r="B28" s="22" t="s">
        <v>118</v>
      </c>
      <c r="C28" s="22">
        <v>23.139999999999997</v>
      </c>
      <c r="D28" s="22">
        <v>25.306666666666661</v>
      </c>
      <c r="E28" s="22">
        <v>23.396666666666665</v>
      </c>
      <c r="F28" s="22">
        <v>25.656666666666666</v>
      </c>
      <c r="G28" s="22">
        <v>23.996666666666666</v>
      </c>
      <c r="H28" s="22">
        <v>24.599999999999998</v>
      </c>
      <c r="I28" s="22">
        <v>23.476666666666663</v>
      </c>
      <c r="J28" s="22">
        <v>28.556666666666668</v>
      </c>
      <c r="K28" s="22">
        <v>18.290000000000003</v>
      </c>
      <c r="L28" s="22">
        <v>22.536666666666665</v>
      </c>
      <c r="O28" s="22" t="s">
        <v>139</v>
      </c>
    </row>
    <row r="29" spans="1:15">
      <c r="A29" s="26"/>
      <c r="B29" s="22" t="s">
        <v>119</v>
      </c>
      <c r="C29" s="22">
        <v>22.330000000000002</v>
      </c>
      <c r="D29" s="22">
        <v>24.22</v>
      </c>
      <c r="E29" s="22">
        <v>22.886666666666667</v>
      </c>
      <c r="F29" s="22">
        <v>24.083333333333332</v>
      </c>
      <c r="G29" s="22">
        <v>23.159999999999997</v>
      </c>
      <c r="H29" s="22">
        <v>23.94</v>
      </c>
      <c r="I29" s="22">
        <v>22.63</v>
      </c>
      <c r="J29" s="22">
        <v>28.3</v>
      </c>
      <c r="K29" s="22">
        <v>17.37</v>
      </c>
      <c r="L29" s="22">
        <v>21.253333333333334</v>
      </c>
      <c r="O29" s="22" t="s">
        <v>139</v>
      </c>
    </row>
    <row r="30" spans="1:15">
      <c r="A30" s="23"/>
      <c r="B30" s="22" t="s">
        <v>149</v>
      </c>
      <c r="C30" s="22">
        <f>AVERAGE(C3:C29)</f>
        <v>22.337592592592593</v>
      </c>
      <c r="D30" s="22">
        <f t="shared" ref="D30:L30" si="0">AVERAGE(D3:D29)</f>
        <v>24.044506172839505</v>
      </c>
      <c r="E30" s="22">
        <f t="shared" si="0"/>
        <v>22.766728395061726</v>
      </c>
      <c r="F30" s="22">
        <f t="shared" si="0"/>
        <v>25.350802469135804</v>
      </c>
      <c r="G30" s="22">
        <f t="shared" si="0"/>
        <v>23.114506172839501</v>
      </c>
      <c r="H30" s="22">
        <f t="shared" si="0"/>
        <v>24.105432098765437</v>
      </c>
      <c r="I30" s="22">
        <f t="shared" si="0"/>
        <v>22.953333333333337</v>
      </c>
      <c r="J30" s="22">
        <f t="shared" si="0"/>
        <v>27.753271604938273</v>
      </c>
      <c r="K30" s="22">
        <f t="shared" si="0"/>
        <v>17.386728395061731</v>
      </c>
      <c r="L30" s="22">
        <f t="shared" si="0"/>
        <v>21.665000000000003</v>
      </c>
    </row>
    <row r="31" spans="1:15">
      <c r="A31" s="23"/>
      <c r="B31" s="22" t="s">
        <v>150</v>
      </c>
      <c r="C31" s="22">
        <f>STDEV(C3:C29)</f>
        <v>1.0601933315602872</v>
      </c>
      <c r="D31" s="22">
        <f t="shared" ref="D31:L31" si="1">STDEV(D3:D29)</f>
        <v>0.93160988024898217</v>
      </c>
      <c r="E31" s="22">
        <f t="shared" si="1"/>
        <v>0.72486758022659836</v>
      </c>
      <c r="F31" s="22">
        <f t="shared" si="1"/>
        <v>0.9148739311556533</v>
      </c>
      <c r="G31" s="22">
        <f t="shared" si="1"/>
        <v>1.211314696420319</v>
      </c>
      <c r="H31" s="22">
        <f t="shared" si="1"/>
        <v>1.0308165787035251</v>
      </c>
      <c r="I31" s="22">
        <f t="shared" si="1"/>
        <v>0.9409904538240722</v>
      </c>
      <c r="J31" s="22">
        <f t="shared" si="1"/>
        <v>0.58734381111348066</v>
      </c>
      <c r="K31" s="22">
        <f t="shared" si="1"/>
        <v>2.2195676256336125</v>
      </c>
      <c r="L31" s="22">
        <f t="shared" si="1"/>
        <v>2.453417422959669</v>
      </c>
    </row>
    <row r="32" spans="1:15">
      <c r="A32" s="23"/>
      <c r="B32" s="22" t="s">
        <v>151</v>
      </c>
      <c r="C32" s="22">
        <f>C31/C30</f>
        <v>4.7462291523387337E-2</v>
      </c>
      <c r="D32" s="22">
        <f t="shared" ref="D32:L32" si="2">D31/D30</f>
        <v>3.874522826762488E-2</v>
      </c>
      <c r="E32" s="22">
        <f t="shared" si="2"/>
        <v>3.1838899627924917E-2</v>
      </c>
      <c r="F32" s="22">
        <f t="shared" si="2"/>
        <v>3.6088559021731074E-2</v>
      </c>
      <c r="G32" s="22">
        <f t="shared" si="2"/>
        <v>5.2404956755842946E-2</v>
      </c>
      <c r="H32" s="22">
        <f t="shared" si="2"/>
        <v>4.2762833475875277E-2</v>
      </c>
      <c r="I32" s="22">
        <f t="shared" si="2"/>
        <v>4.0995808328089113E-2</v>
      </c>
      <c r="J32" s="22">
        <f t="shared" si="2"/>
        <v>2.1163047711065953E-2</v>
      </c>
      <c r="K32" s="22">
        <f t="shared" si="2"/>
        <v>0.12765872769163553</v>
      </c>
      <c r="L32" s="22">
        <f t="shared" si="2"/>
        <v>0.11324336131823996</v>
      </c>
    </row>
    <row r="33" spans="1:1">
      <c r="A33" s="22" t="s">
        <v>147</v>
      </c>
    </row>
    <row r="34" spans="1:1">
      <c r="A34" s="22" t="s">
        <v>148</v>
      </c>
    </row>
  </sheetData>
  <mergeCells count="9">
    <mergeCell ref="A21:A23"/>
    <mergeCell ref="A24:A26"/>
    <mergeCell ref="A27:A29"/>
    <mergeCell ref="A3:A5"/>
    <mergeCell ref="A6:A8"/>
    <mergeCell ref="A9:A11"/>
    <mergeCell ref="A12:A14"/>
    <mergeCell ref="A15:A17"/>
    <mergeCell ref="A18:A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DAC2-604A-0445-B25B-ECF6DFC41B2E}">
  <dimension ref="A1:Q43"/>
  <sheetViews>
    <sheetView topLeftCell="A26" workbookViewId="0"/>
  </sheetViews>
  <sheetFormatPr baseColWidth="10" defaultRowHeight="16"/>
  <cols>
    <col min="1" max="2" width="10.83203125" style="12"/>
    <col min="3" max="3" width="13.83203125" style="12" bestFit="1" customWidth="1"/>
    <col min="4" max="8" width="10.83203125" style="12"/>
    <col min="9" max="9" width="8.83203125" style="12" customWidth="1"/>
    <col min="10" max="10" width="14.83203125" style="12" customWidth="1"/>
    <col min="11" max="16" width="10.83203125" style="12"/>
    <col min="17" max="17" width="24.5" style="12" bestFit="1" customWidth="1"/>
    <col min="18" max="16384" width="10.83203125" style="12"/>
  </cols>
  <sheetData>
    <row r="1" spans="1:17" ht="17" thickBot="1">
      <c r="A1" s="7" t="s">
        <v>73</v>
      </c>
      <c r="I1" s="17"/>
      <c r="J1" s="17"/>
      <c r="K1" s="17"/>
    </row>
    <row r="2" spans="1:17" ht="17" thickBot="1">
      <c r="A2" s="28" t="s">
        <v>61</v>
      </c>
      <c r="B2" s="29" t="s">
        <v>62</v>
      </c>
      <c r="C2" s="29" t="s">
        <v>74</v>
      </c>
      <c r="D2" s="29"/>
      <c r="E2" s="10"/>
      <c r="F2" s="27" t="s">
        <v>65</v>
      </c>
      <c r="G2" s="27"/>
      <c r="H2" s="27"/>
      <c r="J2" s="30" t="s">
        <v>63</v>
      </c>
      <c r="K2" s="30"/>
      <c r="L2" s="5"/>
      <c r="M2" s="27" t="s">
        <v>64</v>
      </c>
      <c r="N2" s="27"/>
      <c r="O2" s="5"/>
      <c r="P2" s="28" t="s">
        <v>66</v>
      </c>
      <c r="Q2" s="28"/>
    </row>
    <row r="3" spans="1:17" ht="17" thickBot="1">
      <c r="A3" s="28"/>
      <c r="B3" s="29"/>
      <c r="C3" s="6" t="s">
        <v>67</v>
      </c>
      <c r="D3" s="9" t="s">
        <v>80</v>
      </c>
      <c r="E3" s="11"/>
      <c r="F3" s="6" t="s">
        <v>67</v>
      </c>
      <c r="G3" s="6" t="s">
        <v>69</v>
      </c>
      <c r="H3" s="6" t="s">
        <v>70</v>
      </c>
      <c r="I3" s="6"/>
      <c r="J3" s="6" t="s">
        <v>67</v>
      </c>
      <c r="K3" s="6" t="s">
        <v>75</v>
      </c>
      <c r="L3" s="6"/>
      <c r="M3" s="6" t="s">
        <v>67</v>
      </c>
      <c r="N3" s="6" t="s">
        <v>68</v>
      </c>
      <c r="O3" s="6"/>
      <c r="P3" s="6" t="s">
        <v>67</v>
      </c>
      <c r="Q3" s="6" t="s">
        <v>71</v>
      </c>
    </row>
    <row r="4" spans="1:17" ht="17" thickBot="1">
      <c r="A4" s="31" t="s">
        <v>76</v>
      </c>
      <c r="B4" s="7">
        <v>1</v>
      </c>
      <c r="C4" s="14" t="s">
        <v>55</v>
      </c>
      <c r="D4" s="7">
        <v>0.45</v>
      </c>
      <c r="E4" s="7"/>
      <c r="F4" s="14" t="s">
        <v>51</v>
      </c>
      <c r="G4" s="7">
        <v>0.21</v>
      </c>
      <c r="H4" s="7">
        <v>0.95</v>
      </c>
      <c r="I4" s="7"/>
      <c r="J4" s="14" t="s">
        <v>83</v>
      </c>
      <c r="K4" s="7">
        <v>0.29399999999999998</v>
      </c>
      <c r="L4" s="7"/>
      <c r="M4" s="14" t="s">
        <v>55</v>
      </c>
      <c r="N4" s="7">
        <v>0.128</v>
      </c>
      <c r="O4" s="7"/>
      <c r="P4" s="14" t="s">
        <v>51</v>
      </c>
      <c r="Q4" s="7">
        <v>1.41</v>
      </c>
    </row>
    <row r="5" spans="1:17" ht="17" thickBot="1">
      <c r="A5" s="31"/>
      <c r="B5" s="7">
        <v>2</v>
      </c>
      <c r="C5" s="14" t="s">
        <v>51</v>
      </c>
      <c r="D5" s="7">
        <v>0.47</v>
      </c>
      <c r="E5" s="7"/>
      <c r="F5" s="14" t="s">
        <v>53</v>
      </c>
      <c r="G5" s="7">
        <v>0.28999999999999998</v>
      </c>
      <c r="H5" s="7">
        <v>1.28</v>
      </c>
      <c r="I5" s="7"/>
      <c r="J5" s="7" t="s">
        <v>72</v>
      </c>
      <c r="K5" s="7"/>
      <c r="L5" s="7"/>
      <c r="M5" s="14" t="s">
        <v>51</v>
      </c>
      <c r="N5" s="7">
        <v>0.17299999999999999</v>
      </c>
      <c r="O5" s="7"/>
      <c r="P5" s="14" t="s">
        <v>55</v>
      </c>
      <c r="Q5" s="7">
        <v>1.97</v>
      </c>
    </row>
    <row r="6" spans="1:17" ht="17" thickBot="1">
      <c r="A6" s="31"/>
      <c r="B6" s="7">
        <v>3</v>
      </c>
      <c r="C6" s="14" t="s">
        <v>53</v>
      </c>
      <c r="D6" s="7">
        <v>0.48</v>
      </c>
      <c r="E6" s="7"/>
      <c r="F6" s="14" t="s">
        <v>87</v>
      </c>
      <c r="G6" s="7">
        <v>0.34</v>
      </c>
      <c r="H6" s="7">
        <v>1.23</v>
      </c>
      <c r="I6" s="7"/>
      <c r="J6" s="14" t="s">
        <v>55</v>
      </c>
      <c r="K6" s="7">
        <v>0.312</v>
      </c>
      <c r="L6" s="7"/>
      <c r="M6" s="14" t="s">
        <v>53</v>
      </c>
      <c r="N6" s="7">
        <v>0.20499999999999999</v>
      </c>
      <c r="O6" s="7"/>
      <c r="P6" s="14" t="s">
        <v>53</v>
      </c>
      <c r="Q6" s="7">
        <v>2.06</v>
      </c>
    </row>
    <row r="7" spans="1:17" ht="17" thickBot="1">
      <c r="A7" s="31"/>
      <c r="B7" s="7">
        <v>4</v>
      </c>
      <c r="C7" s="14" t="s">
        <v>52</v>
      </c>
      <c r="D7" s="7">
        <v>0.56000000000000005</v>
      </c>
      <c r="E7" s="7"/>
      <c r="F7" s="14" t="s">
        <v>52</v>
      </c>
      <c r="G7" s="7">
        <v>0.35</v>
      </c>
      <c r="H7" s="7">
        <v>1.45</v>
      </c>
      <c r="I7" s="7"/>
      <c r="J7" s="14" t="s">
        <v>57</v>
      </c>
      <c r="K7" s="7">
        <v>0.38200000000000001</v>
      </c>
      <c r="L7" s="7"/>
      <c r="M7" s="14" t="s">
        <v>52</v>
      </c>
      <c r="N7" s="7">
        <v>0.36499999999999999</v>
      </c>
      <c r="O7" s="7"/>
      <c r="P7" s="14" t="s">
        <v>52</v>
      </c>
      <c r="Q7" s="7">
        <v>4.5999999999999996</v>
      </c>
    </row>
    <row r="8" spans="1:17" ht="17" thickBot="1">
      <c r="A8" s="31"/>
      <c r="B8" s="7">
        <v>5</v>
      </c>
      <c r="C8" s="14" t="s">
        <v>57</v>
      </c>
      <c r="D8" s="7">
        <v>0.57999999999999996</v>
      </c>
      <c r="E8" s="7"/>
      <c r="F8" s="14" t="s">
        <v>55</v>
      </c>
      <c r="G8" s="7">
        <v>0.36</v>
      </c>
      <c r="H8" s="7">
        <v>1.58</v>
      </c>
      <c r="I8" s="7"/>
      <c r="J8" s="14" t="s">
        <v>56</v>
      </c>
      <c r="K8" s="7">
        <v>0.40500000000000003</v>
      </c>
      <c r="L8" s="7"/>
      <c r="M8" s="14" t="s">
        <v>54</v>
      </c>
      <c r="N8" s="7">
        <v>0.41099999999999998</v>
      </c>
      <c r="O8" s="7"/>
      <c r="P8" s="14" t="s">
        <v>57</v>
      </c>
      <c r="Q8" s="7">
        <v>5.38</v>
      </c>
    </row>
    <row r="9" spans="1:17" ht="17" thickBot="1">
      <c r="A9" s="31"/>
      <c r="B9" s="7">
        <v>6</v>
      </c>
      <c r="C9" s="14" t="s">
        <v>54</v>
      </c>
      <c r="D9" s="7">
        <v>0.57999999999999996</v>
      </c>
      <c r="E9" s="7"/>
      <c r="F9" s="14" t="s">
        <v>54</v>
      </c>
      <c r="G9" s="7">
        <v>0.42</v>
      </c>
      <c r="H9" s="7">
        <v>1.61</v>
      </c>
      <c r="I9" s="7"/>
      <c r="J9" s="14" t="s">
        <v>81</v>
      </c>
      <c r="K9" s="7">
        <v>0.433</v>
      </c>
      <c r="L9" s="7"/>
      <c r="M9" s="14" t="s">
        <v>57</v>
      </c>
      <c r="N9" s="7">
        <v>0.42799999999999999</v>
      </c>
      <c r="O9" s="7"/>
      <c r="P9" s="14" t="s">
        <v>54</v>
      </c>
      <c r="Q9" s="7">
        <v>6.16</v>
      </c>
    </row>
    <row r="10" spans="1:17" ht="17" thickBot="1">
      <c r="A10" s="31"/>
      <c r="B10" s="7">
        <v>7</v>
      </c>
      <c r="C10" s="14" t="s">
        <v>56</v>
      </c>
      <c r="D10" s="7">
        <v>0.59</v>
      </c>
      <c r="E10" s="7"/>
      <c r="F10" s="14" t="s">
        <v>57</v>
      </c>
      <c r="G10" s="7">
        <v>0.48</v>
      </c>
      <c r="H10" s="7">
        <v>2.12</v>
      </c>
      <c r="I10" s="7"/>
      <c r="J10" s="14" t="s">
        <v>52</v>
      </c>
      <c r="K10" s="7">
        <v>0.45800000000000002</v>
      </c>
      <c r="L10" s="7"/>
      <c r="M10" s="14" t="s">
        <v>56</v>
      </c>
      <c r="N10" s="7">
        <v>0.46</v>
      </c>
      <c r="O10" s="7"/>
      <c r="P10" s="14" t="s">
        <v>87</v>
      </c>
      <c r="Q10" s="7">
        <v>6.84</v>
      </c>
    </row>
    <row r="11" spans="1:17" ht="17" thickBot="1">
      <c r="A11" s="31"/>
      <c r="B11" s="7">
        <v>8</v>
      </c>
      <c r="C11" s="14" t="s">
        <v>81</v>
      </c>
      <c r="D11" s="7">
        <v>0.63</v>
      </c>
      <c r="E11" s="7"/>
      <c r="F11" s="14" t="s">
        <v>81</v>
      </c>
      <c r="G11" s="7">
        <v>0.52</v>
      </c>
      <c r="H11" s="7">
        <v>3.35</v>
      </c>
      <c r="I11" s="7"/>
      <c r="J11" s="14" t="s">
        <v>54</v>
      </c>
      <c r="K11" s="7">
        <v>0.48199999999999998</v>
      </c>
      <c r="L11" s="7"/>
      <c r="M11" s="14" t="s">
        <v>81</v>
      </c>
      <c r="N11" s="7">
        <v>0.502</v>
      </c>
      <c r="O11" s="7"/>
      <c r="P11" s="14" t="s">
        <v>56</v>
      </c>
      <c r="Q11" s="7">
        <v>6.85</v>
      </c>
    </row>
    <row r="12" spans="1:17" ht="17" thickBot="1">
      <c r="A12" s="31"/>
      <c r="B12" s="7">
        <v>9</v>
      </c>
      <c r="C12" s="14" t="s">
        <v>87</v>
      </c>
      <c r="D12" s="7">
        <v>0.7</v>
      </c>
      <c r="E12" s="7"/>
      <c r="F12" s="14" t="s">
        <v>56</v>
      </c>
      <c r="G12" s="7">
        <v>0.53</v>
      </c>
      <c r="H12" s="7">
        <v>2.2400000000000002</v>
      </c>
      <c r="I12" s="7"/>
      <c r="J12" s="14" t="s">
        <v>87</v>
      </c>
      <c r="K12" s="7">
        <v>0.53300000000000003</v>
      </c>
      <c r="L12" s="7"/>
      <c r="M12" s="14" t="s">
        <v>87</v>
      </c>
      <c r="N12" s="7">
        <v>0.58799999999999997</v>
      </c>
      <c r="O12" s="7"/>
      <c r="P12" s="14" t="s">
        <v>81</v>
      </c>
      <c r="Q12" s="7">
        <v>7.44</v>
      </c>
    </row>
    <row r="13" spans="1:17" ht="17" thickBot="1">
      <c r="A13" s="31"/>
      <c r="B13" s="13">
        <v>10</v>
      </c>
      <c r="C13" s="15" t="s">
        <v>82</v>
      </c>
      <c r="D13" s="13">
        <v>0.79</v>
      </c>
      <c r="E13" s="6"/>
      <c r="F13" s="15" t="s">
        <v>82</v>
      </c>
      <c r="G13" s="13">
        <v>0.54</v>
      </c>
      <c r="H13" s="13">
        <v>2.84</v>
      </c>
      <c r="I13" s="6"/>
      <c r="J13" s="15" t="s">
        <v>82</v>
      </c>
      <c r="K13" s="13">
        <v>0.58399999999999996</v>
      </c>
      <c r="L13" s="6"/>
      <c r="M13" s="15" t="s">
        <v>82</v>
      </c>
      <c r="N13" s="13">
        <v>0.69899999999999995</v>
      </c>
      <c r="O13" s="6"/>
      <c r="P13" s="15" t="s">
        <v>82</v>
      </c>
      <c r="Q13" s="13">
        <v>10</v>
      </c>
    </row>
    <row r="14" spans="1:17" ht="17" thickBot="1">
      <c r="A14" s="31" t="s">
        <v>77</v>
      </c>
      <c r="B14" s="7">
        <v>1</v>
      </c>
      <c r="C14" s="14" t="s">
        <v>57</v>
      </c>
      <c r="D14" s="7">
        <v>0.87</v>
      </c>
      <c r="E14" s="7"/>
      <c r="F14" s="18" t="s">
        <v>87</v>
      </c>
      <c r="G14" s="8">
        <v>0.36</v>
      </c>
      <c r="H14" s="8">
        <v>1.29</v>
      </c>
      <c r="I14" s="7"/>
      <c r="J14" s="14" t="s">
        <v>84</v>
      </c>
      <c r="K14" s="7">
        <v>0.42099999999999999</v>
      </c>
      <c r="L14" s="7"/>
      <c r="M14" s="14" t="s">
        <v>56</v>
      </c>
      <c r="N14" s="7">
        <v>0.14899999999999999</v>
      </c>
      <c r="O14" s="7"/>
      <c r="P14" s="14" t="s">
        <v>57</v>
      </c>
      <c r="Q14" s="7">
        <v>1.57</v>
      </c>
    </row>
    <row r="15" spans="1:17" ht="17" thickBot="1">
      <c r="A15" s="31"/>
      <c r="B15" s="7">
        <v>2</v>
      </c>
      <c r="C15" s="14" t="s">
        <v>55</v>
      </c>
      <c r="D15" s="7">
        <v>0.87</v>
      </c>
      <c r="E15" s="7"/>
      <c r="F15" s="14" t="s">
        <v>57</v>
      </c>
      <c r="G15" s="7">
        <v>0.53</v>
      </c>
      <c r="H15" s="7">
        <v>2.35</v>
      </c>
      <c r="I15" s="7"/>
      <c r="J15" s="7" t="s">
        <v>72</v>
      </c>
      <c r="L15" s="7"/>
      <c r="M15" s="14" t="s">
        <v>55</v>
      </c>
      <c r="N15" s="7">
        <v>0.222</v>
      </c>
      <c r="O15" s="7"/>
      <c r="P15" s="14" t="s">
        <v>56</v>
      </c>
      <c r="Q15" s="7">
        <v>2.63</v>
      </c>
    </row>
    <row r="16" spans="1:17" ht="17" thickBot="1">
      <c r="A16" s="31"/>
      <c r="B16" s="7">
        <v>3</v>
      </c>
      <c r="C16" s="14" t="s">
        <v>56</v>
      </c>
      <c r="D16" s="7">
        <v>0.91</v>
      </c>
      <c r="E16" s="7"/>
      <c r="F16" s="18" t="s">
        <v>53</v>
      </c>
      <c r="G16" s="8">
        <v>0.54</v>
      </c>
      <c r="H16" s="8">
        <v>2.38</v>
      </c>
      <c r="I16" s="7"/>
      <c r="J16" s="14" t="s">
        <v>55</v>
      </c>
      <c r="K16" s="7">
        <v>0.45600000000000002</v>
      </c>
      <c r="L16" s="7"/>
      <c r="M16" s="14" t="s">
        <v>57</v>
      </c>
      <c r="N16" s="7">
        <v>0.36099999999999999</v>
      </c>
      <c r="O16" s="7"/>
      <c r="P16" s="14" t="s">
        <v>55</v>
      </c>
      <c r="Q16" s="7">
        <v>2.78</v>
      </c>
    </row>
    <row r="17" spans="1:17" ht="17" thickBot="1">
      <c r="A17" s="31"/>
      <c r="B17" s="7">
        <v>4</v>
      </c>
      <c r="C17" s="14" t="s">
        <v>52</v>
      </c>
      <c r="D17" s="7">
        <v>0.91</v>
      </c>
      <c r="E17" s="7"/>
      <c r="F17" s="7" t="s">
        <v>56</v>
      </c>
      <c r="G17" s="8">
        <v>0.56999999999999995</v>
      </c>
      <c r="H17" s="8">
        <v>2.4500000000000002</v>
      </c>
      <c r="I17" s="7"/>
      <c r="J17" s="14" t="s">
        <v>56</v>
      </c>
      <c r="K17" s="7">
        <v>0.49099999999999999</v>
      </c>
      <c r="L17" s="7"/>
      <c r="M17" s="7" t="s">
        <v>53</v>
      </c>
      <c r="N17" s="7">
        <v>0.47</v>
      </c>
      <c r="O17" s="7"/>
      <c r="P17" s="14" t="s">
        <v>52</v>
      </c>
      <c r="Q17" s="7">
        <v>3.56</v>
      </c>
    </row>
    <row r="18" spans="1:17" ht="17" thickBot="1">
      <c r="A18" s="31"/>
      <c r="B18" s="7">
        <v>5</v>
      </c>
      <c r="C18" s="14" t="s">
        <v>53</v>
      </c>
      <c r="D18" s="7">
        <v>0.93</v>
      </c>
      <c r="E18" s="7"/>
      <c r="F18" s="18" t="s">
        <v>55</v>
      </c>
      <c r="G18" s="8">
        <v>0.57999999999999996</v>
      </c>
      <c r="H18" s="8">
        <v>2.5499999999999998</v>
      </c>
      <c r="I18" s="7"/>
      <c r="J18" s="14" t="s">
        <v>53</v>
      </c>
      <c r="K18" s="7">
        <v>0.52200000000000002</v>
      </c>
      <c r="L18" s="7"/>
      <c r="M18" s="14" t="s">
        <v>52</v>
      </c>
      <c r="N18" s="7">
        <v>0.47899999999999998</v>
      </c>
      <c r="O18" s="7"/>
      <c r="P18" s="7" t="s">
        <v>53</v>
      </c>
      <c r="Q18" s="7">
        <v>4.16</v>
      </c>
    </row>
    <row r="19" spans="1:17" ht="17" thickBot="1">
      <c r="A19" s="31"/>
      <c r="B19" s="7">
        <v>6</v>
      </c>
      <c r="C19" s="14" t="s">
        <v>51</v>
      </c>
      <c r="D19" s="7">
        <v>0.99</v>
      </c>
      <c r="E19" s="7"/>
      <c r="F19" s="18" t="s">
        <v>51</v>
      </c>
      <c r="G19" s="8">
        <v>0.6</v>
      </c>
      <c r="H19" s="8">
        <v>2.74</v>
      </c>
      <c r="I19" s="7"/>
      <c r="J19" s="7" t="s">
        <v>51</v>
      </c>
      <c r="K19" s="7">
        <v>0.54700000000000004</v>
      </c>
      <c r="L19" s="7"/>
      <c r="M19" s="14" t="s">
        <v>51</v>
      </c>
      <c r="N19" s="7">
        <v>0.6</v>
      </c>
      <c r="O19" s="7"/>
      <c r="P19" s="14" t="s">
        <v>87</v>
      </c>
      <c r="Q19" s="7">
        <v>4.3</v>
      </c>
    </row>
    <row r="20" spans="1:17" ht="17" thickBot="1">
      <c r="A20" s="31"/>
      <c r="B20" s="7">
        <v>7</v>
      </c>
      <c r="C20" s="14" t="s">
        <v>87</v>
      </c>
      <c r="D20" s="7">
        <v>1.06</v>
      </c>
      <c r="E20" s="7"/>
      <c r="F20" s="18" t="s">
        <v>54</v>
      </c>
      <c r="G20" s="8">
        <v>0.61</v>
      </c>
      <c r="H20" s="8">
        <v>2.38</v>
      </c>
      <c r="I20" s="7"/>
      <c r="J20" s="14" t="s">
        <v>87</v>
      </c>
      <c r="K20" s="7">
        <v>0.59499999999999997</v>
      </c>
      <c r="L20" s="7"/>
      <c r="M20" s="14" t="s">
        <v>87</v>
      </c>
      <c r="N20" s="7">
        <v>0.77200000000000002</v>
      </c>
      <c r="O20" s="7"/>
      <c r="P20" s="14" t="s">
        <v>51</v>
      </c>
      <c r="Q20" s="7">
        <v>6</v>
      </c>
    </row>
    <row r="21" spans="1:17" ht="17" thickBot="1">
      <c r="A21" s="31"/>
      <c r="B21" s="7">
        <v>8</v>
      </c>
      <c r="C21" s="14" t="s">
        <v>54</v>
      </c>
      <c r="D21" s="7">
        <v>1.1200000000000001</v>
      </c>
      <c r="E21" s="7"/>
      <c r="F21" s="18" t="s">
        <v>52</v>
      </c>
      <c r="G21" s="8">
        <v>0.64</v>
      </c>
      <c r="H21" s="8">
        <v>2.68</v>
      </c>
      <c r="I21" s="7"/>
      <c r="J21" s="14" t="s">
        <v>54</v>
      </c>
      <c r="K21" s="7">
        <v>0.63</v>
      </c>
      <c r="L21" s="7"/>
      <c r="M21" s="14" t="s">
        <v>54</v>
      </c>
      <c r="N21" s="7">
        <v>0.89900000000000002</v>
      </c>
      <c r="O21" s="7"/>
      <c r="P21" s="14" t="s">
        <v>54</v>
      </c>
      <c r="Q21" s="7">
        <v>7.74</v>
      </c>
    </row>
    <row r="22" spans="1:17" ht="17" thickBot="1">
      <c r="A22" s="31"/>
      <c r="B22" s="7">
        <v>9</v>
      </c>
      <c r="C22" s="14" t="s">
        <v>81</v>
      </c>
      <c r="D22" s="7">
        <v>1.96</v>
      </c>
      <c r="E22" s="7"/>
      <c r="F22" s="18" t="s">
        <v>81</v>
      </c>
      <c r="G22" s="8">
        <v>1.7</v>
      </c>
      <c r="H22" s="8">
        <v>10.199999999999999</v>
      </c>
      <c r="I22" s="7"/>
      <c r="J22" s="14" t="s">
        <v>81</v>
      </c>
      <c r="K22" s="7">
        <v>0.93700000000000006</v>
      </c>
      <c r="L22" s="7"/>
      <c r="M22" s="14" t="s">
        <v>81</v>
      </c>
      <c r="N22" s="7">
        <v>1.79</v>
      </c>
      <c r="O22" s="7"/>
      <c r="P22" s="14" t="s">
        <v>88</v>
      </c>
      <c r="Q22" s="7">
        <v>9</v>
      </c>
    </row>
    <row r="23" spans="1:17" ht="17" thickBot="1">
      <c r="A23" s="31"/>
      <c r="B23" s="13">
        <v>10</v>
      </c>
      <c r="C23" s="16" t="s">
        <v>82</v>
      </c>
      <c r="D23" s="6">
        <v>2.13</v>
      </c>
      <c r="E23" s="6"/>
      <c r="F23" s="19" t="s">
        <v>82</v>
      </c>
      <c r="G23" s="9">
        <v>2</v>
      </c>
      <c r="H23" s="9">
        <v>9.41</v>
      </c>
      <c r="I23" s="6"/>
      <c r="J23" s="15" t="s">
        <v>82</v>
      </c>
      <c r="K23" s="13">
        <v>1.1759999999999999</v>
      </c>
      <c r="L23" s="6"/>
      <c r="M23" s="16" t="s">
        <v>82</v>
      </c>
      <c r="N23" s="6">
        <v>2.0009999999999999</v>
      </c>
      <c r="O23" s="6"/>
      <c r="P23" s="16" t="s">
        <v>82</v>
      </c>
      <c r="Q23" s="6">
        <v>10</v>
      </c>
    </row>
    <row r="24" spans="1:17" ht="17" thickBot="1">
      <c r="A24" s="31" t="s">
        <v>78</v>
      </c>
      <c r="B24" s="7">
        <v>1</v>
      </c>
      <c r="C24" s="14" t="s">
        <v>57</v>
      </c>
      <c r="D24" s="7">
        <v>0.99</v>
      </c>
      <c r="E24" s="7"/>
      <c r="F24" s="7" t="s">
        <v>87</v>
      </c>
      <c r="G24" s="8">
        <v>0.45</v>
      </c>
      <c r="H24" s="8">
        <v>1.61</v>
      </c>
      <c r="I24" s="8"/>
      <c r="J24" s="18" t="s">
        <v>85</v>
      </c>
      <c r="K24" s="7">
        <v>0.48799999999999999</v>
      </c>
      <c r="L24" s="7"/>
      <c r="M24" s="14" t="s">
        <v>56</v>
      </c>
      <c r="N24" s="7">
        <v>0.26400000000000001</v>
      </c>
      <c r="O24" s="8"/>
      <c r="P24" s="14" t="s">
        <v>56</v>
      </c>
      <c r="Q24" s="7">
        <v>1.86</v>
      </c>
    </row>
    <row r="25" spans="1:17" ht="17" thickBot="1">
      <c r="A25" s="31"/>
      <c r="B25" s="7">
        <v>2</v>
      </c>
      <c r="C25" s="14" t="s">
        <v>56</v>
      </c>
      <c r="D25" s="7">
        <v>1</v>
      </c>
      <c r="E25" s="7"/>
      <c r="F25" s="18" t="s">
        <v>53</v>
      </c>
      <c r="G25" s="8">
        <v>0.64</v>
      </c>
      <c r="H25" s="8">
        <v>2.79</v>
      </c>
      <c r="I25" s="8"/>
      <c r="J25" s="7" t="s">
        <v>72</v>
      </c>
      <c r="L25" s="7"/>
      <c r="M25" s="14" t="s">
        <v>57</v>
      </c>
      <c r="N25" s="7">
        <v>0.39700000000000002</v>
      </c>
      <c r="O25" s="8"/>
      <c r="P25" s="14" t="s">
        <v>57</v>
      </c>
      <c r="Q25" s="7">
        <v>2.34</v>
      </c>
    </row>
    <row r="26" spans="1:17" ht="17" thickBot="1">
      <c r="A26" s="31"/>
      <c r="B26" s="7">
        <v>3</v>
      </c>
      <c r="C26" s="14" t="s">
        <v>53</v>
      </c>
      <c r="D26" s="7">
        <v>1</v>
      </c>
      <c r="E26" s="7"/>
      <c r="F26" s="18" t="s">
        <v>54</v>
      </c>
      <c r="G26" s="8">
        <v>0.71</v>
      </c>
      <c r="H26" s="8">
        <v>2.83</v>
      </c>
      <c r="I26" s="8"/>
      <c r="J26" s="18" t="s">
        <v>57</v>
      </c>
      <c r="K26" s="7">
        <v>0.56299999999999994</v>
      </c>
      <c r="L26" s="7"/>
      <c r="M26" s="14" t="s">
        <v>53</v>
      </c>
      <c r="N26" s="7">
        <v>0.40100000000000002</v>
      </c>
      <c r="O26" s="8"/>
      <c r="P26" s="7" t="s">
        <v>53</v>
      </c>
      <c r="Q26" s="7">
        <v>2.91</v>
      </c>
    </row>
    <row r="27" spans="1:17" ht="17" thickBot="1">
      <c r="A27" s="31"/>
      <c r="B27" s="7">
        <v>4</v>
      </c>
      <c r="C27" s="14" t="s">
        <v>55</v>
      </c>
      <c r="D27" s="7">
        <v>1.06</v>
      </c>
      <c r="E27" s="7"/>
      <c r="F27" s="18" t="s">
        <v>52</v>
      </c>
      <c r="G27" s="8">
        <v>0.78</v>
      </c>
      <c r="H27" s="8">
        <v>3.23</v>
      </c>
      <c r="I27" s="8"/>
      <c r="J27" s="7" t="s">
        <v>53</v>
      </c>
      <c r="K27" s="7">
        <v>0.622</v>
      </c>
      <c r="L27" s="7"/>
      <c r="M27" s="14" t="s">
        <v>55</v>
      </c>
      <c r="N27" s="7">
        <v>0.45700000000000002</v>
      </c>
      <c r="O27" s="8"/>
      <c r="P27" s="14" t="s">
        <v>55</v>
      </c>
      <c r="Q27" s="7">
        <v>3.36</v>
      </c>
    </row>
    <row r="28" spans="1:17" ht="17" thickBot="1">
      <c r="A28" s="31"/>
      <c r="B28" s="7">
        <v>5</v>
      </c>
      <c r="C28" s="14" t="s">
        <v>52</v>
      </c>
      <c r="D28" s="7">
        <v>1.1000000000000001</v>
      </c>
      <c r="E28" s="7"/>
      <c r="F28" s="18" t="s">
        <v>57</v>
      </c>
      <c r="G28" s="8">
        <v>0.8</v>
      </c>
      <c r="H28" s="8">
        <v>3.47</v>
      </c>
      <c r="I28" s="8"/>
      <c r="J28" s="18" t="s">
        <v>52</v>
      </c>
      <c r="K28" s="7">
        <v>0.67200000000000004</v>
      </c>
      <c r="L28" s="7"/>
      <c r="M28" s="7" t="s">
        <v>51</v>
      </c>
      <c r="N28" s="7">
        <v>0.627</v>
      </c>
      <c r="O28" s="8"/>
      <c r="P28" s="14" t="s">
        <v>87</v>
      </c>
      <c r="Q28" s="7">
        <v>4.76</v>
      </c>
    </row>
    <row r="29" spans="1:17" ht="17" thickBot="1">
      <c r="A29" s="31"/>
      <c r="B29" s="7">
        <v>6</v>
      </c>
      <c r="C29" s="14" t="s">
        <v>51</v>
      </c>
      <c r="D29" s="7">
        <v>1.1299999999999999</v>
      </c>
      <c r="E29" s="7"/>
      <c r="F29" s="18" t="s">
        <v>56</v>
      </c>
      <c r="G29" s="8">
        <v>0.91</v>
      </c>
      <c r="H29" s="8">
        <v>3.76</v>
      </c>
      <c r="I29" s="8"/>
      <c r="J29" s="18" t="s">
        <v>51</v>
      </c>
      <c r="K29" s="7">
        <v>0.71199999999999997</v>
      </c>
      <c r="L29" s="7"/>
      <c r="M29" s="14" t="s">
        <v>52</v>
      </c>
      <c r="N29" s="7">
        <v>0.67300000000000004</v>
      </c>
      <c r="O29" s="8"/>
      <c r="P29" s="14" t="s">
        <v>52</v>
      </c>
      <c r="Q29" s="7">
        <v>4.95</v>
      </c>
    </row>
    <row r="30" spans="1:17" ht="17" thickBot="1">
      <c r="A30" s="31"/>
      <c r="B30" s="7">
        <v>7</v>
      </c>
      <c r="C30" s="14" t="s">
        <v>54</v>
      </c>
      <c r="D30" s="7">
        <v>1.31</v>
      </c>
      <c r="E30" s="7"/>
      <c r="F30" s="18" t="s">
        <v>51</v>
      </c>
      <c r="G30" s="8">
        <v>1.01</v>
      </c>
      <c r="H30" s="8">
        <v>4.4800000000000004</v>
      </c>
      <c r="I30" s="8"/>
      <c r="J30" s="18" t="s">
        <v>54</v>
      </c>
      <c r="K30" s="7">
        <v>0.80200000000000005</v>
      </c>
      <c r="L30" s="7"/>
      <c r="M30" s="14" t="s">
        <v>54</v>
      </c>
      <c r="N30" s="7">
        <v>1.0489999999999999</v>
      </c>
      <c r="O30" s="8"/>
      <c r="P30" s="14" t="s">
        <v>54</v>
      </c>
      <c r="Q30" s="7">
        <v>5.66</v>
      </c>
    </row>
    <row r="31" spans="1:17" ht="17" thickBot="1">
      <c r="A31" s="31"/>
      <c r="B31" s="7">
        <v>8</v>
      </c>
      <c r="C31" s="14" t="s">
        <v>87</v>
      </c>
      <c r="D31" s="7">
        <v>1.39</v>
      </c>
      <c r="E31" s="7"/>
      <c r="F31" s="18" t="s">
        <v>55</v>
      </c>
      <c r="G31" s="8">
        <v>1.0900000000000001</v>
      </c>
      <c r="H31" s="8">
        <v>4.6900000000000004</v>
      </c>
      <c r="I31" s="8"/>
      <c r="J31" s="18" t="s">
        <v>87</v>
      </c>
      <c r="K31" s="7">
        <v>0.87</v>
      </c>
      <c r="L31" s="7"/>
      <c r="M31" s="14" t="s">
        <v>87</v>
      </c>
      <c r="N31" s="7">
        <v>1.1679999999999999</v>
      </c>
      <c r="O31" s="8"/>
      <c r="P31" s="14" t="s">
        <v>51</v>
      </c>
      <c r="Q31" s="7">
        <v>5.96</v>
      </c>
    </row>
    <row r="32" spans="1:17" ht="17" thickBot="1">
      <c r="A32" s="31"/>
      <c r="B32" s="7">
        <v>9</v>
      </c>
      <c r="C32" s="14" t="s">
        <v>81</v>
      </c>
      <c r="D32" s="7">
        <v>1.9</v>
      </c>
      <c r="E32" s="7"/>
      <c r="F32" s="18" t="s">
        <v>82</v>
      </c>
      <c r="G32" s="8">
        <v>1.77</v>
      </c>
      <c r="H32" s="8">
        <v>7.82</v>
      </c>
      <c r="I32" s="8"/>
      <c r="J32" s="18" t="s">
        <v>81</v>
      </c>
      <c r="K32" s="7">
        <v>1.1140000000000001</v>
      </c>
      <c r="L32" s="7"/>
      <c r="M32" s="14" t="s">
        <v>81</v>
      </c>
      <c r="N32" s="7">
        <v>1.7230000000000001</v>
      </c>
      <c r="O32" s="8"/>
      <c r="P32" s="14" t="s">
        <v>81</v>
      </c>
      <c r="Q32" s="7">
        <v>9.24</v>
      </c>
    </row>
    <row r="33" spans="1:17" ht="17" thickBot="1">
      <c r="A33" s="31"/>
      <c r="B33" s="13">
        <v>10</v>
      </c>
      <c r="C33" s="16" t="s">
        <v>82</v>
      </c>
      <c r="D33" s="6">
        <v>1.96</v>
      </c>
      <c r="E33" s="6"/>
      <c r="F33" s="19" t="s">
        <v>81</v>
      </c>
      <c r="G33" s="11">
        <v>1.93</v>
      </c>
      <c r="H33" s="11">
        <v>10.69</v>
      </c>
      <c r="I33" s="9"/>
      <c r="J33" s="20" t="s">
        <v>82</v>
      </c>
      <c r="K33" s="13">
        <v>1.2829999999999999</v>
      </c>
      <c r="L33" s="6"/>
      <c r="M33" s="16" t="s">
        <v>82</v>
      </c>
      <c r="N33" s="6">
        <v>1.782</v>
      </c>
      <c r="O33" s="9"/>
      <c r="P33" s="16" t="s">
        <v>89</v>
      </c>
      <c r="Q33" s="6">
        <v>9.74</v>
      </c>
    </row>
    <row r="34" spans="1:17" ht="17" thickBot="1">
      <c r="A34" s="31" t="s">
        <v>79</v>
      </c>
      <c r="B34" s="7">
        <v>1</v>
      </c>
      <c r="C34" s="14" t="s">
        <v>53</v>
      </c>
      <c r="D34" s="7">
        <v>0.99</v>
      </c>
      <c r="E34" s="7"/>
      <c r="F34" s="18" t="s">
        <v>87</v>
      </c>
      <c r="G34" s="8">
        <v>0.45</v>
      </c>
      <c r="H34" s="8">
        <v>1.61</v>
      </c>
      <c r="I34" s="7"/>
      <c r="J34" s="14" t="s">
        <v>86</v>
      </c>
      <c r="K34" s="7">
        <v>0.48499999999999999</v>
      </c>
      <c r="L34" s="7"/>
      <c r="M34" s="14" t="s">
        <v>55</v>
      </c>
      <c r="N34" s="7">
        <v>0.28699999999999998</v>
      </c>
      <c r="O34" s="7"/>
      <c r="P34" s="14" t="s">
        <v>53</v>
      </c>
      <c r="Q34" s="7">
        <v>2.06</v>
      </c>
    </row>
    <row r="35" spans="1:17" ht="17" thickBot="1">
      <c r="A35" s="31"/>
      <c r="B35" s="7">
        <v>2</v>
      </c>
      <c r="C35" s="14" t="s">
        <v>56</v>
      </c>
      <c r="D35" s="7">
        <v>1</v>
      </c>
      <c r="E35" s="7"/>
      <c r="F35" s="14" t="s">
        <v>53</v>
      </c>
      <c r="G35" s="7">
        <v>0.56000000000000005</v>
      </c>
      <c r="H35" s="7">
        <v>2.44</v>
      </c>
      <c r="I35" s="7"/>
      <c r="J35" s="7" t="s">
        <v>72</v>
      </c>
      <c r="L35" s="7"/>
      <c r="M35" s="14" t="s">
        <v>56</v>
      </c>
      <c r="N35" s="7">
        <v>0.318</v>
      </c>
      <c r="O35" s="7"/>
      <c r="P35" s="14" t="s">
        <v>56</v>
      </c>
      <c r="Q35" s="7">
        <v>2.2999999999999998</v>
      </c>
    </row>
    <row r="36" spans="1:17" ht="17" thickBot="1">
      <c r="A36" s="31"/>
      <c r="B36" s="7">
        <v>3</v>
      </c>
      <c r="C36" s="14" t="s">
        <v>57</v>
      </c>
      <c r="D36" s="7">
        <v>1</v>
      </c>
      <c r="E36" s="7"/>
      <c r="F36" s="18" t="s">
        <v>52</v>
      </c>
      <c r="G36" s="8">
        <v>0.62</v>
      </c>
      <c r="H36" s="8">
        <v>2.59</v>
      </c>
      <c r="I36" s="7"/>
      <c r="J36" s="14" t="s">
        <v>53</v>
      </c>
      <c r="K36" s="7">
        <v>0.53100000000000003</v>
      </c>
      <c r="L36" s="7"/>
      <c r="M36" s="14" t="s">
        <v>53</v>
      </c>
      <c r="N36" s="7">
        <v>0.42899999999999999</v>
      </c>
      <c r="O36" s="7"/>
      <c r="P36" s="14" t="s">
        <v>57</v>
      </c>
      <c r="Q36" s="7">
        <v>2.63</v>
      </c>
    </row>
    <row r="37" spans="1:17" ht="17" thickBot="1">
      <c r="A37" s="31"/>
      <c r="B37" s="7">
        <v>4</v>
      </c>
      <c r="C37" s="14" t="s">
        <v>55</v>
      </c>
      <c r="D37" s="7">
        <v>1.02</v>
      </c>
      <c r="E37" s="7"/>
      <c r="F37" s="18" t="s">
        <v>57</v>
      </c>
      <c r="G37" s="8">
        <v>0.69</v>
      </c>
      <c r="H37" s="8">
        <v>3.03</v>
      </c>
      <c r="I37" s="7"/>
      <c r="J37" s="14" t="s">
        <v>55</v>
      </c>
      <c r="K37" s="7">
        <v>0.57599999999999996</v>
      </c>
      <c r="L37" s="7"/>
      <c r="M37" s="14" t="s">
        <v>57</v>
      </c>
      <c r="N37" s="7">
        <v>0.48799999999999999</v>
      </c>
      <c r="O37" s="7"/>
      <c r="P37" s="14" t="s">
        <v>55</v>
      </c>
      <c r="Q37" s="7">
        <v>3.36</v>
      </c>
    </row>
    <row r="38" spans="1:17" ht="17" thickBot="1">
      <c r="A38" s="31"/>
      <c r="B38" s="7">
        <v>5</v>
      </c>
      <c r="C38" s="14" t="s">
        <v>51</v>
      </c>
      <c r="D38" s="7">
        <v>1.06</v>
      </c>
      <c r="E38" s="7"/>
      <c r="F38" s="7" t="s">
        <v>51</v>
      </c>
      <c r="G38" s="8">
        <v>0.71</v>
      </c>
      <c r="H38" s="8">
        <v>3.17</v>
      </c>
      <c r="I38" s="7"/>
      <c r="J38" s="14" t="s">
        <v>51</v>
      </c>
      <c r="K38" s="7">
        <v>0.60099999999999998</v>
      </c>
      <c r="L38" s="7"/>
      <c r="M38" s="7" t="s">
        <v>51</v>
      </c>
      <c r="N38" s="7">
        <v>0.49299999999999999</v>
      </c>
      <c r="O38" s="7"/>
      <c r="P38" s="7" t="s">
        <v>87</v>
      </c>
      <c r="Q38" s="7">
        <v>4.3</v>
      </c>
    </row>
    <row r="39" spans="1:17" ht="17" thickBot="1">
      <c r="A39" s="31"/>
      <c r="B39" s="7">
        <v>6</v>
      </c>
      <c r="C39" s="14" t="s">
        <v>52</v>
      </c>
      <c r="D39" s="7">
        <v>1.0900000000000001</v>
      </c>
      <c r="E39" s="7"/>
      <c r="F39" s="18" t="s">
        <v>54</v>
      </c>
      <c r="G39" s="8">
        <v>0.71</v>
      </c>
      <c r="H39" s="8">
        <v>2.8</v>
      </c>
      <c r="I39" s="7"/>
      <c r="J39" s="7" t="s">
        <v>52</v>
      </c>
      <c r="K39" s="7">
        <v>0.64300000000000002</v>
      </c>
      <c r="L39" s="7"/>
      <c r="M39" s="14" t="s">
        <v>52</v>
      </c>
      <c r="N39" s="7">
        <v>0.68500000000000005</v>
      </c>
      <c r="O39" s="7"/>
      <c r="P39" s="14" t="s">
        <v>51</v>
      </c>
      <c r="Q39" s="7">
        <v>5</v>
      </c>
    </row>
    <row r="40" spans="1:17" ht="17" thickBot="1">
      <c r="A40" s="31"/>
      <c r="B40" s="7">
        <v>7</v>
      </c>
      <c r="C40" s="14" t="s">
        <v>87</v>
      </c>
      <c r="D40" s="7">
        <v>1.27</v>
      </c>
      <c r="E40" s="7"/>
      <c r="F40" s="18" t="s">
        <v>56</v>
      </c>
      <c r="G40" s="8">
        <v>0.74</v>
      </c>
      <c r="H40" s="8">
        <v>3.08</v>
      </c>
      <c r="I40" s="7"/>
      <c r="J40" s="14" t="s">
        <v>87</v>
      </c>
      <c r="K40" s="7">
        <v>0.73299999999999998</v>
      </c>
      <c r="L40" s="7"/>
      <c r="M40" s="14" t="s">
        <v>87</v>
      </c>
      <c r="N40" s="7">
        <v>0.93300000000000005</v>
      </c>
      <c r="O40" s="7"/>
      <c r="P40" s="14" t="s">
        <v>52</v>
      </c>
      <c r="Q40" s="7">
        <v>5.05</v>
      </c>
    </row>
    <row r="41" spans="1:17" ht="17" thickBot="1">
      <c r="A41" s="31"/>
      <c r="B41" s="7">
        <v>8</v>
      </c>
      <c r="C41" s="14" t="s">
        <v>54</v>
      </c>
      <c r="D41" s="7">
        <v>1.36</v>
      </c>
      <c r="E41" s="7"/>
      <c r="F41" s="18" t="s">
        <v>55</v>
      </c>
      <c r="G41" s="8">
        <v>0.84</v>
      </c>
      <c r="H41" s="8">
        <v>3.63</v>
      </c>
      <c r="I41" s="7"/>
      <c r="J41" s="14" t="s">
        <v>54</v>
      </c>
      <c r="K41" s="7">
        <v>0.79600000000000004</v>
      </c>
      <c r="L41" s="7"/>
      <c r="M41" s="14" t="s">
        <v>54</v>
      </c>
      <c r="N41" s="7">
        <v>1.141</v>
      </c>
      <c r="O41" s="7"/>
      <c r="P41" s="14" t="s">
        <v>54</v>
      </c>
      <c r="Q41" s="7">
        <v>7.44</v>
      </c>
    </row>
    <row r="42" spans="1:17" ht="17" thickBot="1">
      <c r="A42" s="31"/>
      <c r="B42" s="7">
        <v>9</v>
      </c>
      <c r="C42" s="14" t="s">
        <v>81</v>
      </c>
      <c r="D42" s="7">
        <v>1.85</v>
      </c>
      <c r="E42" s="7"/>
      <c r="F42" s="18" t="s">
        <v>81</v>
      </c>
      <c r="G42" s="8">
        <v>1.76</v>
      </c>
      <c r="H42" s="8">
        <v>10.25</v>
      </c>
      <c r="I42" s="7"/>
      <c r="J42" s="14" t="s">
        <v>81</v>
      </c>
      <c r="K42" s="7">
        <v>1.0429999999999999</v>
      </c>
      <c r="L42" s="7"/>
      <c r="M42" s="14" t="s">
        <v>81</v>
      </c>
      <c r="N42" s="7">
        <v>1.619</v>
      </c>
      <c r="O42" s="7"/>
      <c r="P42" s="14" t="s">
        <v>81</v>
      </c>
      <c r="Q42" s="7">
        <v>9</v>
      </c>
    </row>
    <row r="43" spans="1:17" ht="17" thickBot="1">
      <c r="A43" s="31"/>
      <c r="B43" s="13">
        <v>10</v>
      </c>
      <c r="C43" s="16" t="s">
        <v>82</v>
      </c>
      <c r="D43" s="6">
        <v>2.2999999999999998</v>
      </c>
      <c r="E43" s="6"/>
      <c r="F43" s="19" t="s">
        <v>82</v>
      </c>
      <c r="G43" s="9">
        <v>2.19</v>
      </c>
      <c r="H43" s="9">
        <v>10.210000000000001</v>
      </c>
      <c r="I43" s="6"/>
      <c r="J43" s="15" t="s">
        <v>82</v>
      </c>
      <c r="K43" s="13">
        <v>1.294</v>
      </c>
      <c r="L43" s="6"/>
      <c r="M43" s="16" t="s">
        <v>82</v>
      </c>
      <c r="N43" s="6">
        <v>2.181</v>
      </c>
      <c r="O43" s="6"/>
      <c r="P43" s="16" t="s">
        <v>82</v>
      </c>
      <c r="Q43" s="6">
        <v>10</v>
      </c>
    </row>
  </sheetData>
  <mergeCells count="11">
    <mergeCell ref="A4:A13"/>
    <mergeCell ref="A14:A23"/>
    <mergeCell ref="A24:A33"/>
    <mergeCell ref="A34:A43"/>
    <mergeCell ref="C2:D2"/>
    <mergeCell ref="F2:H2"/>
    <mergeCell ref="A2:A3"/>
    <mergeCell ref="B2:B3"/>
    <mergeCell ref="M2:N2"/>
    <mergeCell ref="P2:Q2"/>
    <mergeCell ref="J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陈琦</dc:creator>
  <cp:lastModifiedBy>7600</cp:lastModifiedBy>
  <dcterms:created xsi:type="dcterms:W3CDTF">2023-07-17T02:14:39Z</dcterms:created>
  <dcterms:modified xsi:type="dcterms:W3CDTF">2023-11-30T01:51:53Z</dcterms:modified>
</cp:coreProperties>
</file>