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K:\图表修改\Table S\"/>
    </mc:Choice>
  </mc:AlternateContent>
  <xr:revisionPtr revIDLastSave="0" documentId="13_ncr:1_{3E1EC655-83D5-4948-A99D-6E3C40E50B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<sst xmlns="http://schemas.openxmlformats.org/spreadsheetml/2006/main" count="172" uniqueCount="139">
  <si>
    <t>Compounds</t>
  </si>
  <si>
    <t>CK (μg/g DW)</t>
  </si>
  <si>
    <t>FC</t>
  </si>
  <si>
    <t>IP (%)</t>
  </si>
  <si>
    <t>P-value</t>
  </si>
  <si>
    <t>Types</t>
  </si>
  <si>
    <t>Anth_04</t>
  </si>
  <si>
    <t>Cyanidin-3,5-diglucoside</t>
  </si>
  <si>
    <t>16.072±0.3294</t>
  </si>
  <si>
    <t>52.423±1.0873</t>
  </si>
  <si>
    <t>Up</t>
  </si>
  <si>
    <t>Anth_17</t>
  </si>
  <si>
    <t>Cyanidin-3-sambubioside-5-glucoside</t>
  </si>
  <si>
    <t>0.073±0.0136</t>
  </si>
  <si>
    <t>0.051±0.0087</t>
  </si>
  <si>
    <t>Down</t>
  </si>
  <si>
    <t>Anth_16</t>
  </si>
  <si>
    <t>Cyanidin-3-xyloside</t>
  </si>
  <si>
    <t>0.281±0.0047</t>
  </si>
  <si>
    <t>1.089±0.0122</t>
  </si>
  <si>
    <t>Anth_07</t>
  </si>
  <si>
    <t>Cyanidin-3-5-(6-coumaroyl)-diglucoside</t>
  </si>
  <si>
    <t>0.197±0.0094</t>
  </si>
  <si>
    <t>1.099±0.0206</t>
  </si>
  <si>
    <t>Anth_11</t>
  </si>
  <si>
    <t>Cyanidin-3-glucoside</t>
  </si>
  <si>
    <t>181.328±1.8374</t>
  </si>
  <si>
    <t>352.924±5.5824</t>
  </si>
  <si>
    <t>Anth_15</t>
  </si>
  <si>
    <t>Cyanidin-3-sophoroside</t>
  </si>
  <si>
    <t>0.145±0.0079</t>
  </si>
  <si>
    <t>0.224±0.0318</t>
  </si>
  <si>
    <t>Anth_08</t>
  </si>
  <si>
    <t>Cyanidin-3-arabinoside</t>
  </si>
  <si>
    <t>0.003±0.0002</t>
  </si>
  <si>
    <t>0.011±0.0008</t>
  </si>
  <si>
    <t>Anth_06</t>
  </si>
  <si>
    <t>Cyanidin-3-(6-p-coumaroyl)-glucoside</t>
  </si>
  <si>
    <t>0.639±0.1011</t>
  </si>
  <si>
    <t>2.627±0.3525</t>
  </si>
  <si>
    <t>Anth_29</t>
  </si>
  <si>
    <t>Delphinidin-3-rutinoside</t>
  </si>
  <si>
    <t>infinity</t>
  </si>
  <si>
    <t>Anth_19</t>
  </si>
  <si>
    <t>Delphinidin-3,5-diglucoside</t>
  </si>
  <si>
    <t>33.435±0.4650</t>
  </si>
  <si>
    <t>166.919±3.0438</t>
  </si>
  <si>
    <t>Anth_25</t>
  </si>
  <si>
    <t>Delphinidin-3-arabinoside</t>
  </si>
  <si>
    <t>0.027±0.0014</t>
  </si>
  <si>
    <t>0.025±0.0033</t>
  </si>
  <si>
    <t>Anth_27</t>
  </si>
  <si>
    <t>Delphinidin-3-glucoside</t>
  </si>
  <si>
    <t>55.122±1.0341</t>
  </si>
  <si>
    <t>119.326±1.6559</t>
  </si>
  <si>
    <t>Anth_33</t>
  </si>
  <si>
    <t>Delphinidin-3-sambubioside-5-O-glucoside</t>
  </si>
  <si>
    <t>0.012±0.0016</t>
  </si>
  <si>
    <t>0.012±0.0002</t>
  </si>
  <si>
    <t>Anth_30</t>
  </si>
  <si>
    <t>Delphinidin-3-sambubioside</t>
  </si>
  <si>
    <t>0.021±0.0012</t>
  </si>
  <si>
    <t>0.023±0.0001</t>
  </si>
  <si>
    <t>Anth_44</t>
  </si>
  <si>
    <t>Malvidin-3,5-diglucoside</t>
  </si>
  <si>
    <t>408.803±7.9942</t>
  </si>
  <si>
    <t>648.643±5.0495</t>
  </si>
  <si>
    <t>Anth_47</t>
  </si>
  <si>
    <t>Malvidin-3-(6-p-coumaroyl)-glucoside</t>
  </si>
  <si>
    <t>18.165±1.2399</t>
  </si>
  <si>
    <t>60.822±2.6880</t>
  </si>
  <si>
    <t>Anth_49</t>
  </si>
  <si>
    <t>Malvidin-3-arabinoside</t>
  </si>
  <si>
    <t>0.022±0.0023</t>
  </si>
  <si>
    <t>Anth_51</t>
  </si>
  <si>
    <t>Malvidin-3-glucoside</t>
  </si>
  <si>
    <t>351.189±7.5015</t>
  </si>
  <si>
    <t>695.624±3.5216</t>
  </si>
  <si>
    <t>Anth_59</t>
  </si>
  <si>
    <t>Pelargonidin-3,5-diglucoside</t>
  </si>
  <si>
    <t>3.184±0.0481</t>
  </si>
  <si>
    <t>5.018±0.1309</t>
  </si>
  <si>
    <t>Anth_67</t>
  </si>
  <si>
    <t>Pelargonidin-3-galactoside</t>
  </si>
  <si>
    <t>0.175±0.0124</t>
  </si>
  <si>
    <t>0.140±0.0087</t>
  </si>
  <si>
    <t>Anth_68</t>
  </si>
  <si>
    <t>Pelargonidin-3-glucoside</t>
  </si>
  <si>
    <t>4.282±0.0946</t>
  </si>
  <si>
    <t>6.033±0.1366</t>
  </si>
  <si>
    <t>Anth_91</t>
  </si>
  <si>
    <t>Peonidin-3-sambubioside-5-glucoside</t>
  </si>
  <si>
    <t>0.109±0.0057</t>
  </si>
  <si>
    <t>0.149±0.0161</t>
  </si>
  <si>
    <t>Anth_82</t>
  </si>
  <si>
    <t>Peonidin-3-arabinoside</t>
  </si>
  <si>
    <t>0.003±0.0004</t>
  </si>
  <si>
    <t>0.011±0.0004</t>
  </si>
  <si>
    <t>Anth_89</t>
  </si>
  <si>
    <t>Peonidin-3-sambubioside</t>
  </si>
  <si>
    <t>0.252±0.0194</t>
  </si>
  <si>
    <t>0.294±0.0084</t>
  </si>
  <si>
    <t>Anth_86</t>
  </si>
  <si>
    <t>Peonidin-3-glucoside</t>
  </si>
  <si>
    <t>359.016±5.7081</t>
  </si>
  <si>
    <t>499.156±0.4835</t>
  </si>
  <si>
    <t>Anth_78</t>
  </si>
  <si>
    <t>Peonidin-3,5-diglucoside</t>
  </si>
  <si>
    <t>824.148±14.7524</t>
  </si>
  <si>
    <t>1247.164±11.1456</t>
  </si>
  <si>
    <t>Anth_95</t>
  </si>
  <si>
    <t>Petunidin-3-5-(6-coumaroyl)-diglucoside</t>
  </si>
  <si>
    <t>0.565±0.0239</t>
  </si>
  <si>
    <t>4.046±0.0700</t>
  </si>
  <si>
    <t>Anth_98</t>
  </si>
  <si>
    <t>Petunidin-3-glucoside</t>
  </si>
  <si>
    <t>53.378±0.5226</t>
  </si>
  <si>
    <t>101.888±0.6300</t>
  </si>
  <si>
    <t>Anth_97</t>
  </si>
  <si>
    <t>Petunidin-3-galactoside</t>
  </si>
  <si>
    <t>267.996±3.4232</t>
  </si>
  <si>
    <t>506.221±5.6329</t>
  </si>
  <si>
    <t>Metabolite index</t>
    <phoneticPr fontId="5" type="noConversion"/>
  </si>
  <si>
    <t>Accumulative ranges*</t>
    <phoneticPr fontId="5" type="noConversion"/>
  </si>
  <si>
    <t>&gt;100 μg/g DW</t>
    <phoneticPr fontId="5" type="noConversion"/>
  </si>
  <si>
    <t>10-100 μg/g DW</t>
    <phoneticPr fontId="5" type="noConversion"/>
  </si>
  <si>
    <t>1-10 μg/g DW</t>
    <phoneticPr fontId="5" type="noConversion"/>
  </si>
  <si>
    <t>&lt; 1 μg/g DW</t>
    <phoneticPr fontId="5" type="noConversion"/>
  </si>
  <si>
    <t>* Accumulation ranges were grouped according to controls (CK), and treatment groups (ALA26) may exceed this range.</t>
  </si>
  <si>
    <t>0.011±0.0009</t>
    <phoneticPr fontId="5" type="noConversion"/>
  </si>
  <si>
    <t>Total</t>
    <phoneticPr fontId="5" type="noConversion"/>
  </si>
  <si>
    <t>CK %</t>
    <phoneticPr fontId="5" type="noConversion"/>
  </si>
  <si>
    <r>
      <t xml:space="preserve">Table S7 The relative proportions and accumulation ranges of anthocyanin metabolites in CK and ALA25 samples from spine grape </t>
    </r>
    <r>
      <rPr>
        <b/>
        <i/>
        <sz val="10.5"/>
        <color theme="1"/>
        <rFont val="Times New Roman"/>
        <family val="1"/>
      </rPr>
      <t>callus</t>
    </r>
    <phoneticPr fontId="5" type="noConversion"/>
  </si>
  <si>
    <t>2578.631±1.6127</t>
    <phoneticPr fontId="5" type="noConversion"/>
  </si>
  <si>
    <t>ALA25 (μg/g DW)</t>
    <phoneticPr fontId="5" type="noConversion"/>
  </si>
  <si>
    <t>ALA25 %</t>
    <phoneticPr fontId="5" type="noConversion"/>
  </si>
  <si>
    <t>0.019±0.0010</t>
    <phoneticPr fontId="5" type="noConversion"/>
  </si>
  <si>
    <t>4472.004±1.4250</t>
    <phoneticPr fontId="5" type="noConversion"/>
  </si>
  <si>
    <t>-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</si>
</sst>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"/>
    <numFmt numFmtId="177" formatCode="0.000"/>
  </numFmts>
  <fonts count="8" x14ac:knownFonts="1">
    <font>
      <sz val="11"/>
      <color theme="1"/>
      <name val="等线"/>
      <family val="2"/>
      <scheme val="minor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9"/>
      <name val="等线"/>
      <family val="3"/>
      <charset val="134"/>
      <scheme val="minor"/>
    </font>
    <font>
      <b/>
      <i/>
      <sz val="10.5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1" fontId="3" fillId="0" borderId="0" xfId="0" applyNumberFormat="1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1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1" fontId="3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1" fontId="3" fillId="0" borderId="5" xfId="0" applyNumberFormat="1" applyFont="1" applyBorder="1" applyAlignment="1">
      <alignment horizontal="center" vertical="center" wrapText="1"/>
    </xf>
    <xf numFmtId="176" fontId="0" fillId="0" borderId="0" xfId="0" applyNumberFormat="1"/>
    <xf numFmtId="177" fontId="0" fillId="0" borderId="0" xfId="0" applyNumberFormat="1"/>
    <xf numFmtId="176" fontId="3" fillId="0" borderId="3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workbookViewId="0">
      <selection activeCell="N7" sqref="N7"/>
    </sheetView>
  </sheetViews>
  <sheetFormatPr defaultRowHeight="14.25" x14ac:dyDescent="0.2"/>
  <cols>
    <col min="1" max="1" width="14.5" customWidth="1"/>
    <col min="2" max="2" width="31.875" customWidth="1"/>
    <col min="3" max="3" width="16" customWidth="1"/>
    <col min="4" max="4" width="11" customWidth="1"/>
    <col min="5" max="5" width="14.875" customWidth="1"/>
    <col min="6" max="6" width="11.875" customWidth="1"/>
    <col min="7" max="7" width="12" customWidth="1"/>
    <col min="8" max="8" width="11.25" customWidth="1"/>
    <col min="10" max="10" width="10.625" customWidth="1"/>
    <col min="11" max="11" width="18" customWidth="1"/>
    <col min="13" max="14" width="9.875" bestFit="1" customWidth="1"/>
  </cols>
  <sheetData>
    <row r="1" spans="1:14" ht="15" thickBot="1" x14ac:dyDescent="0.25">
      <c r="A1" s="33" t="s">
        <v>132</v>
      </c>
      <c r="B1" s="34"/>
      <c r="C1" s="34"/>
      <c r="D1" s="34"/>
      <c r="E1" s="34"/>
      <c r="F1" s="34"/>
      <c r="G1" s="34"/>
      <c r="H1" s="34"/>
      <c r="I1" s="34"/>
      <c r="J1" s="34"/>
    </row>
    <row r="2" spans="1:14" ht="15" customHeight="1" thickBot="1" x14ac:dyDescent="0.25">
      <c r="A2" s="1" t="s">
        <v>122</v>
      </c>
      <c r="B2" s="1" t="s">
        <v>0</v>
      </c>
      <c r="C2" s="1" t="s">
        <v>1</v>
      </c>
      <c r="D2" s="1" t="s">
        <v>131</v>
      </c>
      <c r="E2" s="1" t="s">
        <v>134</v>
      </c>
      <c r="F2" s="1" t="s">
        <v>135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123</v>
      </c>
    </row>
    <row r="3" spans="1:14" ht="15" customHeight="1" x14ac:dyDescent="0.2">
      <c r="A3" s="7" t="s">
        <v>106</v>
      </c>
      <c r="B3" s="8" t="s">
        <v>107</v>
      </c>
      <c r="C3" s="9" t="s">
        <v>108</v>
      </c>
      <c r="D3" s="24">
        <v>31.960679911162167</v>
      </c>
      <c r="E3" s="9" t="s">
        <v>109</v>
      </c>
      <c r="F3" s="24">
        <v>27.888257702810641</v>
      </c>
      <c r="G3" s="9">
        <v>1.51</v>
      </c>
      <c r="H3" s="10">
        <v>51.3</v>
      </c>
      <c r="I3" s="11">
        <v>5.0200000000000002E-6</v>
      </c>
      <c r="J3" s="7" t="s">
        <v>10</v>
      </c>
      <c r="K3" s="35" t="s">
        <v>124</v>
      </c>
      <c r="M3" s="23"/>
      <c r="N3" s="22"/>
    </row>
    <row r="4" spans="1:14" ht="17.25" customHeight="1" x14ac:dyDescent="0.2">
      <c r="A4" s="2" t="s">
        <v>63</v>
      </c>
      <c r="B4" s="3" t="s">
        <v>64</v>
      </c>
      <c r="C4" s="4" t="s">
        <v>65</v>
      </c>
      <c r="D4" s="25">
        <v>15.853489700542653</v>
      </c>
      <c r="E4" s="4" t="s">
        <v>66</v>
      </c>
      <c r="F4" s="25">
        <v>14.504526382355651</v>
      </c>
      <c r="G4" s="4">
        <v>1.59</v>
      </c>
      <c r="H4" s="5">
        <v>58.7</v>
      </c>
      <c r="I4" s="6">
        <v>8.9099999999999994E-6</v>
      </c>
      <c r="J4" s="2" t="s">
        <v>10</v>
      </c>
      <c r="K4" s="36"/>
      <c r="M4" s="23"/>
      <c r="N4" s="22"/>
    </row>
    <row r="5" spans="1:14" ht="15" x14ac:dyDescent="0.2">
      <c r="A5" s="2" t="s">
        <v>102</v>
      </c>
      <c r="B5" s="3" t="s">
        <v>103</v>
      </c>
      <c r="C5" s="4" t="s">
        <v>104</v>
      </c>
      <c r="D5" s="25">
        <v>13.922736521821077</v>
      </c>
      <c r="E5" s="4" t="s">
        <v>105</v>
      </c>
      <c r="F5" s="25">
        <v>11.161796814135229</v>
      </c>
      <c r="G5" s="4">
        <v>1.39</v>
      </c>
      <c r="H5" s="5">
        <v>39</v>
      </c>
      <c r="I5" s="6">
        <v>5.0900000000000001E-4</v>
      </c>
      <c r="J5" s="2" t="s">
        <v>10</v>
      </c>
      <c r="K5" s="36"/>
      <c r="M5" s="23"/>
      <c r="N5" s="22"/>
    </row>
    <row r="6" spans="1:14" ht="15" x14ac:dyDescent="0.2">
      <c r="A6" s="2" t="s">
        <v>74</v>
      </c>
      <c r="B6" s="3" t="s">
        <v>75</v>
      </c>
      <c r="C6" s="4" t="s">
        <v>76</v>
      </c>
      <c r="D6" s="25">
        <v>13.619203367988675</v>
      </c>
      <c r="E6" s="4" t="s">
        <v>77</v>
      </c>
      <c r="F6" s="25">
        <v>15.555084476668627</v>
      </c>
      <c r="G6" s="4">
        <v>1.98</v>
      </c>
      <c r="H6" s="5">
        <v>98.1</v>
      </c>
      <c r="I6" s="6">
        <v>1.01E-5</v>
      </c>
      <c r="J6" s="2" t="s">
        <v>10</v>
      </c>
      <c r="K6" s="36"/>
      <c r="M6" s="23"/>
      <c r="N6" s="22"/>
    </row>
    <row r="7" spans="1:14" ht="15" customHeight="1" x14ac:dyDescent="0.2">
      <c r="A7" s="2" t="s">
        <v>118</v>
      </c>
      <c r="B7" s="3" t="s">
        <v>119</v>
      </c>
      <c r="C7" s="4" t="s">
        <v>120</v>
      </c>
      <c r="D7" s="25">
        <v>10.392956572693029</v>
      </c>
      <c r="E7" s="4" t="s">
        <v>121</v>
      </c>
      <c r="F7" s="25">
        <v>11.319779678193491</v>
      </c>
      <c r="G7" s="4">
        <v>1.89</v>
      </c>
      <c r="H7" s="5">
        <v>88.9</v>
      </c>
      <c r="I7" s="6">
        <v>3.4400000000000001E-6</v>
      </c>
      <c r="J7" s="2" t="s">
        <v>10</v>
      </c>
      <c r="K7" s="36"/>
      <c r="M7" s="23"/>
      <c r="N7" s="22"/>
    </row>
    <row r="8" spans="1:14" ht="18" customHeight="1" x14ac:dyDescent="0.2">
      <c r="A8" s="12" t="s">
        <v>24</v>
      </c>
      <c r="B8" s="13" t="s">
        <v>25</v>
      </c>
      <c r="C8" s="14" t="s">
        <v>26</v>
      </c>
      <c r="D8" s="26">
        <v>7.0319483477860931</v>
      </c>
      <c r="E8" s="14" t="s">
        <v>27</v>
      </c>
      <c r="F8" s="26">
        <v>7.8918534062134116</v>
      </c>
      <c r="G8" s="14">
        <v>1.95</v>
      </c>
      <c r="H8" s="15">
        <v>94.6</v>
      </c>
      <c r="I8" s="16">
        <v>9.8999999999999994E-5</v>
      </c>
      <c r="J8" s="12" t="s">
        <v>10</v>
      </c>
      <c r="K8" s="37"/>
      <c r="M8" s="23"/>
      <c r="N8" s="22"/>
    </row>
    <row r="9" spans="1:14" ht="18" customHeight="1" x14ac:dyDescent="0.2">
      <c r="A9" s="17" t="s">
        <v>51</v>
      </c>
      <c r="B9" s="18" t="s">
        <v>52</v>
      </c>
      <c r="C9" s="19" t="s">
        <v>53</v>
      </c>
      <c r="D9" s="27">
        <v>2.1376459059089883</v>
      </c>
      <c r="E9" s="19" t="s">
        <v>54</v>
      </c>
      <c r="F9" s="27">
        <v>2.6682892054658267</v>
      </c>
      <c r="G9" s="19">
        <v>2.16</v>
      </c>
      <c r="H9" s="20">
        <v>116.5</v>
      </c>
      <c r="I9" s="21">
        <v>3.98E-6</v>
      </c>
      <c r="J9" s="17" t="s">
        <v>10</v>
      </c>
      <c r="K9" s="38" t="s">
        <v>125</v>
      </c>
      <c r="M9" s="23"/>
      <c r="N9" s="22"/>
    </row>
    <row r="10" spans="1:14" ht="18.75" customHeight="1" x14ac:dyDescent="0.2">
      <c r="A10" s="2" t="s">
        <v>114</v>
      </c>
      <c r="B10" s="3" t="s">
        <v>115</v>
      </c>
      <c r="C10" s="4" t="s">
        <v>116</v>
      </c>
      <c r="D10" s="25">
        <v>2.0700131193645004</v>
      </c>
      <c r="E10" s="4" t="s">
        <v>117</v>
      </c>
      <c r="F10" s="25">
        <v>2.2783521660535189</v>
      </c>
      <c r="G10" s="4">
        <v>1.91</v>
      </c>
      <c r="H10" s="5">
        <v>90.9</v>
      </c>
      <c r="I10" s="6">
        <v>8.6400000000000006E-8</v>
      </c>
      <c r="J10" s="2" t="s">
        <v>10</v>
      </c>
      <c r="K10" s="39"/>
      <c r="M10" s="23"/>
      <c r="N10" s="22"/>
    </row>
    <row r="11" spans="1:14" ht="21" customHeight="1" x14ac:dyDescent="0.2">
      <c r="A11" s="2" t="s">
        <v>43</v>
      </c>
      <c r="B11" s="3" t="s">
        <v>44</v>
      </c>
      <c r="C11" s="4" t="s">
        <v>45</v>
      </c>
      <c r="D11" s="25">
        <v>1.2966182443319731</v>
      </c>
      <c r="E11" s="4" t="s">
        <v>46</v>
      </c>
      <c r="F11" s="25">
        <v>3.732550328666969</v>
      </c>
      <c r="G11" s="4">
        <v>4.99</v>
      </c>
      <c r="H11" s="5">
        <v>399.2</v>
      </c>
      <c r="I11" s="6">
        <v>1.26E-4</v>
      </c>
      <c r="J11" s="2" t="s">
        <v>10</v>
      </c>
      <c r="K11" s="39"/>
      <c r="M11" s="23"/>
      <c r="N11" s="22"/>
    </row>
    <row r="12" spans="1:14" ht="18.75" customHeight="1" x14ac:dyDescent="0.2">
      <c r="A12" s="2" t="s">
        <v>67</v>
      </c>
      <c r="B12" s="3" t="s">
        <v>68</v>
      </c>
      <c r="C12" s="4" t="s">
        <v>69</v>
      </c>
      <c r="D12" s="25">
        <v>0.70444355939256142</v>
      </c>
      <c r="E12" s="4" t="s">
        <v>70</v>
      </c>
      <c r="F12" s="25">
        <v>1.360061395293922</v>
      </c>
      <c r="G12" s="4">
        <v>3.35</v>
      </c>
      <c r="H12" s="5">
        <v>234.8</v>
      </c>
      <c r="I12" s="6">
        <v>2.1699999999999999E-4</v>
      </c>
      <c r="J12" s="2" t="s">
        <v>10</v>
      </c>
      <c r="K12" s="39"/>
      <c r="M12" s="23"/>
      <c r="N12" s="22"/>
    </row>
    <row r="13" spans="1:14" ht="17.25" customHeight="1" x14ac:dyDescent="0.2">
      <c r="A13" s="12" t="s">
        <v>6</v>
      </c>
      <c r="B13" s="13" t="s">
        <v>7</v>
      </c>
      <c r="C13" s="14" t="s">
        <v>8</v>
      </c>
      <c r="D13" s="26">
        <v>0.62327645948567278</v>
      </c>
      <c r="E13" s="14" t="s">
        <v>9</v>
      </c>
      <c r="F13" s="26">
        <v>1.1722485042499964</v>
      </c>
      <c r="G13" s="14">
        <v>3.26</v>
      </c>
      <c r="H13" s="15">
        <v>226.2</v>
      </c>
      <c r="I13" s="16">
        <v>9.7700000000000003E-5</v>
      </c>
      <c r="J13" s="12" t="s">
        <v>10</v>
      </c>
      <c r="K13" s="40"/>
      <c r="M13" s="23"/>
      <c r="N13" s="22"/>
    </row>
    <row r="14" spans="1:14" ht="17.25" customHeight="1" x14ac:dyDescent="0.2">
      <c r="A14" s="17" t="s">
        <v>86</v>
      </c>
      <c r="B14" s="18" t="s">
        <v>87</v>
      </c>
      <c r="C14" s="19" t="s">
        <v>88</v>
      </c>
      <c r="D14" s="27">
        <v>0.16605710549512515</v>
      </c>
      <c r="E14" s="19" t="s">
        <v>89</v>
      </c>
      <c r="F14" s="27">
        <v>0.13490596162257459</v>
      </c>
      <c r="G14" s="19">
        <v>1.41</v>
      </c>
      <c r="H14" s="20">
        <v>40.9</v>
      </c>
      <c r="I14" s="21">
        <v>1.2E-4</v>
      </c>
      <c r="J14" s="17" t="s">
        <v>10</v>
      </c>
      <c r="K14" s="38" t="s">
        <v>126</v>
      </c>
      <c r="M14" s="23"/>
      <c r="N14" s="22"/>
    </row>
    <row r="15" spans="1:14" ht="18" customHeight="1" x14ac:dyDescent="0.2">
      <c r="A15" s="12" t="s">
        <v>78</v>
      </c>
      <c r="B15" s="13" t="s">
        <v>79</v>
      </c>
      <c r="C15" s="14" t="s">
        <v>80</v>
      </c>
      <c r="D15" s="26">
        <v>0.12347637176470773</v>
      </c>
      <c r="E15" s="14" t="s">
        <v>81</v>
      </c>
      <c r="F15" s="26">
        <v>0.1122092019595689</v>
      </c>
      <c r="G15" s="14">
        <v>1.58</v>
      </c>
      <c r="H15" s="15">
        <v>57.6</v>
      </c>
      <c r="I15" s="16">
        <v>5.3700000000000004E-4</v>
      </c>
      <c r="J15" s="12" t="s">
        <v>10</v>
      </c>
      <c r="K15" s="40"/>
      <c r="M15" s="23"/>
      <c r="N15" s="22"/>
    </row>
    <row r="16" spans="1:14" ht="18" customHeight="1" x14ac:dyDescent="0.2">
      <c r="A16" s="17" t="s">
        <v>36</v>
      </c>
      <c r="B16" s="18" t="s">
        <v>37</v>
      </c>
      <c r="C16" s="19" t="s">
        <v>38</v>
      </c>
      <c r="D16" s="27">
        <v>2.4780590941472433E-2</v>
      </c>
      <c r="E16" s="19" t="s">
        <v>39</v>
      </c>
      <c r="F16" s="27">
        <v>5.8743239048981162E-2</v>
      </c>
      <c r="G16" s="19">
        <v>4.1100000000000003</v>
      </c>
      <c r="H16" s="20">
        <v>311.10000000000002</v>
      </c>
      <c r="I16" s="21">
        <v>6.7099999999999998E-3</v>
      </c>
      <c r="J16" s="17" t="s">
        <v>10</v>
      </c>
      <c r="K16" s="38" t="s">
        <v>127</v>
      </c>
      <c r="M16" s="23"/>
      <c r="N16" s="22"/>
    </row>
    <row r="17" spans="1:14" ht="16.5" customHeight="1" x14ac:dyDescent="0.2">
      <c r="A17" s="2" t="s">
        <v>110</v>
      </c>
      <c r="B17" s="3" t="s">
        <v>111</v>
      </c>
      <c r="C17" s="4" t="s">
        <v>112</v>
      </c>
      <c r="D17" s="25">
        <v>2.1910851145433369E-2</v>
      </c>
      <c r="E17" s="4" t="s">
        <v>113</v>
      </c>
      <c r="F17" s="25">
        <v>9.0473979898050186E-2</v>
      </c>
      <c r="G17" s="4">
        <v>7.16</v>
      </c>
      <c r="H17" s="5">
        <v>616.1</v>
      </c>
      <c r="I17" s="6">
        <v>2.76E-5</v>
      </c>
      <c r="J17" s="2" t="s">
        <v>10</v>
      </c>
      <c r="K17" s="39"/>
      <c r="M17" s="23"/>
      <c r="N17" s="22"/>
    </row>
    <row r="18" spans="1:14" ht="15.75" customHeight="1" x14ac:dyDescent="0.2">
      <c r="A18" s="2" t="s">
        <v>16</v>
      </c>
      <c r="B18" s="3" t="s">
        <v>17</v>
      </c>
      <c r="C18" s="4" t="s">
        <v>18</v>
      </c>
      <c r="D18" s="25">
        <v>1.0897255171445625E-2</v>
      </c>
      <c r="E18" s="4" t="s">
        <v>19</v>
      </c>
      <c r="F18" s="25">
        <v>2.4351498791145981E-2</v>
      </c>
      <c r="G18" s="4">
        <v>3.87</v>
      </c>
      <c r="H18" s="5">
        <v>286.7</v>
      </c>
      <c r="I18" s="6">
        <v>9.1400000000000006E-6</v>
      </c>
      <c r="J18" s="2" t="s">
        <v>10</v>
      </c>
      <c r="K18" s="39"/>
      <c r="M18" s="23"/>
      <c r="N18" s="22"/>
    </row>
    <row r="19" spans="1:14" ht="19.5" customHeight="1" x14ac:dyDescent="0.2">
      <c r="A19" s="2" t="s">
        <v>98</v>
      </c>
      <c r="B19" s="3" t="s">
        <v>99</v>
      </c>
      <c r="C19" s="4" t="s">
        <v>100</v>
      </c>
      <c r="D19" s="25">
        <v>9.7726274135384247E-3</v>
      </c>
      <c r="E19" s="4" t="s">
        <v>101</v>
      </c>
      <c r="F19" s="25">
        <v>6.5742338334223317E-3</v>
      </c>
      <c r="G19" s="4">
        <v>1.17</v>
      </c>
      <c r="H19" s="5">
        <v>16.8</v>
      </c>
      <c r="I19" s="6">
        <v>4.7199999999999999E-2</v>
      </c>
      <c r="J19" s="2" t="s">
        <v>10</v>
      </c>
      <c r="K19" s="39"/>
      <c r="M19" s="23"/>
      <c r="N19" s="22"/>
    </row>
    <row r="20" spans="1:14" ht="19.5" customHeight="1" x14ac:dyDescent="0.2">
      <c r="A20" s="2" t="s">
        <v>20</v>
      </c>
      <c r="B20" s="3" t="s">
        <v>21</v>
      </c>
      <c r="C20" s="4" t="s">
        <v>22</v>
      </c>
      <c r="D20" s="25">
        <v>7.6397127002661505E-3</v>
      </c>
      <c r="E20" s="4" t="s">
        <v>23</v>
      </c>
      <c r="F20" s="25">
        <v>2.4575112186840622E-2</v>
      </c>
      <c r="G20" s="4">
        <v>5.58</v>
      </c>
      <c r="H20" s="5">
        <v>458.2</v>
      </c>
      <c r="I20" s="6">
        <v>1.33E-5</v>
      </c>
      <c r="J20" s="2" t="s">
        <v>10</v>
      </c>
      <c r="K20" s="39"/>
      <c r="M20" s="23"/>
      <c r="N20" s="22"/>
    </row>
    <row r="21" spans="1:14" ht="21" customHeight="1" x14ac:dyDescent="0.2">
      <c r="A21" s="2" t="s">
        <v>82</v>
      </c>
      <c r="B21" s="3" t="s">
        <v>83</v>
      </c>
      <c r="C21" s="4" t="s">
        <v>84</v>
      </c>
      <c r="D21" s="25">
        <v>6.7865468149572389E-3</v>
      </c>
      <c r="E21" s="4" t="s">
        <v>85</v>
      </c>
      <c r="F21" s="25">
        <v>3.1305875397249204E-3</v>
      </c>
      <c r="G21" s="4">
        <v>0.8</v>
      </c>
      <c r="H21" s="5">
        <v>-20</v>
      </c>
      <c r="I21" s="6">
        <v>2.0199999999999999E-2</v>
      </c>
      <c r="J21" s="2" t="s">
        <v>15</v>
      </c>
      <c r="K21" s="39"/>
      <c r="M21" s="23"/>
      <c r="N21" s="22"/>
    </row>
    <row r="22" spans="1:14" ht="17.25" customHeight="1" x14ac:dyDescent="0.2">
      <c r="A22" s="2" t="s">
        <v>28</v>
      </c>
      <c r="B22" s="3" t="s">
        <v>29</v>
      </c>
      <c r="C22" s="4" t="s">
        <v>30</v>
      </c>
      <c r="D22" s="25">
        <v>5.623138789535998E-3</v>
      </c>
      <c r="E22" s="4" t="s">
        <v>31</v>
      </c>
      <c r="F22" s="25">
        <v>5.0089400635598717E-3</v>
      </c>
      <c r="G22" s="4">
        <v>1.54</v>
      </c>
      <c r="H22" s="5">
        <v>54.3</v>
      </c>
      <c r="I22" s="6">
        <v>4.3299999999999998E-2</v>
      </c>
      <c r="J22" s="2" t="s">
        <v>10</v>
      </c>
      <c r="K22" s="39"/>
      <c r="M22" s="23"/>
      <c r="N22" s="22"/>
    </row>
    <row r="23" spans="1:14" ht="18" customHeight="1" x14ac:dyDescent="0.2">
      <c r="A23" s="2" t="s">
        <v>90</v>
      </c>
      <c r="B23" s="3" t="s">
        <v>91</v>
      </c>
      <c r="C23" s="4" t="s">
        <v>92</v>
      </c>
      <c r="D23" s="25">
        <v>4.2270491590305093E-3</v>
      </c>
      <c r="E23" s="4" t="s">
        <v>93</v>
      </c>
      <c r="F23" s="25">
        <v>3.3318395958500933E-3</v>
      </c>
      <c r="G23" s="4">
        <v>1.36</v>
      </c>
      <c r="H23" s="5">
        <v>35.799999999999997</v>
      </c>
      <c r="I23" s="6">
        <v>3.9899999999999998E-2</v>
      </c>
      <c r="J23" s="2" t="s">
        <v>10</v>
      </c>
      <c r="K23" s="39"/>
      <c r="M23" s="23"/>
      <c r="N23" s="22"/>
    </row>
    <row r="24" spans="1:14" ht="18.75" customHeight="1" x14ac:dyDescent="0.2">
      <c r="A24" s="2" t="s">
        <v>11</v>
      </c>
      <c r="B24" s="3" t="s">
        <v>12</v>
      </c>
      <c r="C24" s="4" t="s">
        <v>13</v>
      </c>
      <c r="D24" s="25">
        <v>2.8309595285250198E-3</v>
      </c>
      <c r="E24" s="4" t="s">
        <v>14</v>
      </c>
      <c r="F24" s="25">
        <v>1.1404283180426493E-3</v>
      </c>
      <c r="G24" s="4">
        <v>0.7</v>
      </c>
      <c r="H24" s="5">
        <v>-29.7</v>
      </c>
      <c r="I24" s="6">
        <v>9.3399999999999997E-2</v>
      </c>
      <c r="J24" s="2" t="s">
        <v>15</v>
      </c>
      <c r="K24" s="39"/>
      <c r="M24" s="23"/>
      <c r="N24" s="22"/>
    </row>
    <row r="25" spans="1:14" ht="19.5" customHeight="1" x14ac:dyDescent="0.2">
      <c r="A25" s="2" t="s">
        <v>47</v>
      </c>
      <c r="B25" s="3" t="s">
        <v>48</v>
      </c>
      <c r="C25" s="4" t="s">
        <v>49</v>
      </c>
      <c r="D25" s="25">
        <v>1.0470672228791169E-3</v>
      </c>
      <c r="E25" s="4" t="s">
        <v>50</v>
      </c>
      <c r="F25" s="25">
        <v>5.5903348923659287E-4</v>
      </c>
      <c r="G25" s="4">
        <v>0.92</v>
      </c>
      <c r="H25" s="5">
        <v>-7.5</v>
      </c>
      <c r="I25" s="6">
        <v>0.40100000000000002</v>
      </c>
      <c r="J25" s="2" t="s">
        <v>15</v>
      </c>
      <c r="K25" s="39"/>
      <c r="M25" s="23"/>
      <c r="N25" s="22"/>
    </row>
    <row r="26" spans="1:14" ht="21.75" customHeight="1" x14ac:dyDescent="0.2">
      <c r="A26" s="2" t="s">
        <v>59</v>
      </c>
      <c r="B26" s="3" t="s">
        <v>60</v>
      </c>
      <c r="C26" s="4" t="s">
        <v>61</v>
      </c>
      <c r="D26" s="25">
        <v>8.143856177948688E-4</v>
      </c>
      <c r="E26" s="4" t="s">
        <v>62</v>
      </c>
      <c r="F26" s="25">
        <v>5.1431081009766541E-4</v>
      </c>
      <c r="G26" s="4">
        <v>1.08</v>
      </c>
      <c r="H26" s="5">
        <v>8</v>
      </c>
      <c r="I26" s="6">
        <v>0.125</v>
      </c>
      <c r="J26" s="2" t="s">
        <v>10</v>
      </c>
      <c r="K26" s="39"/>
      <c r="M26" s="23"/>
      <c r="N26" s="22"/>
    </row>
    <row r="27" spans="1:14" ht="21" customHeight="1" x14ac:dyDescent="0.2">
      <c r="A27" s="2" t="s">
        <v>55</v>
      </c>
      <c r="B27" s="3" t="s">
        <v>56</v>
      </c>
      <c r="C27" s="4" t="s">
        <v>57</v>
      </c>
      <c r="D27" s="25">
        <v>4.6536321016849643E-4</v>
      </c>
      <c r="E27" s="4" t="s">
        <v>58</v>
      </c>
      <c r="F27" s="25">
        <v>2.6833607483356457E-4</v>
      </c>
      <c r="G27" s="4">
        <v>0.97</v>
      </c>
      <c r="H27" s="5">
        <v>-2.6</v>
      </c>
      <c r="I27" s="6">
        <v>0.76300000000000001</v>
      </c>
      <c r="J27" s="2" t="s">
        <v>15</v>
      </c>
      <c r="K27" s="39"/>
      <c r="M27" s="23"/>
      <c r="N27" s="22"/>
    </row>
    <row r="28" spans="1:14" ht="18" customHeight="1" x14ac:dyDescent="0.2">
      <c r="A28" s="2" t="s">
        <v>71</v>
      </c>
      <c r="B28" s="3" t="s">
        <v>72</v>
      </c>
      <c r="C28" s="4" t="s">
        <v>129</v>
      </c>
      <c r="D28" s="25">
        <v>4.2658294265445504E-4</v>
      </c>
      <c r="E28" s="4" t="s">
        <v>73</v>
      </c>
      <c r="F28" s="25">
        <v>4.9194947052820168E-4</v>
      </c>
      <c r="G28" s="4">
        <v>2.1</v>
      </c>
      <c r="H28" s="5">
        <v>109.7</v>
      </c>
      <c r="I28" s="6">
        <v>6.1900000000000002E-3</v>
      </c>
      <c r="J28" s="2" t="s">
        <v>10</v>
      </c>
      <c r="K28" s="39"/>
      <c r="M28" s="23"/>
      <c r="N28" s="22"/>
    </row>
    <row r="29" spans="1:14" ht="17.25" customHeight="1" x14ac:dyDescent="0.2">
      <c r="A29" s="2" t="s">
        <v>32</v>
      </c>
      <c r="B29" s="3" t="s">
        <v>33</v>
      </c>
      <c r="C29" s="4" t="s">
        <v>34</v>
      </c>
      <c r="D29" s="25">
        <v>1.1634080254212411E-4</v>
      </c>
      <c r="E29" s="4" t="s">
        <v>35</v>
      </c>
      <c r="F29" s="25">
        <v>2.4597473526410084E-4</v>
      </c>
      <c r="G29" s="4">
        <v>3.63</v>
      </c>
      <c r="H29" s="5">
        <v>262.60000000000002</v>
      </c>
      <c r="I29" s="6">
        <v>2.1199999999999999E-3</v>
      </c>
      <c r="J29" s="2" t="s">
        <v>10</v>
      </c>
      <c r="K29" s="39"/>
      <c r="M29" s="23"/>
      <c r="N29" s="22"/>
    </row>
    <row r="30" spans="1:14" ht="21" customHeight="1" x14ac:dyDescent="0.2">
      <c r="A30" s="2" t="s">
        <v>94</v>
      </c>
      <c r="B30" s="3" t="s">
        <v>95</v>
      </c>
      <c r="C30" s="4" t="s">
        <v>96</v>
      </c>
      <c r="D30" s="25">
        <v>1.1634080254212411E-4</v>
      </c>
      <c r="E30" s="4" t="s">
        <v>97</v>
      </c>
      <c r="F30" s="25">
        <v>2.4597473526410084E-4</v>
      </c>
      <c r="G30" s="4">
        <v>3.26</v>
      </c>
      <c r="H30" s="5">
        <v>226.3</v>
      </c>
      <c r="I30" s="6">
        <v>2.4000000000000001E-5</v>
      </c>
      <c r="J30" s="2" t="s">
        <v>10</v>
      </c>
      <c r="K30" s="39"/>
      <c r="M30" s="23"/>
      <c r="N30" s="22"/>
    </row>
    <row r="31" spans="1:14" ht="18.75" customHeight="1" x14ac:dyDescent="0.2">
      <c r="A31" s="12" t="s">
        <v>40</v>
      </c>
      <c r="B31" s="13" t="s">
        <v>41</v>
      </c>
      <c r="C31" s="14">
        <v>0</v>
      </c>
      <c r="D31" s="26">
        <v>0</v>
      </c>
      <c r="E31" s="14" t="s">
        <v>136</v>
      </c>
      <c r="F31" s="26">
        <v>4.2486545181981048E-4</v>
      </c>
      <c r="G31" s="14" t="s">
        <v>42</v>
      </c>
      <c r="H31" s="14" t="s">
        <v>42</v>
      </c>
      <c r="I31" s="16">
        <v>9.5500000000000001E-4</v>
      </c>
      <c r="J31" s="12" t="s">
        <v>10</v>
      </c>
      <c r="K31" s="40"/>
      <c r="M31" s="23"/>
      <c r="N31" s="22"/>
    </row>
    <row r="32" spans="1:14" ht="15.75" thickBot="1" x14ac:dyDescent="0.25">
      <c r="A32" s="28" t="s">
        <v>130</v>
      </c>
      <c r="B32" s="31" t="s">
        <v>138</v>
      </c>
      <c r="C32" s="29" t="s">
        <v>133</v>
      </c>
      <c r="D32" s="30">
        <f>SUM(D3:D31)</f>
        <v>100</v>
      </c>
      <c r="E32" s="29" t="s">
        <v>137</v>
      </c>
      <c r="F32" s="26">
        <v>99.999995527732153</v>
      </c>
      <c r="G32" s="31" t="s">
        <v>138</v>
      </c>
      <c r="H32" s="31" t="s">
        <v>138</v>
      </c>
      <c r="I32" s="31" t="s">
        <v>138</v>
      </c>
      <c r="J32" s="31" t="s">
        <v>138</v>
      </c>
      <c r="K32" s="31" t="s">
        <v>138</v>
      </c>
      <c r="M32" s="23"/>
      <c r="N32" s="22"/>
    </row>
    <row r="33" spans="1:11" x14ac:dyDescent="0.2">
      <c r="A33" s="32" t="s">
        <v>128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</row>
  </sheetData>
  <sortState xmlns:xlrd2="http://schemas.microsoft.com/office/spreadsheetml/2017/richdata2" ref="A3:K31">
    <sortCondition descending="1" ref="K3:K31"/>
  </sortState>
  <mergeCells count="6">
    <mergeCell ref="A33:K33"/>
    <mergeCell ref="A1:J1"/>
    <mergeCell ref="K3:K8"/>
    <mergeCell ref="K9:K13"/>
    <mergeCell ref="K14:K15"/>
    <mergeCell ref="K16:K3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Hanson1</dc:creator>
  <cp:lastModifiedBy>user981</cp:lastModifiedBy>
  <dcterms:created xsi:type="dcterms:W3CDTF">2015-06-05T18:19:34Z</dcterms:created>
  <dcterms:modified xsi:type="dcterms:W3CDTF">2024-06-12T14:14:14Z</dcterms:modified>
</cp:coreProperties>
</file>