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purushothamann/Dropbox/A_RESEARCH/Manuscripts_2024/GSB/current_MS/Supplementary Tables/JAR/Suplementary/"/>
    </mc:Choice>
  </mc:AlternateContent>
  <xr:revisionPtr revIDLastSave="0" documentId="13_ncr:1_{33147C49-CE99-4847-9442-8138118C9201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3" i="1"/>
</calcChain>
</file>

<file path=xl/sharedStrings.xml><?xml version="1.0" encoding="utf-8"?>
<sst xmlns="http://schemas.openxmlformats.org/spreadsheetml/2006/main" count="183" uniqueCount="158">
  <si>
    <t>CHROM</t>
  </si>
  <si>
    <t>qtl</t>
  </si>
  <si>
    <t>start</t>
  </si>
  <si>
    <t>end</t>
  </si>
  <si>
    <t>length</t>
  </si>
  <si>
    <t>nSNPs</t>
  </si>
  <si>
    <t>avgSNPs_Mb</t>
  </si>
  <si>
    <t>peakDeltaSNP</t>
  </si>
  <si>
    <t>posPeakDeltaSNP</t>
  </si>
  <si>
    <t>Gene ID</t>
  </si>
  <si>
    <t>Annotation</t>
  </si>
  <si>
    <t>avgDeltaSNP</t>
  </si>
  <si>
    <t>maxGprime</t>
  </si>
  <si>
    <t>posMaxGprime</t>
  </si>
  <si>
    <t>meanGprime</t>
  </si>
  <si>
    <t>sdGprime</t>
  </si>
  <si>
    <t>AUCaT</t>
  </si>
  <si>
    <t>meanPval</t>
  </si>
  <si>
    <t>meanQval</t>
  </si>
  <si>
    <t>CaU01G01960</t>
  </si>
  <si>
    <t>Lipase class 3 family protein</t>
  </si>
  <si>
    <t>CaU01G01480</t>
  </si>
  <si>
    <t>RING/U-box superfamily protein</t>
  </si>
  <si>
    <t>CaU01G04280</t>
  </si>
  <si>
    <t>Amine oxidase</t>
  </si>
  <si>
    <t>CaU01G20910</t>
  </si>
  <si>
    <t>Myosin-1</t>
  </si>
  <si>
    <t>CaU01G22680</t>
  </si>
  <si>
    <t>Unknown protein</t>
  </si>
  <si>
    <t>CaU01G27830</t>
  </si>
  <si>
    <t>2-oxoglutarate (2OG) and Fe(II)-dependent oxygenase superfamily protein</t>
  </si>
  <si>
    <t>CaU01G30040</t>
  </si>
  <si>
    <t>Zinc finger family protein</t>
  </si>
  <si>
    <t>CaU02G00010</t>
  </si>
  <si>
    <t>Ribosome hibernation promotion factor</t>
  </si>
  <si>
    <t>CaU02G00580</t>
  </si>
  <si>
    <t>Callose synthase 5</t>
  </si>
  <si>
    <t>CaU02G06290</t>
  </si>
  <si>
    <t>Isoflavone reductase like</t>
  </si>
  <si>
    <t>CaU02G05730</t>
  </si>
  <si>
    <t>SAUR-like auxin-responsive protein family</t>
  </si>
  <si>
    <t>CaU02G24910</t>
  </si>
  <si>
    <t>Exostosin family protein</t>
  </si>
  <si>
    <t>CaU02G27000</t>
  </si>
  <si>
    <t>Aldehyde dehydrogenase</t>
  </si>
  <si>
    <t>CaU03G04260</t>
  </si>
  <si>
    <t>Ubiquitin-like-specific protease 1D</t>
  </si>
  <si>
    <t>CaU03G03630</t>
  </si>
  <si>
    <t>BEL1-like homeodomain 8, putative</t>
  </si>
  <si>
    <t>CaU03G10970</t>
  </si>
  <si>
    <t>Zinc finger CCCH domain-containing 15</t>
  </si>
  <si>
    <t>CaU03G15610</t>
  </si>
  <si>
    <t>Beta-glucosidase</t>
  </si>
  <si>
    <t>CaU03G15300</t>
  </si>
  <si>
    <t>Mitochondrial substrate carrier family protein</t>
  </si>
  <si>
    <t>CaU03G19350</t>
  </si>
  <si>
    <t>Receptor-like protein kinase</t>
  </si>
  <si>
    <t>CaU03G17270</t>
  </si>
  <si>
    <t>Protein of unknown function (DUF1677)</t>
  </si>
  <si>
    <t>CaU04G07200</t>
  </si>
  <si>
    <t>Macrophage migration inhibitory factor like</t>
  </si>
  <si>
    <t>CaU04G08070</t>
  </si>
  <si>
    <t>Stress up-regulated Nod 19 protein</t>
  </si>
  <si>
    <t>CaU05G04550</t>
  </si>
  <si>
    <t>Dihydroxy-acid dehydratase, putative</t>
  </si>
  <si>
    <t>CaU05G02170</t>
  </si>
  <si>
    <t>Bifunctional protein FolD</t>
  </si>
  <si>
    <t>CaU05G08720</t>
  </si>
  <si>
    <t>Coffea canephora DH200=94 genomic scaffold, scaffold_3</t>
  </si>
  <si>
    <t>CaU05G09430</t>
  </si>
  <si>
    <t>CaU05G11630</t>
  </si>
  <si>
    <t>CaU05G12170</t>
  </si>
  <si>
    <t>WRKY transcription factor, putative</t>
  </si>
  <si>
    <t>CaU05G14400</t>
  </si>
  <si>
    <t>Transcription factor, putative</t>
  </si>
  <si>
    <t>CaU05G15620</t>
  </si>
  <si>
    <t>CCHC-type integrase-like protein</t>
  </si>
  <si>
    <t>CaU05G23410</t>
  </si>
  <si>
    <t>Jacalin lectin family protein</t>
  </si>
  <si>
    <t>CaU05G22630</t>
  </si>
  <si>
    <t>C2H2-like zinc finger protein</t>
  </si>
  <si>
    <t>CaU05G30400</t>
  </si>
  <si>
    <t>TPX2 (Targeting protein for Xklp2) family protein, putative</t>
  </si>
  <si>
    <t>CaU05G32870</t>
  </si>
  <si>
    <t>Cilia- and flagella-associated protein 20</t>
  </si>
  <si>
    <t>CaU06G00820</t>
  </si>
  <si>
    <t>Receptor kinase</t>
  </si>
  <si>
    <t>CaU06G00010</t>
  </si>
  <si>
    <t>Malic enzyme</t>
  </si>
  <si>
    <t>CaU06G06170</t>
  </si>
  <si>
    <t>CaU06G05760</t>
  </si>
  <si>
    <t>UDP-glucuronate decarboxylase protein 2</t>
  </si>
  <si>
    <t>CaU06G14870</t>
  </si>
  <si>
    <t>CaU06G18030</t>
  </si>
  <si>
    <t>Sterile alpha motif (SAM) domain-containing protein</t>
  </si>
  <si>
    <t>CaU07G00010</t>
  </si>
  <si>
    <t>DNA-directed RNA polymerase</t>
  </si>
  <si>
    <t>CaU07G00640</t>
  </si>
  <si>
    <t>Heat stress transcription factor A-6b</t>
  </si>
  <si>
    <t>CaU07G12990</t>
  </si>
  <si>
    <t>Avr9/Cf-9 rapidly elicited protein</t>
  </si>
  <si>
    <t>CaU07G12570</t>
  </si>
  <si>
    <t>PRA1 (Prenylated RAB acceptor) family protein</t>
  </si>
  <si>
    <t>CaU07G18980</t>
  </si>
  <si>
    <t>Protein SCAI</t>
  </si>
  <si>
    <t>CaU07G18420</t>
  </si>
  <si>
    <t>U3 small nucleolar RNA-associated protein</t>
  </si>
  <si>
    <t>CaU08G08360</t>
  </si>
  <si>
    <t>Mediator of RNA polymerase II transcription subunit 12</t>
  </si>
  <si>
    <t>CaU08G07920</t>
  </si>
  <si>
    <t>Ribosomal large subunit pseudouridine synthase B</t>
  </si>
  <si>
    <t>CaU08G11720</t>
  </si>
  <si>
    <t>Late embryogenesis abundant (LEA) hydroxyproline-rich glycoprotein family</t>
  </si>
  <si>
    <t>CaU08G11310</t>
  </si>
  <si>
    <t>alpha/beta-Hydrolases superfamily protein</t>
  </si>
  <si>
    <t>CaU08G13200</t>
  </si>
  <si>
    <t>SWIM zinc finger family protein / mitogen-activated protein kinase kinase kinase-related, putative</t>
  </si>
  <si>
    <t>CaU08G13240</t>
  </si>
  <si>
    <t>Transcriptional regulatory plant protein, putative</t>
  </si>
  <si>
    <t>CaU08G19220</t>
  </si>
  <si>
    <t>Two-component response regulator</t>
  </si>
  <si>
    <t>CaU08G18090</t>
  </si>
  <si>
    <t>Subtilisin-like protease</t>
  </si>
  <si>
    <t>CaU09G03820</t>
  </si>
  <si>
    <t>Nudix hydrolase-like protein</t>
  </si>
  <si>
    <t>CaU09G08400</t>
  </si>
  <si>
    <t>Type I inositol-1,4,5-trisphosphate 5-phosphatase</t>
  </si>
  <si>
    <t>CaU09G13830</t>
  </si>
  <si>
    <t>Dolichyl-diphosphooligosaccharide--protein glycosyltransferase subunit 4A</t>
  </si>
  <si>
    <t>CaU09G23510</t>
  </si>
  <si>
    <t>MBOAT (membrane bound O-acyl transferase) family protein</t>
  </si>
  <si>
    <t>CaU09G24730</t>
  </si>
  <si>
    <t>CaU10G05530</t>
  </si>
  <si>
    <t>Transmembrane protein, putative</t>
  </si>
  <si>
    <t>CaU10G00010</t>
  </si>
  <si>
    <t>Sister chromatid cohesion protein SCC4</t>
  </si>
  <si>
    <t>CaU10G07250</t>
  </si>
  <si>
    <t>ABC transporter G family member 9</t>
  </si>
  <si>
    <t>CaU10G14430</t>
  </si>
  <si>
    <t>3-ketoacyl-CoA synthase</t>
  </si>
  <si>
    <t>CaU10G18550</t>
  </si>
  <si>
    <t>Leucine-rich repeat receptor-like protein kinase family protein</t>
  </si>
  <si>
    <t>CaU10G19030</t>
  </si>
  <si>
    <t>Homeobox associated leucine zipper protein</t>
  </si>
  <si>
    <t>CaU11G07260</t>
  </si>
  <si>
    <t>Zinc finger protein 1</t>
  </si>
  <si>
    <t>CaU11G05800</t>
  </si>
  <si>
    <t>Pre-rRNA-processing protein TSR2, putative</t>
  </si>
  <si>
    <t>CaU11G07850</t>
  </si>
  <si>
    <t>Xyloglucan endotransglucosylase/hydrolase</t>
  </si>
  <si>
    <t>CaU11G15930</t>
  </si>
  <si>
    <t>PI-PLC X domain-containing protein</t>
  </si>
  <si>
    <t>CaU11G17680</t>
  </si>
  <si>
    <t>Leucine-rich repeat receptor-like protein kinase</t>
  </si>
  <si>
    <t>CaU11G20840</t>
  </si>
  <si>
    <t>Zinc finger protein, putative</t>
  </si>
  <si>
    <t>Mb</t>
  </si>
  <si>
    <t>Table S1. Details of the QTLs identified using the "USVL246" reference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</si>
</sst>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0" fontId="0" fillId="2" borderId="1" xfId="0" applyFill="1" applyBorder="1"/>
    <xf numFmtId="164" fontId="0" fillId="2" borderId="1" xfId="0" applyNumberForma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workbookViewId="0"/>
  </sheetViews>
  <sheetFormatPr baseColWidth="10" defaultColWidth="8.83203125" defaultRowHeight="15" x14ac:dyDescent="0.2"/>
  <cols>
    <col min="6" max="6" width="8.83203125" style="6"/>
    <col min="10" max="10" width="15.1640625" bestFit="1" customWidth="1"/>
    <col min="11" max="11" width="12.1640625" bestFit="1" customWidth="1"/>
    <col min="12" max="12" width="31.5" customWidth="1"/>
  </cols>
  <sheetData>
    <row r="1" spans="1:22" x14ac:dyDescent="0.2">
      <c r="A1" s="1" t="s">
        <v>157</v>
      </c>
    </row>
    <row r="2" spans="1:22" s="1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4" t="s">
        <v>156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9</v>
      </c>
      <c r="Q2" s="2" t="s">
        <v>10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</row>
    <row r="3" spans="1:22" s="9" customFormat="1" x14ac:dyDescent="0.2">
      <c r="A3" s="7">
        <v>1</v>
      </c>
      <c r="B3" s="7">
        <v>1</v>
      </c>
      <c r="C3" s="7">
        <v>3920</v>
      </c>
      <c r="D3" s="7">
        <v>2030109</v>
      </c>
      <c r="E3" s="7">
        <v>2026189</v>
      </c>
      <c r="F3" s="8">
        <f>E3/1000000</f>
        <v>2.026189</v>
      </c>
      <c r="G3" s="7">
        <v>1258</v>
      </c>
      <c r="H3" s="7">
        <v>621</v>
      </c>
      <c r="I3" s="7">
        <v>-0.35577522944795897</v>
      </c>
      <c r="J3" s="7">
        <v>1774432</v>
      </c>
      <c r="K3" s="7" t="s">
        <v>19</v>
      </c>
      <c r="L3" s="7" t="s">
        <v>20</v>
      </c>
      <c r="M3" s="7">
        <v>-0.26014391331369402</v>
      </c>
      <c r="N3" s="7">
        <v>74.819674906627696</v>
      </c>
      <c r="O3" s="7">
        <v>1172937</v>
      </c>
      <c r="P3" s="7" t="s">
        <v>21</v>
      </c>
      <c r="Q3" s="7" t="s">
        <v>22</v>
      </c>
      <c r="R3" s="7">
        <v>66.609889072186505</v>
      </c>
      <c r="S3" s="7">
        <v>6.3048266814675902</v>
      </c>
      <c r="T3" s="7">
        <v>32429045.646264199</v>
      </c>
      <c r="U3" s="7">
        <v>3.5858982014066499E-4</v>
      </c>
      <c r="V3" s="7">
        <v>2.6138994883585201E-3</v>
      </c>
    </row>
    <row r="4" spans="1:22" x14ac:dyDescent="0.2">
      <c r="A4" s="3">
        <v>1</v>
      </c>
      <c r="B4" s="3">
        <v>2</v>
      </c>
      <c r="C4" s="3">
        <v>3022628</v>
      </c>
      <c r="D4" s="3">
        <v>7692338</v>
      </c>
      <c r="E4" s="3">
        <v>4669710</v>
      </c>
      <c r="F4" s="5">
        <f t="shared" ref="F4:F42" si="0">E4/1000000</f>
        <v>4.6697100000000002</v>
      </c>
      <c r="G4" s="3">
        <v>6625</v>
      </c>
      <c r="H4" s="3">
        <v>1419</v>
      </c>
      <c r="I4" s="3">
        <v>-0.255833617791622</v>
      </c>
      <c r="J4" s="3">
        <v>4120974</v>
      </c>
      <c r="K4" s="3" t="s">
        <v>23</v>
      </c>
      <c r="L4" s="3" t="s">
        <v>24</v>
      </c>
      <c r="M4" s="3">
        <v>-0.230339936225881</v>
      </c>
      <c r="N4" s="3">
        <v>110.514369002454</v>
      </c>
      <c r="O4" s="3">
        <v>4120974</v>
      </c>
      <c r="P4" s="3" t="s">
        <v>23</v>
      </c>
      <c r="Q4" s="3" t="s">
        <v>24</v>
      </c>
      <c r="R4" s="3">
        <v>80.408241455489801</v>
      </c>
      <c r="S4" s="3">
        <v>18.2113602820822</v>
      </c>
      <c r="T4" s="3">
        <v>140753101.19970101</v>
      </c>
      <c r="U4" s="3">
        <v>3.2364382094735001E-4</v>
      </c>
      <c r="V4" s="3">
        <v>2.1279297394530198E-3</v>
      </c>
    </row>
    <row r="5" spans="1:22" x14ac:dyDescent="0.2">
      <c r="A5" s="3">
        <v>1</v>
      </c>
      <c r="B5" s="3">
        <v>3</v>
      </c>
      <c r="C5" s="3">
        <v>30430679</v>
      </c>
      <c r="D5" s="3">
        <v>34754407</v>
      </c>
      <c r="E5" s="3">
        <v>4323728</v>
      </c>
      <c r="F5" s="5">
        <f t="shared" si="0"/>
        <v>4.323728</v>
      </c>
      <c r="G5" s="3">
        <v>5582</v>
      </c>
      <c r="H5" s="3">
        <v>1291</v>
      </c>
      <c r="I5" s="3">
        <v>-0.254059259954315</v>
      </c>
      <c r="J5" s="3">
        <v>31178046</v>
      </c>
      <c r="K5" s="3" t="s">
        <v>25</v>
      </c>
      <c r="L5" s="3" t="s">
        <v>26</v>
      </c>
      <c r="M5" s="3">
        <v>-0.13805584152470199</v>
      </c>
      <c r="N5" s="3">
        <v>101.982882170175</v>
      </c>
      <c r="O5" s="3">
        <v>32350719</v>
      </c>
      <c r="P5" s="3" t="s">
        <v>27</v>
      </c>
      <c r="Q5" s="3" t="s">
        <v>28</v>
      </c>
      <c r="R5" s="3">
        <v>83.895034325253107</v>
      </c>
      <c r="S5" s="3">
        <v>14.768667189800899</v>
      </c>
      <c r="T5" s="3">
        <v>138476422.33168799</v>
      </c>
      <c r="U5" s="3">
        <v>1.7419138951751199E-4</v>
      </c>
      <c r="V5" s="3">
        <v>1.2788537875935101E-3</v>
      </c>
    </row>
    <row r="6" spans="1:22" x14ac:dyDescent="0.2">
      <c r="A6" s="3">
        <v>1</v>
      </c>
      <c r="B6" s="3">
        <v>4</v>
      </c>
      <c r="C6" s="3">
        <v>35690803</v>
      </c>
      <c r="D6" s="3">
        <v>36131252</v>
      </c>
      <c r="E6" s="3">
        <v>440449</v>
      </c>
      <c r="F6" s="5">
        <f t="shared" si="0"/>
        <v>0.44044899999999998</v>
      </c>
      <c r="G6" s="3">
        <v>169</v>
      </c>
      <c r="H6" s="3">
        <v>384</v>
      </c>
      <c r="I6" s="3">
        <v>-0.11152914088926399</v>
      </c>
      <c r="J6" s="3">
        <v>35881955</v>
      </c>
      <c r="K6" s="3" t="s">
        <v>29</v>
      </c>
      <c r="L6" s="3" t="s">
        <v>30</v>
      </c>
      <c r="M6" s="3">
        <v>-0.106653012890894</v>
      </c>
      <c r="N6" s="3">
        <v>54.420290859860998</v>
      </c>
      <c r="O6" s="3">
        <v>35881955</v>
      </c>
      <c r="P6" s="3" t="s">
        <v>29</v>
      </c>
      <c r="Q6" s="3" t="s">
        <v>30</v>
      </c>
      <c r="R6" s="3">
        <v>53.332645035823603</v>
      </c>
      <c r="S6" s="3">
        <v>0.87652476707134797</v>
      </c>
      <c r="T6" s="3">
        <v>691295.40729529795</v>
      </c>
      <c r="U6" s="3">
        <v>1.39135620203905E-3</v>
      </c>
      <c r="V6" s="3">
        <v>8.0198367565348094E-3</v>
      </c>
    </row>
    <row r="7" spans="1:22" x14ac:dyDescent="0.2">
      <c r="A7" s="3">
        <v>1</v>
      </c>
      <c r="B7" s="3">
        <v>5</v>
      </c>
      <c r="C7" s="3">
        <v>36879716</v>
      </c>
      <c r="D7" s="3">
        <v>37647213</v>
      </c>
      <c r="E7" s="3">
        <v>767497</v>
      </c>
      <c r="F7" s="5">
        <f t="shared" si="0"/>
        <v>0.76749699999999998</v>
      </c>
      <c r="G7" s="3">
        <v>613</v>
      </c>
      <c r="H7" s="3">
        <v>799</v>
      </c>
      <c r="I7" s="3">
        <v>-5.5462227047143098E-2</v>
      </c>
      <c r="J7" s="3">
        <v>37647213</v>
      </c>
      <c r="K7" s="3" t="s">
        <v>31</v>
      </c>
      <c r="L7" s="3" t="s">
        <v>32</v>
      </c>
      <c r="M7" s="3">
        <v>-4.5013958889899001E-2</v>
      </c>
      <c r="N7" s="3">
        <v>63.003592119485702</v>
      </c>
      <c r="O7" s="3">
        <v>37647213</v>
      </c>
      <c r="P7" s="3" t="s">
        <v>31</v>
      </c>
      <c r="Q7" s="3" t="s">
        <v>32</v>
      </c>
      <c r="R7" s="3">
        <v>55.402830285112401</v>
      </c>
      <c r="S7" s="3">
        <v>2.9603947372313799</v>
      </c>
      <c r="T7" s="3">
        <v>4142596.4050557399</v>
      </c>
      <c r="U7" s="3">
        <v>1.13021891156012E-3</v>
      </c>
      <c r="V7" s="3">
        <v>6.7486567240095299E-3</v>
      </c>
    </row>
    <row r="8" spans="1:22" s="9" customFormat="1" x14ac:dyDescent="0.2">
      <c r="A8" s="7">
        <v>2</v>
      </c>
      <c r="B8" s="7">
        <v>5</v>
      </c>
      <c r="C8" s="7">
        <v>5948</v>
      </c>
      <c r="D8" s="7">
        <v>3805325</v>
      </c>
      <c r="E8" s="7">
        <v>3799377</v>
      </c>
      <c r="F8" s="8">
        <f t="shared" si="0"/>
        <v>3.7993769999999998</v>
      </c>
      <c r="G8" s="7">
        <v>4388</v>
      </c>
      <c r="H8" s="7">
        <v>1155</v>
      </c>
      <c r="I8" s="7">
        <v>-0.38711384046873099</v>
      </c>
      <c r="J8" s="7">
        <v>5948</v>
      </c>
      <c r="K8" s="7" t="s">
        <v>33</v>
      </c>
      <c r="L8" s="7" t="s">
        <v>34</v>
      </c>
      <c r="M8" s="7">
        <v>-0.27471696100051801</v>
      </c>
      <c r="N8" s="7">
        <v>99.884177612995998</v>
      </c>
      <c r="O8" s="7">
        <v>593126</v>
      </c>
      <c r="P8" s="7" t="s">
        <v>35</v>
      </c>
      <c r="Q8" s="7" t="s">
        <v>36</v>
      </c>
      <c r="R8" s="7">
        <v>69.542808102699496</v>
      </c>
      <c r="S8" s="7">
        <v>16.128377478616201</v>
      </c>
      <c r="T8" s="7">
        <v>88013789.818309501</v>
      </c>
      <c r="U8" s="7">
        <v>5.0808792171056405E-4</v>
      </c>
      <c r="V8" s="7">
        <v>3.3420688473013798E-3</v>
      </c>
    </row>
    <row r="9" spans="1:22" x14ac:dyDescent="0.2">
      <c r="A9" s="3">
        <v>2</v>
      </c>
      <c r="B9" s="3">
        <v>6</v>
      </c>
      <c r="C9" s="3">
        <v>4482388</v>
      </c>
      <c r="D9" s="3">
        <v>5303217</v>
      </c>
      <c r="E9" s="3">
        <v>820829</v>
      </c>
      <c r="F9" s="5">
        <f t="shared" si="0"/>
        <v>0.82082900000000003</v>
      </c>
      <c r="G9" s="3">
        <v>419</v>
      </c>
      <c r="H9" s="3">
        <v>510</v>
      </c>
      <c r="I9" s="3">
        <v>-0.124647648104766</v>
      </c>
      <c r="J9" s="3">
        <v>5294485</v>
      </c>
      <c r="K9" s="3" t="s">
        <v>37</v>
      </c>
      <c r="L9" s="3" t="s">
        <v>38</v>
      </c>
      <c r="M9" s="3">
        <v>-0.12074751700569</v>
      </c>
      <c r="N9" s="3">
        <v>59.786825973454498</v>
      </c>
      <c r="O9" s="3">
        <v>4713467</v>
      </c>
      <c r="P9" s="3" t="s">
        <v>39</v>
      </c>
      <c r="Q9" s="3" t="s">
        <v>40</v>
      </c>
      <c r="R9" s="3">
        <v>54.364676371871298</v>
      </c>
      <c r="S9" s="3">
        <v>2.69388662287081</v>
      </c>
      <c r="T9" s="3">
        <v>3630773.0645327601</v>
      </c>
      <c r="U9" s="3">
        <v>1.27676562402547E-3</v>
      </c>
      <c r="V9" s="3">
        <v>7.4524004603688798E-3</v>
      </c>
    </row>
    <row r="10" spans="1:22" x14ac:dyDescent="0.2">
      <c r="A10" s="3">
        <v>2</v>
      </c>
      <c r="B10" s="3">
        <v>7</v>
      </c>
      <c r="C10" s="3">
        <v>23232671</v>
      </c>
      <c r="D10" s="3">
        <v>37613983</v>
      </c>
      <c r="E10" s="3">
        <v>14381312</v>
      </c>
      <c r="F10" s="5">
        <f t="shared" si="0"/>
        <v>14.381311999999999</v>
      </c>
      <c r="G10" s="3">
        <v>14611</v>
      </c>
      <c r="H10" s="3">
        <v>1016</v>
      </c>
      <c r="I10" s="3">
        <v>-0.28952314241457899</v>
      </c>
      <c r="J10" s="3">
        <v>34675982</v>
      </c>
      <c r="K10" s="3" t="s">
        <v>41</v>
      </c>
      <c r="L10" s="3" t="s">
        <v>42</v>
      </c>
      <c r="M10" s="3">
        <v>-0.17832562829231899</v>
      </c>
      <c r="N10" s="3">
        <v>117.71774539645401</v>
      </c>
      <c r="O10" s="3">
        <v>36426344</v>
      </c>
      <c r="P10" s="3" t="s">
        <v>43</v>
      </c>
      <c r="Q10" s="3" t="s">
        <v>44</v>
      </c>
      <c r="R10" s="3">
        <v>83.089421787289297</v>
      </c>
      <c r="S10" s="3">
        <v>16.943262120908599</v>
      </c>
      <c r="T10" s="3">
        <v>450531686.13722801</v>
      </c>
      <c r="U10" s="3">
        <v>1.8459056912875101E-4</v>
      </c>
      <c r="V10" s="3">
        <v>1.3849048322983101E-3</v>
      </c>
    </row>
    <row r="11" spans="1:22" s="9" customFormat="1" x14ac:dyDescent="0.2">
      <c r="A11" s="7">
        <v>3</v>
      </c>
      <c r="B11" s="7">
        <v>7</v>
      </c>
      <c r="C11" s="7">
        <v>3245</v>
      </c>
      <c r="D11" s="7">
        <v>9577519</v>
      </c>
      <c r="E11" s="7">
        <v>9574274</v>
      </c>
      <c r="F11" s="8">
        <f t="shared" si="0"/>
        <v>9.5742740000000008</v>
      </c>
      <c r="G11" s="7">
        <v>35998</v>
      </c>
      <c r="H11" s="7">
        <v>3760</v>
      </c>
      <c r="I11" s="7">
        <v>-0.42807333384921198</v>
      </c>
      <c r="J11" s="7">
        <v>4114411</v>
      </c>
      <c r="K11" s="7" t="s">
        <v>45</v>
      </c>
      <c r="L11" s="7" t="s">
        <v>46</v>
      </c>
      <c r="M11" s="7">
        <v>-0.38148496512047397</v>
      </c>
      <c r="N11" s="7">
        <v>203.66086147902499</v>
      </c>
      <c r="O11" s="7">
        <v>3600506</v>
      </c>
      <c r="P11" s="7" t="s">
        <v>47</v>
      </c>
      <c r="Q11" s="7" t="s">
        <v>48</v>
      </c>
      <c r="R11" s="7">
        <v>159.32990957422399</v>
      </c>
      <c r="S11" s="7">
        <v>40.675817639999401</v>
      </c>
      <c r="T11" s="7">
        <v>623774129.996876</v>
      </c>
      <c r="U11" s="7">
        <v>4.5317657950752501E-5</v>
      </c>
      <c r="V11" s="7">
        <v>3.2518635254926798E-4</v>
      </c>
    </row>
    <row r="12" spans="1:22" s="9" customFormat="1" x14ac:dyDescent="0.2">
      <c r="A12" s="7">
        <v>3</v>
      </c>
      <c r="B12" s="7">
        <v>8</v>
      </c>
      <c r="C12" s="7">
        <v>11222635</v>
      </c>
      <c r="D12" s="7">
        <v>11992165</v>
      </c>
      <c r="E12" s="7">
        <v>769530</v>
      </c>
      <c r="F12" s="8">
        <f t="shared" si="0"/>
        <v>0.76953000000000005</v>
      </c>
      <c r="G12" s="7">
        <v>2687</v>
      </c>
      <c r="H12" s="7">
        <v>3492</v>
      </c>
      <c r="I12" s="7">
        <v>-0.35480929668107403</v>
      </c>
      <c r="J12" s="7">
        <v>11822834</v>
      </c>
      <c r="K12" s="7" t="s">
        <v>49</v>
      </c>
      <c r="L12" s="7" t="s">
        <v>50</v>
      </c>
      <c r="M12" s="7">
        <v>-0.344877601325567</v>
      </c>
      <c r="N12" s="7">
        <v>56.399555317069797</v>
      </c>
      <c r="O12" s="7">
        <v>11822834</v>
      </c>
      <c r="P12" s="7" t="s">
        <v>49</v>
      </c>
      <c r="Q12" s="7" t="s">
        <v>50</v>
      </c>
      <c r="R12" s="7">
        <v>54.602224912370403</v>
      </c>
      <c r="S12" s="7">
        <v>1.18312918848521</v>
      </c>
      <c r="T12" s="7">
        <v>2568291.92641014</v>
      </c>
      <c r="U12" s="7">
        <v>1.1814958294950001E-3</v>
      </c>
      <c r="V12" s="7">
        <v>7.0241302623013004E-3</v>
      </c>
    </row>
    <row r="13" spans="1:22" x14ac:dyDescent="0.2">
      <c r="A13" s="3">
        <v>3</v>
      </c>
      <c r="B13" s="3">
        <v>9</v>
      </c>
      <c r="C13" s="3">
        <v>26217726</v>
      </c>
      <c r="D13" s="3">
        <v>27414552</v>
      </c>
      <c r="E13" s="3">
        <v>1196826</v>
      </c>
      <c r="F13" s="5">
        <f t="shared" si="0"/>
        <v>1.1968259999999999</v>
      </c>
      <c r="G13" s="3">
        <v>1441</v>
      </c>
      <c r="H13" s="3">
        <v>1204</v>
      </c>
      <c r="I13" s="3">
        <v>-0.114280414536568</v>
      </c>
      <c r="J13" s="3">
        <v>27245327</v>
      </c>
      <c r="K13" s="3" t="s">
        <v>51</v>
      </c>
      <c r="L13" s="3" t="s">
        <v>52</v>
      </c>
      <c r="M13" s="3">
        <v>-0.10718225308005901</v>
      </c>
      <c r="N13" s="3">
        <v>61.905698201698101</v>
      </c>
      <c r="O13" s="3">
        <v>26735489</v>
      </c>
      <c r="P13" s="3" t="s">
        <v>53</v>
      </c>
      <c r="Q13" s="3" t="s">
        <v>54</v>
      </c>
      <c r="R13" s="3">
        <v>58.328921120974897</v>
      </c>
      <c r="S13" s="3">
        <v>2.96506476026132</v>
      </c>
      <c r="T13" s="3">
        <v>7783914.2821603902</v>
      </c>
      <c r="U13" s="3">
        <v>7.7948223248222202E-4</v>
      </c>
      <c r="V13" s="3">
        <v>5.0152590405933501E-3</v>
      </c>
    </row>
    <row r="14" spans="1:22" x14ac:dyDescent="0.2">
      <c r="A14" s="3">
        <v>3</v>
      </c>
      <c r="B14" s="3">
        <v>10</v>
      </c>
      <c r="C14" s="3">
        <v>28560875</v>
      </c>
      <c r="D14" s="3">
        <v>31757721</v>
      </c>
      <c r="E14" s="3">
        <v>3196846</v>
      </c>
      <c r="F14" s="5">
        <f t="shared" si="0"/>
        <v>3.1968459999999999</v>
      </c>
      <c r="G14" s="3">
        <v>2130</v>
      </c>
      <c r="H14" s="3">
        <v>666</v>
      </c>
      <c r="I14" s="3">
        <v>-0.107889524488414</v>
      </c>
      <c r="J14" s="3">
        <v>31337902</v>
      </c>
      <c r="K14" s="3" t="s">
        <v>55</v>
      </c>
      <c r="L14" s="3" t="s">
        <v>56</v>
      </c>
      <c r="M14" s="3">
        <v>-8.8661234178364204E-2</v>
      </c>
      <c r="N14" s="3">
        <v>92.273414135170498</v>
      </c>
      <c r="O14" s="3">
        <v>29287142</v>
      </c>
      <c r="P14" s="3" t="s">
        <v>57</v>
      </c>
      <c r="Q14" s="3" t="s">
        <v>58</v>
      </c>
      <c r="R14" s="3">
        <v>76.506443364613304</v>
      </c>
      <c r="S14" s="3">
        <v>9.0776575732312406</v>
      </c>
      <c r="T14" s="3">
        <v>81426443.028913304</v>
      </c>
      <c r="U14" s="3">
        <v>1.48668813442122E-4</v>
      </c>
      <c r="V14" s="3">
        <v>1.2684494900301699E-3</v>
      </c>
    </row>
    <row r="15" spans="1:22" x14ac:dyDescent="0.2">
      <c r="A15" s="3">
        <v>4</v>
      </c>
      <c r="B15" s="3">
        <v>11</v>
      </c>
      <c r="C15" s="3">
        <v>21502585</v>
      </c>
      <c r="D15" s="3">
        <v>24174554</v>
      </c>
      <c r="E15" s="3">
        <v>2671969</v>
      </c>
      <c r="F15" s="5">
        <f t="shared" si="0"/>
        <v>2.6719689999999998</v>
      </c>
      <c r="G15" s="3">
        <v>1837</v>
      </c>
      <c r="H15" s="3">
        <v>688</v>
      </c>
      <c r="I15" s="3">
        <v>-0.13235519516743999</v>
      </c>
      <c r="J15" s="3">
        <v>21502585</v>
      </c>
      <c r="K15" s="3" t="s">
        <v>59</v>
      </c>
      <c r="L15" s="3" t="s">
        <v>60</v>
      </c>
      <c r="M15" s="3">
        <v>-0.100081958146455</v>
      </c>
      <c r="N15" s="3">
        <v>67.191007993027796</v>
      </c>
      <c r="O15" s="3">
        <v>22455621</v>
      </c>
      <c r="P15" s="3" t="s">
        <v>61</v>
      </c>
      <c r="Q15" s="3" t="s">
        <v>62</v>
      </c>
      <c r="R15" s="3">
        <v>60.606503470221803</v>
      </c>
      <c r="S15" s="3">
        <v>3.9227074096782499</v>
      </c>
      <c r="T15" s="3">
        <v>28142346.839287199</v>
      </c>
      <c r="U15" s="3">
        <v>6.1718088129638401E-4</v>
      </c>
      <c r="V15" s="3">
        <v>4.12988867919592E-3</v>
      </c>
    </row>
    <row r="16" spans="1:22" x14ac:dyDescent="0.2">
      <c r="A16" s="3">
        <v>5</v>
      </c>
      <c r="B16" s="3">
        <v>12</v>
      </c>
      <c r="C16" s="3">
        <v>203805</v>
      </c>
      <c r="D16" s="3">
        <v>5699471</v>
      </c>
      <c r="E16" s="3">
        <v>5495666</v>
      </c>
      <c r="F16" s="5">
        <f t="shared" si="0"/>
        <v>5.4956659999999999</v>
      </c>
      <c r="G16" s="3">
        <v>3032</v>
      </c>
      <c r="H16" s="3">
        <v>552</v>
      </c>
      <c r="I16" s="3">
        <v>-0.10820656431421601</v>
      </c>
      <c r="J16" s="3">
        <v>3475336</v>
      </c>
      <c r="K16" s="3" t="s">
        <v>63</v>
      </c>
      <c r="L16" s="3" t="s">
        <v>64</v>
      </c>
      <c r="M16" s="3">
        <v>-7.9825505272263203E-2</v>
      </c>
      <c r="N16" s="3">
        <v>177.12202571012901</v>
      </c>
      <c r="O16" s="3">
        <v>1730854</v>
      </c>
      <c r="P16" s="3" t="s">
        <v>65</v>
      </c>
      <c r="Q16" s="3" t="s">
        <v>66</v>
      </c>
      <c r="R16" s="3">
        <v>118.67761005039</v>
      </c>
      <c r="S16" s="3">
        <v>34.625817486334398</v>
      </c>
      <c r="T16" s="3">
        <v>340577554.01782203</v>
      </c>
      <c r="U16" s="3">
        <v>8.4369530436909502E-5</v>
      </c>
      <c r="V16" s="3">
        <v>6.0967495425321501E-4</v>
      </c>
    </row>
    <row r="17" spans="1:22" x14ac:dyDescent="0.2">
      <c r="A17" s="3">
        <v>5</v>
      </c>
      <c r="B17" s="3">
        <v>13</v>
      </c>
      <c r="C17" s="3">
        <v>5852107</v>
      </c>
      <c r="D17" s="3">
        <v>7754488</v>
      </c>
      <c r="E17" s="3">
        <v>1902381</v>
      </c>
      <c r="F17" s="5">
        <f t="shared" si="0"/>
        <v>1.9023810000000001</v>
      </c>
      <c r="G17" s="3">
        <v>1295</v>
      </c>
      <c r="H17" s="3">
        <v>681</v>
      </c>
      <c r="I17" s="3">
        <v>-0.10051496128925</v>
      </c>
      <c r="J17" s="3">
        <v>6388421</v>
      </c>
      <c r="K17" s="3" t="s">
        <v>67</v>
      </c>
      <c r="L17" s="3" t="s">
        <v>68</v>
      </c>
      <c r="M17" s="3">
        <v>-9.5363346436342797E-2</v>
      </c>
      <c r="N17" s="3">
        <v>124.249484377199</v>
      </c>
      <c r="O17" s="3">
        <v>6934380</v>
      </c>
      <c r="P17" s="3" t="s">
        <v>69</v>
      </c>
      <c r="Q17" s="3" t="s">
        <v>28</v>
      </c>
      <c r="R17" s="3">
        <v>89.957767783612795</v>
      </c>
      <c r="S17" s="3">
        <v>22.4713450092299</v>
      </c>
      <c r="T17" s="3">
        <v>75598629.996664599</v>
      </c>
      <c r="U17" s="3">
        <v>1.5390418947037099E-4</v>
      </c>
      <c r="V17" s="3">
        <v>1.1733496810523601E-3</v>
      </c>
    </row>
    <row r="18" spans="1:22" x14ac:dyDescent="0.2">
      <c r="A18" s="3">
        <v>5</v>
      </c>
      <c r="B18" s="3">
        <v>14</v>
      </c>
      <c r="C18" s="3">
        <v>8743766</v>
      </c>
      <c r="D18" s="3">
        <v>10809959</v>
      </c>
      <c r="E18" s="3">
        <v>2066193</v>
      </c>
      <c r="F18" s="5">
        <f t="shared" si="0"/>
        <v>2.0661930000000002</v>
      </c>
      <c r="G18" s="3">
        <v>964</v>
      </c>
      <c r="H18" s="3">
        <v>467</v>
      </c>
      <c r="I18" s="3">
        <v>-0.124091282012417</v>
      </c>
      <c r="J18" s="3">
        <v>9284705</v>
      </c>
      <c r="K18" s="3" t="s">
        <v>70</v>
      </c>
      <c r="L18" s="3" t="s">
        <v>28</v>
      </c>
      <c r="M18" s="3">
        <v>-5.5222380217482298E-2</v>
      </c>
      <c r="N18" s="3">
        <v>93.447171552381107</v>
      </c>
      <c r="O18" s="3">
        <v>9812945</v>
      </c>
      <c r="P18" s="3" t="s">
        <v>71</v>
      </c>
      <c r="Q18" s="3" t="s">
        <v>72</v>
      </c>
      <c r="R18" s="3">
        <v>72.342758533513702</v>
      </c>
      <c r="S18" s="3">
        <v>10.3716239547445</v>
      </c>
      <c r="T18" s="3">
        <v>45148407.347113803</v>
      </c>
      <c r="U18" s="3">
        <v>2.6887445730198599E-4</v>
      </c>
      <c r="V18" s="3">
        <v>2.01380393973505E-3</v>
      </c>
    </row>
    <row r="19" spans="1:22" x14ac:dyDescent="0.2">
      <c r="A19" s="3">
        <v>5</v>
      </c>
      <c r="B19" s="3">
        <v>15</v>
      </c>
      <c r="C19" s="3">
        <v>12340734</v>
      </c>
      <c r="D19" s="3">
        <v>16980848</v>
      </c>
      <c r="E19" s="3">
        <v>4640114</v>
      </c>
      <c r="F19" s="5">
        <f t="shared" si="0"/>
        <v>4.6401139999999996</v>
      </c>
      <c r="G19" s="3">
        <v>9064</v>
      </c>
      <c r="H19" s="3">
        <v>1953</v>
      </c>
      <c r="I19" s="3">
        <v>-7.5593801345786499E-2</v>
      </c>
      <c r="J19" s="3">
        <v>12340734</v>
      </c>
      <c r="K19" s="3" t="s">
        <v>73</v>
      </c>
      <c r="L19" s="3" t="s">
        <v>74</v>
      </c>
      <c r="M19" s="3">
        <v>-3.4591974817881697E-2</v>
      </c>
      <c r="N19" s="3">
        <v>74.298653494169699</v>
      </c>
      <c r="O19" s="3">
        <v>15088110</v>
      </c>
      <c r="P19" s="3" t="s">
        <v>75</v>
      </c>
      <c r="Q19" s="3" t="s">
        <v>76</v>
      </c>
      <c r="R19" s="3">
        <v>61.891896876325703</v>
      </c>
      <c r="S19" s="3">
        <v>7.7410989581552396</v>
      </c>
      <c r="T19" s="3">
        <v>45926851.278854199</v>
      </c>
      <c r="U19" s="3">
        <v>6.9880935091933905E-4</v>
      </c>
      <c r="V19" s="3">
        <v>4.4081348488960101E-3</v>
      </c>
    </row>
    <row r="20" spans="1:22" x14ac:dyDescent="0.2">
      <c r="A20" s="3">
        <v>5</v>
      </c>
      <c r="B20" s="3">
        <v>16</v>
      </c>
      <c r="C20" s="3">
        <v>28878512</v>
      </c>
      <c r="D20" s="3">
        <v>29640224</v>
      </c>
      <c r="E20" s="3">
        <v>761712</v>
      </c>
      <c r="F20" s="5">
        <f t="shared" si="0"/>
        <v>0.76171199999999994</v>
      </c>
      <c r="G20" s="3">
        <v>412</v>
      </c>
      <c r="H20" s="3">
        <v>541</v>
      </c>
      <c r="I20" s="3">
        <v>-0.10578031269629901</v>
      </c>
      <c r="J20" s="3">
        <v>29640224</v>
      </c>
      <c r="K20" s="3" t="s">
        <v>77</v>
      </c>
      <c r="L20" s="3" t="s">
        <v>78</v>
      </c>
      <c r="M20" s="3">
        <v>-9.6993447073829495E-2</v>
      </c>
      <c r="N20" s="3">
        <v>60.347439257518097</v>
      </c>
      <c r="O20" s="3">
        <v>29013806</v>
      </c>
      <c r="P20" s="3" t="s">
        <v>79</v>
      </c>
      <c r="Q20" s="3" t="s">
        <v>80</v>
      </c>
      <c r="R20" s="3">
        <v>57.440467500069403</v>
      </c>
      <c r="S20" s="3">
        <v>1.8388363201999001</v>
      </c>
      <c r="T20" s="3">
        <v>4469745.7651889399</v>
      </c>
      <c r="U20" s="3">
        <v>8.2765806044974601E-4</v>
      </c>
      <c r="V20" s="3">
        <v>5.2972062651069898E-3</v>
      </c>
    </row>
    <row r="21" spans="1:22" x14ac:dyDescent="0.2">
      <c r="A21" s="3">
        <v>5</v>
      </c>
      <c r="B21" s="3">
        <v>17</v>
      </c>
      <c r="C21" s="3">
        <v>35131544</v>
      </c>
      <c r="D21" s="3">
        <v>37135408</v>
      </c>
      <c r="E21" s="3">
        <v>2003864</v>
      </c>
      <c r="F21" s="5">
        <f t="shared" si="0"/>
        <v>2.0038640000000001</v>
      </c>
      <c r="G21" s="3">
        <v>2126</v>
      </c>
      <c r="H21" s="3">
        <v>1061</v>
      </c>
      <c r="I21" s="3">
        <v>-0.184539765949605</v>
      </c>
      <c r="J21" s="3">
        <v>35131544</v>
      </c>
      <c r="K21" s="3" t="s">
        <v>81</v>
      </c>
      <c r="L21" s="3" t="s">
        <v>82</v>
      </c>
      <c r="M21" s="3">
        <v>-0.15867443623969199</v>
      </c>
      <c r="N21" s="3">
        <v>86.901322283295599</v>
      </c>
      <c r="O21" s="3">
        <v>37135408</v>
      </c>
      <c r="P21" s="3" t="s">
        <v>83</v>
      </c>
      <c r="Q21" s="3" t="s">
        <v>84</v>
      </c>
      <c r="R21" s="3">
        <v>71.990784841029793</v>
      </c>
      <c r="S21" s="3">
        <v>8.9060123111179905</v>
      </c>
      <c r="T21" s="3">
        <v>41532101.038489997</v>
      </c>
      <c r="U21" s="3">
        <v>2.4030481171370899E-4</v>
      </c>
      <c r="V21" s="3">
        <v>1.8768828793323199E-3</v>
      </c>
    </row>
    <row r="22" spans="1:22" x14ac:dyDescent="0.2">
      <c r="A22" s="3">
        <v>6</v>
      </c>
      <c r="B22" s="3">
        <v>17</v>
      </c>
      <c r="C22" s="3">
        <v>5467</v>
      </c>
      <c r="D22" s="3">
        <v>2697731</v>
      </c>
      <c r="E22" s="3">
        <v>2692264</v>
      </c>
      <c r="F22" s="5">
        <f t="shared" si="0"/>
        <v>2.6922640000000002</v>
      </c>
      <c r="G22" s="3">
        <v>1889</v>
      </c>
      <c r="H22" s="3">
        <v>702</v>
      </c>
      <c r="I22" s="3">
        <v>-0.139856020368467</v>
      </c>
      <c r="J22" s="3">
        <v>940211</v>
      </c>
      <c r="K22" s="3" t="s">
        <v>85</v>
      </c>
      <c r="L22" s="3" t="s">
        <v>86</v>
      </c>
      <c r="M22" s="3">
        <v>-0.104052723131449</v>
      </c>
      <c r="N22" s="3">
        <v>65.333573772758399</v>
      </c>
      <c r="O22" s="3">
        <v>5467</v>
      </c>
      <c r="P22" s="3" t="s">
        <v>87</v>
      </c>
      <c r="Q22" s="3" t="s">
        <v>88</v>
      </c>
      <c r="R22" s="3">
        <v>60.4714047617733</v>
      </c>
      <c r="S22" s="3">
        <v>2.5685778604161702</v>
      </c>
      <c r="T22" s="3">
        <v>23839967.0160277</v>
      </c>
      <c r="U22" s="3">
        <v>5.8111773542114296E-4</v>
      </c>
      <c r="V22" s="3">
        <v>3.9883503585544499E-3</v>
      </c>
    </row>
    <row r="23" spans="1:22" x14ac:dyDescent="0.2">
      <c r="A23" s="3">
        <v>6</v>
      </c>
      <c r="B23" s="3">
        <v>18</v>
      </c>
      <c r="C23" s="3">
        <v>4817075</v>
      </c>
      <c r="D23" s="3">
        <v>6496397</v>
      </c>
      <c r="E23" s="3">
        <v>1679322</v>
      </c>
      <c r="F23" s="5">
        <f t="shared" si="0"/>
        <v>1.679322</v>
      </c>
      <c r="G23" s="3">
        <v>839</v>
      </c>
      <c r="H23" s="3">
        <v>500</v>
      </c>
      <c r="I23" s="3">
        <v>-0.12096459004860401</v>
      </c>
      <c r="J23" s="3">
        <v>6496397</v>
      </c>
      <c r="K23" s="3" t="s">
        <v>89</v>
      </c>
      <c r="L23" s="3" t="s">
        <v>28</v>
      </c>
      <c r="M23" s="3">
        <v>-8.0742319426078707E-2</v>
      </c>
      <c r="N23" s="3">
        <v>76.860780301411793</v>
      </c>
      <c r="O23" s="3">
        <v>6049161</v>
      </c>
      <c r="P23" s="3" t="s">
        <v>90</v>
      </c>
      <c r="Q23" s="3" t="s">
        <v>91</v>
      </c>
      <c r="R23" s="3">
        <v>66.007527973200595</v>
      </c>
      <c r="S23" s="3">
        <v>9.0914083216469592</v>
      </c>
      <c r="T23" s="3">
        <v>28120642.1301926</v>
      </c>
      <c r="U23" s="3">
        <v>5.2234170015585295E-4</v>
      </c>
      <c r="V23" s="3">
        <v>3.4141723887004399E-3</v>
      </c>
    </row>
    <row r="24" spans="1:22" x14ac:dyDescent="0.2">
      <c r="A24" s="3">
        <v>6</v>
      </c>
      <c r="B24" s="3">
        <v>19</v>
      </c>
      <c r="C24" s="3">
        <v>24194412</v>
      </c>
      <c r="D24" s="3">
        <v>27954085</v>
      </c>
      <c r="E24" s="3">
        <v>3759673</v>
      </c>
      <c r="F24" s="5">
        <f t="shared" si="0"/>
        <v>3.7596729999999998</v>
      </c>
      <c r="G24" s="3">
        <v>3050</v>
      </c>
      <c r="H24" s="3">
        <v>811</v>
      </c>
      <c r="I24" s="3">
        <v>-6.9961636590675794E-2</v>
      </c>
      <c r="J24" s="3">
        <v>24194412</v>
      </c>
      <c r="K24" s="3" t="s">
        <v>92</v>
      </c>
      <c r="L24" s="3" t="s">
        <v>28</v>
      </c>
      <c r="M24" s="3">
        <v>-4.1980599933882E-2</v>
      </c>
      <c r="N24" s="3">
        <v>69.183409994236897</v>
      </c>
      <c r="O24" s="3">
        <v>27099559</v>
      </c>
      <c r="P24" s="3" t="s">
        <v>93</v>
      </c>
      <c r="Q24" s="3" t="s">
        <v>94</v>
      </c>
      <c r="R24" s="3">
        <v>60.419406004353199</v>
      </c>
      <c r="S24" s="3">
        <v>4.2335546618662097</v>
      </c>
      <c r="T24" s="3">
        <v>36138273.250275202</v>
      </c>
      <c r="U24" s="3">
        <v>6.3963332798865503E-4</v>
      </c>
      <c r="V24" s="3">
        <v>4.2440152515346996E-3</v>
      </c>
    </row>
    <row r="25" spans="1:22" x14ac:dyDescent="0.2">
      <c r="A25" s="3">
        <v>7</v>
      </c>
      <c r="B25" s="3">
        <v>20</v>
      </c>
      <c r="C25" s="3">
        <v>6585</v>
      </c>
      <c r="D25" s="3">
        <v>1004603</v>
      </c>
      <c r="E25" s="3">
        <v>998018</v>
      </c>
      <c r="F25" s="5">
        <f t="shared" si="0"/>
        <v>0.99801799999999996</v>
      </c>
      <c r="G25" s="3">
        <v>474</v>
      </c>
      <c r="H25" s="3">
        <v>475</v>
      </c>
      <c r="I25" s="3">
        <v>-6.2377512502380397E-2</v>
      </c>
      <c r="J25" s="3">
        <v>6585</v>
      </c>
      <c r="K25" s="3" t="s">
        <v>95</v>
      </c>
      <c r="L25" s="3" t="s">
        <v>96</v>
      </c>
      <c r="M25" s="3">
        <v>-4.6186589767582498E-2</v>
      </c>
      <c r="N25" s="3">
        <v>63.575352619565699</v>
      </c>
      <c r="O25" s="3">
        <v>503866</v>
      </c>
      <c r="P25" s="3" t="s">
        <v>97</v>
      </c>
      <c r="Q25" s="3" t="s">
        <v>98</v>
      </c>
      <c r="R25" s="3">
        <v>59.143585949356002</v>
      </c>
      <c r="S25" s="3">
        <v>3.5716128750584302</v>
      </c>
      <c r="T25" s="3">
        <v>8080470.30482719</v>
      </c>
      <c r="U25" s="3">
        <v>7.3175826382309097E-4</v>
      </c>
      <c r="V25" s="3">
        <v>4.7390359457953404E-3</v>
      </c>
    </row>
    <row r="26" spans="1:22" x14ac:dyDescent="0.2">
      <c r="A26" s="3">
        <v>7</v>
      </c>
      <c r="B26" s="3">
        <v>21</v>
      </c>
      <c r="C26" s="3">
        <v>25151493</v>
      </c>
      <c r="D26" s="3">
        <v>26231229</v>
      </c>
      <c r="E26" s="3">
        <v>1079736</v>
      </c>
      <c r="F26" s="5">
        <f t="shared" si="0"/>
        <v>1.079736</v>
      </c>
      <c r="G26" s="3">
        <v>933</v>
      </c>
      <c r="H26" s="3">
        <v>864</v>
      </c>
      <c r="I26" s="3">
        <v>-0.19847534004074799</v>
      </c>
      <c r="J26" s="3">
        <v>25998571</v>
      </c>
      <c r="K26" s="3" t="s">
        <v>99</v>
      </c>
      <c r="L26" s="3" t="s">
        <v>100</v>
      </c>
      <c r="M26" s="3">
        <v>-0.16249029879134899</v>
      </c>
      <c r="N26" s="3">
        <v>65.211281854955601</v>
      </c>
      <c r="O26" s="3">
        <v>25508390</v>
      </c>
      <c r="P26" s="3" t="s">
        <v>101</v>
      </c>
      <c r="Q26" s="3" t="s">
        <v>102</v>
      </c>
      <c r="R26" s="3">
        <v>60.086108724847698</v>
      </c>
      <c r="S26" s="3">
        <v>4.6518799949360199</v>
      </c>
      <c r="T26" s="3">
        <v>10523104.4663455</v>
      </c>
      <c r="U26" s="3">
        <v>6.9363520878040199E-4</v>
      </c>
      <c r="V26" s="3">
        <v>4.5008784901719497E-3</v>
      </c>
    </row>
    <row r="27" spans="1:22" x14ac:dyDescent="0.2">
      <c r="A27" s="3">
        <v>7</v>
      </c>
      <c r="B27" s="3">
        <v>22</v>
      </c>
      <c r="C27" s="3">
        <v>29558041</v>
      </c>
      <c r="D27" s="3">
        <v>32007439</v>
      </c>
      <c r="E27" s="3">
        <v>2449398</v>
      </c>
      <c r="F27" s="5">
        <f t="shared" si="0"/>
        <v>2.449398</v>
      </c>
      <c r="G27" s="3">
        <v>1965</v>
      </c>
      <c r="H27" s="3">
        <v>802</v>
      </c>
      <c r="I27" s="3">
        <v>-0.14020522936854901</v>
      </c>
      <c r="J27" s="3">
        <v>32007439</v>
      </c>
      <c r="K27" s="3" t="s">
        <v>103</v>
      </c>
      <c r="L27" s="3" t="s">
        <v>104</v>
      </c>
      <c r="M27" s="3">
        <v>-6.5756045989053505E-2</v>
      </c>
      <c r="N27" s="3">
        <v>66.102368069692005</v>
      </c>
      <c r="O27" s="3">
        <v>31508852</v>
      </c>
      <c r="P27" s="3" t="s">
        <v>105</v>
      </c>
      <c r="Q27" s="3" t="s">
        <v>106</v>
      </c>
      <c r="R27" s="3">
        <v>58.115226967582501</v>
      </c>
      <c r="S27" s="3">
        <v>4.0198502656767499</v>
      </c>
      <c r="T27" s="3">
        <v>19202655.276042499</v>
      </c>
      <c r="U27" s="3">
        <v>8.3519623585231898E-4</v>
      </c>
      <c r="V27" s="3">
        <v>5.2663032186477101E-3</v>
      </c>
    </row>
    <row r="28" spans="1:22" x14ac:dyDescent="0.2">
      <c r="A28" s="3">
        <v>8</v>
      </c>
      <c r="B28" s="3">
        <v>23</v>
      </c>
      <c r="C28" s="3">
        <v>17745074</v>
      </c>
      <c r="D28" s="3">
        <v>19231808</v>
      </c>
      <c r="E28" s="3">
        <v>1486734</v>
      </c>
      <c r="F28" s="5">
        <f t="shared" si="0"/>
        <v>1.486734</v>
      </c>
      <c r="G28" s="3">
        <v>1397</v>
      </c>
      <c r="H28" s="3">
        <v>940</v>
      </c>
      <c r="I28" s="3">
        <v>-8.1702673423910993E-2</v>
      </c>
      <c r="J28" s="3">
        <v>18915499</v>
      </c>
      <c r="K28" s="3" t="s">
        <v>107</v>
      </c>
      <c r="L28" s="3" t="s">
        <v>108</v>
      </c>
      <c r="M28" s="3">
        <v>-6.6343701837483698E-2</v>
      </c>
      <c r="N28" s="3">
        <v>72.087025850687496</v>
      </c>
      <c r="O28" s="3">
        <v>18471230</v>
      </c>
      <c r="P28" s="3" t="s">
        <v>109</v>
      </c>
      <c r="Q28" s="3" t="s">
        <v>110</v>
      </c>
      <c r="R28" s="3">
        <v>63.604988931131899</v>
      </c>
      <c r="S28" s="3">
        <v>6.46256270421528</v>
      </c>
      <c r="T28" s="3">
        <v>18646933.246334199</v>
      </c>
      <c r="U28" s="3">
        <v>5.2511883972878703E-4</v>
      </c>
      <c r="V28" s="3">
        <v>3.5187815368995299E-3</v>
      </c>
    </row>
    <row r="29" spans="1:22" x14ac:dyDescent="0.2">
      <c r="A29" s="3">
        <v>8</v>
      </c>
      <c r="B29" s="3">
        <v>24</v>
      </c>
      <c r="C29" s="3">
        <v>21600784</v>
      </c>
      <c r="D29" s="3">
        <v>22087186</v>
      </c>
      <c r="E29" s="3">
        <v>486402</v>
      </c>
      <c r="F29" s="5">
        <f t="shared" si="0"/>
        <v>0.486402</v>
      </c>
      <c r="G29" s="3">
        <v>137</v>
      </c>
      <c r="H29" s="3">
        <v>282</v>
      </c>
      <c r="I29" s="3">
        <v>-0.150533488010617</v>
      </c>
      <c r="J29" s="3">
        <v>22075833</v>
      </c>
      <c r="K29" s="3" t="s">
        <v>111</v>
      </c>
      <c r="L29" s="3" t="s">
        <v>112</v>
      </c>
      <c r="M29" s="3">
        <v>-0.144242388135046</v>
      </c>
      <c r="N29" s="3">
        <v>52.002252117809903</v>
      </c>
      <c r="O29" s="3">
        <v>21619935</v>
      </c>
      <c r="P29" s="3" t="s">
        <v>113</v>
      </c>
      <c r="Q29" s="3" t="s">
        <v>114</v>
      </c>
      <c r="R29" s="3">
        <v>51.951178977264</v>
      </c>
      <c r="S29" s="3">
        <v>7.5733144082076403E-2</v>
      </c>
      <c r="T29" s="3">
        <v>305153.95115594199</v>
      </c>
      <c r="U29" s="3">
        <v>1.6639709501132399E-3</v>
      </c>
      <c r="V29" s="3">
        <v>9.30764747635969E-3</v>
      </c>
    </row>
    <row r="30" spans="1:22" x14ac:dyDescent="0.2">
      <c r="A30" s="3">
        <v>8</v>
      </c>
      <c r="B30" s="3">
        <v>25</v>
      </c>
      <c r="C30" s="3">
        <v>22853931</v>
      </c>
      <c r="D30" s="3">
        <v>24299495</v>
      </c>
      <c r="E30" s="3">
        <v>1445564</v>
      </c>
      <c r="F30" s="5">
        <f t="shared" si="0"/>
        <v>1.4455640000000001</v>
      </c>
      <c r="G30" s="3">
        <v>451</v>
      </c>
      <c r="H30" s="3">
        <v>312</v>
      </c>
      <c r="I30" s="3">
        <v>-0.23139789769708499</v>
      </c>
      <c r="J30" s="3">
        <v>23416883</v>
      </c>
      <c r="K30" s="3" t="s">
        <v>115</v>
      </c>
      <c r="L30" s="3" t="s">
        <v>116</v>
      </c>
      <c r="M30" s="3">
        <v>-0.18688236261508701</v>
      </c>
      <c r="N30" s="3">
        <v>86.488957966009906</v>
      </c>
      <c r="O30" s="3">
        <v>23446204</v>
      </c>
      <c r="P30" s="3" t="s">
        <v>117</v>
      </c>
      <c r="Q30" s="3" t="s">
        <v>118</v>
      </c>
      <c r="R30" s="3">
        <v>73.942934315794005</v>
      </c>
      <c r="S30" s="3">
        <v>12.444198075182801</v>
      </c>
      <c r="T30" s="3">
        <v>31201255.881874502</v>
      </c>
      <c r="U30" s="3">
        <v>3.2011579656236597E-4</v>
      </c>
      <c r="V30" s="3">
        <v>2.2085482391127802E-3</v>
      </c>
    </row>
    <row r="31" spans="1:22" x14ac:dyDescent="0.2">
      <c r="A31" s="3">
        <v>8</v>
      </c>
      <c r="B31" s="3">
        <v>26</v>
      </c>
      <c r="C31" s="3">
        <v>26293713</v>
      </c>
      <c r="D31" s="3">
        <v>28359789</v>
      </c>
      <c r="E31" s="3">
        <v>2066076</v>
      </c>
      <c r="F31" s="5">
        <f t="shared" si="0"/>
        <v>2.0660759999999998</v>
      </c>
      <c r="G31" s="3">
        <v>1457</v>
      </c>
      <c r="H31" s="3">
        <v>705</v>
      </c>
      <c r="I31" s="3">
        <v>-0.12148735524694999</v>
      </c>
      <c r="J31" s="3">
        <v>28359789</v>
      </c>
      <c r="K31" s="3" t="s">
        <v>119</v>
      </c>
      <c r="L31" s="3" t="s">
        <v>120</v>
      </c>
      <c r="M31" s="3">
        <v>-7.1679366631087899E-2</v>
      </c>
      <c r="N31" s="3">
        <v>79.4351265477749</v>
      </c>
      <c r="O31" s="3">
        <v>27469357</v>
      </c>
      <c r="P31" s="3" t="s">
        <v>121</v>
      </c>
      <c r="Q31" s="3" t="s">
        <v>122</v>
      </c>
      <c r="R31" s="3">
        <v>68.7734011373134</v>
      </c>
      <c r="S31" s="3">
        <v>9.5235415530608005</v>
      </c>
      <c r="T31" s="3">
        <v>36363600.359401502</v>
      </c>
      <c r="U31" s="3">
        <v>3.9666423460027299E-4</v>
      </c>
      <c r="V31" s="3">
        <v>2.7491942328648801E-3</v>
      </c>
    </row>
    <row r="32" spans="1:22" x14ac:dyDescent="0.2">
      <c r="A32" s="3">
        <v>9</v>
      </c>
      <c r="B32" s="3">
        <v>27</v>
      </c>
      <c r="C32" s="3">
        <v>745006</v>
      </c>
      <c r="D32" s="3">
        <v>7853719</v>
      </c>
      <c r="E32" s="3">
        <v>7108713</v>
      </c>
      <c r="F32" s="5">
        <f t="shared" si="0"/>
        <v>7.1087129999999998</v>
      </c>
      <c r="G32" s="3">
        <v>5006</v>
      </c>
      <c r="H32" s="3">
        <v>704</v>
      </c>
      <c r="I32" s="3">
        <v>-0.22667156321011001</v>
      </c>
      <c r="J32" s="3">
        <v>3030893</v>
      </c>
      <c r="K32" s="3" t="s">
        <v>123</v>
      </c>
      <c r="L32" s="3" t="s">
        <v>124</v>
      </c>
      <c r="M32" s="3">
        <v>-0.13959272120692301</v>
      </c>
      <c r="N32" s="3">
        <v>95.431129976448105</v>
      </c>
      <c r="O32" s="3">
        <v>6678448</v>
      </c>
      <c r="P32" s="3" t="s">
        <v>125</v>
      </c>
      <c r="Q32" s="3" t="s">
        <v>126</v>
      </c>
      <c r="R32" s="3">
        <v>75.477410842944195</v>
      </c>
      <c r="S32" s="3">
        <v>8.3723707581438997</v>
      </c>
      <c r="T32" s="3">
        <v>178155615.95545501</v>
      </c>
      <c r="U32" s="3">
        <v>1.4341657712531401E-4</v>
      </c>
      <c r="V32" s="3">
        <v>1.2780725871177399E-3</v>
      </c>
    </row>
    <row r="33" spans="1:22" x14ac:dyDescent="0.2">
      <c r="A33" s="3">
        <v>9</v>
      </c>
      <c r="B33" s="3">
        <v>28</v>
      </c>
      <c r="C33" s="3">
        <v>12307501</v>
      </c>
      <c r="D33" s="3">
        <v>13581852</v>
      </c>
      <c r="E33" s="3">
        <v>1274351</v>
      </c>
      <c r="F33" s="5">
        <f t="shared" si="0"/>
        <v>1.274351</v>
      </c>
      <c r="G33" s="3">
        <v>2637</v>
      </c>
      <c r="H33" s="3">
        <v>2069</v>
      </c>
      <c r="I33" s="3">
        <v>-6.9251213967717204E-2</v>
      </c>
      <c r="J33" s="3">
        <v>12755604</v>
      </c>
      <c r="K33" s="3" t="s">
        <v>127</v>
      </c>
      <c r="L33" s="3" t="s">
        <v>128</v>
      </c>
      <c r="M33" s="3">
        <v>-6.1547707005534802E-2</v>
      </c>
      <c r="N33" s="3">
        <v>64.991128716476197</v>
      </c>
      <c r="O33" s="3">
        <v>12758764</v>
      </c>
      <c r="P33" s="3" t="s">
        <v>127</v>
      </c>
      <c r="Q33" s="3" t="s">
        <v>128</v>
      </c>
      <c r="R33" s="3">
        <v>61.353241736969203</v>
      </c>
      <c r="S33" s="3">
        <v>3.1768730281280901</v>
      </c>
      <c r="T33" s="3">
        <v>11501876.555615099</v>
      </c>
      <c r="U33" s="3">
        <v>5.4026595444244202E-4</v>
      </c>
      <c r="V33" s="3">
        <v>3.7399926815246801E-3</v>
      </c>
    </row>
    <row r="34" spans="1:22" x14ac:dyDescent="0.2">
      <c r="A34" s="3">
        <v>9</v>
      </c>
      <c r="B34" s="3">
        <v>29</v>
      </c>
      <c r="C34" s="3">
        <v>36617629</v>
      </c>
      <c r="D34" s="3">
        <v>38644062</v>
      </c>
      <c r="E34" s="3">
        <v>2026433</v>
      </c>
      <c r="F34" s="5">
        <f t="shared" si="0"/>
        <v>2.0264329999999999</v>
      </c>
      <c r="G34" s="3">
        <v>2415</v>
      </c>
      <c r="H34" s="3">
        <v>1192</v>
      </c>
      <c r="I34" s="3">
        <v>-9.8382665726994306E-2</v>
      </c>
      <c r="J34" s="3">
        <v>36617629</v>
      </c>
      <c r="K34" s="3" t="s">
        <v>129</v>
      </c>
      <c r="L34" s="3" t="s">
        <v>130</v>
      </c>
      <c r="M34" s="3">
        <v>-7.9790168366484296E-2</v>
      </c>
      <c r="N34" s="3">
        <v>69.972904081431395</v>
      </c>
      <c r="O34" s="3">
        <v>37639824</v>
      </c>
      <c r="P34" s="3" t="s">
        <v>131</v>
      </c>
      <c r="Q34" s="3" t="s">
        <v>28</v>
      </c>
      <c r="R34" s="3">
        <v>63.205027943068401</v>
      </c>
      <c r="S34" s="3">
        <v>5.3370146881854597</v>
      </c>
      <c r="T34" s="3">
        <v>22394758.583705202</v>
      </c>
      <c r="U34" s="3">
        <v>5.0754629775317801E-4</v>
      </c>
      <c r="V34" s="3">
        <v>3.4490969169119201E-3</v>
      </c>
    </row>
    <row r="35" spans="1:22" x14ac:dyDescent="0.2">
      <c r="A35" s="3">
        <v>10</v>
      </c>
      <c r="B35" s="3">
        <v>30</v>
      </c>
      <c r="C35" s="3">
        <v>3812</v>
      </c>
      <c r="D35" s="3">
        <v>6619063</v>
      </c>
      <c r="E35" s="3">
        <v>6615251</v>
      </c>
      <c r="F35" s="5">
        <f t="shared" si="0"/>
        <v>6.6152509999999998</v>
      </c>
      <c r="G35" s="3">
        <v>18564</v>
      </c>
      <c r="H35" s="3">
        <v>2806</v>
      </c>
      <c r="I35" s="3">
        <v>0.23750191997461001</v>
      </c>
      <c r="J35" s="3">
        <v>6115210</v>
      </c>
      <c r="K35" s="3" t="s">
        <v>132</v>
      </c>
      <c r="L35" s="3" t="s">
        <v>133</v>
      </c>
      <c r="M35" s="3">
        <v>7.1164801096495506E-2</v>
      </c>
      <c r="N35" s="3">
        <v>107.55696593342201</v>
      </c>
      <c r="O35" s="3">
        <v>3812</v>
      </c>
      <c r="P35" s="3" t="s">
        <v>134</v>
      </c>
      <c r="Q35" s="3" t="s">
        <v>135</v>
      </c>
      <c r="R35" s="3">
        <v>75.780064952999098</v>
      </c>
      <c r="S35" s="3">
        <v>7.1111938299125796</v>
      </c>
      <c r="T35" s="3">
        <v>179933966.275426</v>
      </c>
      <c r="U35" s="3">
        <v>1.1398067301178601E-4</v>
      </c>
      <c r="V35" s="3">
        <v>1.1240185005821799E-3</v>
      </c>
    </row>
    <row r="36" spans="1:22" x14ac:dyDescent="0.2">
      <c r="A36" s="3">
        <v>10</v>
      </c>
      <c r="B36" s="3">
        <v>31</v>
      </c>
      <c r="C36" s="3">
        <v>8843545</v>
      </c>
      <c r="D36" s="3">
        <v>8986097</v>
      </c>
      <c r="E36" s="3">
        <v>142552</v>
      </c>
      <c r="F36" s="5">
        <f t="shared" si="0"/>
        <v>0.14255200000000001</v>
      </c>
      <c r="G36" s="3">
        <v>567</v>
      </c>
      <c r="H36" s="3">
        <v>3977</v>
      </c>
      <c r="I36" s="3">
        <v>-0.27885544211090901</v>
      </c>
      <c r="J36" s="3">
        <v>8882288</v>
      </c>
      <c r="K36" s="3" t="s">
        <v>136</v>
      </c>
      <c r="L36" s="3" t="s">
        <v>137</v>
      </c>
      <c r="M36" s="3">
        <v>-0.27808744754659298</v>
      </c>
      <c r="N36" s="3">
        <v>52.184941953133198</v>
      </c>
      <c r="O36" s="3">
        <v>8882288</v>
      </c>
      <c r="P36" s="3" t="s">
        <v>136</v>
      </c>
      <c r="Q36" s="3" t="s">
        <v>137</v>
      </c>
      <c r="R36" s="3">
        <v>51.857405894231299</v>
      </c>
      <c r="S36" s="3">
        <v>0.240690562350899</v>
      </c>
      <c r="T36" s="3">
        <v>61600.650535641602</v>
      </c>
      <c r="U36" s="3">
        <v>1.68613135337364E-3</v>
      </c>
      <c r="V36" s="3">
        <v>9.4121602792618508E-3</v>
      </c>
    </row>
    <row r="37" spans="1:22" x14ac:dyDescent="0.2">
      <c r="A37" s="3">
        <v>10</v>
      </c>
      <c r="B37" s="3">
        <v>32</v>
      </c>
      <c r="C37" s="3">
        <v>25454880</v>
      </c>
      <c r="D37" s="3">
        <v>25583749</v>
      </c>
      <c r="E37" s="3">
        <v>128869</v>
      </c>
      <c r="F37" s="5">
        <f t="shared" si="0"/>
        <v>0.12886900000000001</v>
      </c>
      <c r="G37" s="3">
        <v>102</v>
      </c>
      <c r="H37" s="3">
        <v>792</v>
      </c>
      <c r="I37" s="3">
        <v>-0.177317383847756</v>
      </c>
      <c r="J37" s="3">
        <v>25528602</v>
      </c>
      <c r="K37" s="3" t="s">
        <v>138</v>
      </c>
      <c r="L37" s="3" t="s">
        <v>139</v>
      </c>
      <c r="M37" s="3">
        <v>-0.173941263758355</v>
      </c>
      <c r="N37" s="3">
        <v>52.721843380657901</v>
      </c>
      <c r="O37" s="3">
        <v>25528602</v>
      </c>
      <c r="P37" s="3" t="s">
        <v>138</v>
      </c>
      <c r="Q37" s="3" t="s">
        <v>139</v>
      </c>
      <c r="R37" s="3">
        <v>52.061315496790201</v>
      </c>
      <c r="S37" s="3">
        <v>0.348005263444013</v>
      </c>
      <c r="T37" s="3">
        <v>93525.462772236293</v>
      </c>
      <c r="U37" s="3">
        <v>1.6411173945981199E-3</v>
      </c>
      <c r="V37" s="3">
        <v>9.1973587496187101E-3</v>
      </c>
    </row>
    <row r="38" spans="1:22" x14ac:dyDescent="0.2">
      <c r="A38" s="3">
        <v>10</v>
      </c>
      <c r="B38" s="3">
        <v>33</v>
      </c>
      <c r="C38" s="3">
        <v>26547094</v>
      </c>
      <c r="D38" s="3">
        <v>31008735</v>
      </c>
      <c r="E38" s="3">
        <v>4461641</v>
      </c>
      <c r="F38" s="5">
        <f t="shared" si="0"/>
        <v>4.4616410000000002</v>
      </c>
      <c r="G38" s="3">
        <v>4804</v>
      </c>
      <c r="H38" s="3">
        <v>1077</v>
      </c>
      <c r="I38" s="3">
        <v>-0.19143335690545299</v>
      </c>
      <c r="J38" s="3">
        <v>29968882</v>
      </c>
      <c r="K38" s="3" t="s">
        <v>140</v>
      </c>
      <c r="L38" s="3" t="s">
        <v>141</v>
      </c>
      <c r="M38" s="3">
        <v>-0.15642471769653499</v>
      </c>
      <c r="N38" s="3">
        <v>75.839487114525895</v>
      </c>
      <c r="O38" s="3">
        <v>30520112</v>
      </c>
      <c r="P38" s="3" t="s">
        <v>142</v>
      </c>
      <c r="Q38" s="3" t="s">
        <v>143</v>
      </c>
      <c r="R38" s="3">
        <v>60.268192506337797</v>
      </c>
      <c r="S38" s="3">
        <v>5.72998933641514</v>
      </c>
      <c r="T38" s="3">
        <v>44068596.909613498</v>
      </c>
      <c r="U38" s="3">
        <v>6.8018163636284596E-4</v>
      </c>
      <c r="V38" s="3">
        <v>4.4634272925315804E-3</v>
      </c>
    </row>
    <row r="39" spans="1:22" x14ac:dyDescent="0.2">
      <c r="A39" s="3">
        <v>11</v>
      </c>
      <c r="B39" s="3">
        <v>34</v>
      </c>
      <c r="C39" s="3">
        <v>3519534</v>
      </c>
      <c r="D39" s="3">
        <v>6378725</v>
      </c>
      <c r="E39" s="3">
        <v>2859191</v>
      </c>
      <c r="F39" s="5">
        <f t="shared" si="0"/>
        <v>2.859191</v>
      </c>
      <c r="G39" s="3">
        <v>1823</v>
      </c>
      <c r="H39" s="3">
        <v>638</v>
      </c>
      <c r="I39" s="3">
        <v>-0.12383129534467199</v>
      </c>
      <c r="J39" s="3">
        <v>6378725</v>
      </c>
      <c r="K39" s="3" t="s">
        <v>144</v>
      </c>
      <c r="L39" s="3" t="s">
        <v>145</v>
      </c>
      <c r="M39" s="3">
        <v>-9.1517212435946002E-2</v>
      </c>
      <c r="N39" s="3">
        <v>123.45138463084101</v>
      </c>
      <c r="O39" s="3">
        <v>5067901</v>
      </c>
      <c r="P39" s="3" t="s">
        <v>146</v>
      </c>
      <c r="Q39" s="3" t="s">
        <v>147</v>
      </c>
      <c r="R39" s="3">
        <v>77.735750925983496</v>
      </c>
      <c r="S39" s="3">
        <v>22.703710688711102</v>
      </c>
      <c r="T39" s="3">
        <v>101843637.872684</v>
      </c>
      <c r="U39" s="3">
        <v>3.7300765790992501E-4</v>
      </c>
      <c r="V39" s="3">
        <v>2.5144379208123001E-3</v>
      </c>
    </row>
    <row r="40" spans="1:22" x14ac:dyDescent="0.2">
      <c r="A40" s="3">
        <v>11</v>
      </c>
      <c r="B40" s="3">
        <v>35</v>
      </c>
      <c r="C40" s="3">
        <v>6777079</v>
      </c>
      <c r="D40" s="3">
        <v>7479377</v>
      </c>
      <c r="E40" s="3">
        <v>702298</v>
      </c>
      <c r="F40" s="5">
        <f t="shared" si="0"/>
        <v>0.70229799999999998</v>
      </c>
      <c r="G40" s="3">
        <v>348</v>
      </c>
      <c r="H40" s="3">
        <v>496</v>
      </c>
      <c r="I40" s="3">
        <v>-0.19285957726681699</v>
      </c>
      <c r="J40" s="3">
        <v>7094667</v>
      </c>
      <c r="K40" s="3" t="s">
        <v>148</v>
      </c>
      <c r="L40" s="3" t="s">
        <v>149</v>
      </c>
      <c r="M40" s="3">
        <v>-0.179629277214578</v>
      </c>
      <c r="N40" s="3">
        <v>59.545679541002599</v>
      </c>
      <c r="O40" s="3">
        <v>7094667</v>
      </c>
      <c r="P40" s="3" t="s">
        <v>148</v>
      </c>
      <c r="Q40" s="3" t="s">
        <v>149</v>
      </c>
      <c r="R40" s="3">
        <v>55.172049316135997</v>
      </c>
      <c r="S40" s="3">
        <v>2.1614548216773501</v>
      </c>
      <c r="T40" s="3">
        <v>2895932.0914130402</v>
      </c>
      <c r="U40" s="3">
        <v>1.1278732199682801E-3</v>
      </c>
      <c r="V40" s="3">
        <v>6.7570319157269397E-3</v>
      </c>
    </row>
    <row r="41" spans="1:22" x14ac:dyDescent="0.2">
      <c r="A41" s="3">
        <v>11</v>
      </c>
      <c r="B41" s="3">
        <v>36</v>
      </c>
      <c r="C41" s="3">
        <v>26205781</v>
      </c>
      <c r="D41" s="3">
        <v>29385718</v>
      </c>
      <c r="E41" s="3">
        <v>3179937</v>
      </c>
      <c r="F41" s="5">
        <f t="shared" si="0"/>
        <v>3.1799369999999998</v>
      </c>
      <c r="G41" s="3">
        <v>2460</v>
      </c>
      <c r="H41" s="3">
        <v>774</v>
      </c>
      <c r="I41" s="3">
        <v>-0.20178520233325301</v>
      </c>
      <c r="J41" s="3">
        <v>26837978</v>
      </c>
      <c r="K41" s="3" t="s">
        <v>150</v>
      </c>
      <c r="L41" s="3" t="s">
        <v>151</v>
      </c>
      <c r="M41" s="3">
        <v>-0.10389395080389199</v>
      </c>
      <c r="N41" s="3">
        <v>98.964176561726205</v>
      </c>
      <c r="O41" s="3">
        <v>28370856</v>
      </c>
      <c r="P41" s="3" t="s">
        <v>152</v>
      </c>
      <c r="Q41" s="3" t="s">
        <v>153</v>
      </c>
      <c r="R41" s="3">
        <v>77.262194489368099</v>
      </c>
      <c r="S41" s="3">
        <v>13.8107002902261</v>
      </c>
      <c r="T41" s="3">
        <v>73352986.646407396</v>
      </c>
      <c r="U41" s="3">
        <v>1.9405677628113699E-4</v>
      </c>
      <c r="V41" s="3">
        <v>1.5308635044230801E-3</v>
      </c>
    </row>
    <row r="42" spans="1:22" x14ac:dyDescent="0.2">
      <c r="A42" s="3">
        <v>11</v>
      </c>
      <c r="B42" s="3">
        <v>37</v>
      </c>
      <c r="C42" s="3">
        <v>31352077</v>
      </c>
      <c r="D42" s="3">
        <v>31654245</v>
      </c>
      <c r="E42" s="3">
        <v>302168</v>
      </c>
      <c r="F42" s="5">
        <f t="shared" si="0"/>
        <v>0.30216799999999999</v>
      </c>
      <c r="G42" s="3">
        <v>121</v>
      </c>
      <c r="H42" s="3">
        <v>400</v>
      </c>
      <c r="I42" s="3">
        <v>-0.26727808826975502</v>
      </c>
      <c r="J42" s="3">
        <v>31408756</v>
      </c>
      <c r="K42" s="3" t="s">
        <v>154</v>
      </c>
      <c r="L42" s="3" t="s">
        <v>155</v>
      </c>
      <c r="M42" s="3">
        <v>-0.26064814719650797</v>
      </c>
      <c r="N42" s="3">
        <v>54.375943671701698</v>
      </c>
      <c r="O42" s="3">
        <v>31408756</v>
      </c>
      <c r="P42" s="3" t="s">
        <v>154</v>
      </c>
      <c r="Q42" s="3" t="s">
        <v>155</v>
      </c>
      <c r="R42" s="3">
        <v>53.203743970654401</v>
      </c>
      <c r="S42" s="3">
        <v>0.52410729520925403</v>
      </c>
      <c r="T42" s="3">
        <v>516378.99152439903</v>
      </c>
      <c r="U42" s="3">
        <v>1.40872003414569E-3</v>
      </c>
      <c r="V42" s="3">
        <v>8.1025475480221397E-3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Purushothaman Natarajan</dc:creator>
  <cp:lastModifiedBy>Microsoft Office User</cp:lastModifiedBy>
  <dcterms:created xsi:type="dcterms:W3CDTF">2023-11-23T22:14:42Z</dcterms:created>
  <dcterms:modified xsi:type="dcterms:W3CDTF">2024-08-08T00:34:48Z</dcterms:modified>
</cp:coreProperties>
</file>