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f004757fd3f8a88/Pulpit/17lutySEB/BMC Plant Biology_omics_germ/BMC_PlantBiology2025_omics_germ_Additional information/"/>
    </mc:Choice>
  </mc:AlternateContent>
  <xr:revisionPtr revIDLastSave="1" documentId="8_{6C931259-2407-41CA-8784-CBD18519897D}" xr6:coauthVersionLast="47" xr6:coauthVersionMax="47" xr10:uidLastSave="{066FDAD8-1202-41EE-9F69-9470D51D1A85}"/>
  <bookViews>
    <workbookView xWindow="-108" yWindow="-108" windowWidth="23256" windowHeight="12576" xr2:uid="{F62E80FE-D6F7-495A-B576-F5E9617A6A3A}"/>
  </bookViews>
  <sheets>
    <sheet name="Data S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4" i="1" l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</calcChain>
</file>

<file path=xl/sharedStrings.xml><?xml version="1.0" encoding="utf-8"?>
<sst xmlns="http://schemas.openxmlformats.org/spreadsheetml/2006/main" count="49" uniqueCount="49">
  <si>
    <t>Metabolites</t>
  </si>
  <si>
    <t>WT-mock.1</t>
  </si>
  <si>
    <t>WT-mock.2</t>
  </si>
  <si>
    <t>WT-mock.3</t>
  </si>
  <si>
    <t>WT-mock.4</t>
  </si>
  <si>
    <t>WT-ABA.1</t>
  </si>
  <si>
    <t>WT-ABA.2</t>
  </si>
  <si>
    <t>WT-ABA.3</t>
  </si>
  <si>
    <t>WT-ABA.4</t>
  </si>
  <si>
    <t>WT-mock_mean</t>
  </si>
  <si>
    <t>WT-mock_std</t>
  </si>
  <si>
    <t>WT-ABA_mean</t>
  </si>
  <si>
    <t>WT-ABA_std</t>
  </si>
  <si>
    <t>t_stat</t>
  </si>
  <si>
    <t>p_value</t>
  </si>
  <si>
    <t>FC</t>
  </si>
  <si>
    <t>abscisic acid</t>
  </si>
  <si>
    <t>sorgolactone</t>
  </si>
  <si>
    <t>phaseic acid</t>
  </si>
  <si>
    <t>linolenic acid</t>
  </si>
  <si>
    <t>GA24</t>
  </si>
  <si>
    <t>GA15</t>
  </si>
  <si>
    <t>OPDA</t>
  </si>
  <si>
    <t>GA12-aldehyde</t>
  </si>
  <si>
    <t>violaxanthin</t>
  </si>
  <si>
    <t>campesterol</t>
  </si>
  <si>
    <t>beta-carotene</t>
  </si>
  <si>
    <t>brassicasterol</t>
  </si>
  <si>
    <t>brassinolide</t>
  </si>
  <si>
    <t>castasterone</t>
  </si>
  <si>
    <t>GA17</t>
  </si>
  <si>
    <t>GA44</t>
  </si>
  <si>
    <t>13(S) HPTOE</t>
  </si>
  <si>
    <t>salicylic acid</t>
  </si>
  <si>
    <t>GA12</t>
  </si>
  <si>
    <t>Allene oxide</t>
  </si>
  <si>
    <t>orobanchyl acetate</t>
  </si>
  <si>
    <t>jasmonic acid</t>
  </si>
  <si>
    <t>GA19</t>
  </si>
  <si>
    <t>zeaxanthin</t>
  </si>
  <si>
    <t>6-alpha-hydroxy-6-deoxocastasterone</t>
  </si>
  <si>
    <t>GA4</t>
  </si>
  <si>
    <t>strigyl acetate</t>
  </si>
  <si>
    <t>linoleic acid</t>
  </si>
  <si>
    <t>6-deoxocastasterone</t>
  </si>
  <si>
    <t>methyl jasmonate</t>
  </si>
  <si>
    <t>GA1</t>
  </si>
  <si>
    <t>strigol</t>
  </si>
  <si>
    <t>Data S10. Identified phytohormones and metabolites in germinating barley embryos at 1 DAI Under 75 µM ABA treatment and control conditions.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</si>
</sst>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1" fontId="3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3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B2ED-09EF-4E98-B9EE-657EDF584397}">
  <dimension ref="A1:P34"/>
  <sheetViews>
    <sheetView tabSelected="1" workbookViewId="0">
      <selection activeCell="H7" sqref="H7"/>
    </sheetView>
  </sheetViews>
  <sheetFormatPr defaultRowHeight="14.4" x14ac:dyDescent="0.3"/>
  <cols>
    <col min="1" max="1" width="35.21875" style="4" bestFit="1" customWidth="1"/>
    <col min="2" max="6" width="12" style="4" bestFit="1" customWidth="1"/>
    <col min="7" max="7" width="9.6640625" style="4" bestFit="1" customWidth="1"/>
    <col min="8" max="8" width="11" style="4" bestFit="1" customWidth="1"/>
    <col min="9" max="9" width="12" style="4" bestFit="1" customWidth="1"/>
    <col min="10" max="10" width="15.109375" style="4" bestFit="1" customWidth="1"/>
    <col min="11" max="11" width="12.88671875" style="4" bestFit="1" customWidth="1"/>
    <col min="12" max="12" width="14.109375" style="4" bestFit="1" customWidth="1"/>
    <col min="13" max="13" width="12" style="4" bestFit="1" customWidth="1"/>
    <col min="14" max="14" width="8.88671875" style="4"/>
    <col min="16" max="16" width="9.6640625" style="4" bestFit="1" customWidth="1"/>
    <col min="17" max="16384" width="8.88671875" style="4"/>
  </cols>
  <sheetData>
    <row r="1" spans="1:16" s="1" customFormat="1" x14ac:dyDescent="0.3">
      <c r="A1" s="1" t="s">
        <v>48</v>
      </c>
      <c r="O1"/>
    </row>
    <row r="2" spans="1:16" s="2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3" t="s">
        <v>14</v>
      </c>
      <c r="P2" s="2" t="s">
        <v>15</v>
      </c>
    </row>
    <row r="3" spans="1:16" x14ac:dyDescent="0.3">
      <c r="A3" s="4" t="s">
        <v>16</v>
      </c>
      <c r="B3" s="5">
        <v>1.1E-4</v>
      </c>
      <c r="C3" s="5">
        <v>9.7999999999999997E-5</v>
      </c>
      <c r="D3" s="5">
        <v>9.1000000000000003E-5</v>
      </c>
      <c r="E3" s="5">
        <v>1.3200000000000001E-4</v>
      </c>
      <c r="F3" s="5">
        <v>3.5799999999999997E-4</v>
      </c>
      <c r="G3" s="5">
        <v>3.4200000000000002E-4</v>
      </c>
      <c r="H3" s="5">
        <v>3.6600000000000001E-4</v>
      </c>
      <c r="I3" s="5">
        <v>3.1300000000000002E-4</v>
      </c>
      <c r="J3" s="6">
        <v>1.0775E-4</v>
      </c>
      <c r="K3" s="7">
        <v>1.7969882210706499E-5</v>
      </c>
      <c r="L3" s="6">
        <v>3.4475E-4</v>
      </c>
      <c r="M3" s="7">
        <v>2.3400498570187101E-5</v>
      </c>
      <c r="N3" s="6">
        <v>-16.0654891790367</v>
      </c>
      <c r="O3" s="8">
        <v>6.4737723180875403E-6</v>
      </c>
      <c r="P3" s="9">
        <f t="shared" ref="P3:P34" si="0">L3/J3</f>
        <v>3.1995359628770301</v>
      </c>
    </row>
    <row r="4" spans="1:16" x14ac:dyDescent="0.3">
      <c r="A4" s="4" t="s">
        <v>17</v>
      </c>
      <c r="B4" s="5">
        <v>5.8699999999999997E-5</v>
      </c>
      <c r="C4" s="5">
        <v>5.1400000000000003E-5</v>
      </c>
      <c r="D4" s="5">
        <v>5.1499999999999998E-5</v>
      </c>
      <c r="E4" s="5">
        <v>5.3199999999999999E-5</v>
      </c>
      <c r="F4" s="5">
        <v>3.3699999999999999E-6</v>
      </c>
      <c r="G4" s="5">
        <v>4.8799999999999999E-6</v>
      </c>
      <c r="H4" s="5">
        <v>5.8699999999999997E-6</v>
      </c>
      <c r="I4" s="5">
        <v>5.2299999999999999E-6</v>
      </c>
      <c r="J4" s="7">
        <v>5.3699999999999997E-5</v>
      </c>
      <c r="K4" s="7">
        <v>3.4341422995172001E-6</v>
      </c>
      <c r="L4" s="7">
        <v>4.8374999999999998E-6</v>
      </c>
      <c r="M4" s="7">
        <v>1.0607348082029399E-6</v>
      </c>
      <c r="N4" s="6">
        <v>27.189409420526399</v>
      </c>
      <c r="O4" s="8">
        <v>2.8901096319871299E-5</v>
      </c>
      <c r="P4" s="9">
        <f t="shared" si="0"/>
        <v>9.0083798882681559E-2</v>
      </c>
    </row>
    <row r="5" spans="1:16" x14ac:dyDescent="0.3">
      <c r="A5" s="4" t="s">
        <v>18</v>
      </c>
      <c r="B5" s="6">
        <v>1.7546549999999999E-3</v>
      </c>
      <c r="C5" s="6">
        <v>1.4441390000000001E-3</v>
      </c>
      <c r="D5" s="6">
        <v>1.5924019999999999E-3</v>
      </c>
      <c r="E5" s="6">
        <v>1.7895210000000001E-3</v>
      </c>
      <c r="F5" s="5">
        <v>6.4599999999999998E-4</v>
      </c>
      <c r="G5" s="5">
        <v>3.1799999999999998E-4</v>
      </c>
      <c r="H5" s="5">
        <v>4.6799999999999999E-4</v>
      </c>
      <c r="I5" s="5">
        <v>4.3600000000000003E-4</v>
      </c>
      <c r="J5" s="6">
        <v>1.64517925E-3</v>
      </c>
      <c r="K5" s="6">
        <v>1.5918762605674801E-4</v>
      </c>
      <c r="L5" s="6">
        <v>4.6700000000000002E-4</v>
      </c>
      <c r="M5" s="6">
        <v>1.3565151430534501E-4</v>
      </c>
      <c r="N5" s="6">
        <v>11.266574176358599</v>
      </c>
      <c r="O5" s="8">
        <v>3.4634334779329998E-5</v>
      </c>
      <c r="P5" s="9">
        <f t="shared" si="0"/>
        <v>0.28385964629690047</v>
      </c>
    </row>
    <row r="6" spans="1:16" x14ac:dyDescent="0.3">
      <c r="A6" s="4" t="s">
        <v>19</v>
      </c>
      <c r="B6" s="5">
        <v>9.5799999999999998E-4</v>
      </c>
      <c r="C6" s="5">
        <v>7.4899999999999999E-4</v>
      </c>
      <c r="D6" s="6">
        <v>1.007448E-3</v>
      </c>
      <c r="E6" s="5">
        <v>7.4399999999999998E-4</v>
      </c>
      <c r="F6" s="5">
        <v>2.4699999999999999E-4</v>
      </c>
      <c r="G6" s="5">
        <v>2.2399999999999999E-5</v>
      </c>
      <c r="H6" s="5">
        <v>1.18E-4</v>
      </c>
      <c r="I6" s="5">
        <v>3.6299999999999999E-4</v>
      </c>
      <c r="J6" s="6">
        <v>8.6461199999999995E-4</v>
      </c>
      <c r="K6" s="6">
        <v>1.37885013118419E-4</v>
      </c>
      <c r="L6" s="6">
        <v>1.8760000000000001E-4</v>
      </c>
      <c r="M6" s="6">
        <v>1.4880492823380099E-4</v>
      </c>
      <c r="N6" s="6">
        <v>6.6744285917181596</v>
      </c>
      <c r="O6" s="8">
        <v>5.6096638458415899E-4</v>
      </c>
      <c r="P6" s="9">
        <f t="shared" si="0"/>
        <v>0.21697593833997217</v>
      </c>
    </row>
    <row r="7" spans="1:16" x14ac:dyDescent="0.3">
      <c r="A7" s="4" t="s">
        <v>20</v>
      </c>
      <c r="B7" s="5">
        <v>3.2200000000000002E-4</v>
      </c>
      <c r="C7" s="5">
        <v>3.0800000000000001E-4</v>
      </c>
      <c r="D7" s="5">
        <v>2.9500000000000001E-4</v>
      </c>
      <c r="E7" s="5">
        <v>2.24E-4</v>
      </c>
      <c r="F7" s="5">
        <v>1.9599999999999999E-5</v>
      </c>
      <c r="G7" s="5">
        <v>1.06E-5</v>
      </c>
      <c r="H7" s="5">
        <v>1.3200000000000001E-6</v>
      </c>
      <c r="I7" s="5">
        <v>1.9000000000000001E-5</v>
      </c>
      <c r="J7" s="6">
        <v>2.8725000000000002E-4</v>
      </c>
      <c r="K7" s="7">
        <v>4.3584209678888599E-5</v>
      </c>
      <c r="L7" s="7">
        <v>1.2629999999999999E-5</v>
      </c>
      <c r="M7" s="7">
        <v>8.5867106624131592E-6</v>
      </c>
      <c r="N7" s="6">
        <v>12.364141231843499</v>
      </c>
      <c r="O7" s="8">
        <v>7.8573843764787304E-4</v>
      </c>
      <c r="P7" s="9">
        <f t="shared" si="0"/>
        <v>4.3968668407310701E-2</v>
      </c>
    </row>
    <row r="8" spans="1:16" x14ac:dyDescent="0.3">
      <c r="A8" s="4" t="s">
        <v>21</v>
      </c>
      <c r="B8" s="5">
        <v>9.1899999999999998E-5</v>
      </c>
      <c r="C8" s="5">
        <v>9.7999999999999997E-5</v>
      </c>
      <c r="D8" s="5">
        <v>8.2700000000000004E-5</v>
      </c>
      <c r="E8" s="5">
        <v>5.7099999999999999E-5</v>
      </c>
      <c r="F8" s="5">
        <v>2.34E-6</v>
      </c>
      <c r="G8" s="6">
        <v>0</v>
      </c>
      <c r="H8" s="6">
        <v>0</v>
      </c>
      <c r="I8" s="5">
        <v>4.7999999999999998E-6</v>
      </c>
      <c r="J8" s="7">
        <v>8.2424999999999998E-5</v>
      </c>
      <c r="K8" s="7">
        <v>1.80165433236604E-5</v>
      </c>
      <c r="L8" s="7">
        <v>1.7849999999999899E-6</v>
      </c>
      <c r="M8" s="7">
        <v>2.2927930565142499E-6</v>
      </c>
      <c r="N8" s="6">
        <v>8.8801534633920909</v>
      </c>
      <c r="O8" s="8">
        <v>2.65459215111986E-3</v>
      </c>
      <c r="P8" s="9">
        <f t="shared" si="0"/>
        <v>2.165605095541389E-2</v>
      </c>
    </row>
    <row r="9" spans="1:16" x14ac:dyDescent="0.3">
      <c r="A9" s="4" t="s">
        <v>22</v>
      </c>
      <c r="B9" s="5">
        <v>1.06E-4</v>
      </c>
      <c r="C9" s="5">
        <v>1.16E-4</v>
      </c>
      <c r="D9" s="5">
        <v>9.2800000000000006E-5</v>
      </c>
      <c r="E9" s="5">
        <v>5.8600000000000001E-5</v>
      </c>
      <c r="F9" s="5">
        <v>3.1E-6</v>
      </c>
      <c r="G9" s="5">
        <v>3.7799999999999998E-6</v>
      </c>
      <c r="H9" s="5">
        <v>5.8300000000000001E-6</v>
      </c>
      <c r="I9" s="5">
        <v>4.1799999999999998E-6</v>
      </c>
      <c r="J9" s="7">
        <v>9.3350000000000006E-5</v>
      </c>
      <c r="K9" s="7">
        <v>2.5039369001634199E-5</v>
      </c>
      <c r="L9" s="7">
        <v>4.2224999999999998E-6</v>
      </c>
      <c r="M9" s="7">
        <v>1.1607002196949899E-6</v>
      </c>
      <c r="N9" s="6">
        <v>7.11135300840309</v>
      </c>
      <c r="O9" s="8">
        <v>5.6411773167013499E-3</v>
      </c>
      <c r="P9" s="9">
        <f t="shared" si="0"/>
        <v>4.5232994108194959E-2</v>
      </c>
    </row>
    <row r="10" spans="1:16" x14ac:dyDescent="0.3">
      <c r="A10" s="4" t="s">
        <v>23</v>
      </c>
      <c r="B10" s="5">
        <v>2.8200000000000001E-6</v>
      </c>
      <c r="C10" s="5">
        <v>2.2299999999999998E-6</v>
      </c>
      <c r="D10" s="5">
        <v>4.78E-6</v>
      </c>
      <c r="E10" s="5">
        <v>4.8799999999999999E-6</v>
      </c>
      <c r="F10" s="5">
        <v>6.2099999999999996E-7</v>
      </c>
      <c r="G10" s="6">
        <v>0</v>
      </c>
      <c r="H10" s="5">
        <v>6.0500000000000003E-7</v>
      </c>
      <c r="I10" s="6">
        <v>0</v>
      </c>
      <c r="J10" s="7">
        <v>3.6774999999999999E-6</v>
      </c>
      <c r="K10" s="7">
        <v>1.3530305490515199E-6</v>
      </c>
      <c r="L10" s="7">
        <v>3.065E-7</v>
      </c>
      <c r="M10" s="7">
        <v>3.5397598788618403E-7</v>
      </c>
      <c r="N10" s="6">
        <v>4.8206473153347096</v>
      </c>
      <c r="O10" s="8">
        <v>1.2605224996634299E-2</v>
      </c>
      <c r="P10" s="9">
        <f t="shared" si="0"/>
        <v>8.3344663494221621E-2</v>
      </c>
    </row>
    <row r="11" spans="1:16" x14ac:dyDescent="0.3">
      <c r="A11" s="4" t="s">
        <v>24</v>
      </c>
      <c r="B11" s="5">
        <v>2.2500000000000001E-5</v>
      </c>
      <c r="C11" s="5">
        <v>1.84E-5</v>
      </c>
      <c r="D11" s="5">
        <v>3.8000000000000002E-5</v>
      </c>
      <c r="E11" s="5">
        <v>2.9600000000000001E-5</v>
      </c>
      <c r="F11" s="5">
        <v>6.1099999999999994E-5</v>
      </c>
      <c r="G11" s="5">
        <v>4.7899999999999999E-5</v>
      </c>
      <c r="H11" s="5">
        <v>4.46E-5</v>
      </c>
      <c r="I11" s="5">
        <v>3.7100000000000001E-5</v>
      </c>
      <c r="J11" s="7">
        <v>2.7124999999999999E-5</v>
      </c>
      <c r="K11" s="7">
        <v>8.6005329292240093E-6</v>
      </c>
      <c r="L11" s="7">
        <v>4.7675E-5</v>
      </c>
      <c r="M11" s="7">
        <v>1.00260909630822E-5</v>
      </c>
      <c r="N11" s="6">
        <v>-3.1113901783405402</v>
      </c>
      <c r="O11" s="8">
        <v>2.1447307985678302E-2</v>
      </c>
      <c r="P11" s="9">
        <f t="shared" si="0"/>
        <v>1.7576036866359448</v>
      </c>
    </row>
    <row r="12" spans="1:16" x14ac:dyDescent="0.3">
      <c r="A12" s="4" t="s">
        <v>25</v>
      </c>
      <c r="B12" s="5">
        <v>7.7100000000000004E-5</v>
      </c>
      <c r="C12" s="5">
        <v>3.3699999999999999E-5</v>
      </c>
      <c r="D12" s="5">
        <v>7.9800000000000002E-5</v>
      </c>
      <c r="E12" s="5">
        <v>8.8399999999999994E-5</v>
      </c>
      <c r="F12" s="5">
        <v>2.3200000000000001E-5</v>
      </c>
      <c r="G12" s="5">
        <v>2.2900000000000001E-5</v>
      </c>
      <c r="H12" s="5">
        <v>3.8899999999999997E-5</v>
      </c>
      <c r="I12" s="5">
        <v>1.8600000000000001E-5</v>
      </c>
      <c r="J12" s="7">
        <v>6.9750000000000001E-5</v>
      </c>
      <c r="K12" s="7">
        <v>2.4511561897738499E-5</v>
      </c>
      <c r="L12" s="7">
        <v>2.5899999999999999E-5</v>
      </c>
      <c r="M12" s="7">
        <v>8.9177725170956501E-6</v>
      </c>
      <c r="N12" s="6">
        <v>3.3622927691047302</v>
      </c>
      <c r="O12" s="8">
        <v>3.0788989479718601E-2</v>
      </c>
      <c r="P12" s="9">
        <f t="shared" si="0"/>
        <v>0.37132616487455194</v>
      </c>
    </row>
    <row r="13" spans="1:16" x14ac:dyDescent="0.3">
      <c r="A13" s="4" t="s">
        <v>26</v>
      </c>
      <c r="B13" s="5">
        <v>1.8499999999999999E-5</v>
      </c>
      <c r="C13" s="5">
        <v>2.1500000000000001E-5</v>
      </c>
      <c r="D13" s="5">
        <v>2.0599999999999999E-5</v>
      </c>
      <c r="E13" s="5">
        <v>3.3300000000000003E-5</v>
      </c>
      <c r="F13" s="5">
        <v>4.5300000000000003E-5</v>
      </c>
      <c r="G13" s="5">
        <v>4.5399999999999999E-5</v>
      </c>
      <c r="H13" s="5">
        <v>5.9599999999999999E-5</v>
      </c>
      <c r="I13" s="5">
        <v>2.8E-5</v>
      </c>
      <c r="J13" s="7">
        <v>2.3475000000000001E-5</v>
      </c>
      <c r="K13" s="7">
        <v>6.6695202226247098E-6</v>
      </c>
      <c r="L13" s="7">
        <v>4.4574999999999999E-5</v>
      </c>
      <c r="M13" s="7">
        <v>1.2931711668091899E-5</v>
      </c>
      <c r="N13" s="6">
        <v>-2.9002808525642498</v>
      </c>
      <c r="O13" s="8">
        <v>3.8381675877125099E-2</v>
      </c>
      <c r="P13" s="9">
        <f t="shared" si="0"/>
        <v>1.8988285410010648</v>
      </c>
    </row>
    <row r="14" spans="1:16" x14ac:dyDescent="0.3">
      <c r="A14" s="4" t="s">
        <v>27</v>
      </c>
      <c r="B14" s="5">
        <v>1.1200000000000001E-6</v>
      </c>
      <c r="C14" s="5">
        <v>1.9300000000000002E-6</v>
      </c>
      <c r="D14" s="5">
        <v>2.9799999999999998E-6</v>
      </c>
      <c r="E14" s="5">
        <v>2.5299999999999999E-6</v>
      </c>
      <c r="F14" s="5">
        <v>1.7099999999999999E-6</v>
      </c>
      <c r="G14" s="6">
        <v>0</v>
      </c>
      <c r="H14" s="5">
        <v>8.85E-7</v>
      </c>
      <c r="I14" s="6">
        <v>0</v>
      </c>
      <c r="J14" s="7">
        <v>2.1399999999999998E-6</v>
      </c>
      <c r="K14" s="7">
        <v>8.0461170759565697E-7</v>
      </c>
      <c r="L14" s="7">
        <v>6.4874999999999898E-7</v>
      </c>
      <c r="M14" s="7">
        <v>8.2134417268280397E-7</v>
      </c>
      <c r="N14" s="6">
        <v>2.5939625287574102</v>
      </c>
      <c r="O14" s="8">
        <v>4.1009004366573898E-2</v>
      </c>
      <c r="P14" s="9">
        <f t="shared" si="0"/>
        <v>0.30315420560747619</v>
      </c>
    </row>
    <row r="15" spans="1:16" x14ac:dyDescent="0.3">
      <c r="A15" s="4" t="s">
        <v>28</v>
      </c>
      <c r="B15" s="5">
        <v>5.1400000000000003E-5</v>
      </c>
      <c r="C15" s="5">
        <v>8.3499999999999997E-5</v>
      </c>
      <c r="D15" s="5">
        <v>1.2E-4</v>
      </c>
      <c r="E15" s="5">
        <v>1.0399999999999999E-4</v>
      </c>
      <c r="F15" s="5">
        <v>5.2899999999999998E-5</v>
      </c>
      <c r="G15" s="5">
        <v>4.1E-5</v>
      </c>
      <c r="H15" s="5">
        <v>2.8200000000000001E-5</v>
      </c>
      <c r="I15" s="5">
        <v>4.8699999999999998E-5</v>
      </c>
      <c r="J15" s="7">
        <v>8.9724999999999999E-5</v>
      </c>
      <c r="K15" s="7">
        <v>2.9596776288418E-5</v>
      </c>
      <c r="L15" s="7">
        <v>4.2700000000000001E-5</v>
      </c>
      <c r="M15" s="7">
        <v>1.08501920105897E-5</v>
      </c>
      <c r="N15" s="6">
        <v>2.9835413790282002</v>
      </c>
      <c r="O15" s="8">
        <v>4.3435062057407103E-2</v>
      </c>
      <c r="P15" s="9">
        <f t="shared" si="0"/>
        <v>0.47589857899136251</v>
      </c>
    </row>
    <row r="16" spans="1:16" x14ac:dyDescent="0.3">
      <c r="A16" s="4" t="s">
        <v>29</v>
      </c>
      <c r="B16" s="5">
        <v>2.33E-4</v>
      </c>
      <c r="C16" s="5">
        <v>1.6200000000000001E-4</v>
      </c>
      <c r="D16" s="5">
        <v>3.48E-4</v>
      </c>
      <c r="E16" s="5">
        <v>2.4000000000000001E-4</v>
      </c>
      <c r="F16" s="5">
        <v>1.36E-4</v>
      </c>
      <c r="G16" s="5">
        <v>8.6000000000000003E-5</v>
      </c>
      <c r="H16" s="5">
        <v>1.16E-4</v>
      </c>
      <c r="I16" s="5">
        <v>1.8599999999999999E-4</v>
      </c>
      <c r="J16" s="6">
        <v>2.4574999999999998E-4</v>
      </c>
      <c r="K16" s="7">
        <v>7.6734933374571901E-5</v>
      </c>
      <c r="L16" s="6">
        <v>1.3099999999999901E-4</v>
      </c>
      <c r="M16" s="7">
        <v>4.2031734043061602E-5</v>
      </c>
      <c r="N16" s="6">
        <v>2.6230855575309699</v>
      </c>
      <c r="O16" s="8">
        <v>5.0377172164106497E-2</v>
      </c>
      <c r="P16" s="9">
        <f t="shared" si="0"/>
        <v>0.53306205493387193</v>
      </c>
    </row>
    <row r="17" spans="1:16" x14ac:dyDescent="0.3">
      <c r="A17" s="4" t="s">
        <v>30</v>
      </c>
      <c r="B17" s="5">
        <v>3.2299999999999999E-4</v>
      </c>
      <c r="C17" s="5">
        <v>2.7700000000000001E-4</v>
      </c>
      <c r="D17" s="5">
        <v>3.2600000000000001E-4</v>
      </c>
      <c r="E17" s="5">
        <v>4.2000000000000002E-4</v>
      </c>
      <c r="F17" s="5">
        <v>5.31E-4</v>
      </c>
      <c r="G17" s="5">
        <v>3.6099999999999999E-4</v>
      </c>
      <c r="H17" s="5">
        <v>4.4799999999999999E-4</v>
      </c>
      <c r="I17" s="5">
        <v>6.1399999999999996E-4</v>
      </c>
      <c r="J17" s="6">
        <v>3.3649999999999999E-4</v>
      </c>
      <c r="K17" s="7">
        <v>6.0013887281750598E-5</v>
      </c>
      <c r="L17" s="6">
        <v>4.885E-4</v>
      </c>
      <c r="M17" s="6">
        <v>1.08709091922739E-4</v>
      </c>
      <c r="N17" s="6">
        <v>-2.4481655653379102</v>
      </c>
      <c r="O17" s="8">
        <v>6.1539565590492402E-2</v>
      </c>
      <c r="P17" s="9">
        <f t="shared" si="0"/>
        <v>1.4517087667161961</v>
      </c>
    </row>
    <row r="18" spans="1:16" x14ac:dyDescent="0.3">
      <c r="A18" s="4" t="s">
        <v>31</v>
      </c>
      <c r="B18" s="5">
        <v>1.2999999999999999E-5</v>
      </c>
      <c r="C18" s="5">
        <v>2.8099999999999999E-5</v>
      </c>
      <c r="D18" s="5">
        <v>5.1000000000000003E-6</v>
      </c>
      <c r="E18" s="5">
        <v>1.37E-6</v>
      </c>
      <c r="F18" s="5">
        <v>9.2600000000000001E-7</v>
      </c>
      <c r="G18" s="6">
        <v>0</v>
      </c>
      <c r="H18" s="5">
        <v>3.4200000000000002E-7</v>
      </c>
      <c r="I18" s="6">
        <v>0</v>
      </c>
      <c r="J18" s="7">
        <v>1.18925E-5</v>
      </c>
      <c r="K18" s="7">
        <v>1.18430102451474E-5</v>
      </c>
      <c r="L18" s="7">
        <v>3.1699999999999999E-7</v>
      </c>
      <c r="M18" s="7">
        <v>4.3683864297930401E-7</v>
      </c>
      <c r="N18" s="6">
        <v>1.9534954715491499</v>
      </c>
      <c r="O18" s="8">
        <v>0.14552587469740799</v>
      </c>
      <c r="P18" s="9">
        <f t="shared" si="0"/>
        <v>2.6655455118772334E-2</v>
      </c>
    </row>
    <row r="19" spans="1:16" x14ac:dyDescent="0.3">
      <c r="A19" s="4" t="s">
        <v>32</v>
      </c>
      <c r="B19" s="5">
        <v>4.1699999999999997E-5</v>
      </c>
      <c r="C19" s="5">
        <v>3.4700000000000003E-5</v>
      </c>
      <c r="D19" s="5">
        <v>4.3600000000000003E-5</v>
      </c>
      <c r="E19" s="5">
        <v>2.4499999999999999E-5</v>
      </c>
      <c r="F19" s="5">
        <v>2.3099999999999999E-5</v>
      </c>
      <c r="G19" s="5">
        <v>2.9899999999999998E-5</v>
      </c>
      <c r="H19" s="5">
        <v>2.9099999999999999E-5</v>
      </c>
      <c r="I19" s="5">
        <v>3.1999999999999999E-5</v>
      </c>
      <c r="J19" s="7">
        <v>3.6124999999999997E-5</v>
      </c>
      <c r="K19" s="7">
        <v>8.6434464576733806E-6</v>
      </c>
      <c r="L19" s="7">
        <v>2.8524999999999999E-5</v>
      </c>
      <c r="M19" s="7">
        <v>3.8178309723366899E-6</v>
      </c>
      <c r="N19" s="6">
        <v>1.60862323163306</v>
      </c>
      <c r="O19" s="8">
        <v>0.18078381716575201</v>
      </c>
      <c r="P19" s="9">
        <f t="shared" si="0"/>
        <v>0.78961937716262975</v>
      </c>
    </row>
    <row r="20" spans="1:16" x14ac:dyDescent="0.3">
      <c r="A20" s="4" t="s">
        <v>33</v>
      </c>
      <c r="B20" s="5">
        <v>4.9400000000000001E-5</v>
      </c>
      <c r="C20" s="5">
        <v>2.1399999999999998E-5</v>
      </c>
      <c r="D20" s="5">
        <v>3.2400000000000001E-5</v>
      </c>
      <c r="E20" s="5">
        <v>3.2199999999999997E-5</v>
      </c>
      <c r="F20" s="5">
        <v>1.98E-5</v>
      </c>
      <c r="G20" s="5">
        <v>9.8900000000000002E-6</v>
      </c>
      <c r="H20" s="5">
        <v>2.97E-5</v>
      </c>
      <c r="I20" s="5">
        <v>3.5299999999999997E-5</v>
      </c>
      <c r="J20" s="7">
        <v>3.3849999999999901E-5</v>
      </c>
      <c r="K20" s="7">
        <v>1.15705084878179E-5</v>
      </c>
      <c r="L20" s="7">
        <v>2.3672500000000001E-5</v>
      </c>
      <c r="M20" s="7">
        <v>1.12024264484679E-5</v>
      </c>
      <c r="N20" s="6">
        <v>1.26389320086929</v>
      </c>
      <c r="O20" s="8">
        <v>0.25319757391415798</v>
      </c>
      <c r="P20" s="9">
        <f t="shared" si="0"/>
        <v>0.69933530280650136</v>
      </c>
    </row>
    <row r="21" spans="1:16" x14ac:dyDescent="0.3">
      <c r="A21" s="4" t="s">
        <v>34</v>
      </c>
      <c r="B21" s="5">
        <v>1.3900000000000001E-5</v>
      </c>
      <c r="C21" s="5">
        <v>1.0000000000000001E-5</v>
      </c>
      <c r="D21" s="5">
        <v>3.0000000000000001E-6</v>
      </c>
      <c r="E21" s="5">
        <v>7.6000000000000001E-6</v>
      </c>
      <c r="F21" s="5">
        <v>1.5099999999999999E-6</v>
      </c>
      <c r="G21" s="6">
        <v>0</v>
      </c>
      <c r="H21" s="6">
        <v>0</v>
      </c>
      <c r="I21" s="5">
        <v>1.33E-5</v>
      </c>
      <c r="J21" s="7">
        <v>8.6249999999999996E-6</v>
      </c>
      <c r="K21" s="7">
        <v>4.5609757727924796E-6</v>
      </c>
      <c r="L21" s="7">
        <v>3.70249999999999E-6</v>
      </c>
      <c r="M21" s="7">
        <v>6.4378069506108399E-6</v>
      </c>
      <c r="N21" s="6">
        <v>1.24782451472169</v>
      </c>
      <c r="O21" s="8">
        <v>0.26342570575227198</v>
      </c>
      <c r="P21" s="9">
        <f t="shared" si="0"/>
        <v>0.42927536231883945</v>
      </c>
    </row>
    <row r="22" spans="1:16" x14ac:dyDescent="0.3">
      <c r="A22" s="4" t="s">
        <v>35</v>
      </c>
      <c r="B22" s="5">
        <v>7.9900000000000004E-5</v>
      </c>
      <c r="C22" s="5">
        <v>3.43E-5</v>
      </c>
      <c r="D22" s="5">
        <v>5.1499999999999998E-5</v>
      </c>
      <c r="E22" s="5">
        <v>5.3199999999999999E-5</v>
      </c>
      <c r="F22" s="5">
        <v>7.9300000000000003E-5</v>
      </c>
      <c r="G22" s="5">
        <v>5.2500000000000002E-5</v>
      </c>
      <c r="H22" s="5">
        <v>7.9800000000000002E-5</v>
      </c>
      <c r="I22" s="5">
        <v>5.7800000000000002E-5</v>
      </c>
      <c r="J22" s="7">
        <v>5.4725000000000002E-5</v>
      </c>
      <c r="K22" s="7">
        <v>1.8829830057650502E-5</v>
      </c>
      <c r="L22" s="7">
        <v>6.7349999999999997E-5</v>
      </c>
      <c r="M22" s="7">
        <v>1.4254005285065199E-5</v>
      </c>
      <c r="N22" s="6">
        <v>-1.06916765239478</v>
      </c>
      <c r="O22" s="8">
        <v>0.32898594514510499</v>
      </c>
      <c r="P22" s="9">
        <f t="shared" si="0"/>
        <v>1.230698949291914</v>
      </c>
    </row>
    <row r="23" spans="1:16" x14ac:dyDescent="0.3">
      <c r="A23" s="4" t="s">
        <v>36</v>
      </c>
      <c r="B23" s="6">
        <v>0</v>
      </c>
      <c r="C23" s="6">
        <v>0</v>
      </c>
      <c r="D23" s="5">
        <v>3.0800000000000002E-6</v>
      </c>
      <c r="E23" s="5">
        <v>5.4600000000000002E-6</v>
      </c>
      <c r="F23" s="5">
        <v>1.9599999999999999E-6</v>
      </c>
      <c r="G23" s="6">
        <v>0</v>
      </c>
      <c r="H23" s="6">
        <v>0</v>
      </c>
      <c r="I23" s="5">
        <v>6.1999999999999999E-7</v>
      </c>
      <c r="J23" s="7">
        <v>2.1349999999999999E-6</v>
      </c>
      <c r="K23" s="7">
        <v>2.6498490523046702E-6</v>
      </c>
      <c r="L23" s="7">
        <v>6.4499999999999997E-7</v>
      </c>
      <c r="M23" s="7">
        <v>9.2410316884353695E-7</v>
      </c>
      <c r="N23" s="6">
        <v>1.0618730551422899</v>
      </c>
      <c r="O23" s="8">
        <v>0.35232452624397698</v>
      </c>
      <c r="P23" s="9">
        <f t="shared" si="0"/>
        <v>0.30210772833723654</v>
      </c>
    </row>
    <row r="24" spans="1:16" x14ac:dyDescent="0.3">
      <c r="A24" s="4" t="s">
        <v>37</v>
      </c>
      <c r="B24" s="5">
        <v>1.9000000000000001E-4</v>
      </c>
      <c r="C24" s="5">
        <v>1.63E-4</v>
      </c>
      <c r="D24" s="5">
        <v>1.95E-4</v>
      </c>
      <c r="E24" s="5">
        <v>2.42E-4</v>
      </c>
      <c r="F24" s="5">
        <v>1.76E-4</v>
      </c>
      <c r="G24" s="5">
        <v>1.7200000000000001E-4</v>
      </c>
      <c r="H24" s="5">
        <v>1.73E-4</v>
      </c>
      <c r="I24" s="5">
        <v>2.0000000000000001E-4</v>
      </c>
      <c r="J24" s="6">
        <v>1.975E-4</v>
      </c>
      <c r="K24" s="7">
        <v>3.2827833718761599E-5</v>
      </c>
      <c r="L24" s="6">
        <v>1.8024999999999999E-4</v>
      </c>
      <c r="M24" s="7">
        <v>1.32759180473517E-5</v>
      </c>
      <c r="N24" s="6">
        <v>0.97428217641890902</v>
      </c>
      <c r="O24" s="8">
        <v>0.38565890814760101</v>
      </c>
      <c r="P24" s="9">
        <f t="shared" si="0"/>
        <v>0.91265822784810124</v>
      </c>
    </row>
    <row r="25" spans="1:16" x14ac:dyDescent="0.3">
      <c r="A25" s="4" t="s">
        <v>38</v>
      </c>
      <c r="B25" s="6">
        <v>0</v>
      </c>
      <c r="C25" s="6">
        <v>0</v>
      </c>
      <c r="D25" s="5">
        <v>1.9400000000000001E-6</v>
      </c>
      <c r="E25" s="5">
        <v>3.8E-6</v>
      </c>
      <c r="F25" s="5">
        <v>4.7300000000000001E-7</v>
      </c>
      <c r="G25" s="6">
        <v>0</v>
      </c>
      <c r="H25" s="6">
        <v>0</v>
      </c>
      <c r="I25" s="5">
        <v>1.5999999999999999E-6</v>
      </c>
      <c r="J25" s="7">
        <v>1.435E-6</v>
      </c>
      <c r="K25" s="7">
        <v>1.82269946325041E-6</v>
      </c>
      <c r="L25" s="7">
        <v>5.1824999999999997E-7</v>
      </c>
      <c r="M25" s="7">
        <v>7.5485026108935399E-7</v>
      </c>
      <c r="N25" s="6">
        <v>0.929378666427078</v>
      </c>
      <c r="O25" s="8">
        <v>0.40530455710680802</v>
      </c>
      <c r="P25" s="9">
        <f t="shared" si="0"/>
        <v>0.36114982578397209</v>
      </c>
    </row>
    <row r="26" spans="1:16" x14ac:dyDescent="0.3">
      <c r="A26" s="4" t="s">
        <v>39</v>
      </c>
      <c r="B26" s="5">
        <v>1.0499999999999999E-5</v>
      </c>
      <c r="C26" s="5">
        <v>1.0200000000000001E-5</v>
      </c>
      <c r="D26" s="5">
        <v>1.4800000000000001E-5</v>
      </c>
      <c r="E26" s="5">
        <v>1.84E-5</v>
      </c>
      <c r="F26" s="5">
        <v>1.77E-5</v>
      </c>
      <c r="G26" s="5">
        <v>1.01E-5</v>
      </c>
      <c r="H26" s="5">
        <v>1.1E-5</v>
      </c>
      <c r="I26" s="5">
        <v>1.86E-6</v>
      </c>
      <c r="J26" s="7">
        <v>1.3475000000000001E-5</v>
      </c>
      <c r="K26" s="7">
        <v>3.8981833375732001E-6</v>
      </c>
      <c r="L26" s="7">
        <v>1.01649999999999E-5</v>
      </c>
      <c r="M26" s="7">
        <v>6.4923211052237102E-6</v>
      </c>
      <c r="N26" s="6">
        <v>0.87419067954525098</v>
      </c>
      <c r="O26" s="8">
        <v>0.42267087487407801</v>
      </c>
      <c r="P26" s="9">
        <f t="shared" si="0"/>
        <v>0.75435992578848976</v>
      </c>
    </row>
    <row r="27" spans="1:16" x14ac:dyDescent="0.3">
      <c r="A27" s="4" t="s">
        <v>40</v>
      </c>
      <c r="B27" s="5">
        <v>6.37E-6</v>
      </c>
      <c r="C27" s="5">
        <v>1.5200000000000001E-7</v>
      </c>
      <c r="D27" s="5">
        <v>8.7900000000000005E-6</v>
      </c>
      <c r="E27" s="5">
        <v>5.6099999999999997E-6</v>
      </c>
      <c r="F27" s="5">
        <v>1.31E-6</v>
      </c>
      <c r="G27" s="5">
        <v>2.0999999999999998E-6</v>
      </c>
      <c r="H27" s="5">
        <v>6.19E-6</v>
      </c>
      <c r="I27" s="5">
        <v>3.9600000000000002E-6</v>
      </c>
      <c r="J27" s="7">
        <v>5.2305000000000002E-6</v>
      </c>
      <c r="K27" s="7">
        <v>3.6470848175860401E-6</v>
      </c>
      <c r="L27" s="7">
        <v>3.38999999999999E-6</v>
      </c>
      <c r="M27" s="7">
        <v>2.17220318263892E-6</v>
      </c>
      <c r="N27" s="6">
        <v>0.86714576526711595</v>
      </c>
      <c r="O27" s="8">
        <v>0.42635286961181001</v>
      </c>
      <c r="P27" s="9">
        <f t="shared" si="0"/>
        <v>0.64812159449383233</v>
      </c>
    </row>
    <row r="28" spans="1:16" x14ac:dyDescent="0.3">
      <c r="A28" s="4" t="s">
        <v>41</v>
      </c>
      <c r="B28" s="5">
        <v>5.9800000000000003E-6</v>
      </c>
      <c r="C28" s="5">
        <v>7.6599999999999995E-6</v>
      </c>
      <c r="D28" s="5">
        <v>2.3099999999999999E-5</v>
      </c>
      <c r="E28" s="5">
        <v>8.2600000000000005E-6</v>
      </c>
      <c r="F28" s="5">
        <v>5.6200000000000004E-6</v>
      </c>
      <c r="G28" s="5">
        <v>7.9100000000000005E-6</v>
      </c>
      <c r="H28" s="5">
        <v>1.3200000000000001E-5</v>
      </c>
      <c r="I28" s="5">
        <v>7.6499999999999996E-6</v>
      </c>
      <c r="J28" s="7">
        <v>1.1249999999999901E-5</v>
      </c>
      <c r="K28" s="7">
        <v>7.9587184898072607E-6</v>
      </c>
      <c r="L28" s="7">
        <v>8.5949999999999999E-6</v>
      </c>
      <c r="M28" s="7">
        <v>3.2361963269657502E-6</v>
      </c>
      <c r="N28" s="6">
        <v>0.61805149394205205</v>
      </c>
      <c r="O28" s="8">
        <v>0.57026780175981995</v>
      </c>
      <c r="P28" s="9">
        <f t="shared" si="0"/>
        <v>0.76400000000000667</v>
      </c>
    </row>
    <row r="29" spans="1:16" x14ac:dyDescent="0.3">
      <c r="A29" s="4" t="s">
        <v>42</v>
      </c>
      <c r="B29" s="6">
        <v>2.0121750000000002E-3</v>
      </c>
      <c r="C29" s="6">
        <v>1.0477990000000001E-3</v>
      </c>
      <c r="D29" s="6">
        <v>1.5600239999999999E-3</v>
      </c>
      <c r="E29" s="6">
        <v>2.2464270000000001E-3</v>
      </c>
      <c r="F29" s="6">
        <v>2.0193720000000002E-3</v>
      </c>
      <c r="G29" s="5">
        <v>9.0600000000000001E-4</v>
      </c>
      <c r="H29" s="6">
        <v>1.68866E-3</v>
      </c>
      <c r="I29" s="6">
        <v>1.4186750000000001E-3</v>
      </c>
      <c r="J29" s="6">
        <v>1.7166062499999999E-3</v>
      </c>
      <c r="K29" s="6">
        <v>5.2911626062544098E-4</v>
      </c>
      <c r="L29" s="6">
        <v>1.50817675E-3</v>
      </c>
      <c r="M29" s="6">
        <v>4.7064572261477401E-4</v>
      </c>
      <c r="N29" s="6">
        <v>0.58866212232673498</v>
      </c>
      <c r="O29" s="8">
        <v>0.577841826310732</v>
      </c>
      <c r="P29" s="9">
        <f t="shared" si="0"/>
        <v>0.87858048402188915</v>
      </c>
    </row>
    <row r="30" spans="1:16" x14ac:dyDescent="0.3">
      <c r="A30" s="4" t="s">
        <v>43</v>
      </c>
      <c r="B30" s="5">
        <v>6.8800000000000002E-7</v>
      </c>
      <c r="C30" s="6">
        <v>0</v>
      </c>
      <c r="D30" s="5">
        <v>5.4399999999999996E-6</v>
      </c>
      <c r="E30" s="6">
        <v>0</v>
      </c>
      <c r="F30" s="6">
        <v>0</v>
      </c>
      <c r="G30" s="6">
        <v>0</v>
      </c>
      <c r="H30" s="5">
        <v>5.4199999999999996E-7</v>
      </c>
      <c r="I30" s="5">
        <v>2.21E-6</v>
      </c>
      <c r="J30" s="7">
        <v>1.5319999999999999E-6</v>
      </c>
      <c r="K30" s="7">
        <v>2.6254426928297799E-6</v>
      </c>
      <c r="L30" s="7">
        <v>6.8800000000000002E-7</v>
      </c>
      <c r="M30" s="7">
        <v>1.04634092595737E-6</v>
      </c>
      <c r="N30" s="6">
        <v>0.597254500582174</v>
      </c>
      <c r="O30" s="8">
        <v>0.58304656675657796</v>
      </c>
      <c r="P30" s="9">
        <f t="shared" si="0"/>
        <v>0.44908616187989558</v>
      </c>
    </row>
    <row r="31" spans="1:16" x14ac:dyDescent="0.3">
      <c r="A31" s="4" t="s">
        <v>44</v>
      </c>
      <c r="B31" s="5">
        <v>3.7400000000000001E-5</v>
      </c>
      <c r="C31" s="5">
        <v>4.2500000000000003E-5</v>
      </c>
      <c r="D31" s="5">
        <v>5.2800000000000003E-5</v>
      </c>
      <c r="E31" s="5">
        <v>4.6499999999999999E-5</v>
      </c>
      <c r="F31" s="5">
        <v>6.2199999999999994E-5</v>
      </c>
      <c r="G31" s="5">
        <v>5.8900000000000002E-5</v>
      </c>
      <c r="H31" s="5">
        <v>3.5899999999999998E-5</v>
      </c>
      <c r="I31" s="5">
        <v>3.6399999999999997E-5</v>
      </c>
      <c r="J31" s="7">
        <v>4.4799999999999998E-5</v>
      </c>
      <c r="K31" s="7">
        <v>6.5048699705169598E-6</v>
      </c>
      <c r="L31" s="7">
        <v>4.8349999999999901E-5</v>
      </c>
      <c r="M31" s="7">
        <v>1.41530915350675E-5</v>
      </c>
      <c r="N31" s="6">
        <v>-0.45581862443262999</v>
      </c>
      <c r="O31" s="8">
        <v>0.67103112502678797</v>
      </c>
      <c r="P31" s="9">
        <f t="shared" si="0"/>
        <v>1.0792410714285692</v>
      </c>
    </row>
    <row r="32" spans="1:16" x14ac:dyDescent="0.3">
      <c r="A32" s="4" t="s">
        <v>45</v>
      </c>
      <c r="B32" s="5">
        <v>8.9300000000000002E-5</v>
      </c>
      <c r="C32" s="6">
        <v>0</v>
      </c>
      <c r="D32" s="6">
        <v>0</v>
      </c>
      <c r="E32" s="5">
        <v>4.6E-5</v>
      </c>
      <c r="F32" s="5">
        <v>3.1099999999999997E-5</v>
      </c>
      <c r="G32" s="6">
        <v>0</v>
      </c>
      <c r="H32" s="5">
        <v>6.7500000000000001E-5</v>
      </c>
      <c r="I32" s="6">
        <v>0</v>
      </c>
      <c r="J32" s="7">
        <v>3.3825000000000002E-5</v>
      </c>
      <c r="K32" s="7">
        <v>4.2871775874888402E-5</v>
      </c>
      <c r="L32" s="7">
        <v>2.4649999999999999E-5</v>
      </c>
      <c r="M32" s="7">
        <v>3.2109032996962002E-5</v>
      </c>
      <c r="N32" s="6">
        <v>0.342588177208481</v>
      </c>
      <c r="O32" s="8">
        <v>0.74448478500283999</v>
      </c>
      <c r="P32" s="9">
        <f t="shared" si="0"/>
        <v>0.72875092387287499</v>
      </c>
    </row>
    <row r="33" spans="1:16" x14ac:dyDescent="0.3">
      <c r="A33" s="4" t="s">
        <v>46</v>
      </c>
      <c r="B33" s="5">
        <v>1.6200000000000001E-5</v>
      </c>
      <c r="C33" s="5">
        <v>1.7499999999999998E-5</v>
      </c>
      <c r="D33" s="5">
        <v>2.05E-5</v>
      </c>
      <c r="E33" s="5">
        <v>8.6899999999999998E-6</v>
      </c>
      <c r="F33" s="5">
        <v>6.9E-6</v>
      </c>
      <c r="G33" s="5">
        <v>1.1399999999999999E-5</v>
      </c>
      <c r="H33" s="5">
        <v>1.0000000000000001E-5</v>
      </c>
      <c r="I33" s="5">
        <v>3.1199999999999999E-5</v>
      </c>
      <c r="J33" s="7">
        <v>1.5722500000000001E-5</v>
      </c>
      <c r="K33" s="7">
        <v>5.0222197947388401E-6</v>
      </c>
      <c r="L33" s="7">
        <v>1.4874999999999901E-5</v>
      </c>
      <c r="M33" s="7">
        <v>1.10445688009989E-5</v>
      </c>
      <c r="N33" s="6">
        <v>0.13970377418309399</v>
      </c>
      <c r="O33" s="8">
        <v>0.89535437680157703</v>
      </c>
      <c r="P33" s="9">
        <f t="shared" si="0"/>
        <v>0.94609635872157105</v>
      </c>
    </row>
    <row r="34" spans="1:16" x14ac:dyDescent="0.3">
      <c r="A34" s="4" t="s">
        <v>47</v>
      </c>
      <c r="B34" s="5">
        <v>2.5000000000000001E-5</v>
      </c>
      <c r="C34" s="5">
        <v>1.01E-5</v>
      </c>
      <c r="D34" s="5">
        <v>2.5999999999999998E-5</v>
      </c>
      <c r="E34" s="5">
        <v>1.56E-5</v>
      </c>
      <c r="F34" s="5">
        <v>1.8899999999999999E-5</v>
      </c>
      <c r="G34" s="5">
        <v>1.5699999999999999E-5</v>
      </c>
      <c r="H34" s="5">
        <v>1.9300000000000002E-5</v>
      </c>
      <c r="I34" s="5">
        <v>2.4899999999999999E-5</v>
      </c>
      <c r="J34" s="7">
        <v>1.9174999999999999E-5</v>
      </c>
      <c r="K34" s="7">
        <v>7.6517427208882706E-6</v>
      </c>
      <c r="L34" s="7">
        <v>1.9700000000000001E-5</v>
      </c>
      <c r="M34" s="7">
        <v>3.8227389831550497E-6</v>
      </c>
      <c r="N34" s="6">
        <v>-0.122756650673068</v>
      </c>
      <c r="O34" s="8">
        <v>0.90769436263871295</v>
      </c>
      <c r="P34" s="9">
        <f t="shared" si="0"/>
        <v>1.0273794002607564</v>
      </c>
    </row>
  </sheetData>
  <conditionalFormatting sqref="P3:P34">
    <cfRule type="iconSet" priority="3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45FCA1A9-81C0-4DF0-BC3A-28FEA32112CC}">
            <x14:iconSet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Arrows" iconId="0"/>
              <x14:cfIcon iconSet="3Arrows" iconId="0"/>
              <x14:cfIcon iconSet="3Arrows" iconId="2"/>
            </x14:iconSet>
          </x14:cfRule>
          <x14:cfRule type="iconSet" priority="2" id="{4EFC0C10-2744-4865-8FE8-7552AC094BDE}">
            <x14:iconSet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NoIcons" iconId="0"/>
              <x14:cfIcon iconSet="3Arrows" iconId="0"/>
              <x14:cfIcon iconSet="3Arrows" iconId="2"/>
            </x14:iconSet>
          </x14:cfRule>
          <xm:sqref>P3:P34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Data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Sybilska</dc:creator>
  <cp:lastModifiedBy>Ewa Sybilska</cp:lastModifiedBy>
  <dcterms:created xsi:type="dcterms:W3CDTF">2025-02-18T17:01:39Z</dcterms:created>
  <dcterms:modified xsi:type="dcterms:W3CDTF">2025-02-20T09:24:58Z</dcterms:modified>
</cp:coreProperties>
</file>