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F:\ابحاث الترقيه\nagy\new manuscript\BMC Plant Biology\"/>
    </mc:Choice>
  </mc:AlternateContent>
  <xr:revisionPtr revIDLastSave="0" documentId="13_ncr:1_{F057CD89-A4CB-4CBF-A1CB-5BEB148B1DE1}" xr6:coauthVersionLast="47" xr6:coauthVersionMax="47" xr10:uidLastSave="{00000000-0000-0000-0000-000000000000}"/>
  <bookViews>
    <workbookView xWindow="28680" yWindow="270" windowWidth="29040" windowHeight="15720" xr2:uid="{00000000-000D-0000-FFFF-FFFF00000000}"/>
  </bookViews>
  <sheets>
    <sheet name=" Table S1  Primer Sequences " sheetId="17" r:id="rId1"/>
    <sheet name="TableS2 characteristics " sheetId="9" r:id="rId2"/>
    <sheet name="TableS3 subcellular localizatio" sheetId="10" r:id="rId3"/>
    <sheet name="TableS4 motif analysis" sheetId="6" r:id="rId4"/>
    <sheet name=" TableS 5 kaks" sheetId="1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4" i="16" l="1"/>
  <c r="E283" i="16"/>
  <c r="E282" i="16"/>
  <c r="E281" i="16"/>
  <c r="E280" i="16"/>
  <c r="E279" i="16"/>
  <c r="E278" i="16"/>
  <c r="E277" i="16"/>
  <c r="E276" i="16"/>
  <c r="E275" i="16"/>
  <c r="E274" i="16"/>
  <c r="E273" i="16"/>
  <c r="E272" i="16"/>
  <c r="E271" i="16"/>
  <c r="E270" i="16"/>
  <c r="E269" i="16"/>
  <c r="E268" i="16"/>
  <c r="E267" i="16"/>
  <c r="E266" i="16"/>
  <c r="E265" i="16"/>
  <c r="E264" i="16"/>
  <c r="E263" i="16"/>
  <c r="E262" i="16"/>
  <c r="E261" i="16"/>
  <c r="E260" i="16"/>
  <c r="E259" i="16"/>
  <c r="E258" i="16"/>
  <c r="E257" i="16"/>
  <c r="E256" i="16"/>
  <c r="E255" i="16"/>
  <c r="E254" i="16"/>
  <c r="E253" i="16"/>
  <c r="E252" i="16"/>
  <c r="E251" i="16"/>
  <c r="E250" i="16"/>
  <c r="E249" i="16"/>
  <c r="E248" i="16"/>
  <c r="E247" i="16"/>
  <c r="E246" i="16"/>
  <c r="E245" i="16"/>
  <c r="E244" i="16"/>
  <c r="E243" i="16"/>
  <c r="E242" i="16"/>
  <c r="E241" i="16"/>
  <c r="E240" i="16"/>
  <c r="E239" i="16"/>
  <c r="E238" i="16"/>
  <c r="E237" i="16"/>
  <c r="E236" i="16"/>
  <c r="E235" i="16"/>
  <c r="E234" i="16"/>
  <c r="E233" i="16"/>
  <c r="E232" i="16"/>
  <c r="E231" i="16"/>
  <c r="E230" i="16"/>
  <c r="E229" i="16"/>
  <c r="E228" i="16"/>
  <c r="E227" i="16"/>
  <c r="E226" i="16"/>
  <c r="E225" i="16"/>
  <c r="E224" i="16"/>
  <c r="E223" i="16"/>
  <c r="E222" i="16"/>
  <c r="E221" i="16"/>
  <c r="E220" i="16"/>
  <c r="E219" i="16"/>
  <c r="E218" i="16"/>
  <c r="E217" i="16"/>
  <c r="E216" i="16"/>
  <c r="E215" i="16"/>
  <c r="E214" i="16"/>
  <c r="E213" i="16"/>
  <c r="E212" i="16"/>
  <c r="E211" i="16"/>
  <c r="E210" i="16"/>
  <c r="E209" i="16"/>
  <c r="E208" i="16"/>
  <c r="E207" i="16"/>
  <c r="E206" i="16"/>
  <c r="E205" i="16"/>
  <c r="E204" i="16"/>
  <c r="E203" i="16"/>
  <c r="E202" i="16"/>
  <c r="E201" i="16"/>
  <c r="E200" i="16"/>
  <c r="E199" i="16"/>
  <c r="E198" i="16"/>
  <c r="E197" i="16"/>
  <c r="E196" i="16"/>
  <c r="E195" i="16"/>
  <c r="E194" i="16"/>
  <c r="E193" i="16"/>
  <c r="E192" i="16"/>
  <c r="E191" i="16"/>
  <c r="E190" i="16"/>
  <c r="E189" i="16"/>
  <c r="E188" i="16"/>
  <c r="E187" i="16"/>
  <c r="E186" i="16"/>
  <c r="E185" i="16"/>
  <c r="E184" i="16"/>
  <c r="E183" i="16"/>
  <c r="E182" i="16"/>
  <c r="E181" i="16"/>
  <c r="E180" i="16"/>
  <c r="E179" i="16"/>
  <c r="E178" i="16"/>
  <c r="E177" i="16"/>
  <c r="E176" i="16"/>
  <c r="E175" i="16"/>
  <c r="E174" i="16"/>
  <c r="E173" i="16"/>
  <c r="E172" i="16"/>
  <c r="E171" i="16"/>
  <c r="E170" i="16"/>
  <c r="E169" i="16"/>
  <c r="E168" i="16"/>
  <c r="E167" i="16"/>
  <c r="E166" i="16"/>
  <c r="E165" i="16"/>
  <c r="E164" i="16"/>
  <c r="E163" i="16"/>
  <c r="E162" i="16"/>
  <c r="E161" i="16"/>
  <c r="E160" i="16"/>
  <c r="E159" i="16"/>
  <c r="E158" i="16"/>
  <c r="E157" i="16"/>
  <c r="E156" i="16"/>
  <c r="E155" i="16"/>
  <c r="E154" i="16"/>
  <c r="E153" i="16"/>
  <c r="E152" i="16"/>
  <c r="E151" i="16"/>
  <c r="E150" i="16"/>
  <c r="E149" i="16"/>
  <c r="E148" i="16"/>
  <c r="E147" i="16"/>
  <c r="E146" i="16"/>
  <c r="E145" i="16"/>
  <c r="E144" i="16"/>
  <c r="E143" i="16"/>
  <c r="E142" i="16"/>
  <c r="E141" i="16"/>
  <c r="E140" i="16"/>
  <c r="E139" i="16"/>
  <c r="E138" i="16"/>
  <c r="E137" i="16"/>
  <c r="E136" i="16"/>
  <c r="E135" i="16"/>
  <c r="E134" i="16"/>
  <c r="E133" i="16"/>
  <c r="E132" i="16"/>
  <c r="E131" i="16"/>
  <c r="E130" i="16"/>
  <c r="E129" i="16"/>
  <c r="E128" i="16"/>
  <c r="E127" i="16"/>
  <c r="E126" i="16"/>
  <c r="E125" i="16"/>
  <c r="E124" i="16"/>
  <c r="E123" i="16"/>
  <c r="E122" i="16"/>
  <c r="E121" i="16"/>
  <c r="E120" i="16"/>
  <c r="E119" i="16"/>
  <c r="E118" i="16"/>
  <c r="E117" i="16"/>
  <c r="E116" i="16"/>
  <c r="E115" i="16"/>
  <c r="E114" i="16"/>
  <c r="E113" i="16"/>
  <c r="E112" i="16"/>
  <c r="E111" i="16"/>
  <c r="E110" i="16"/>
  <c r="E109" i="16"/>
  <c r="E108" i="16"/>
  <c r="E107" i="16"/>
  <c r="E106" i="16"/>
  <c r="E105" i="16"/>
  <c r="E104" i="16"/>
  <c r="E103" i="16"/>
  <c r="E102" i="16"/>
  <c r="E101" i="16"/>
  <c r="E100" i="16"/>
  <c r="E99" i="16"/>
  <c r="E98" i="16"/>
  <c r="E97" i="16"/>
  <c r="E96" i="16"/>
  <c r="E95" i="16"/>
  <c r="E94" i="16"/>
  <c r="E93" i="16"/>
  <c r="E92" i="16"/>
  <c r="E91" i="16"/>
  <c r="E90" i="16"/>
  <c r="E89" i="16"/>
  <c r="E88" i="16"/>
  <c r="E87" i="16"/>
  <c r="E86" i="16"/>
  <c r="E85" i="16"/>
  <c r="E84" i="16"/>
  <c r="E83" i="16"/>
  <c r="E82" i="16"/>
  <c r="E81" i="16"/>
  <c r="E80" i="16"/>
  <c r="E79" i="16"/>
  <c r="E78" i="16"/>
  <c r="E77" i="16"/>
  <c r="E76" i="16"/>
  <c r="E75" i="16"/>
  <c r="E74" i="16"/>
  <c r="E73" i="16"/>
  <c r="E72" i="16"/>
  <c r="E71" i="16"/>
  <c r="E70" i="16"/>
  <c r="E69" i="16"/>
  <c r="E68" i="16"/>
  <c r="E67" i="16"/>
  <c r="E66" i="16"/>
  <c r="E65" i="16"/>
  <c r="E64" i="16"/>
  <c r="E63" i="16"/>
  <c r="E62" i="16"/>
  <c r="E61" i="16"/>
  <c r="E60" i="16"/>
  <c r="E59" i="16"/>
  <c r="E58" i="16"/>
  <c r="E57" i="16"/>
  <c r="E56" i="16"/>
  <c r="E55" i="16"/>
  <c r="E54" i="16"/>
  <c r="E53" i="16"/>
  <c r="E52" i="16"/>
  <c r="E51" i="16"/>
  <c r="E50" i="16"/>
  <c r="E49" i="16"/>
  <c r="E48" i="16"/>
  <c r="E47" i="16"/>
  <c r="E46" i="16"/>
  <c r="E45" i="16"/>
  <c r="E44" i="16"/>
  <c r="E43" i="16"/>
  <c r="E42" i="16"/>
  <c r="E41" i="16"/>
  <c r="E40" i="16"/>
  <c r="E39" i="16"/>
  <c r="E38" i="16"/>
  <c r="E37" i="16"/>
  <c r="E36" i="16"/>
  <c r="E35" i="16"/>
  <c r="E34" i="16"/>
  <c r="E33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E9" i="16"/>
  <c r="E8" i="16"/>
  <c r="E7" i="16"/>
  <c r="E6" i="16"/>
  <c r="E5" i="16"/>
  <c r="E4" i="16"/>
  <c r="E3" i="16"/>
  <c r="H284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54" i="16"/>
  <c r="H55" i="16"/>
  <c r="H56" i="16"/>
  <c r="H57" i="16"/>
  <c r="H58" i="16"/>
  <c r="H59" i="16"/>
  <c r="H60" i="16"/>
  <c r="H61" i="16"/>
  <c r="H62" i="16"/>
  <c r="H63" i="16"/>
  <c r="H64" i="16"/>
  <c r="H65" i="16"/>
  <c r="H66" i="16"/>
  <c r="H67" i="16"/>
  <c r="H68" i="16"/>
  <c r="H69" i="16"/>
  <c r="H70" i="16"/>
  <c r="H71" i="16"/>
  <c r="H72" i="16"/>
  <c r="H73" i="16"/>
  <c r="H74" i="16"/>
  <c r="H75" i="16"/>
  <c r="H76" i="16"/>
  <c r="H77" i="16"/>
  <c r="H78" i="16"/>
  <c r="H79" i="16"/>
  <c r="H80" i="16"/>
  <c r="H81" i="16"/>
  <c r="H82" i="16"/>
  <c r="H83" i="16"/>
  <c r="H84" i="16"/>
  <c r="H85" i="16"/>
  <c r="H86" i="16"/>
  <c r="H87" i="16"/>
  <c r="H88" i="16"/>
  <c r="H89" i="16"/>
  <c r="H90" i="16"/>
  <c r="H91" i="16"/>
  <c r="H92" i="16"/>
  <c r="H93" i="16"/>
  <c r="H94" i="16"/>
  <c r="H95" i="16"/>
  <c r="H96" i="16"/>
  <c r="H97" i="16"/>
  <c r="H98" i="16"/>
  <c r="H99" i="16"/>
  <c r="H100" i="16"/>
  <c r="H101" i="16"/>
  <c r="H102" i="16"/>
  <c r="H103" i="16"/>
  <c r="H104" i="16"/>
  <c r="H105" i="16"/>
  <c r="H106" i="16"/>
  <c r="H107" i="16"/>
  <c r="H108" i="16"/>
  <c r="H109" i="16"/>
  <c r="H110" i="16"/>
  <c r="H111" i="16"/>
  <c r="H112" i="16"/>
  <c r="H113" i="16"/>
  <c r="H114" i="16"/>
  <c r="H115" i="16"/>
  <c r="H116" i="16"/>
  <c r="H117" i="16"/>
  <c r="H118" i="16"/>
  <c r="H119" i="16"/>
  <c r="H120" i="16"/>
  <c r="H121" i="16"/>
  <c r="H122" i="16"/>
  <c r="H123" i="16"/>
  <c r="H124" i="16"/>
  <c r="H125" i="16"/>
  <c r="H126" i="16"/>
  <c r="H127" i="16"/>
  <c r="H128" i="16"/>
  <c r="H129" i="16"/>
  <c r="H130" i="16"/>
  <c r="H131" i="16"/>
  <c r="H132" i="16"/>
  <c r="H133" i="16"/>
  <c r="H134" i="16"/>
  <c r="H135" i="16"/>
  <c r="H136" i="16"/>
  <c r="H137" i="16"/>
  <c r="H138" i="16"/>
  <c r="H139" i="16"/>
  <c r="H140" i="16"/>
  <c r="H141" i="16"/>
  <c r="H142" i="16"/>
  <c r="H143" i="16"/>
  <c r="H144" i="16"/>
  <c r="H145" i="16"/>
  <c r="H146" i="16"/>
  <c r="H147" i="16"/>
  <c r="H148" i="16"/>
  <c r="H149" i="16"/>
  <c r="H150" i="16"/>
  <c r="H151" i="16"/>
  <c r="H152" i="16"/>
  <c r="H153" i="16"/>
  <c r="H154" i="16"/>
  <c r="H155" i="16"/>
  <c r="H156" i="16"/>
  <c r="H157" i="16"/>
  <c r="H158" i="16"/>
  <c r="H159" i="16"/>
  <c r="H160" i="16"/>
  <c r="H161" i="16"/>
  <c r="H162" i="16"/>
  <c r="H163" i="16"/>
  <c r="H164" i="16"/>
  <c r="H165" i="16"/>
  <c r="H166" i="16"/>
  <c r="H167" i="16"/>
  <c r="H168" i="16"/>
  <c r="H169" i="16"/>
  <c r="H170" i="16"/>
  <c r="H171" i="16"/>
  <c r="H172" i="16"/>
  <c r="H173" i="16"/>
  <c r="H174" i="16"/>
  <c r="H175" i="16"/>
  <c r="H176" i="16"/>
  <c r="H177" i="16"/>
  <c r="H178" i="16"/>
  <c r="H179" i="16"/>
  <c r="H180" i="16"/>
  <c r="H181" i="16"/>
  <c r="H182" i="16"/>
  <c r="H183" i="16"/>
  <c r="H184" i="16"/>
  <c r="H185" i="16"/>
  <c r="H186" i="16"/>
  <c r="H187" i="16"/>
  <c r="H188" i="16"/>
  <c r="H189" i="16"/>
  <c r="H190" i="16"/>
  <c r="H191" i="16"/>
  <c r="H192" i="16"/>
  <c r="H193" i="16"/>
  <c r="H194" i="16"/>
  <c r="H195" i="16"/>
  <c r="H196" i="16"/>
  <c r="H197" i="16"/>
  <c r="H198" i="16"/>
  <c r="H199" i="16"/>
  <c r="H200" i="16"/>
  <c r="H201" i="16"/>
  <c r="H202" i="16"/>
  <c r="H203" i="16"/>
  <c r="H204" i="16"/>
  <c r="H205" i="16"/>
  <c r="H206" i="16"/>
  <c r="H207" i="16"/>
  <c r="H208" i="16"/>
  <c r="H209" i="16"/>
  <c r="H210" i="16"/>
  <c r="H211" i="16"/>
  <c r="H212" i="16"/>
  <c r="H213" i="16"/>
  <c r="H214" i="16"/>
  <c r="H215" i="16"/>
  <c r="H216" i="16"/>
  <c r="H217" i="16"/>
  <c r="H218" i="16"/>
  <c r="H219" i="16"/>
  <c r="H220" i="16"/>
  <c r="H221" i="16"/>
  <c r="H222" i="16"/>
  <c r="H223" i="16"/>
  <c r="H224" i="16"/>
  <c r="H225" i="16"/>
  <c r="H226" i="16"/>
  <c r="H227" i="16"/>
  <c r="H228" i="16"/>
  <c r="H229" i="16"/>
  <c r="H230" i="16"/>
  <c r="H231" i="16"/>
  <c r="H232" i="16"/>
  <c r="H233" i="16"/>
  <c r="H234" i="16"/>
  <c r="H235" i="16"/>
  <c r="H236" i="16"/>
  <c r="H237" i="16"/>
  <c r="H238" i="16"/>
  <c r="H239" i="16"/>
  <c r="H240" i="16"/>
  <c r="H241" i="16"/>
  <c r="H242" i="16"/>
  <c r="H243" i="16"/>
  <c r="H244" i="16"/>
  <c r="H245" i="16"/>
  <c r="H246" i="16"/>
  <c r="H247" i="16"/>
  <c r="H248" i="16"/>
  <c r="H249" i="16"/>
  <c r="H250" i="16"/>
  <c r="H251" i="16"/>
  <c r="H252" i="16"/>
  <c r="H253" i="16"/>
  <c r="H254" i="16"/>
  <c r="H255" i="16"/>
  <c r="H256" i="16"/>
  <c r="H257" i="16"/>
  <c r="H258" i="16"/>
  <c r="H259" i="16"/>
  <c r="H260" i="16"/>
  <c r="H261" i="16"/>
  <c r="H262" i="16"/>
  <c r="H263" i="16"/>
  <c r="H264" i="16"/>
  <c r="H265" i="16"/>
  <c r="H266" i="16"/>
  <c r="H267" i="16"/>
  <c r="H268" i="16"/>
  <c r="H269" i="16"/>
  <c r="H270" i="16"/>
  <c r="H271" i="16"/>
  <c r="H272" i="16"/>
  <c r="H273" i="16"/>
  <c r="H274" i="16"/>
  <c r="H275" i="16"/>
  <c r="H276" i="16"/>
  <c r="H277" i="16"/>
  <c r="H278" i="16"/>
  <c r="H279" i="16"/>
  <c r="H280" i="16"/>
  <c r="H281" i="16"/>
  <c r="H282" i="16"/>
  <c r="H283" i="16"/>
  <c r="H4" i="16"/>
  <c r="H5" i="16"/>
  <c r="H6" i="16"/>
  <c r="H7" i="16"/>
  <c r="H8" i="16"/>
  <c r="H3" i="16"/>
</calcChain>
</file>

<file path=xl/sharedStrings.xml><?xml version="1.0" encoding="utf-8"?>
<sst xmlns="http://schemas.openxmlformats.org/spreadsheetml/2006/main" count="1641" uniqueCount="326">
  <si>
    <t>LOC_Os08g09770.1</t>
  </si>
  <si>
    <t>LOC_Os01g08560.2</t>
  </si>
  <si>
    <t>LOC_Os01g08560.1</t>
  </si>
  <si>
    <t>LOC_Os01g49430.1</t>
  </si>
  <si>
    <t>LOC_Os01g33360.1</t>
  </si>
  <si>
    <t>LOC_Os01g62290.1</t>
  </si>
  <si>
    <t>LOC_Os01g62290.2</t>
  </si>
  <si>
    <t>LOC_Os03g11910.1</t>
  </si>
  <si>
    <t>LOC_Os03g11910.2</t>
  </si>
  <si>
    <t>LOC_Os03g16860.1</t>
  </si>
  <si>
    <t>LOC_Os03g16860.2</t>
  </si>
  <si>
    <t>LOC_Os03g16920.1</t>
  </si>
  <si>
    <t>LOC_Os03g50250.1</t>
  </si>
  <si>
    <t>LOC_Os03g16880.1</t>
  </si>
  <si>
    <t>LOC_Os03g60620.1</t>
  </si>
  <si>
    <t>LOC_Os03g02260.1</t>
  </si>
  <si>
    <t>LOC_Os02g48110.1</t>
  </si>
  <si>
    <t>LOC_Os02g53420.1</t>
  </si>
  <si>
    <t>LOC_Os02g02410.1</t>
  </si>
  <si>
    <t>LOC_Os09g31486.1</t>
  </si>
  <si>
    <t>LOC_Os09g31486.2</t>
  </si>
  <si>
    <t>LOC_Os06g46600.1</t>
  </si>
  <si>
    <t>LOC_Os06g10990.1</t>
  </si>
  <si>
    <t>LOC_Os12g38180.1</t>
  </si>
  <si>
    <t>LOC_Os12g05760.1</t>
  </si>
  <si>
    <t>LOC_Os12g14070.1</t>
  </si>
  <si>
    <t>LOC_Os05g51360.1</t>
  </si>
  <si>
    <t>LOC_Os05g23740.1</t>
  </si>
  <si>
    <t>LOC_Os05g35400.1</t>
  </si>
  <si>
    <t>LOC_Os05g08840.1</t>
  </si>
  <si>
    <t>LOC_Os05g30480.1</t>
  </si>
  <si>
    <t>LOC_Os05g38530.1</t>
  </si>
  <si>
    <t>LOC_Os11g08440.1</t>
  </si>
  <si>
    <t>LOC_Os11g47760.1</t>
  </si>
  <si>
    <t>LOC_Os11g47760.2</t>
  </si>
  <si>
    <t>LOC_Os11g47760.3</t>
  </si>
  <si>
    <t>LOC_Os11g47760.4</t>
  </si>
  <si>
    <t>LOC_Os11g47760.5</t>
  </si>
  <si>
    <t>LOC_Os11g47760.6</t>
  </si>
  <si>
    <t>LOC_Os11g08445.1</t>
  </si>
  <si>
    <t>LOC_Os11g08460.1</t>
  </si>
  <si>
    <t>LOC_Os11g08460.2</t>
  </si>
  <si>
    <t>LOC_Os11g08470.1</t>
  </si>
  <si>
    <t>OsHSP70-1</t>
  </si>
  <si>
    <t>OsHSP70-2</t>
  </si>
  <si>
    <t>OsHSP70-3</t>
  </si>
  <si>
    <t>OsHSP70-4</t>
  </si>
  <si>
    <t>OsHSP70-5</t>
  </si>
  <si>
    <t>OsHSP70-6</t>
  </si>
  <si>
    <t>OsHSP70-7</t>
  </si>
  <si>
    <t>OsHSP70-8</t>
  </si>
  <si>
    <t>OsHSP70-9</t>
  </si>
  <si>
    <t>OsHSP70-10</t>
  </si>
  <si>
    <t>OsHSP70-11</t>
  </si>
  <si>
    <t>OsHSP70-12</t>
  </si>
  <si>
    <t>OsHSP70-13</t>
  </si>
  <si>
    <t>OsHSP70-14</t>
  </si>
  <si>
    <t>OsHSP70-15</t>
  </si>
  <si>
    <t>OsHSP70-16</t>
  </si>
  <si>
    <t>OsHSP70-17</t>
  </si>
  <si>
    <t>OsHSP70-18</t>
  </si>
  <si>
    <t>OsHSP70-19</t>
  </si>
  <si>
    <t>OsHSP70-20</t>
  </si>
  <si>
    <t>OsHSP70-21</t>
  </si>
  <si>
    <t>OsHSP70-22</t>
  </si>
  <si>
    <t>OsHSP70-23</t>
  </si>
  <si>
    <t>OsHSP70-24</t>
  </si>
  <si>
    <t>OsHSP70-25</t>
  </si>
  <si>
    <t>OsHSP70-26</t>
  </si>
  <si>
    <t>OsHSP70-27</t>
  </si>
  <si>
    <t>OsHSP70-28</t>
  </si>
  <si>
    <t>OsHSP70-29</t>
  </si>
  <si>
    <t>OsHSP70-30</t>
  </si>
  <si>
    <t>OsHSP70-31</t>
  </si>
  <si>
    <t>OsHSP70-32</t>
  </si>
  <si>
    <t>OsHSP70-33</t>
  </si>
  <si>
    <t>OsHSP70-34</t>
  </si>
  <si>
    <t>OsHSP70-35</t>
  </si>
  <si>
    <t>OsHSP70-36</t>
  </si>
  <si>
    <t>OsHSP70-37</t>
  </si>
  <si>
    <t>OsHSP70-38</t>
  </si>
  <si>
    <t>OsHSP70-39</t>
  </si>
  <si>
    <t>OsHSP70-40</t>
  </si>
  <si>
    <t>OsHSP70-41</t>
  </si>
  <si>
    <t>OsHSP70-42</t>
  </si>
  <si>
    <t>OsHSP70-43</t>
  </si>
  <si>
    <t>Gene Name</t>
  </si>
  <si>
    <t>Motif</t>
  </si>
  <si>
    <t>Sequance</t>
  </si>
  <si>
    <t>width</t>
  </si>
  <si>
    <t>Description</t>
  </si>
  <si>
    <t>YLGKTVKBAVVTVPAYFNDAQRQATKDAGVIAGLNVMRIINEPTAAAJAY</t>
  </si>
  <si>
    <t xml:space="preserve">AIGIDLGTTYSCVGVWQHDRVEIIANDQGNRTTPSYVAFTD </t>
  </si>
  <si>
    <t>DNNLLGKFELSGIPPAPRGVPQIEVTFDIDANGILNVSAED</t>
  </si>
  <si>
    <t>FEVKATAGDTHLGGEDFDNRMVNHFVQEF</t>
  </si>
  <si>
    <t>TRARFEELNMDLFRKCMEPVEKCLRDAKMDKSDVHDVVLVGGSTRIPKVQ</t>
  </si>
  <si>
    <t xml:space="preserve"> MTVLIPRNTTIPTKKEQVFSTYSDNQTGVLIQVYEGERTRT</t>
  </si>
  <si>
    <t>FNGKELCKSINPDEAVAYGAAVQAAILSG</t>
  </si>
  <si>
    <t>KRKNKKDITGBPRALRRLRTACERAKRTLSST</t>
  </si>
  <si>
    <t>ERLIGDAAKNQAAMNPINTVFDAKRLIGRRFSD</t>
  </si>
  <si>
    <t>TSVGEKNVLIFDLGGGTFDVSLLTIEEGV</t>
  </si>
  <si>
    <t>ALT ID</t>
  </si>
  <si>
    <t xml:space="preserve"> MEME-1</t>
  </si>
  <si>
    <t xml:space="preserve"> MEME-2</t>
  </si>
  <si>
    <t xml:space="preserve"> MEME-3</t>
  </si>
  <si>
    <t xml:space="preserve"> MEME-4</t>
  </si>
  <si>
    <t xml:space="preserve"> MEME-5</t>
  </si>
  <si>
    <t xml:space="preserve"> MEME-6</t>
  </si>
  <si>
    <t xml:space="preserve"> MEME-7</t>
  </si>
  <si>
    <t xml:space="preserve"> MEME-8</t>
  </si>
  <si>
    <t xml:space="preserve"> MEME-9</t>
  </si>
  <si>
    <t xml:space="preserve"> MEME-10</t>
  </si>
  <si>
    <t>YLGKTVKBAVVTVPA</t>
  </si>
  <si>
    <t>AIGIDLGTTYSCVGV</t>
  </si>
  <si>
    <t>DNNLLGKFELSGIPP</t>
  </si>
  <si>
    <t>FEVKATAGDTHLGGE</t>
  </si>
  <si>
    <t>TRARFEELNMDLFRK</t>
  </si>
  <si>
    <t>MTVLIPRNTTIPTKK</t>
  </si>
  <si>
    <t>FNGKELCKSINPDEA</t>
  </si>
  <si>
    <t>KRKNKKDITGBPRAL</t>
  </si>
  <si>
    <t>ERLIGDAAKNQAAMN</t>
  </si>
  <si>
    <t>TSVGEKNVLIFDLGG</t>
  </si>
  <si>
    <t>Transcript ID</t>
  </si>
  <si>
    <t>Chromosome</t>
  </si>
  <si>
    <t>Location Start-End</t>
  </si>
  <si>
    <t>5645676..5647793</t>
  </si>
  <si>
    <t>Strand</t>
  </si>
  <si>
    <t>CDS (bp)</t>
  </si>
  <si>
    <t>Protien Length (A.A)</t>
  </si>
  <si>
    <t>Phytozon Description</t>
  </si>
  <si>
    <t>reverse</t>
  </si>
  <si>
    <t>4253837..4259626</t>
  </si>
  <si>
    <t>forward</t>
  </si>
  <si>
    <t>28425814..28427562</t>
  </si>
  <si>
    <t>18370009..18372056</t>
  </si>
  <si>
    <t>:22599354..22602579</t>
  </si>
  <si>
    <t>36039705..36043510</t>
  </si>
  <si>
    <t xml:space="preserve">28804247..28808550 </t>
  </si>
  <si>
    <t>9370158..9373083</t>
  </si>
  <si>
    <t>DnaK family protein, putative, expressedAuto Defline:(1 of 1) PTHR19375:SF533 - 70 KDA HEAT SHOCK PROTEIN</t>
  </si>
  <si>
    <t>34446322..34450944</t>
  </si>
  <si>
    <t>DnaK family protein, putative, expressed Auto Defline:(1 of 1) PTHR19375:SF561 - SHOCK COGNATE 70 KDA PROTEIN 2, PUTATIVE, EXPRESSED-RELATED</t>
  </si>
  <si>
    <t>9411493..9416082</t>
  </si>
  <si>
    <t>DnaK family protein, putative, expressedAuto Defline:(1 of 2) PTHR19375:SF540 - SHOCK COGNATE 70 KDA PROTEIN, PUTATIVE, EXPRESSED-RELATED</t>
  </si>
  <si>
    <t>DnaK family protein, putative, expressedAuto Defline:(1 of 2) PTHR19375:SF548 - HEAT SHOCK 70 KDA PROTEIN</t>
  </si>
  <si>
    <t>28804247..28808550</t>
  </si>
  <si>
    <t>DnaK family protein, putative, expressedAuto Defline:(1 of 1) 3.6.4.10 - non-chaperonin molecular chaperone ATPase. / molecular chaperone Hsc70 ATPase.</t>
  </si>
  <si>
    <t>DnaK family protein, putative, expressed Auto Defline:(1 of 1) 3.6.4.10 - non-chaperonin molecular chaperone ATPase. / molecular chaperone Hsc70 ATPase.</t>
  </si>
  <si>
    <t xml:space="preserve">9370158..9373083 </t>
  </si>
  <si>
    <t>838716..842672</t>
  </si>
  <si>
    <t xml:space="preserve">28647085..28649570 </t>
  </si>
  <si>
    <t>9377891..9382592</t>
  </si>
  <si>
    <t>21033768..21036041</t>
  </si>
  <si>
    <t>17659596..17661606</t>
  </si>
  <si>
    <t xml:space="preserve">4466283..4469353 </t>
  </si>
  <si>
    <t xml:space="preserve">4448641..4452224 </t>
  </si>
  <si>
    <t>4443163..4446466</t>
  </si>
  <si>
    <t>4466283..4469353</t>
  </si>
  <si>
    <t>32688604..32693044</t>
  </si>
  <si>
    <t>766647..771264</t>
  </si>
  <si>
    <t>18987941..18991156</t>
  </si>
  <si>
    <t>13621776..13627168</t>
  </si>
  <si>
    <t>7986160..7991953</t>
  </si>
  <si>
    <t>4476620..4480654</t>
  </si>
  <si>
    <t>6243989..6247317</t>
  </si>
  <si>
    <t xml:space="preserve">4877622..4883601 </t>
  </si>
  <si>
    <t xml:space="preserve">23442169..23447194 </t>
  </si>
  <si>
    <t>2653130..2654757</t>
  </si>
  <si>
    <t>28286533..28293449</t>
  </si>
  <si>
    <t>29451938..29457868</t>
  </si>
  <si>
    <t>5745187..5747209</t>
  </si>
  <si>
    <t>:29455558..29457155</t>
  </si>
  <si>
    <t>DnaK family protein, putative, expressedAuto Defline:(1 of 2) PTHR45639:SF4 - HSC70CB, ISOFORM G</t>
  </si>
  <si>
    <t>DnaK family protein, putative, expressedAuto Defline:(1 of 2) PTHR19375:SF144 - 78 KDA GLUCOSE-REGULATED PROTEIN</t>
  </si>
  <si>
    <t>DnaK family protein, putative, expressedAuto Defline:(1 of 4) K09489 - heat shock 70kDa protein 4 (HSPA4)</t>
  </si>
  <si>
    <t>DnaK family protein, putative, expressedAuto Defline:(1 of 1) PTHR19375:SF542 - HEAT SHOCK 70 KDA PROTEIN BIP3</t>
  </si>
  <si>
    <t>DnaK family protein, putative, expressedAuto Defline:(1 of 1) PTHR19375:SF544 - OS01G0688900 PROTEIN</t>
  </si>
  <si>
    <t>DnaK family protein, putative, expressedAuto Defline:(1 of 2) K04043 - molecular chaperone DnaK (dnaK)</t>
  </si>
  <si>
    <t>DnaK family protein, putative, expressedAuto Defline:(1 of 1) K09486 - hypoxia up-regulated 1 (HYOU1)</t>
  </si>
  <si>
    <t>DnaK family protein, putative, expressedAuto Defline:(1 of 1) PTHR19375:SF493 - OS02G0774300 PROTEIN</t>
  </si>
  <si>
    <t>DnaK family protein, putative, expressedAuto Defline:(1 of 1) PTHR19375:SF356 - OS09G0491772 PROTEIN</t>
  </si>
  <si>
    <t>DnaK family protein, putative, expressedAuto Defline:(1 of 1) PTHR45639:SF10 - HEAT SHOCK 70 KDA PROTEIN 16</t>
  </si>
  <si>
    <t>DnaK family protein, putative, expressedAuto Defline:(1 of 9) K09490 - heat shock 70kDa protein 5 (HSPA5, BIP)</t>
  </si>
  <si>
    <t>heat shock cognate 70 kDa protein 2, putative, expressedAuto Defline:(1 of 2) PTHR19375:SF395 - HEAT SHOCK 70 KDA PROTEIN COGNATE 1-RELATED</t>
  </si>
  <si>
    <t>DnaK family protein, putative, expressedAuto Defline:(1 of 2) PF06723 - MreB/Mbl protein (MreB_Mbl)</t>
  </si>
  <si>
    <t>DnaK family protein, putative, expressedAuto Defline:(1 of 12) K03283 - heat shock 70kDa protein 1/8 (HSPA1_8)</t>
  </si>
  <si>
    <t>DnaK family protein, putative, expressedAuto Defline:(1 of 2) PTHR19375:SF184 - STRESS-70 PROTEIN, MITOCHONDRIAL</t>
  </si>
  <si>
    <t>DnaK family protein, putative, expressedAuto Defline:(1 of 3) PTHR19375:SF405 - HEAT SHOCK 70 KDA PROTEIN BIP4</t>
  </si>
  <si>
    <t>DnaK family protein, putative, expressedAuto Defline:(1 of 4) PTHR19375:SF398 - HEAT SHOCK COGNATE 70 KDA PROTEIN 2</t>
  </si>
  <si>
    <t>DnaK family protein, putative, expressedAuto Defline:(1 of 1) 3.6.4.10 - non-chaperonin molecular chaperone ATPase. / molecular chaperone Hsc70 ATPase</t>
  </si>
  <si>
    <t>Protien Molucler Weight (Kda</t>
  </si>
  <si>
    <t>No of Introns/Exons</t>
  </si>
  <si>
    <t>Subcellular Localization</t>
  </si>
  <si>
    <t>Chloroplast</t>
  </si>
  <si>
    <t xml:space="preserve"> Cytoplasmic</t>
  </si>
  <si>
    <t>Cytoplasmic</t>
  </si>
  <si>
    <t xml:space="preserve">  Mitochondrial</t>
  </si>
  <si>
    <t>Mitochondrial</t>
  </si>
  <si>
    <t>ER</t>
  </si>
  <si>
    <t>Nuclear</t>
  </si>
  <si>
    <t>Nucl</t>
  </si>
  <si>
    <t>Cyto</t>
  </si>
  <si>
    <t>Mito</t>
  </si>
  <si>
    <t>Vacu</t>
  </si>
  <si>
    <t>Cysk</t>
  </si>
  <si>
    <t>Chlo</t>
  </si>
  <si>
    <t>Plas</t>
  </si>
  <si>
    <t>Golg</t>
  </si>
  <si>
    <t>Pero</t>
  </si>
  <si>
    <t>Extra</t>
  </si>
  <si>
    <t>E.R</t>
  </si>
  <si>
    <t>Instability Index</t>
  </si>
  <si>
    <t>Aliphatic Index</t>
  </si>
  <si>
    <t>Theoretical (pI)</t>
  </si>
  <si>
    <r>
      <t>GRAVY</t>
    </r>
    <r>
      <rPr>
        <b/>
        <sz val="10"/>
        <color theme="1"/>
        <rFont val="Times New Roman"/>
        <family val="1"/>
      </rPr>
      <t>(Grand Average of Hydropathicity)</t>
    </r>
  </si>
  <si>
    <t>paralog1</t>
  </si>
  <si>
    <t>paralog2</t>
  </si>
  <si>
    <t>ks</t>
  </si>
  <si>
    <t>ka</t>
  </si>
  <si>
    <t>ka/ks</t>
  </si>
  <si>
    <t>Duplication</t>
  </si>
  <si>
    <t>Negative of purifying</t>
  </si>
  <si>
    <t>Types of mutation/Evolution</t>
  </si>
  <si>
    <t>positive of diversifying</t>
  </si>
  <si>
    <t>SD</t>
  </si>
  <si>
    <t>TM</t>
  </si>
  <si>
    <t>* Mya, million years ago.</t>
  </si>
  <si>
    <t>Time May</t>
  </si>
  <si>
    <t xml:space="preserve"> Table S1: Primer Sequences for qRT-PCR Analysis of OsHSP70 Genes</t>
  </si>
  <si>
    <r>
      <rPr>
        <b/>
        <sz val="14"/>
        <color rgb="FFFF0000"/>
        <rFont val="Times New Roman"/>
        <family val="1"/>
      </rPr>
      <t>TableS2.</t>
    </r>
    <r>
      <rPr>
        <b/>
        <sz val="14"/>
        <color theme="1"/>
        <rFont val="Times New Roman"/>
        <family val="1"/>
      </rPr>
      <t xml:space="preserve"> The characteristics of HSP70 protein ( information on HSP70 gene family members in Oryza sativa)</t>
    </r>
  </si>
  <si>
    <r>
      <rPr>
        <b/>
        <sz val="14"/>
        <color rgb="FFFF0000"/>
        <rFont val="Times New Roman"/>
        <family val="1"/>
      </rPr>
      <t>Table S3</t>
    </r>
    <r>
      <rPr>
        <b/>
        <sz val="14"/>
        <color theme="1"/>
        <rFont val="Times New Roman"/>
        <family val="1"/>
      </rPr>
      <t>:Predicting  subcellular localization of OsHSP70 protein through wolfpsort</t>
    </r>
  </si>
  <si>
    <r>
      <rPr>
        <b/>
        <sz val="14"/>
        <color theme="1"/>
        <rFont val="Times New Roman"/>
        <family val="1"/>
      </rPr>
      <t xml:space="preserve">Table S4: </t>
    </r>
    <r>
      <rPr>
        <sz val="14"/>
        <color theme="1"/>
        <rFont val="Times New Roman"/>
        <family val="1"/>
      </rPr>
      <t>Conserved motif analysis of HSP70 genes</t>
    </r>
  </si>
  <si>
    <t>Table S5: Synonymous(Ka) and nonsynonymous (Ks) substitution rate calculation and gene duplication through</t>
  </si>
  <si>
    <t>Gene ID</t>
  </si>
  <si>
    <t>Forward Primer (5'-3')</t>
  </si>
  <si>
    <t>Reverse Primer (5'-3')</t>
  </si>
  <si>
    <t>LOC_Os08g09770</t>
  </si>
  <si>
    <t>CTCGTATGAAAGAAACTGCT</t>
  </si>
  <si>
    <t>CAGCAGCAGTAGGTTCATTA</t>
  </si>
  <si>
    <t>LOC_Os01g33360</t>
  </si>
  <si>
    <t>CTCTTCGTCTTTTTCATGAA</t>
  </si>
  <si>
    <t>TAAGAATTTTAAGTTGACCT</t>
  </si>
  <si>
    <t>LOC_Os01g49430</t>
  </si>
  <si>
    <t>CTTGTGCTGTTGCTGGTCTT</t>
  </si>
  <si>
    <t>TTTTACCACTAGCAACAGCA</t>
  </si>
  <si>
    <t>LOC_Os01g08560</t>
  </si>
  <si>
    <t>ATCTTGGTCGTACTGTTAGT</t>
  </si>
  <si>
    <t>GAACATTATCAAGACCATAA</t>
  </si>
  <si>
    <t>LOC_Os01g62290</t>
  </si>
  <si>
    <t>TTGCTGGTCTTAATGTTATG</t>
  </si>
  <si>
    <t>AAATACCTTCTTCAATAGTA</t>
  </si>
  <si>
    <t>ATCCTGTTCGTAATGCTGTT</t>
  </si>
  <si>
    <t>GAAGAAGTTGTTGTTGTTGT</t>
  </si>
  <si>
    <t>TTATTAGTGGTCTTAATGTT</t>
  </si>
  <si>
    <t>TACCTTCTTCAATAGTAAGA</t>
  </si>
  <si>
    <t>LOC_Os03g11910</t>
  </si>
  <si>
    <t>GTGTTATTAGTGGTCTTAAT</t>
  </si>
  <si>
    <t>CTTCTTCAATAGTAAGAATA</t>
  </si>
  <si>
    <t>GTTATCTTGGTCAACGTGTT</t>
  </si>
  <si>
    <t>TACGATCAAGACCATAAGCA</t>
  </si>
  <si>
    <t>LOC_Os03g16860</t>
  </si>
  <si>
    <t>ATGCTGGTGCTGTTGCTGGT</t>
  </si>
  <si>
    <t>TATTAAGAACACTAACATCA</t>
  </si>
  <si>
    <t>GTGTTATTGCTGGTCTTAAT</t>
  </si>
  <si>
    <t>CTTCTTCAATAGTAAGAAGA</t>
  </si>
  <si>
    <t>LOC_Os03g16920</t>
  </si>
  <si>
    <t>GTGCTTTTGTTCTTACTAAA</t>
  </si>
  <si>
    <t>CATTAATAATACGTTGAACA</t>
  </si>
  <si>
    <t>LOC_Os03g50250</t>
  </si>
  <si>
    <t>TTCGTGATGCTGTTGTTGCT</t>
  </si>
  <si>
    <t>GACTTTCATTACTAAAATCT</t>
  </si>
  <si>
    <t>LOC_Os02g02410</t>
  </si>
  <si>
    <t>LOC_Os03g16880</t>
  </si>
  <si>
    <t>AAAAAATTAATGATGCTGTT</t>
  </si>
  <si>
    <t>TTTCACCACCTTTTTTATCA</t>
  </si>
  <si>
    <t>LOC_Os03g02260</t>
  </si>
  <si>
    <t>AAATTGGTGCTTTTGTTCTT</t>
  </si>
  <si>
    <t>TAATACGCATAACTTCAAGA</t>
  </si>
  <si>
    <t>LOC_Os02g48110</t>
  </si>
  <si>
    <t>CTGGTCTTCGTCCTCTTCGT</t>
  </si>
  <si>
    <t>CACTAACATCAAAAGCAACA</t>
  </si>
  <si>
    <t>LOC_Os02g53420</t>
  </si>
  <si>
    <t>ATACTGATGCTGAATTTAGT</t>
  </si>
  <si>
    <t>CAGCACTACTAAGAACTTGA</t>
  </si>
  <si>
    <t>LOC_Os03g60620</t>
  </si>
  <si>
    <t>AGTAAAAAAGATATTACTGG</t>
  </si>
  <si>
    <t>ACGAGCACAAGTAATATTAC</t>
  </si>
  <si>
    <t>LOC_Os09g31486</t>
  </si>
  <si>
    <t>AAGCTCGTCTTGCTGGTGGT</t>
  </si>
  <si>
    <t>CATGACTAACAGCAGCAGCA</t>
  </si>
  <si>
    <t>LOC_Os11g47760</t>
  </si>
  <si>
    <t>AACAATTTGCTGCTGAAGAA</t>
  </si>
  <si>
    <t>GACCAGCAATACGACCAGCA</t>
  </si>
  <si>
    <t>LOC_Os06g10990</t>
  </si>
  <si>
    <t>AAAGTACTGCTGAAGCTCAT</t>
  </si>
  <si>
    <t>CAGCAGCAGCAGCAACTTGT</t>
  </si>
  <si>
    <t>LOC_Os06g46600</t>
  </si>
  <si>
    <t>TTCTTCGTAAACTTGTTGAT</t>
  </si>
  <si>
    <t>CAGTAGGTTCATTAATAATA</t>
  </si>
  <si>
    <t>LOC_Os12g05760</t>
  </si>
  <si>
    <t>TTTTTAGTCCTGAAGAAGTT</t>
  </si>
  <si>
    <t>TAAGACCAGCAATAACACCA</t>
  </si>
  <si>
    <t>LOC_Os12g14070</t>
  </si>
  <si>
    <t>TAAGCATATTAAGTTGACCT</t>
  </si>
  <si>
    <t>LOC_Os12g38180</t>
  </si>
  <si>
    <t>CTGCTGAAGCTTATCTTGGT</t>
  </si>
  <si>
    <t>CACCATAAGCAAGAGCAGCA</t>
  </si>
  <si>
    <t>LOC_Os05g08840</t>
  </si>
  <si>
    <t>LOC_Os05g23740</t>
  </si>
  <si>
    <t>GTGAAGCTACTCTTGATGCT</t>
  </si>
  <si>
    <t>CAAGAGTACCACCACCAAGA</t>
  </si>
  <si>
    <t>LOC_Os05g35400</t>
  </si>
  <si>
    <t>TTATTGCTGGTCTTAATGTT</t>
  </si>
  <si>
    <t>LOC_Os05g30480</t>
  </si>
  <si>
    <t>AACTTCGTGATGCTGCTGTT</t>
  </si>
  <si>
    <t>TAGCAGCAGCACTAGGTTCA</t>
  </si>
  <si>
    <t>LOC_Os05g51360</t>
  </si>
  <si>
    <t>ATGCTCAACGTCAAGCTACT</t>
  </si>
  <si>
    <t>AAGTACCACCACCAAGATCA</t>
  </si>
  <si>
    <t>LOC_Os05g38530</t>
  </si>
  <si>
    <t>GTAATCAAAAAGCTATTCGT</t>
  </si>
  <si>
    <t>AAAGTTCTTTATTAAGTTCT</t>
  </si>
  <si>
    <t>LOC_Os03g50885</t>
  </si>
  <si>
    <t>OsActin1</t>
  </si>
  <si>
    <t>TCCATCTTGGCATCTCTCAG</t>
  </si>
  <si>
    <t>GTACCCGCATCAGGCATCTG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</si>
</sst>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Courier New"/>
      <family val="3"/>
    </font>
    <font>
      <sz val="12"/>
      <color theme="1"/>
      <name val="Courier New"/>
      <family val="3"/>
    </font>
    <font>
      <sz val="11"/>
      <color rgb="FFFFFF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6" fillId="2" borderId="1" xfId="0" applyFont="1" applyFill="1" applyBorder="1"/>
    <xf numFmtId="20" fontId="6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20" fontId="11" fillId="2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/>
    <xf numFmtId="0" fontId="7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20" fontId="1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164" fontId="1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9" fillId="3" borderId="0" xfId="0" applyFont="1" applyFill="1"/>
    <xf numFmtId="164" fontId="3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164" fontId="17" fillId="2" borderId="5" xfId="0" applyNumberFormat="1" applyFont="1" applyFill="1" applyBorder="1" applyAlignment="1">
      <alignment horizontal="center"/>
    </xf>
    <xf numFmtId="164" fontId="17" fillId="0" borderId="5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165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/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2983E"/>
      <color rgb="FFF8569B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F193D-C8D3-4F01-9F8D-DFE4083C4758}">
  <dimension ref="A1:D37"/>
  <sheetViews>
    <sheetView tabSelected="1" workbookViewId="0">
      <selection activeCell="G16" sqref="G16"/>
    </sheetView>
  </sheetViews>
  <sheetFormatPr defaultRowHeight="14.4" x14ac:dyDescent="0.3"/>
  <cols>
    <col min="1" max="1" width="25.6640625" customWidth="1"/>
    <col min="2" max="2" width="17.77734375" customWidth="1"/>
    <col min="3" max="3" width="29.88671875" customWidth="1"/>
    <col min="4" max="4" width="37.77734375" customWidth="1"/>
  </cols>
  <sheetData>
    <row r="1" spans="1:4" x14ac:dyDescent="0.3">
      <c r="A1" s="56" t="s">
        <v>228</v>
      </c>
      <c r="B1" s="56"/>
      <c r="C1" s="56"/>
      <c r="D1" s="56"/>
    </row>
    <row r="3" spans="1:4" ht="15" x14ac:dyDescent="0.35">
      <c r="A3" s="57"/>
    </row>
    <row r="4" spans="1:4" x14ac:dyDescent="0.3">
      <c r="A4" s="58" t="s">
        <v>233</v>
      </c>
      <c r="B4" s="58" t="s">
        <v>86</v>
      </c>
      <c r="C4" s="58" t="s">
        <v>234</v>
      </c>
      <c r="D4" s="58" t="s">
        <v>235</v>
      </c>
    </row>
    <row r="5" spans="1:4" ht="33" customHeight="1" x14ac:dyDescent="0.3">
      <c r="A5" s="59" t="s">
        <v>236</v>
      </c>
      <c r="B5" s="59" t="s">
        <v>43</v>
      </c>
      <c r="C5" s="59" t="s">
        <v>237</v>
      </c>
      <c r="D5" s="59" t="s">
        <v>238</v>
      </c>
    </row>
    <row r="6" spans="1:4" ht="22.2" customHeight="1" x14ac:dyDescent="0.3">
      <c r="A6" s="59" t="s">
        <v>239</v>
      </c>
      <c r="B6" s="59" t="s">
        <v>44</v>
      </c>
      <c r="C6" s="59" t="s">
        <v>240</v>
      </c>
      <c r="D6" s="59" t="s">
        <v>241</v>
      </c>
    </row>
    <row r="7" spans="1:4" ht="19.2" customHeight="1" x14ac:dyDescent="0.3">
      <c r="A7" s="59" t="s">
        <v>242</v>
      </c>
      <c r="B7" s="59" t="s">
        <v>45</v>
      </c>
      <c r="C7" s="59" t="s">
        <v>243</v>
      </c>
      <c r="D7" s="59" t="s">
        <v>244</v>
      </c>
    </row>
    <row r="8" spans="1:4" ht="19.2" customHeight="1" x14ac:dyDescent="0.3">
      <c r="A8" s="59" t="s">
        <v>245</v>
      </c>
      <c r="B8" s="59" t="s">
        <v>46</v>
      </c>
      <c r="C8" s="59" t="s">
        <v>246</v>
      </c>
      <c r="D8" s="59" t="s">
        <v>247</v>
      </c>
    </row>
    <row r="9" spans="1:4" ht="18.600000000000001" customHeight="1" x14ac:dyDescent="0.3">
      <c r="A9" s="59" t="s">
        <v>248</v>
      </c>
      <c r="B9" s="59" t="s">
        <v>47</v>
      </c>
      <c r="C9" s="59" t="s">
        <v>249</v>
      </c>
      <c r="D9" s="59" t="s">
        <v>250</v>
      </c>
    </row>
    <row r="10" spans="1:4" ht="20.399999999999999" customHeight="1" x14ac:dyDescent="0.3">
      <c r="A10" s="59" t="s">
        <v>248</v>
      </c>
      <c r="B10" s="59" t="s">
        <v>48</v>
      </c>
      <c r="C10" s="59" t="s">
        <v>251</v>
      </c>
      <c r="D10" s="59" t="s">
        <v>252</v>
      </c>
    </row>
    <row r="11" spans="1:4" ht="17.399999999999999" customHeight="1" x14ac:dyDescent="0.3">
      <c r="A11" s="59" t="s">
        <v>248</v>
      </c>
      <c r="B11" s="59" t="s">
        <v>49</v>
      </c>
      <c r="C11" s="59" t="s">
        <v>253</v>
      </c>
      <c r="D11" s="59" t="s">
        <v>254</v>
      </c>
    </row>
    <row r="12" spans="1:4" ht="19.8" customHeight="1" x14ac:dyDescent="0.3">
      <c r="A12" s="59" t="s">
        <v>255</v>
      </c>
      <c r="B12" s="59" t="s">
        <v>50</v>
      </c>
      <c r="C12" s="59" t="s">
        <v>256</v>
      </c>
      <c r="D12" s="59" t="s">
        <v>257</v>
      </c>
    </row>
    <row r="13" spans="1:4" ht="22.2" customHeight="1" x14ac:dyDescent="0.3">
      <c r="A13" s="59" t="s">
        <v>255</v>
      </c>
      <c r="B13" s="59" t="s">
        <v>51</v>
      </c>
      <c r="C13" s="59" t="s">
        <v>258</v>
      </c>
      <c r="D13" s="59" t="s">
        <v>259</v>
      </c>
    </row>
    <row r="14" spans="1:4" ht="16.2" customHeight="1" x14ac:dyDescent="0.3">
      <c r="A14" s="59" t="s">
        <v>260</v>
      </c>
      <c r="B14" s="59" t="s">
        <v>52</v>
      </c>
      <c r="C14" s="59" t="s">
        <v>261</v>
      </c>
      <c r="D14" s="59" t="s">
        <v>262</v>
      </c>
    </row>
    <row r="15" spans="1:4" ht="22.2" customHeight="1" x14ac:dyDescent="0.3">
      <c r="A15" s="59" t="s">
        <v>260</v>
      </c>
      <c r="B15" s="59" t="s">
        <v>53</v>
      </c>
      <c r="C15" s="59" t="s">
        <v>263</v>
      </c>
      <c r="D15" s="59" t="s">
        <v>264</v>
      </c>
    </row>
    <row r="16" spans="1:4" ht="20.399999999999999" customHeight="1" x14ac:dyDescent="0.3">
      <c r="A16" s="59" t="s">
        <v>265</v>
      </c>
      <c r="B16" s="59" t="s">
        <v>54</v>
      </c>
      <c r="C16" s="59" t="s">
        <v>266</v>
      </c>
      <c r="D16" s="59" t="s">
        <v>267</v>
      </c>
    </row>
    <row r="17" spans="1:4" ht="25.8" customHeight="1" x14ac:dyDescent="0.3">
      <c r="A17" s="59" t="s">
        <v>268</v>
      </c>
      <c r="B17" s="59" t="s">
        <v>55</v>
      </c>
      <c r="C17" s="59" t="s">
        <v>269</v>
      </c>
      <c r="D17" s="59" t="s">
        <v>270</v>
      </c>
    </row>
    <row r="18" spans="1:4" ht="23.4" customHeight="1" x14ac:dyDescent="0.3">
      <c r="A18" s="59" t="s">
        <v>271</v>
      </c>
      <c r="B18" s="59" t="s">
        <v>56</v>
      </c>
      <c r="C18" s="59" t="s">
        <v>266</v>
      </c>
      <c r="D18" s="59" t="s">
        <v>267</v>
      </c>
    </row>
    <row r="19" spans="1:4" ht="25.2" customHeight="1" x14ac:dyDescent="0.3">
      <c r="A19" s="59" t="s">
        <v>272</v>
      </c>
      <c r="B19" s="59" t="s">
        <v>57</v>
      </c>
      <c r="C19" s="59" t="s">
        <v>273</v>
      </c>
      <c r="D19" s="59" t="s">
        <v>274</v>
      </c>
    </row>
    <row r="20" spans="1:4" ht="28.2" customHeight="1" x14ac:dyDescent="0.3">
      <c r="A20" s="59" t="s">
        <v>275</v>
      </c>
      <c r="B20" s="59" t="s">
        <v>58</v>
      </c>
      <c r="C20" s="59" t="s">
        <v>276</v>
      </c>
      <c r="D20" s="59" t="s">
        <v>277</v>
      </c>
    </row>
    <row r="21" spans="1:4" ht="27.6" customHeight="1" x14ac:dyDescent="0.3">
      <c r="A21" s="59" t="s">
        <v>278</v>
      </c>
      <c r="B21" s="59" t="s">
        <v>59</v>
      </c>
      <c r="C21" s="59" t="s">
        <v>279</v>
      </c>
      <c r="D21" s="59" t="s">
        <v>280</v>
      </c>
    </row>
    <row r="22" spans="1:4" ht="19.8" customHeight="1" x14ac:dyDescent="0.3">
      <c r="A22" s="59" t="s">
        <v>281</v>
      </c>
      <c r="B22" s="59" t="s">
        <v>60</v>
      </c>
      <c r="C22" s="59" t="s">
        <v>282</v>
      </c>
      <c r="D22" s="59" t="s">
        <v>283</v>
      </c>
    </row>
    <row r="23" spans="1:4" ht="25.8" customHeight="1" x14ac:dyDescent="0.3">
      <c r="A23" s="59" t="s">
        <v>284</v>
      </c>
      <c r="B23" s="59" t="s">
        <v>61</v>
      </c>
      <c r="C23" s="59" t="s">
        <v>285</v>
      </c>
      <c r="D23" s="59" t="s">
        <v>286</v>
      </c>
    </row>
    <row r="24" spans="1:4" ht="23.4" customHeight="1" x14ac:dyDescent="0.3">
      <c r="A24" s="59" t="s">
        <v>287</v>
      </c>
      <c r="B24" s="59" t="s">
        <v>62</v>
      </c>
      <c r="C24" s="59" t="s">
        <v>288</v>
      </c>
      <c r="D24" s="59" t="s">
        <v>289</v>
      </c>
    </row>
    <row r="25" spans="1:4" ht="31.8" customHeight="1" x14ac:dyDescent="0.3">
      <c r="A25" s="59" t="s">
        <v>290</v>
      </c>
      <c r="B25" s="59" t="s">
        <v>63</v>
      </c>
      <c r="C25" s="59" t="s">
        <v>291</v>
      </c>
      <c r="D25" s="59" t="s">
        <v>292</v>
      </c>
    </row>
    <row r="26" spans="1:4" ht="28.8" customHeight="1" x14ac:dyDescent="0.3">
      <c r="A26" s="59" t="s">
        <v>293</v>
      </c>
      <c r="B26" s="59" t="s">
        <v>64</v>
      </c>
      <c r="C26" s="59" t="s">
        <v>294</v>
      </c>
      <c r="D26" s="59" t="s">
        <v>295</v>
      </c>
    </row>
    <row r="27" spans="1:4" ht="22.2" customHeight="1" x14ac:dyDescent="0.3">
      <c r="A27" s="59" t="s">
        <v>296</v>
      </c>
      <c r="B27" s="59" t="s">
        <v>65</v>
      </c>
      <c r="C27" s="59" t="s">
        <v>297</v>
      </c>
      <c r="D27" s="59" t="s">
        <v>298</v>
      </c>
    </row>
    <row r="28" spans="1:4" ht="26.4" customHeight="1" x14ac:dyDescent="0.3">
      <c r="A28" s="59" t="s">
        <v>299</v>
      </c>
      <c r="B28" s="59" t="s">
        <v>66</v>
      </c>
      <c r="C28" s="59" t="s">
        <v>300</v>
      </c>
      <c r="D28" s="59" t="s">
        <v>301</v>
      </c>
    </row>
    <row r="29" spans="1:4" ht="22.2" customHeight="1" x14ac:dyDescent="0.3">
      <c r="A29" s="59" t="s">
        <v>302</v>
      </c>
      <c r="B29" s="59" t="s">
        <v>67</v>
      </c>
      <c r="C29" s="59" t="s">
        <v>240</v>
      </c>
      <c r="D29" s="59" t="s">
        <v>303</v>
      </c>
    </row>
    <row r="30" spans="1:4" ht="27.6" customHeight="1" x14ac:dyDescent="0.3">
      <c r="A30" s="59" t="s">
        <v>304</v>
      </c>
      <c r="B30" s="59" t="s">
        <v>68</v>
      </c>
      <c r="C30" s="59" t="s">
        <v>305</v>
      </c>
      <c r="D30" s="59" t="s">
        <v>306</v>
      </c>
    </row>
    <row r="31" spans="1:4" ht="26.4" customHeight="1" x14ac:dyDescent="0.3">
      <c r="A31" s="59" t="s">
        <v>307</v>
      </c>
      <c r="B31" s="59" t="s">
        <v>69</v>
      </c>
      <c r="C31" s="59" t="s">
        <v>249</v>
      </c>
      <c r="D31" s="59" t="s">
        <v>250</v>
      </c>
    </row>
    <row r="32" spans="1:4" ht="26.4" customHeight="1" x14ac:dyDescent="0.3">
      <c r="A32" s="59" t="s">
        <v>308</v>
      </c>
      <c r="B32" s="59" t="s">
        <v>70</v>
      </c>
      <c r="C32" s="59" t="s">
        <v>309</v>
      </c>
      <c r="D32" s="59" t="s">
        <v>310</v>
      </c>
    </row>
    <row r="33" spans="1:4" ht="25.2" customHeight="1" x14ac:dyDescent="0.3">
      <c r="A33" s="59" t="s">
        <v>311</v>
      </c>
      <c r="B33" s="59" t="s">
        <v>71</v>
      </c>
      <c r="C33" s="59" t="s">
        <v>312</v>
      </c>
      <c r="D33" s="59" t="s">
        <v>254</v>
      </c>
    </row>
    <row r="34" spans="1:4" ht="20.399999999999999" customHeight="1" x14ac:dyDescent="0.3">
      <c r="A34" s="59" t="s">
        <v>313</v>
      </c>
      <c r="B34" s="59" t="s">
        <v>72</v>
      </c>
      <c r="C34" s="59" t="s">
        <v>314</v>
      </c>
      <c r="D34" s="59" t="s">
        <v>315</v>
      </c>
    </row>
    <row r="35" spans="1:4" ht="20.399999999999999" customHeight="1" x14ac:dyDescent="0.3">
      <c r="A35" s="59" t="s">
        <v>316</v>
      </c>
      <c r="B35" s="59" t="s">
        <v>73</v>
      </c>
      <c r="C35" s="59" t="s">
        <v>317</v>
      </c>
      <c r="D35" s="59" t="s">
        <v>318</v>
      </c>
    </row>
    <row r="36" spans="1:4" ht="22.8" customHeight="1" x14ac:dyDescent="0.3">
      <c r="A36" s="59" t="s">
        <v>319</v>
      </c>
      <c r="B36" s="59" t="s">
        <v>74</v>
      </c>
      <c r="C36" s="59" t="s">
        <v>320</v>
      </c>
      <c r="D36" s="59" t="s">
        <v>321</v>
      </c>
    </row>
    <row r="37" spans="1:4" ht="26.4" customHeight="1" x14ac:dyDescent="0.3">
      <c r="A37" s="60" t="s">
        <v>322</v>
      </c>
      <c r="B37" s="60" t="s">
        <v>323</v>
      </c>
      <c r="C37" s="59" t="s">
        <v>324</v>
      </c>
      <c r="D37" s="59" t="s">
        <v>325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3DE3A-8C63-4E50-A63D-1F45F7D93295}">
  <dimension ref="A1:O46"/>
  <sheetViews>
    <sheetView zoomScale="89" zoomScaleNormal="89" workbookViewId="0">
      <selection sqref="A1:K1"/>
    </sheetView>
  </sheetViews>
  <sheetFormatPr defaultColWidth="9.109375" defaultRowHeight="18" x14ac:dyDescent="0.35"/>
  <cols>
    <col min="1" max="1" width="34.44140625" style="8" customWidth="1"/>
    <col min="2" max="2" width="15.44140625" style="8" customWidth="1"/>
    <col min="3" max="3" width="17" style="8" customWidth="1"/>
    <col min="4" max="4" width="30.33203125" style="8" customWidth="1"/>
    <col min="5" max="5" width="24.88671875" style="8" customWidth="1"/>
    <col min="6" max="6" width="25.5546875" style="8" customWidth="1"/>
    <col min="7" max="7" width="38.88671875" style="42" customWidth="1"/>
    <col min="8" max="8" width="21.6640625" style="8" customWidth="1"/>
    <col min="9" max="9" width="12.44140625" style="8" customWidth="1"/>
    <col min="10" max="10" width="12.88671875" style="8" customWidth="1"/>
    <col min="11" max="11" width="18.33203125" style="8" customWidth="1"/>
    <col min="12" max="12" width="23.44140625" style="5" customWidth="1"/>
    <col min="13" max="13" width="21.44140625" style="5" customWidth="1"/>
    <col min="14" max="14" width="31.44140625" style="8" customWidth="1"/>
    <col min="15" max="15" width="186.109375" style="9" customWidth="1"/>
    <col min="16" max="16384" width="9.109375" style="8"/>
  </cols>
  <sheetData>
    <row r="1" spans="1:15" s="7" customFormat="1" x14ac:dyDescent="0.35">
      <c r="A1" s="50" t="s">
        <v>229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"/>
      <c r="M1" s="5"/>
      <c r="N1" s="23"/>
      <c r="O1" s="24"/>
    </row>
    <row r="2" spans="1:15" s="7" customFormat="1" ht="17.399999999999999" x14ac:dyDescent="0.3">
      <c r="A2" s="14" t="s">
        <v>122</v>
      </c>
      <c r="B2" s="14" t="s">
        <v>86</v>
      </c>
      <c r="C2" s="14" t="s">
        <v>123</v>
      </c>
      <c r="D2" s="14" t="s">
        <v>124</v>
      </c>
      <c r="E2" s="14" t="s">
        <v>191</v>
      </c>
      <c r="F2" s="14" t="s">
        <v>128</v>
      </c>
      <c r="G2" s="38" t="s">
        <v>190</v>
      </c>
      <c r="H2" s="14" t="s">
        <v>213</v>
      </c>
      <c r="I2" s="14" t="s">
        <v>127</v>
      </c>
      <c r="J2" s="14" t="s">
        <v>126</v>
      </c>
      <c r="K2" s="14" t="s">
        <v>214</v>
      </c>
      <c r="L2" s="1" t="s">
        <v>211</v>
      </c>
      <c r="M2" s="1" t="s">
        <v>212</v>
      </c>
      <c r="N2" s="14" t="s">
        <v>192</v>
      </c>
      <c r="O2" s="15" t="s">
        <v>129</v>
      </c>
    </row>
    <row r="3" spans="1:15" x14ac:dyDescent="0.35">
      <c r="A3" s="10" t="s">
        <v>0</v>
      </c>
      <c r="B3" s="10" t="s">
        <v>43</v>
      </c>
      <c r="C3" s="10">
        <v>8</v>
      </c>
      <c r="D3" s="10" t="s">
        <v>125</v>
      </c>
      <c r="E3" s="17">
        <v>6.9444444444444447E-4</v>
      </c>
      <c r="F3" s="11">
        <v>677</v>
      </c>
      <c r="G3" s="39">
        <v>73.503749999999997</v>
      </c>
      <c r="H3" s="10">
        <v>5.0999999999999996</v>
      </c>
      <c r="I3" s="11">
        <v>2031</v>
      </c>
      <c r="J3" s="10" t="s">
        <v>130</v>
      </c>
      <c r="K3" s="10">
        <v>-0.39700000000000002</v>
      </c>
      <c r="L3" s="4">
        <v>31.26</v>
      </c>
      <c r="M3" s="4">
        <v>84.41</v>
      </c>
      <c r="N3" s="10" t="s">
        <v>193</v>
      </c>
      <c r="O3" s="12" t="s">
        <v>187</v>
      </c>
    </row>
    <row r="4" spans="1:15" x14ac:dyDescent="0.35">
      <c r="A4" s="10" t="s">
        <v>1</v>
      </c>
      <c r="B4" s="10" t="s">
        <v>44</v>
      </c>
      <c r="C4" s="10">
        <v>1</v>
      </c>
      <c r="D4" s="10" t="s">
        <v>131</v>
      </c>
      <c r="E4" s="17">
        <v>0.33958333333333335</v>
      </c>
      <c r="F4" s="10">
        <v>846</v>
      </c>
      <c r="G4" s="40">
        <v>93.107680000000002</v>
      </c>
      <c r="H4" s="10">
        <v>5.17</v>
      </c>
      <c r="I4" s="10">
        <v>2538</v>
      </c>
      <c r="J4" s="10" t="s">
        <v>132</v>
      </c>
      <c r="K4" s="10">
        <v>-0.45100000000000001</v>
      </c>
      <c r="L4" s="4">
        <v>40.14</v>
      </c>
      <c r="M4" s="4">
        <v>75.62</v>
      </c>
      <c r="N4" s="10" t="s">
        <v>194</v>
      </c>
      <c r="O4" s="12" t="s">
        <v>172</v>
      </c>
    </row>
    <row r="5" spans="1:15" x14ac:dyDescent="0.35">
      <c r="A5" s="10" t="s">
        <v>2</v>
      </c>
      <c r="B5" s="10" t="s">
        <v>45</v>
      </c>
      <c r="C5" s="10">
        <v>1</v>
      </c>
      <c r="D5" s="10" t="s">
        <v>131</v>
      </c>
      <c r="E5" s="17">
        <v>0.33958333333333335</v>
      </c>
      <c r="F5" s="10">
        <v>846</v>
      </c>
      <c r="G5" s="39">
        <v>93.107680000000002</v>
      </c>
      <c r="H5" s="10">
        <v>5.17</v>
      </c>
      <c r="I5" s="10">
        <v>2538</v>
      </c>
      <c r="J5" s="10" t="s">
        <v>132</v>
      </c>
      <c r="K5" s="10">
        <v>-0.45100000000000001</v>
      </c>
      <c r="L5" s="4">
        <v>40.14</v>
      </c>
      <c r="M5" s="4">
        <v>75.62</v>
      </c>
      <c r="N5" s="10" t="s">
        <v>195</v>
      </c>
      <c r="O5" s="12" t="s">
        <v>172</v>
      </c>
    </row>
    <row r="6" spans="1:15" x14ac:dyDescent="0.35">
      <c r="A6" s="10" t="s">
        <v>3</v>
      </c>
      <c r="B6" s="10" t="s">
        <v>46</v>
      </c>
      <c r="C6" s="10">
        <v>1</v>
      </c>
      <c r="D6" s="10" t="s">
        <v>133</v>
      </c>
      <c r="E6" s="17">
        <v>8.5416666666666669E-2</v>
      </c>
      <c r="F6" s="10">
        <v>540</v>
      </c>
      <c r="G6" s="39">
        <v>57.773159999999997</v>
      </c>
      <c r="H6" s="10">
        <v>8.69</v>
      </c>
      <c r="I6" s="10">
        <v>1620</v>
      </c>
      <c r="J6" s="10" t="s">
        <v>130</v>
      </c>
      <c r="K6" s="10">
        <v>-0.17699999999999999</v>
      </c>
      <c r="L6" s="4">
        <v>35.1</v>
      </c>
      <c r="M6" s="4">
        <v>84.42</v>
      </c>
      <c r="N6" s="10" t="s">
        <v>196</v>
      </c>
      <c r="O6" s="12" t="s">
        <v>176</v>
      </c>
    </row>
    <row r="7" spans="1:15" x14ac:dyDescent="0.35">
      <c r="A7" s="10" t="s">
        <v>4</v>
      </c>
      <c r="B7" s="10" t="s">
        <v>47</v>
      </c>
      <c r="C7" s="10">
        <v>1</v>
      </c>
      <c r="D7" s="10" t="s">
        <v>134</v>
      </c>
      <c r="E7" s="17">
        <v>8.5416666666666669E-2</v>
      </c>
      <c r="F7" s="10">
        <v>609</v>
      </c>
      <c r="G7" s="40">
        <v>65.531049999999993</v>
      </c>
      <c r="H7" s="10">
        <v>4.92</v>
      </c>
      <c r="I7" s="10">
        <v>1827</v>
      </c>
      <c r="J7" s="10" t="s">
        <v>132</v>
      </c>
      <c r="K7" s="10">
        <v>-0.188</v>
      </c>
      <c r="L7" s="4">
        <v>26.87</v>
      </c>
      <c r="M7" s="4">
        <v>91.91</v>
      </c>
      <c r="N7" s="10" t="s">
        <v>195</v>
      </c>
      <c r="O7" s="12" t="s">
        <v>173</v>
      </c>
    </row>
    <row r="8" spans="1:15" x14ac:dyDescent="0.35">
      <c r="A8" s="10" t="s">
        <v>5</v>
      </c>
      <c r="B8" s="10" t="s">
        <v>48</v>
      </c>
      <c r="C8" s="10">
        <v>1</v>
      </c>
      <c r="D8" s="10" t="s">
        <v>136</v>
      </c>
      <c r="E8" s="17">
        <v>4.3055555555555555E-2</v>
      </c>
      <c r="F8" s="10">
        <v>649</v>
      </c>
      <c r="G8" s="39">
        <v>70.951459999999997</v>
      </c>
      <c r="H8" s="10">
        <v>5.09</v>
      </c>
      <c r="I8" s="10">
        <v>1947</v>
      </c>
      <c r="J8" s="10" t="s">
        <v>132</v>
      </c>
      <c r="K8" s="10">
        <v>-0.4</v>
      </c>
      <c r="L8" s="4">
        <v>33.83</v>
      </c>
      <c r="M8" s="4">
        <v>83.27</v>
      </c>
      <c r="N8" s="10" t="s">
        <v>195</v>
      </c>
      <c r="O8" s="12" t="s">
        <v>144</v>
      </c>
    </row>
    <row r="9" spans="1:15" x14ac:dyDescent="0.35">
      <c r="A9" s="10" t="s">
        <v>6</v>
      </c>
      <c r="B9" s="10" t="s">
        <v>49</v>
      </c>
      <c r="C9" s="10">
        <v>1</v>
      </c>
      <c r="D9" s="10" t="s">
        <v>136</v>
      </c>
      <c r="E9" s="17">
        <v>4.3055555555555555E-2</v>
      </c>
      <c r="F9" s="10">
        <v>615</v>
      </c>
      <c r="G9" s="39">
        <v>67.097110000000001</v>
      </c>
      <c r="H9" s="10">
        <v>5</v>
      </c>
      <c r="I9" s="10">
        <v>1845</v>
      </c>
      <c r="J9" s="10" t="s">
        <v>132</v>
      </c>
      <c r="K9" s="10">
        <v>-0.35699999999999998</v>
      </c>
      <c r="L9" s="4">
        <v>36.04</v>
      </c>
      <c r="M9" s="4">
        <v>84.06</v>
      </c>
      <c r="N9" s="10" t="s">
        <v>195</v>
      </c>
      <c r="O9" s="16" t="s">
        <v>144</v>
      </c>
    </row>
    <row r="10" spans="1:15" x14ac:dyDescent="0.35">
      <c r="A10" s="10" t="s">
        <v>7</v>
      </c>
      <c r="B10" s="10" t="s">
        <v>50</v>
      </c>
      <c r="C10" s="10">
        <v>3</v>
      </c>
      <c r="D10" s="10" t="s">
        <v>164</v>
      </c>
      <c r="E10" s="17">
        <v>6.9444444444444447E-4</v>
      </c>
      <c r="F10" s="10">
        <v>579</v>
      </c>
      <c r="G10" s="39">
        <v>62.213450000000002</v>
      </c>
      <c r="H10" s="18">
        <v>5.57</v>
      </c>
      <c r="I10" s="11">
        <v>1737</v>
      </c>
      <c r="J10" s="10" t="s">
        <v>130</v>
      </c>
      <c r="K10" s="10">
        <v>8.0000000000000002E-3</v>
      </c>
      <c r="L10" s="4">
        <v>34.450000000000003</v>
      </c>
      <c r="M10" s="4">
        <v>96.56</v>
      </c>
      <c r="N10" s="10" t="s">
        <v>195</v>
      </c>
      <c r="O10" s="12" t="s">
        <v>174</v>
      </c>
    </row>
    <row r="11" spans="1:15" x14ac:dyDescent="0.35">
      <c r="A11" s="10" t="s">
        <v>8</v>
      </c>
      <c r="B11" s="10" t="s">
        <v>51</v>
      </c>
      <c r="C11" s="10">
        <v>3</v>
      </c>
      <c r="D11" s="10" t="s">
        <v>164</v>
      </c>
      <c r="E11" s="19">
        <v>6.9444444444444447E-4</v>
      </c>
      <c r="F11" s="10">
        <v>579</v>
      </c>
      <c r="G11" s="39">
        <v>62.213450000000002</v>
      </c>
      <c r="H11" s="18">
        <v>5.57</v>
      </c>
      <c r="I11" s="10">
        <v>1737</v>
      </c>
      <c r="J11" s="10" t="s">
        <v>130</v>
      </c>
      <c r="K11" s="18">
        <v>8.0000000000000002E-3</v>
      </c>
      <c r="L11" s="4">
        <v>34.450000000000003</v>
      </c>
      <c r="M11" s="4">
        <v>96.56</v>
      </c>
      <c r="N11" s="10" t="s">
        <v>195</v>
      </c>
      <c r="O11" s="12" t="s">
        <v>174</v>
      </c>
    </row>
    <row r="12" spans="1:15" x14ac:dyDescent="0.35">
      <c r="A12" s="10" t="s">
        <v>9</v>
      </c>
      <c r="B12" s="10" t="s">
        <v>52</v>
      </c>
      <c r="C12" s="10">
        <v>3</v>
      </c>
      <c r="D12" s="10" t="s">
        <v>138</v>
      </c>
      <c r="E12" s="17">
        <v>4.3055555555555555E-2</v>
      </c>
      <c r="F12" s="10">
        <v>651</v>
      </c>
      <c r="G12" s="40">
        <v>71.100369999999998</v>
      </c>
      <c r="H12" s="18">
        <v>5.09</v>
      </c>
      <c r="I12" s="10">
        <v>1953</v>
      </c>
      <c r="J12" s="10" t="s">
        <v>132</v>
      </c>
      <c r="K12" s="10">
        <v>-0.45300000000000001</v>
      </c>
      <c r="L12" s="4">
        <v>34.799999999999997</v>
      </c>
      <c r="M12" s="4">
        <v>79.849999999999994</v>
      </c>
      <c r="N12" s="27" t="s">
        <v>195</v>
      </c>
      <c r="O12" s="16" t="s">
        <v>139</v>
      </c>
    </row>
    <row r="13" spans="1:15" x14ac:dyDescent="0.35">
      <c r="A13" s="10" t="s">
        <v>10</v>
      </c>
      <c r="B13" s="10" t="s">
        <v>53</v>
      </c>
      <c r="C13" s="10">
        <v>3</v>
      </c>
      <c r="D13" s="10" t="s">
        <v>148</v>
      </c>
      <c r="E13" s="17">
        <v>4.3055555555555555E-2</v>
      </c>
      <c r="F13" s="10">
        <v>618</v>
      </c>
      <c r="G13" s="39">
        <v>67.334130000000002</v>
      </c>
      <c r="H13" s="10">
        <v>5.03</v>
      </c>
      <c r="I13" s="10">
        <v>1854</v>
      </c>
      <c r="J13" s="10" t="s">
        <v>132</v>
      </c>
      <c r="K13" s="10">
        <v>-0.41299999999999998</v>
      </c>
      <c r="L13" s="4">
        <v>36.42</v>
      </c>
      <c r="M13" s="4">
        <v>80.47</v>
      </c>
      <c r="N13" s="10" t="s">
        <v>195</v>
      </c>
      <c r="O13" s="12" t="s">
        <v>139</v>
      </c>
    </row>
    <row r="14" spans="1:15" x14ac:dyDescent="0.35">
      <c r="A14" s="10" t="s">
        <v>11</v>
      </c>
      <c r="B14" s="10" t="s">
        <v>54</v>
      </c>
      <c r="C14" s="10">
        <v>3</v>
      </c>
      <c r="D14" s="10" t="s">
        <v>142</v>
      </c>
      <c r="E14" s="17">
        <v>4.3055555555555555E-2</v>
      </c>
      <c r="F14" s="10">
        <v>654</v>
      </c>
      <c r="G14" s="39">
        <v>71.634190000000004</v>
      </c>
      <c r="H14" s="10">
        <v>5.29</v>
      </c>
      <c r="I14" s="10">
        <v>1962</v>
      </c>
      <c r="J14" s="10" t="s">
        <v>130</v>
      </c>
      <c r="K14" s="10">
        <v>-0.438</v>
      </c>
      <c r="L14" s="4">
        <v>35.36</v>
      </c>
      <c r="M14" s="4">
        <v>80.69</v>
      </c>
      <c r="N14" s="10" t="s">
        <v>195</v>
      </c>
      <c r="O14" s="16" t="s">
        <v>143</v>
      </c>
    </row>
    <row r="15" spans="1:15" x14ac:dyDescent="0.35">
      <c r="A15" s="10" t="s">
        <v>12</v>
      </c>
      <c r="B15" s="10" t="s">
        <v>55</v>
      </c>
      <c r="C15" s="10">
        <v>3</v>
      </c>
      <c r="D15" s="10" t="s">
        <v>150</v>
      </c>
      <c r="E15" s="17">
        <v>0.21249999999999999</v>
      </c>
      <c r="F15" s="10">
        <v>670</v>
      </c>
      <c r="G15" s="39">
        <v>73.374049999999997</v>
      </c>
      <c r="H15" s="10">
        <v>5.37</v>
      </c>
      <c r="I15" s="10">
        <v>2010</v>
      </c>
      <c r="J15" s="10" t="s">
        <v>132</v>
      </c>
      <c r="K15" s="10">
        <v>-0.40799999999999997</v>
      </c>
      <c r="L15" s="4">
        <v>27.3</v>
      </c>
      <c r="M15" s="4">
        <v>85.98</v>
      </c>
      <c r="N15" s="27" t="s">
        <v>195</v>
      </c>
      <c r="O15" s="12" t="s">
        <v>175</v>
      </c>
    </row>
    <row r="16" spans="1:15" x14ac:dyDescent="0.35">
      <c r="A16" s="10" t="s">
        <v>13</v>
      </c>
      <c r="B16" s="10" t="s">
        <v>56</v>
      </c>
      <c r="C16" s="10">
        <v>3</v>
      </c>
      <c r="D16" s="10" t="s">
        <v>151</v>
      </c>
      <c r="E16" s="17">
        <v>4.3055555555555555E-2</v>
      </c>
      <c r="F16" s="10">
        <v>561</v>
      </c>
      <c r="G16" s="39">
        <v>61.337020000000003</v>
      </c>
      <c r="H16" s="10">
        <v>5.68</v>
      </c>
      <c r="I16" s="10">
        <v>1683</v>
      </c>
      <c r="J16" s="10" t="s">
        <v>130</v>
      </c>
      <c r="K16" s="10">
        <v>-0.26900000000000002</v>
      </c>
      <c r="L16" s="4">
        <v>35.93</v>
      </c>
      <c r="M16" s="4">
        <v>88.59</v>
      </c>
      <c r="N16" s="27" t="s">
        <v>195</v>
      </c>
      <c r="O16" s="12" t="s">
        <v>143</v>
      </c>
    </row>
    <row r="17" spans="1:15" x14ac:dyDescent="0.35">
      <c r="A17" s="10" t="s">
        <v>14</v>
      </c>
      <c r="B17" s="10" t="s">
        <v>57</v>
      </c>
      <c r="C17" s="10">
        <v>3</v>
      </c>
      <c r="D17" s="10" t="s">
        <v>140</v>
      </c>
      <c r="E17" s="17">
        <v>4.3055555555555555E-2</v>
      </c>
      <c r="F17" s="10">
        <v>650</v>
      </c>
      <c r="G17" s="39">
        <v>71.311769999999996</v>
      </c>
      <c r="H17" s="18">
        <v>5.09</v>
      </c>
      <c r="I17" s="10">
        <v>1950</v>
      </c>
      <c r="J17" s="10" t="s">
        <v>132</v>
      </c>
      <c r="K17" s="10">
        <v>-0.42399999999999999</v>
      </c>
      <c r="L17" s="4">
        <v>34.15</v>
      </c>
      <c r="M17" s="4">
        <v>82.65</v>
      </c>
      <c r="N17" s="27" t="s">
        <v>195</v>
      </c>
      <c r="O17" s="16" t="s">
        <v>141</v>
      </c>
    </row>
    <row r="18" spans="1:15" x14ac:dyDescent="0.35">
      <c r="A18" s="10" t="s">
        <v>15</v>
      </c>
      <c r="B18" s="10" t="s">
        <v>58</v>
      </c>
      <c r="C18" s="10">
        <v>3</v>
      </c>
      <c r="D18" s="10" t="s">
        <v>159</v>
      </c>
      <c r="E18" s="17">
        <v>0.21249999999999999</v>
      </c>
      <c r="F18" s="10">
        <v>677</v>
      </c>
      <c r="G18" s="39">
        <v>72.565290000000005</v>
      </c>
      <c r="H18" s="10">
        <v>5.71</v>
      </c>
      <c r="I18" s="11">
        <v>2031</v>
      </c>
      <c r="J18" s="10" t="s">
        <v>130</v>
      </c>
      <c r="K18" s="10">
        <v>-0.29299999999999998</v>
      </c>
      <c r="L18" s="4">
        <v>39.700000000000003</v>
      </c>
      <c r="M18" s="4">
        <v>86.89</v>
      </c>
      <c r="N18" s="10" t="s">
        <v>197</v>
      </c>
      <c r="O18" s="12" t="s">
        <v>177</v>
      </c>
    </row>
    <row r="19" spans="1:15" x14ac:dyDescent="0.35">
      <c r="A19" s="10" t="s">
        <v>16</v>
      </c>
      <c r="B19" s="10" t="s">
        <v>59</v>
      </c>
      <c r="C19" s="10">
        <v>2</v>
      </c>
      <c r="D19" s="10" t="s">
        <v>169</v>
      </c>
      <c r="E19" s="17">
        <v>0.55138888888888893</v>
      </c>
      <c r="F19" s="10">
        <v>903</v>
      </c>
      <c r="G19" s="39">
        <v>99.370410000000007</v>
      </c>
      <c r="H19" s="10">
        <v>5.29</v>
      </c>
      <c r="I19" s="10">
        <v>2709</v>
      </c>
      <c r="J19" s="10" t="s">
        <v>132</v>
      </c>
      <c r="K19" s="10">
        <v>-0.41</v>
      </c>
      <c r="L19" s="4">
        <v>44.82</v>
      </c>
      <c r="M19" s="4">
        <v>87.33</v>
      </c>
      <c r="N19" s="10" t="s">
        <v>198</v>
      </c>
      <c r="O19" s="12" t="s">
        <v>178</v>
      </c>
    </row>
    <row r="20" spans="1:15" x14ac:dyDescent="0.35">
      <c r="A20" s="10" t="s">
        <v>17</v>
      </c>
      <c r="B20" s="10" t="s">
        <v>60</v>
      </c>
      <c r="C20" s="10">
        <v>2</v>
      </c>
      <c r="D20" s="10" t="s">
        <v>158</v>
      </c>
      <c r="E20" s="19">
        <v>0.21249999999999999</v>
      </c>
      <c r="F20" s="10">
        <v>680</v>
      </c>
      <c r="G20" s="39">
        <v>72.897499999999994</v>
      </c>
      <c r="H20" s="10">
        <v>5.49</v>
      </c>
      <c r="I20" s="10">
        <v>2040</v>
      </c>
      <c r="J20" s="10" t="s">
        <v>130</v>
      </c>
      <c r="K20" s="18">
        <v>-0.314</v>
      </c>
      <c r="L20" s="4">
        <v>40.96</v>
      </c>
      <c r="M20" s="4">
        <v>85.51</v>
      </c>
      <c r="N20" s="10" t="s">
        <v>197</v>
      </c>
      <c r="O20" s="12" t="s">
        <v>179</v>
      </c>
    </row>
    <row r="21" spans="1:15" x14ac:dyDescent="0.35">
      <c r="A21" s="10" t="s">
        <v>18</v>
      </c>
      <c r="B21" s="10" t="s">
        <v>61</v>
      </c>
      <c r="C21" s="10">
        <v>2</v>
      </c>
      <c r="D21" s="10" t="s">
        <v>149</v>
      </c>
      <c r="E21" s="19">
        <v>0.29722222222222222</v>
      </c>
      <c r="F21" s="10">
        <v>666</v>
      </c>
      <c r="G21" s="39">
        <v>73.390140000000002</v>
      </c>
      <c r="H21" s="10">
        <v>5.09</v>
      </c>
      <c r="I21" s="10">
        <v>1998</v>
      </c>
      <c r="J21" s="10" t="s">
        <v>130</v>
      </c>
      <c r="K21" s="18">
        <v>-0.47099999999999997</v>
      </c>
      <c r="L21" s="4">
        <v>24.93</v>
      </c>
      <c r="M21" s="4">
        <v>86.06</v>
      </c>
      <c r="N21" s="10" t="s">
        <v>198</v>
      </c>
      <c r="O21" s="12" t="s">
        <v>173</v>
      </c>
    </row>
    <row r="22" spans="1:15" x14ac:dyDescent="0.35">
      <c r="A22" s="10" t="s">
        <v>19</v>
      </c>
      <c r="B22" s="10" t="s">
        <v>62</v>
      </c>
      <c r="C22" s="10">
        <v>9</v>
      </c>
      <c r="D22" s="10" t="s">
        <v>160</v>
      </c>
      <c r="E22" s="17">
        <v>0.1701388888888889</v>
      </c>
      <c r="F22" s="10">
        <v>685</v>
      </c>
      <c r="G22" s="39">
        <v>72.79862</v>
      </c>
      <c r="H22" s="18">
        <v>5.66</v>
      </c>
      <c r="I22" s="10">
        <v>2055</v>
      </c>
      <c r="J22" s="10" t="s">
        <v>130</v>
      </c>
      <c r="K22" s="10">
        <v>-0.25800000000000001</v>
      </c>
      <c r="L22" s="4">
        <v>34.35</v>
      </c>
      <c r="M22" s="4">
        <v>86.9</v>
      </c>
      <c r="N22" s="27" t="s">
        <v>197</v>
      </c>
      <c r="O22" s="12" t="s">
        <v>180</v>
      </c>
    </row>
    <row r="23" spans="1:15" x14ac:dyDescent="0.35">
      <c r="A23" s="10" t="s">
        <v>20</v>
      </c>
      <c r="B23" s="10" t="s">
        <v>63</v>
      </c>
      <c r="C23" s="10">
        <v>9</v>
      </c>
      <c r="D23" s="10" t="s">
        <v>160</v>
      </c>
      <c r="E23" s="19">
        <v>0.1701388888888889</v>
      </c>
      <c r="F23" s="10">
        <v>547</v>
      </c>
      <c r="G23" s="39">
        <v>58.636539999999997</v>
      </c>
      <c r="H23" s="18">
        <v>5.07</v>
      </c>
      <c r="I23" s="10">
        <v>1641</v>
      </c>
      <c r="J23" s="10" t="s">
        <v>130</v>
      </c>
      <c r="K23" s="18">
        <v>-0.29499999999999998</v>
      </c>
      <c r="L23" s="4">
        <v>35.630000000000003</v>
      </c>
      <c r="M23" s="4">
        <v>87.01</v>
      </c>
      <c r="N23" s="10" t="s">
        <v>195</v>
      </c>
      <c r="O23" s="12" t="s">
        <v>180</v>
      </c>
    </row>
    <row r="24" spans="1:15" x14ac:dyDescent="0.35">
      <c r="A24" s="10" t="s">
        <v>21</v>
      </c>
      <c r="B24" s="10" t="s">
        <v>64</v>
      </c>
      <c r="C24" s="10">
        <v>6</v>
      </c>
      <c r="D24" s="10" t="s">
        <v>168</v>
      </c>
      <c r="E24" s="19">
        <v>0.33958333333333335</v>
      </c>
      <c r="F24" s="10">
        <v>754</v>
      </c>
      <c r="G24" s="39">
        <v>83.236099999999993</v>
      </c>
      <c r="H24" s="18">
        <v>5.63</v>
      </c>
      <c r="I24" s="10">
        <v>2262</v>
      </c>
      <c r="J24" s="10" t="s">
        <v>132</v>
      </c>
      <c r="K24" s="18">
        <v>-0.36699999999999999</v>
      </c>
      <c r="L24" s="4">
        <v>49.4</v>
      </c>
      <c r="M24" s="4">
        <v>85.01</v>
      </c>
      <c r="N24" s="27" t="s">
        <v>195</v>
      </c>
      <c r="O24" s="12" t="s">
        <v>181</v>
      </c>
    </row>
    <row r="25" spans="1:15" x14ac:dyDescent="0.35">
      <c r="A25" s="10" t="s">
        <v>22</v>
      </c>
      <c r="B25" s="10" t="s">
        <v>65</v>
      </c>
      <c r="C25" s="10">
        <v>6</v>
      </c>
      <c r="D25" s="10" t="s">
        <v>170</v>
      </c>
      <c r="E25" s="19">
        <v>0.12777777777777777</v>
      </c>
      <c r="F25" s="10">
        <v>471</v>
      </c>
      <c r="G25" s="39">
        <v>50.531799999999997</v>
      </c>
      <c r="H25" s="18">
        <v>6.64</v>
      </c>
      <c r="I25" s="11">
        <v>1413</v>
      </c>
      <c r="J25" s="10" t="s">
        <v>130</v>
      </c>
      <c r="K25" s="18">
        <v>2.5999999999999999E-2</v>
      </c>
      <c r="L25" s="4">
        <v>32.409999999999997</v>
      </c>
      <c r="M25" s="4">
        <v>98.23</v>
      </c>
      <c r="N25" s="27" t="s">
        <v>197</v>
      </c>
      <c r="O25" s="12" t="s">
        <v>182</v>
      </c>
    </row>
    <row r="26" spans="1:15" x14ac:dyDescent="0.35">
      <c r="A26" s="10" t="s">
        <v>23</v>
      </c>
      <c r="B26" s="10" t="s">
        <v>66</v>
      </c>
      <c r="C26" s="10">
        <v>12</v>
      </c>
      <c r="D26" s="10" t="s">
        <v>166</v>
      </c>
      <c r="E26" s="19">
        <v>6.9444444444444447E-4</v>
      </c>
      <c r="F26" s="10">
        <v>216</v>
      </c>
      <c r="G26" s="40">
        <v>24.333410000000001</v>
      </c>
      <c r="H26" s="18">
        <v>9.5</v>
      </c>
      <c r="I26" s="11">
        <v>648</v>
      </c>
      <c r="J26" s="10" t="s">
        <v>132</v>
      </c>
      <c r="K26" s="18">
        <v>-0.19600000000000001</v>
      </c>
      <c r="L26" s="4">
        <v>69.5</v>
      </c>
      <c r="M26" s="4">
        <v>87.02</v>
      </c>
      <c r="N26" s="27" t="s">
        <v>199</v>
      </c>
      <c r="O26" s="12" t="s">
        <v>183</v>
      </c>
    </row>
    <row r="27" spans="1:15" x14ac:dyDescent="0.35">
      <c r="A27" s="10" t="s">
        <v>24</v>
      </c>
      <c r="B27" s="10" t="s">
        <v>67</v>
      </c>
      <c r="C27" s="10">
        <v>12</v>
      </c>
      <c r="D27" s="10" t="s">
        <v>167</v>
      </c>
      <c r="E27" s="17">
        <v>6.9444444444444447E-4</v>
      </c>
      <c r="F27" s="10">
        <v>462</v>
      </c>
      <c r="G27" s="39">
        <v>48.422130000000003</v>
      </c>
      <c r="H27" s="10">
        <v>6.6</v>
      </c>
      <c r="I27" s="10">
        <v>1386</v>
      </c>
      <c r="J27" s="10" t="s">
        <v>132</v>
      </c>
      <c r="K27" s="10">
        <v>5.8999999999999997E-2</v>
      </c>
      <c r="L27" s="4">
        <v>30.39</v>
      </c>
      <c r="M27" s="4">
        <v>89.41</v>
      </c>
      <c r="N27" s="10" t="s">
        <v>193</v>
      </c>
      <c r="O27" s="12" t="s">
        <v>184</v>
      </c>
    </row>
    <row r="28" spans="1:15" x14ac:dyDescent="0.35">
      <c r="A28" s="10" t="s">
        <v>25</v>
      </c>
      <c r="B28" s="10" t="s">
        <v>68</v>
      </c>
      <c r="C28" s="10">
        <v>5</v>
      </c>
      <c r="D28" s="10" t="s">
        <v>162</v>
      </c>
      <c r="E28" s="29">
        <v>0.29722222222222222</v>
      </c>
      <c r="F28" s="10">
        <v>699</v>
      </c>
      <c r="G28" s="39">
        <v>74.086839999999995</v>
      </c>
      <c r="H28" s="28">
        <v>5.1100000000000003</v>
      </c>
      <c r="I28" s="11">
        <v>2097</v>
      </c>
      <c r="J28" s="10" t="s">
        <v>132</v>
      </c>
      <c r="K28" s="28">
        <v>-0.26900000000000002</v>
      </c>
      <c r="L28" s="4">
        <v>28.11</v>
      </c>
      <c r="M28" s="4">
        <v>86.49</v>
      </c>
      <c r="N28" s="10" t="s">
        <v>193</v>
      </c>
      <c r="O28" s="12" t="s">
        <v>185</v>
      </c>
    </row>
    <row r="29" spans="1:15" s="13" customFormat="1" x14ac:dyDescent="0.35">
      <c r="A29" s="10" t="s">
        <v>26</v>
      </c>
      <c r="B29" s="10" t="s">
        <v>69</v>
      </c>
      <c r="C29" s="10">
        <v>5</v>
      </c>
      <c r="D29" s="10" t="s">
        <v>171</v>
      </c>
      <c r="E29" s="17">
        <v>4.3055555555555555E-2</v>
      </c>
      <c r="F29" s="10">
        <v>438</v>
      </c>
      <c r="G29" s="39">
        <v>47.343649999999997</v>
      </c>
      <c r="H29" s="10">
        <v>6.05</v>
      </c>
      <c r="I29" s="11">
        <v>1314</v>
      </c>
      <c r="J29" s="10" t="s">
        <v>132</v>
      </c>
      <c r="K29" s="10">
        <v>-0.13500000000000001</v>
      </c>
      <c r="L29" s="4">
        <v>28.74</v>
      </c>
      <c r="M29" s="4">
        <v>91.35</v>
      </c>
      <c r="N29" s="27" t="s">
        <v>193</v>
      </c>
      <c r="O29" s="12" t="s">
        <v>182</v>
      </c>
    </row>
    <row r="30" spans="1:15" s="13" customFormat="1" x14ac:dyDescent="0.35">
      <c r="A30" s="10" t="s">
        <v>27</v>
      </c>
      <c r="B30" s="10" t="s">
        <v>70</v>
      </c>
      <c r="C30" s="10">
        <v>5</v>
      </c>
      <c r="D30" s="10" t="s">
        <v>161</v>
      </c>
      <c r="E30" s="17">
        <v>0.29722222222222222</v>
      </c>
      <c r="F30" s="10">
        <v>690</v>
      </c>
      <c r="G30" s="39">
        <v>73.55</v>
      </c>
      <c r="H30" s="10">
        <v>5.12</v>
      </c>
      <c r="I30" s="10">
        <v>2070</v>
      </c>
      <c r="J30" s="10" t="s">
        <v>132</v>
      </c>
      <c r="K30" s="10">
        <v>-0.311</v>
      </c>
      <c r="L30" s="4">
        <v>31.14</v>
      </c>
      <c r="M30" s="4">
        <v>85.34</v>
      </c>
      <c r="N30" s="27" t="s">
        <v>193</v>
      </c>
      <c r="O30" s="12" t="s">
        <v>186</v>
      </c>
    </row>
    <row r="31" spans="1:15" x14ac:dyDescent="0.35">
      <c r="A31" s="10" t="s">
        <v>28</v>
      </c>
      <c r="B31" s="10" t="s">
        <v>71</v>
      </c>
      <c r="C31" s="10">
        <v>5</v>
      </c>
      <c r="D31" s="10" t="s">
        <v>152</v>
      </c>
      <c r="E31" s="29">
        <v>6.9444444444444447E-4</v>
      </c>
      <c r="F31" s="10">
        <v>688</v>
      </c>
      <c r="G31" s="39">
        <v>74.312640000000002</v>
      </c>
      <c r="H31" s="10">
        <v>5.09</v>
      </c>
      <c r="I31" s="10">
        <v>2064</v>
      </c>
      <c r="J31" s="10" t="s">
        <v>130</v>
      </c>
      <c r="K31" s="28">
        <v>-0.379</v>
      </c>
      <c r="L31" s="4">
        <v>29.9</v>
      </c>
      <c r="M31" s="4">
        <v>83.64</v>
      </c>
      <c r="N31" s="10" t="s">
        <v>193</v>
      </c>
      <c r="O31" s="12" t="s">
        <v>187</v>
      </c>
    </row>
    <row r="32" spans="1:15" x14ac:dyDescent="0.35">
      <c r="A32" s="10" t="s">
        <v>29</v>
      </c>
      <c r="B32" s="10" t="s">
        <v>72</v>
      </c>
      <c r="C32" s="10">
        <v>5</v>
      </c>
      <c r="D32" s="10" t="s">
        <v>165</v>
      </c>
      <c r="E32" s="17">
        <v>0.33958333333333335</v>
      </c>
      <c r="F32" s="10">
        <v>854</v>
      </c>
      <c r="G32" s="39">
        <v>94.124319999999997</v>
      </c>
      <c r="H32" s="10">
        <v>4.8600000000000003</v>
      </c>
      <c r="I32" s="11">
        <v>2562</v>
      </c>
      <c r="J32" s="10" t="s">
        <v>132</v>
      </c>
      <c r="K32" s="10">
        <v>-0.44</v>
      </c>
      <c r="L32" s="4">
        <v>49.06</v>
      </c>
      <c r="M32" s="4">
        <v>76.52</v>
      </c>
      <c r="N32" s="27" t="s">
        <v>195</v>
      </c>
      <c r="O32" s="12" t="s">
        <v>172</v>
      </c>
    </row>
    <row r="33" spans="1:15" x14ac:dyDescent="0.35">
      <c r="A33" s="10" t="s">
        <v>30</v>
      </c>
      <c r="B33" s="10" t="s">
        <v>73</v>
      </c>
      <c r="C33" s="10">
        <v>5</v>
      </c>
      <c r="D33" s="10" t="s">
        <v>153</v>
      </c>
      <c r="E33" s="17">
        <v>6.9444444444444447E-4</v>
      </c>
      <c r="F33" s="10">
        <v>670</v>
      </c>
      <c r="G33" s="39">
        <v>72.218239999999994</v>
      </c>
      <c r="H33" s="10">
        <v>5.28</v>
      </c>
      <c r="I33" s="11">
        <v>2010</v>
      </c>
      <c r="J33" s="10" t="s">
        <v>130</v>
      </c>
      <c r="K33" s="10">
        <v>-0.34100000000000003</v>
      </c>
      <c r="L33" s="4">
        <v>31.79</v>
      </c>
      <c r="M33" s="4">
        <v>84.87</v>
      </c>
      <c r="N33" s="27" t="s">
        <v>193</v>
      </c>
      <c r="O33" s="12" t="s">
        <v>187</v>
      </c>
    </row>
    <row r="34" spans="1:15" x14ac:dyDescent="0.35">
      <c r="A34" s="10" t="s">
        <v>31</v>
      </c>
      <c r="B34" s="10" t="s">
        <v>74</v>
      </c>
      <c r="C34" s="10">
        <v>5</v>
      </c>
      <c r="D34" s="10" t="s">
        <v>135</v>
      </c>
      <c r="E34" s="17">
        <v>4.3055555555555555E-2</v>
      </c>
      <c r="F34" s="10">
        <v>647</v>
      </c>
      <c r="G34" s="39">
        <v>70.835300000000004</v>
      </c>
      <c r="H34" s="10">
        <v>5.0999999999999996</v>
      </c>
      <c r="I34" s="10">
        <v>1941</v>
      </c>
      <c r="J34" s="10" t="s">
        <v>130</v>
      </c>
      <c r="K34" s="10">
        <v>-0.42</v>
      </c>
      <c r="L34" s="4">
        <v>33.950000000000003</v>
      </c>
      <c r="M34" s="4">
        <v>82.01</v>
      </c>
      <c r="N34" s="10" t="s">
        <v>195</v>
      </c>
      <c r="O34" s="12" t="s">
        <v>144</v>
      </c>
    </row>
    <row r="35" spans="1:15" x14ac:dyDescent="0.35">
      <c r="A35" s="10" t="s">
        <v>32</v>
      </c>
      <c r="B35" s="10" t="s">
        <v>75</v>
      </c>
      <c r="C35" s="10">
        <v>11</v>
      </c>
      <c r="D35" s="10" t="s">
        <v>156</v>
      </c>
      <c r="E35" s="17">
        <v>8.5416666666666669E-2</v>
      </c>
      <c r="F35" s="10">
        <v>578</v>
      </c>
      <c r="G35" s="39">
        <v>62.619370000000004</v>
      </c>
      <c r="H35" s="10">
        <v>8.66</v>
      </c>
      <c r="I35" s="10">
        <v>1734</v>
      </c>
      <c r="J35" s="10" t="s">
        <v>132</v>
      </c>
      <c r="K35" s="10">
        <v>-0.187</v>
      </c>
      <c r="L35" s="4">
        <v>39.44</v>
      </c>
      <c r="M35" s="4">
        <v>89.1</v>
      </c>
      <c r="N35" s="10" t="s">
        <v>197</v>
      </c>
      <c r="O35" s="12" t="s">
        <v>188</v>
      </c>
    </row>
    <row r="36" spans="1:15" x14ac:dyDescent="0.35">
      <c r="A36" s="10" t="s">
        <v>33</v>
      </c>
      <c r="B36" s="10" t="s">
        <v>76</v>
      </c>
      <c r="C36" s="10">
        <v>11</v>
      </c>
      <c r="D36" s="10" t="s">
        <v>137</v>
      </c>
      <c r="E36" s="17">
        <v>4.3055555555555555E-2</v>
      </c>
      <c r="F36" s="10">
        <v>650</v>
      </c>
      <c r="G36" s="39">
        <v>71.184709999999995</v>
      </c>
      <c r="H36" s="10">
        <v>5.0999999999999996</v>
      </c>
      <c r="I36" s="11">
        <v>1950</v>
      </c>
      <c r="J36" s="10" t="s">
        <v>132</v>
      </c>
      <c r="K36" s="10">
        <v>-0.40799999999999997</v>
      </c>
      <c r="L36" s="4">
        <v>34.270000000000003</v>
      </c>
      <c r="M36" s="4">
        <v>83.44</v>
      </c>
      <c r="N36" s="10" t="s">
        <v>195</v>
      </c>
      <c r="O36" s="12" t="s">
        <v>147</v>
      </c>
    </row>
    <row r="37" spans="1:15" x14ac:dyDescent="0.35">
      <c r="A37" s="10" t="s">
        <v>34</v>
      </c>
      <c r="B37" s="10" t="s">
        <v>77</v>
      </c>
      <c r="C37" s="10">
        <v>11</v>
      </c>
      <c r="D37" s="10" t="s">
        <v>145</v>
      </c>
      <c r="E37" s="17">
        <v>4.3055555555555555E-2</v>
      </c>
      <c r="F37" s="10">
        <v>618</v>
      </c>
      <c r="G37" s="39">
        <v>67.320279999999997</v>
      </c>
      <c r="H37" s="10">
        <v>4.97</v>
      </c>
      <c r="I37" s="10">
        <v>1854</v>
      </c>
      <c r="J37" s="10" t="s">
        <v>132</v>
      </c>
      <c r="K37" s="10">
        <v>-0.36899999999999999</v>
      </c>
      <c r="L37" s="4">
        <v>35.18</v>
      </c>
      <c r="M37" s="4">
        <v>84.23</v>
      </c>
      <c r="N37" s="27" t="s">
        <v>195</v>
      </c>
      <c r="O37" s="16" t="s">
        <v>146</v>
      </c>
    </row>
    <row r="38" spans="1:15" x14ac:dyDescent="0.35">
      <c r="A38" s="10" t="s">
        <v>35</v>
      </c>
      <c r="B38" s="10" t="s">
        <v>78</v>
      </c>
      <c r="C38" s="10">
        <v>11</v>
      </c>
      <c r="D38" s="10" t="s">
        <v>145</v>
      </c>
      <c r="E38" s="17">
        <v>4.3055555555555555E-2</v>
      </c>
      <c r="F38" s="10">
        <v>590</v>
      </c>
      <c r="G38" s="39">
        <v>65.23236</v>
      </c>
      <c r="H38" s="10">
        <v>9.5299999999999994</v>
      </c>
      <c r="I38" s="10">
        <v>1770</v>
      </c>
      <c r="J38" s="10" t="s">
        <v>132</v>
      </c>
      <c r="K38" s="10">
        <v>-0.436</v>
      </c>
      <c r="L38" s="4">
        <v>45.63</v>
      </c>
      <c r="M38" s="4">
        <v>78.64</v>
      </c>
      <c r="N38" s="27" t="s">
        <v>193</v>
      </c>
      <c r="O38" s="12" t="s">
        <v>146</v>
      </c>
    </row>
    <row r="39" spans="1:15" ht="37.5" customHeight="1" x14ac:dyDescent="0.35">
      <c r="A39" s="10" t="s">
        <v>36</v>
      </c>
      <c r="B39" s="10" t="s">
        <v>79</v>
      </c>
      <c r="C39" s="10">
        <v>11</v>
      </c>
      <c r="D39" s="10" t="s">
        <v>145</v>
      </c>
      <c r="E39" s="17">
        <v>4.3055555555555555E-2</v>
      </c>
      <c r="F39" s="10">
        <v>545</v>
      </c>
      <c r="G39" s="39">
        <v>59.88194</v>
      </c>
      <c r="H39" s="10">
        <v>5.01</v>
      </c>
      <c r="I39" s="11">
        <v>1635</v>
      </c>
      <c r="J39" s="10" t="s">
        <v>132</v>
      </c>
      <c r="K39" s="10">
        <v>-0.42799999999999999</v>
      </c>
      <c r="L39" s="4">
        <v>36.049999999999997</v>
      </c>
      <c r="M39" s="4">
        <v>84.3</v>
      </c>
      <c r="N39" s="10" t="s">
        <v>195</v>
      </c>
      <c r="O39" s="12" t="s">
        <v>146</v>
      </c>
    </row>
    <row r="40" spans="1:15" x14ac:dyDescent="0.35">
      <c r="A40" s="10" t="s">
        <v>37</v>
      </c>
      <c r="B40" s="10" t="s">
        <v>80</v>
      </c>
      <c r="C40" s="10">
        <v>11</v>
      </c>
      <c r="D40" s="10" t="s">
        <v>145</v>
      </c>
      <c r="E40" s="17">
        <v>4.3055555555555555E-2</v>
      </c>
      <c r="F40" s="10">
        <v>522</v>
      </c>
      <c r="G40" s="39">
        <v>57.078020000000002</v>
      </c>
      <c r="H40" s="10">
        <v>5.86</v>
      </c>
      <c r="I40" s="10">
        <v>1566</v>
      </c>
      <c r="J40" s="10" t="s">
        <v>132</v>
      </c>
      <c r="K40" s="10">
        <v>-0.27200000000000002</v>
      </c>
      <c r="L40" s="4">
        <v>29.97</v>
      </c>
      <c r="M40" s="4">
        <v>88.14</v>
      </c>
      <c r="N40" s="10" t="s">
        <v>195</v>
      </c>
      <c r="O40" s="12" t="s">
        <v>146</v>
      </c>
    </row>
    <row r="41" spans="1:15" x14ac:dyDescent="0.35">
      <c r="A41" s="10" t="s">
        <v>38</v>
      </c>
      <c r="B41" s="10" t="s">
        <v>81</v>
      </c>
      <c r="C41" s="10">
        <v>11</v>
      </c>
      <c r="D41" s="10" t="s">
        <v>145</v>
      </c>
      <c r="E41" s="17">
        <v>4.3055555555555555E-2</v>
      </c>
      <c r="F41" s="10">
        <v>396</v>
      </c>
      <c r="G41" s="39">
        <v>43.389400000000002</v>
      </c>
      <c r="H41" s="10">
        <v>5.8</v>
      </c>
      <c r="I41" s="10">
        <v>1188</v>
      </c>
      <c r="J41" s="10" t="s">
        <v>132</v>
      </c>
      <c r="K41" s="10">
        <v>-0.26200000000000001</v>
      </c>
      <c r="L41" s="4">
        <v>34.89</v>
      </c>
      <c r="M41" s="4">
        <v>85.44</v>
      </c>
      <c r="N41" s="10" t="s">
        <v>195</v>
      </c>
      <c r="O41" s="12" t="s">
        <v>189</v>
      </c>
    </row>
    <row r="42" spans="1:15" x14ac:dyDescent="0.35">
      <c r="A42" s="10" t="s">
        <v>39</v>
      </c>
      <c r="B42" s="10" t="s">
        <v>82</v>
      </c>
      <c r="C42" s="10">
        <v>11</v>
      </c>
      <c r="D42" s="10" t="s">
        <v>155</v>
      </c>
      <c r="E42" s="17">
        <v>8.5416666666666669E-2</v>
      </c>
      <c r="F42" s="10">
        <v>659</v>
      </c>
      <c r="G42" s="39">
        <v>71.111080000000001</v>
      </c>
      <c r="H42" s="10">
        <v>6.07</v>
      </c>
      <c r="I42" s="10">
        <v>1977</v>
      </c>
      <c r="J42" s="10" t="s">
        <v>132</v>
      </c>
      <c r="K42" s="10">
        <v>-0.32100000000000001</v>
      </c>
      <c r="L42" s="4">
        <v>44.05</v>
      </c>
      <c r="M42" s="4">
        <v>78.010000000000005</v>
      </c>
      <c r="N42" s="27" t="s">
        <v>199</v>
      </c>
      <c r="O42" s="12" t="s">
        <v>188</v>
      </c>
    </row>
    <row r="43" spans="1:15" x14ac:dyDescent="0.35">
      <c r="A43" s="10" t="s">
        <v>40</v>
      </c>
      <c r="B43" s="10" t="s">
        <v>83</v>
      </c>
      <c r="C43" s="10">
        <v>11</v>
      </c>
      <c r="D43" s="10" t="s">
        <v>154</v>
      </c>
      <c r="E43" s="17">
        <v>4.3055555555555555E-2</v>
      </c>
      <c r="F43" s="10">
        <v>563</v>
      </c>
      <c r="G43" s="39">
        <v>61.824309999999997</v>
      </c>
      <c r="H43" s="10">
        <v>5.53</v>
      </c>
      <c r="I43" s="10">
        <v>1689</v>
      </c>
      <c r="J43" s="10" t="s">
        <v>130</v>
      </c>
      <c r="K43" s="10">
        <v>-0.30199999999999999</v>
      </c>
      <c r="L43" s="4">
        <v>40.770000000000003</v>
      </c>
      <c r="M43" s="4">
        <v>83.59</v>
      </c>
      <c r="N43" s="27" t="s">
        <v>195</v>
      </c>
      <c r="O43" s="12" t="s">
        <v>188</v>
      </c>
    </row>
    <row r="44" spans="1:15" x14ac:dyDescent="0.35">
      <c r="A44" s="10" t="s">
        <v>41</v>
      </c>
      <c r="B44" s="10" t="s">
        <v>84</v>
      </c>
      <c r="C44" s="10">
        <v>11</v>
      </c>
      <c r="D44" s="10" t="s">
        <v>157</v>
      </c>
      <c r="E44" s="17">
        <v>4.3055555555555555E-2</v>
      </c>
      <c r="F44" s="10">
        <v>447</v>
      </c>
      <c r="G44" s="39">
        <v>49.542740000000002</v>
      </c>
      <c r="H44" s="10">
        <v>5.81</v>
      </c>
      <c r="I44" s="11">
        <v>1341</v>
      </c>
      <c r="J44" s="10" t="s">
        <v>130</v>
      </c>
      <c r="K44" s="10">
        <v>-0.27500000000000002</v>
      </c>
      <c r="L44" s="4">
        <v>41.54</v>
      </c>
      <c r="M44" s="4">
        <v>87.62</v>
      </c>
      <c r="N44" s="27" t="s">
        <v>195</v>
      </c>
      <c r="O44" s="12" t="s">
        <v>188</v>
      </c>
    </row>
    <row r="45" spans="1:15" x14ac:dyDescent="0.35">
      <c r="A45" s="10" t="s">
        <v>42</v>
      </c>
      <c r="B45" s="10" t="s">
        <v>85</v>
      </c>
      <c r="C45" s="10">
        <v>11</v>
      </c>
      <c r="D45" s="10" t="s">
        <v>163</v>
      </c>
      <c r="E45" s="17">
        <v>4.3055555555555555E-2</v>
      </c>
      <c r="F45" s="10">
        <v>468</v>
      </c>
      <c r="G45" s="39">
        <v>51.120829999999998</v>
      </c>
      <c r="H45" s="10">
        <v>5.93</v>
      </c>
      <c r="I45" s="11">
        <v>1404</v>
      </c>
      <c r="J45" s="10" t="s">
        <v>130</v>
      </c>
      <c r="K45" s="10">
        <v>-0.27200000000000002</v>
      </c>
      <c r="L45" s="4">
        <v>41.61</v>
      </c>
      <c r="M45" s="4">
        <v>85.2</v>
      </c>
      <c r="N45" s="27" t="s">
        <v>199</v>
      </c>
      <c r="O45" s="12" t="s">
        <v>188</v>
      </c>
    </row>
    <row r="46" spans="1:15" x14ac:dyDescent="0.35">
      <c r="A46" s="25"/>
      <c r="B46" s="25"/>
      <c r="C46" s="25"/>
      <c r="D46" s="25"/>
      <c r="E46" s="25"/>
      <c r="F46" s="25"/>
      <c r="G46" s="41"/>
      <c r="H46" s="25"/>
      <c r="I46" s="25"/>
      <c r="J46" s="25"/>
      <c r="K46" s="25"/>
      <c r="N46" s="25"/>
      <c r="O46" s="26"/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CE54-8BDD-43EE-9488-202162CF1688}">
  <dimension ref="A1:L471"/>
  <sheetViews>
    <sheetView zoomScaleNormal="100" workbookViewId="0">
      <selection sqref="A1:L1"/>
    </sheetView>
  </sheetViews>
  <sheetFormatPr defaultRowHeight="14.4" x14ac:dyDescent="0.3"/>
  <cols>
    <col min="1" max="1" width="15.44140625" style="8" customWidth="1"/>
  </cols>
  <sheetData>
    <row r="1" spans="1:12" ht="17.399999999999999" x14ac:dyDescent="0.3">
      <c r="A1" s="51" t="s">
        <v>230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s="20" customFormat="1" ht="18" x14ac:dyDescent="0.35">
      <c r="A2" s="14" t="s">
        <v>86</v>
      </c>
      <c r="B2" s="1" t="s">
        <v>200</v>
      </c>
      <c r="C2" s="1" t="s">
        <v>201</v>
      </c>
      <c r="D2" s="1" t="s">
        <v>202</v>
      </c>
      <c r="E2" s="1" t="s">
        <v>203</v>
      </c>
      <c r="F2" s="1" t="s">
        <v>204</v>
      </c>
      <c r="G2" s="1" t="s">
        <v>205</v>
      </c>
      <c r="H2" s="1" t="s">
        <v>210</v>
      </c>
      <c r="I2" s="1" t="s">
        <v>206</v>
      </c>
      <c r="J2" s="1" t="s">
        <v>207</v>
      </c>
      <c r="K2" s="1" t="s">
        <v>208</v>
      </c>
      <c r="L2" s="1" t="s">
        <v>209</v>
      </c>
    </row>
    <row r="3" spans="1:12" ht="18" x14ac:dyDescent="0.35">
      <c r="A3" s="10" t="s">
        <v>43</v>
      </c>
      <c r="B3" s="35"/>
      <c r="C3" s="35"/>
      <c r="D3" s="35"/>
      <c r="E3" s="35"/>
      <c r="F3" s="35"/>
      <c r="G3" s="35"/>
      <c r="H3" s="35">
        <v>14</v>
      </c>
      <c r="I3" s="35"/>
      <c r="J3" s="35"/>
      <c r="K3" s="35"/>
      <c r="L3" s="35"/>
    </row>
    <row r="4" spans="1:12" ht="18" x14ac:dyDescent="0.35">
      <c r="A4" s="10" t="s">
        <v>44</v>
      </c>
      <c r="B4" s="35">
        <v>2</v>
      </c>
      <c r="C4" s="35">
        <v>9</v>
      </c>
      <c r="D4" s="35"/>
      <c r="E4" s="35"/>
      <c r="F4" s="35"/>
      <c r="G4" s="35">
        <v>3</v>
      </c>
      <c r="H4" s="35"/>
      <c r="I4" s="35"/>
      <c r="J4" s="35"/>
      <c r="K4" s="35"/>
      <c r="L4" s="35"/>
    </row>
    <row r="5" spans="1:12" ht="18" x14ac:dyDescent="0.35">
      <c r="A5" s="10" t="s">
        <v>45</v>
      </c>
      <c r="B5" s="35">
        <v>2</v>
      </c>
      <c r="C5" s="35">
        <v>9</v>
      </c>
      <c r="D5" s="35"/>
      <c r="E5" s="35"/>
      <c r="F5" s="35"/>
      <c r="G5" s="35">
        <v>3</v>
      </c>
      <c r="H5" s="35"/>
      <c r="I5" s="35"/>
      <c r="J5" s="35"/>
      <c r="K5" s="35"/>
      <c r="L5" s="35"/>
    </row>
    <row r="6" spans="1:12" ht="18" x14ac:dyDescent="0.35">
      <c r="A6" s="10" t="s">
        <v>46</v>
      </c>
      <c r="B6" s="35">
        <v>1</v>
      </c>
      <c r="C6" s="35">
        <v>1</v>
      </c>
      <c r="D6" s="35">
        <v>2</v>
      </c>
      <c r="E6" s="35">
        <v>1</v>
      </c>
      <c r="F6" s="35"/>
      <c r="G6" s="35"/>
      <c r="H6" s="35">
        <v>5.5</v>
      </c>
      <c r="I6" s="35"/>
      <c r="J6" s="35"/>
      <c r="K6" s="35">
        <v>1</v>
      </c>
      <c r="L6" s="35">
        <v>1</v>
      </c>
    </row>
    <row r="7" spans="1:12" ht="18" x14ac:dyDescent="0.35">
      <c r="A7" s="10" t="s">
        <v>47</v>
      </c>
      <c r="B7" s="35">
        <v>1.5</v>
      </c>
      <c r="C7" s="35">
        <v>1.5</v>
      </c>
      <c r="D7" s="35"/>
      <c r="E7" s="35">
        <v>3</v>
      </c>
      <c r="F7" s="35"/>
      <c r="G7" s="35">
        <v>3</v>
      </c>
      <c r="H7" s="35">
        <v>1</v>
      </c>
      <c r="I7" s="35"/>
      <c r="J7" s="35"/>
      <c r="K7" s="35">
        <v>1</v>
      </c>
      <c r="L7" s="35">
        <v>4</v>
      </c>
    </row>
    <row r="8" spans="1:12" ht="18" x14ac:dyDescent="0.35">
      <c r="A8" s="10" t="s">
        <v>48</v>
      </c>
      <c r="B8" s="35"/>
      <c r="C8" s="35">
        <v>10</v>
      </c>
      <c r="D8" s="35"/>
      <c r="E8" s="35"/>
      <c r="F8" s="35">
        <v>3</v>
      </c>
      <c r="G8" s="35">
        <v>1</v>
      </c>
      <c r="H8" s="35"/>
      <c r="I8" s="35"/>
      <c r="J8" s="35"/>
      <c r="K8" s="35"/>
      <c r="L8" s="35"/>
    </row>
    <row r="9" spans="1:12" ht="18" x14ac:dyDescent="0.35">
      <c r="A9" s="10" t="s">
        <v>49</v>
      </c>
      <c r="B9" s="35"/>
      <c r="C9" s="35">
        <v>10</v>
      </c>
      <c r="D9" s="35"/>
      <c r="E9" s="35"/>
      <c r="F9" s="35">
        <v>3</v>
      </c>
      <c r="G9" s="35">
        <v>1</v>
      </c>
      <c r="H9" s="35"/>
      <c r="I9" s="35"/>
      <c r="J9" s="35"/>
      <c r="K9" s="35"/>
      <c r="L9" s="35"/>
    </row>
    <row r="10" spans="1:12" ht="18" x14ac:dyDescent="0.35">
      <c r="A10" s="10" t="s">
        <v>50</v>
      </c>
      <c r="B10" s="35">
        <v>3</v>
      </c>
      <c r="C10" s="35">
        <v>4</v>
      </c>
      <c r="D10" s="35"/>
      <c r="E10" s="35">
        <v>1</v>
      </c>
      <c r="F10" s="35">
        <v>1.5</v>
      </c>
      <c r="G10" s="35">
        <v>3</v>
      </c>
      <c r="H10" s="35"/>
      <c r="I10" s="35"/>
      <c r="J10" s="35"/>
      <c r="K10" s="35"/>
      <c r="L10" s="35"/>
    </row>
    <row r="11" spans="1:12" ht="18" x14ac:dyDescent="0.35">
      <c r="A11" s="10" t="s">
        <v>51</v>
      </c>
      <c r="B11" s="35">
        <v>3</v>
      </c>
      <c r="C11" s="35">
        <v>4</v>
      </c>
      <c r="D11" s="35"/>
      <c r="E11" s="35">
        <v>1</v>
      </c>
      <c r="F11" s="35">
        <v>1.5</v>
      </c>
      <c r="G11" s="35">
        <v>3</v>
      </c>
      <c r="H11" s="35"/>
      <c r="I11" s="35"/>
      <c r="J11" s="35"/>
      <c r="K11" s="35"/>
      <c r="L11" s="35"/>
    </row>
    <row r="12" spans="1:12" ht="18" x14ac:dyDescent="0.35">
      <c r="A12" s="10" t="s">
        <v>52</v>
      </c>
      <c r="B12" s="35">
        <v>1</v>
      </c>
      <c r="C12" s="35">
        <v>9</v>
      </c>
      <c r="D12" s="35"/>
      <c r="E12" s="35"/>
      <c r="F12" s="35">
        <v>3</v>
      </c>
      <c r="G12" s="35">
        <v>1</v>
      </c>
      <c r="H12" s="35"/>
      <c r="I12" s="35"/>
      <c r="J12" s="35"/>
      <c r="K12" s="35"/>
      <c r="L12" s="35"/>
    </row>
    <row r="13" spans="1:12" ht="18" x14ac:dyDescent="0.35">
      <c r="A13" s="10" t="s">
        <v>53</v>
      </c>
      <c r="B13" s="35">
        <v>1</v>
      </c>
      <c r="C13" s="35">
        <v>9</v>
      </c>
      <c r="D13" s="35"/>
      <c r="E13" s="35"/>
      <c r="F13" s="35">
        <v>2</v>
      </c>
      <c r="G13" s="35">
        <v>2</v>
      </c>
      <c r="H13" s="35"/>
      <c r="I13" s="35"/>
      <c r="J13" s="35"/>
      <c r="K13" s="35"/>
      <c r="L13" s="35"/>
    </row>
    <row r="14" spans="1:12" ht="18" x14ac:dyDescent="0.35">
      <c r="A14" s="10" t="s">
        <v>54</v>
      </c>
      <c r="B14" s="35"/>
      <c r="C14" s="35">
        <v>10</v>
      </c>
      <c r="D14" s="35"/>
      <c r="E14" s="35"/>
      <c r="F14" s="35">
        <v>3</v>
      </c>
      <c r="G14" s="35">
        <v>1</v>
      </c>
      <c r="H14" s="35"/>
      <c r="I14" s="35"/>
      <c r="J14" s="35"/>
      <c r="K14" s="35"/>
      <c r="L14" s="35"/>
    </row>
    <row r="15" spans="1:12" ht="18" x14ac:dyDescent="0.35">
      <c r="A15" s="10" t="s">
        <v>55</v>
      </c>
      <c r="B15" s="35"/>
      <c r="C15" s="35">
        <v>1</v>
      </c>
      <c r="D15" s="35"/>
      <c r="E15" s="35">
        <v>3.5</v>
      </c>
      <c r="F15" s="35"/>
      <c r="G15" s="35">
        <v>7</v>
      </c>
      <c r="H15" s="35">
        <v>2.5</v>
      </c>
      <c r="I15" s="35"/>
      <c r="J15" s="35"/>
      <c r="K15" s="35"/>
      <c r="L15" s="35">
        <v>2</v>
      </c>
    </row>
    <row r="16" spans="1:12" ht="18" x14ac:dyDescent="0.35">
      <c r="A16" s="10" t="s">
        <v>56</v>
      </c>
      <c r="B16" s="35"/>
      <c r="C16" s="35">
        <v>13</v>
      </c>
      <c r="D16" s="35"/>
      <c r="E16" s="35"/>
      <c r="F16" s="35"/>
      <c r="G16" s="35">
        <v>1</v>
      </c>
      <c r="H16" s="35"/>
      <c r="I16" s="35"/>
      <c r="J16" s="35"/>
      <c r="K16" s="35"/>
      <c r="L16" s="35"/>
    </row>
    <row r="17" spans="1:12" ht="18" x14ac:dyDescent="0.35">
      <c r="A17" s="10" t="s">
        <v>57</v>
      </c>
      <c r="B17" s="35"/>
      <c r="C17" s="35">
        <v>9</v>
      </c>
      <c r="D17" s="35"/>
      <c r="E17" s="35"/>
      <c r="F17" s="35">
        <v>3</v>
      </c>
      <c r="G17" s="35">
        <v>2</v>
      </c>
      <c r="H17" s="35"/>
      <c r="I17" s="35"/>
      <c r="J17" s="35"/>
      <c r="K17" s="35"/>
      <c r="L17" s="35"/>
    </row>
    <row r="18" spans="1:12" ht="18" x14ac:dyDescent="0.35">
      <c r="A18" s="10" t="s">
        <v>58</v>
      </c>
      <c r="B18" s="35"/>
      <c r="C18" s="35"/>
      <c r="D18" s="35">
        <v>10</v>
      </c>
      <c r="E18" s="35"/>
      <c r="F18" s="35"/>
      <c r="G18" s="35">
        <v>4</v>
      </c>
      <c r="H18" s="35"/>
      <c r="I18" s="35"/>
      <c r="J18" s="35"/>
      <c r="K18" s="35"/>
      <c r="L18" s="35"/>
    </row>
    <row r="19" spans="1:12" ht="18" x14ac:dyDescent="0.35">
      <c r="A19" s="10" t="s">
        <v>59</v>
      </c>
      <c r="B19" s="35"/>
      <c r="C19" s="35"/>
      <c r="D19" s="35"/>
      <c r="E19" s="35"/>
      <c r="F19" s="35"/>
      <c r="G19" s="35"/>
      <c r="H19" s="35">
        <v>14</v>
      </c>
      <c r="I19" s="35"/>
      <c r="J19" s="35"/>
      <c r="K19" s="35"/>
      <c r="L19" s="35"/>
    </row>
    <row r="20" spans="1:12" ht="18" x14ac:dyDescent="0.35">
      <c r="A20" s="10" t="s">
        <v>60</v>
      </c>
      <c r="B20" s="35"/>
      <c r="C20" s="35"/>
      <c r="D20" s="35">
        <v>8</v>
      </c>
      <c r="E20" s="35"/>
      <c r="F20" s="35"/>
      <c r="G20" s="35">
        <v>6</v>
      </c>
      <c r="H20" s="35"/>
      <c r="I20" s="35"/>
      <c r="J20" s="35"/>
      <c r="K20" s="35"/>
      <c r="L20" s="35"/>
    </row>
    <row r="21" spans="1:12" ht="18" x14ac:dyDescent="0.35">
      <c r="A21" s="10" t="s">
        <v>61</v>
      </c>
      <c r="B21" s="35"/>
      <c r="C21" s="35"/>
      <c r="D21" s="35"/>
      <c r="E21" s="35"/>
      <c r="F21" s="35"/>
      <c r="G21" s="35"/>
      <c r="H21" s="35">
        <v>14</v>
      </c>
      <c r="I21" s="35"/>
      <c r="J21" s="35"/>
      <c r="K21" s="35"/>
      <c r="L21" s="35"/>
    </row>
    <row r="22" spans="1:12" ht="18" x14ac:dyDescent="0.35">
      <c r="A22" s="10" t="s">
        <v>62</v>
      </c>
      <c r="B22" s="35">
        <v>3</v>
      </c>
      <c r="C22" s="35">
        <v>3.5</v>
      </c>
      <c r="D22" s="35"/>
      <c r="E22" s="35"/>
      <c r="F22" s="35"/>
      <c r="G22" s="35">
        <v>7</v>
      </c>
      <c r="H22" s="35"/>
      <c r="I22" s="35"/>
      <c r="J22" s="35">
        <v>1</v>
      </c>
      <c r="K22" s="35">
        <v>1</v>
      </c>
      <c r="L22" s="35"/>
    </row>
    <row r="23" spans="1:12" ht="18" x14ac:dyDescent="0.35">
      <c r="A23" s="10" t="s">
        <v>63</v>
      </c>
      <c r="B23" s="36">
        <v>2</v>
      </c>
      <c r="C23" s="35">
        <v>2</v>
      </c>
      <c r="D23" s="35"/>
      <c r="E23" s="35"/>
      <c r="F23" s="35"/>
      <c r="G23" s="35"/>
      <c r="H23" s="35"/>
      <c r="I23" s="35"/>
      <c r="J23" s="35"/>
      <c r="K23" s="35">
        <v>11</v>
      </c>
      <c r="L23" s="35"/>
    </row>
    <row r="24" spans="1:12" ht="18" x14ac:dyDescent="0.35">
      <c r="A24" s="10" t="s">
        <v>64</v>
      </c>
      <c r="B24" s="35">
        <v>3</v>
      </c>
      <c r="C24" s="35">
        <v>7</v>
      </c>
      <c r="D24" s="35"/>
      <c r="E24" s="35">
        <v>1.5</v>
      </c>
      <c r="F24" s="35"/>
      <c r="G24" s="35">
        <v>1</v>
      </c>
      <c r="H24" s="35">
        <v>1.5</v>
      </c>
      <c r="I24" s="35">
        <v>1</v>
      </c>
      <c r="J24" s="35"/>
      <c r="K24" s="35"/>
      <c r="L24" s="35"/>
    </row>
    <row r="25" spans="1:12" ht="18" x14ac:dyDescent="0.35">
      <c r="A25" s="10" t="s">
        <v>65</v>
      </c>
      <c r="B25" s="35">
        <v>1</v>
      </c>
      <c r="C25" s="35"/>
      <c r="D25" s="35">
        <v>3</v>
      </c>
      <c r="E25" s="35">
        <v>4</v>
      </c>
      <c r="F25" s="35"/>
      <c r="G25" s="35">
        <v>3</v>
      </c>
      <c r="H25" s="35">
        <v>2</v>
      </c>
      <c r="I25" s="35"/>
      <c r="J25" s="35"/>
      <c r="K25" s="35"/>
      <c r="L25" s="35">
        <v>1</v>
      </c>
    </row>
    <row r="26" spans="1:12" ht="18" x14ac:dyDescent="0.35">
      <c r="A26" s="10" t="s">
        <v>66</v>
      </c>
      <c r="B26" s="35"/>
      <c r="C26" s="35">
        <v>1</v>
      </c>
      <c r="D26" s="35"/>
      <c r="E26" s="35"/>
      <c r="F26" s="35"/>
      <c r="G26" s="35">
        <v>12</v>
      </c>
      <c r="H26" s="35"/>
      <c r="I26" s="35"/>
      <c r="J26" s="35"/>
      <c r="K26" s="35"/>
      <c r="L26" s="35">
        <v>1</v>
      </c>
    </row>
    <row r="27" spans="1:12" ht="18" x14ac:dyDescent="0.35">
      <c r="A27" s="10" t="s">
        <v>67</v>
      </c>
      <c r="B27" s="35"/>
      <c r="C27" s="35"/>
      <c r="D27" s="35">
        <v>1</v>
      </c>
      <c r="E27" s="35"/>
      <c r="F27" s="35"/>
      <c r="G27" s="35">
        <v>12</v>
      </c>
      <c r="H27" s="35">
        <v>1</v>
      </c>
      <c r="I27" s="35"/>
      <c r="J27" s="35"/>
      <c r="K27" s="35"/>
      <c r="L27" s="35"/>
    </row>
    <row r="28" spans="1:12" ht="18" x14ac:dyDescent="0.35">
      <c r="A28" s="10" t="s">
        <v>68</v>
      </c>
      <c r="B28" s="35"/>
      <c r="C28" s="35"/>
      <c r="D28" s="35"/>
      <c r="E28" s="35"/>
      <c r="F28" s="35"/>
      <c r="G28" s="35">
        <v>14</v>
      </c>
      <c r="H28" s="35"/>
      <c r="I28" s="35"/>
      <c r="J28" s="35"/>
      <c r="K28" s="35"/>
      <c r="L28" s="35"/>
    </row>
    <row r="29" spans="1:12" ht="18" x14ac:dyDescent="0.35">
      <c r="A29" s="10" t="s">
        <v>69</v>
      </c>
      <c r="B29" s="35">
        <v>1</v>
      </c>
      <c r="C29" s="35">
        <v>1</v>
      </c>
      <c r="D29" s="35">
        <v>4</v>
      </c>
      <c r="E29" s="35">
        <v>2</v>
      </c>
      <c r="F29" s="35"/>
      <c r="G29" s="35">
        <v>3</v>
      </c>
      <c r="H29" s="35">
        <v>2</v>
      </c>
      <c r="I29" s="35">
        <v>1</v>
      </c>
      <c r="J29" s="35">
        <v>1</v>
      </c>
      <c r="K29" s="35"/>
      <c r="L29" s="35"/>
    </row>
    <row r="30" spans="1:12" ht="18" x14ac:dyDescent="0.35">
      <c r="A30" s="10" t="s">
        <v>70</v>
      </c>
      <c r="B30" s="35"/>
      <c r="C30" s="35"/>
      <c r="D30" s="35">
        <v>6</v>
      </c>
      <c r="E30" s="35"/>
      <c r="F30" s="35"/>
      <c r="G30" s="35">
        <v>8</v>
      </c>
      <c r="H30" s="35"/>
      <c r="I30" s="35"/>
      <c r="J30" s="35"/>
      <c r="K30" s="35"/>
      <c r="L30" s="35"/>
    </row>
    <row r="31" spans="1:12" ht="18" x14ac:dyDescent="0.35">
      <c r="A31" s="10" t="s">
        <v>71</v>
      </c>
      <c r="B31" s="35"/>
      <c r="C31" s="35"/>
      <c r="D31" s="35"/>
      <c r="E31" s="35"/>
      <c r="F31" s="35"/>
      <c r="G31" s="35"/>
      <c r="H31" s="35">
        <v>14</v>
      </c>
      <c r="I31" s="35"/>
      <c r="J31" s="35"/>
      <c r="K31" s="35"/>
      <c r="L31" s="35"/>
    </row>
    <row r="32" spans="1:12" ht="18" x14ac:dyDescent="0.35">
      <c r="A32" s="10" t="s">
        <v>72</v>
      </c>
      <c r="B32" s="35">
        <v>1</v>
      </c>
      <c r="C32" s="35">
        <v>4</v>
      </c>
      <c r="D32" s="35"/>
      <c r="E32" s="35"/>
      <c r="F32" s="35">
        <v>3</v>
      </c>
      <c r="G32" s="35">
        <v>6</v>
      </c>
      <c r="H32" s="35"/>
      <c r="I32" s="35"/>
      <c r="J32" s="35"/>
      <c r="K32" s="35"/>
      <c r="L32" s="35"/>
    </row>
    <row r="33" spans="1:12" ht="18" x14ac:dyDescent="0.35">
      <c r="A33" s="10" t="s">
        <v>73</v>
      </c>
      <c r="B33" s="35"/>
      <c r="C33" s="35"/>
      <c r="D33" s="35"/>
      <c r="E33" s="35"/>
      <c r="F33" s="35"/>
      <c r="G33" s="35"/>
      <c r="H33" s="35">
        <v>14</v>
      </c>
      <c r="I33" s="35"/>
      <c r="J33" s="35"/>
      <c r="K33" s="35"/>
      <c r="L33" s="35"/>
    </row>
    <row r="34" spans="1:12" ht="18" x14ac:dyDescent="0.35">
      <c r="A34" s="10" t="s">
        <v>74</v>
      </c>
      <c r="B34" s="35"/>
      <c r="C34" s="35">
        <v>11</v>
      </c>
      <c r="D34" s="35"/>
      <c r="E34" s="35"/>
      <c r="F34" s="35">
        <v>2</v>
      </c>
      <c r="G34" s="35">
        <v>1</v>
      </c>
      <c r="H34" s="35"/>
      <c r="I34" s="35"/>
      <c r="J34" s="35"/>
      <c r="K34" s="35"/>
      <c r="L34" s="35"/>
    </row>
    <row r="35" spans="1:12" ht="18" x14ac:dyDescent="0.35">
      <c r="A35" s="10" t="s">
        <v>75</v>
      </c>
      <c r="B35" s="35">
        <v>1</v>
      </c>
      <c r="C35" s="35">
        <v>3</v>
      </c>
      <c r="D35" s="35"/>
      <c r="E35" s="35"/>
      <c r="F35" s="35"/>
      <c r="G35" s="35">
        <v>9</v>
      </c>
      <c r="H35" s="35"/>
      <c r="I35" s="35"/>
      <c r="J35" s="35"/>
      <c r="K35" s="35"/>
      <c r="L35" s="35">
        <v>1</v>
      </c>
    </row>
    <row r="36" spans="1:12" ht="18" x14ac:dyDescent="0.35">
      <c r="A36" s="10" t="s">
        <v>76</v>
      </c>
      <c r="B36" s="35"/>
      <c r="C36" s="35">
        <v>9</v>
      </c>
      <c r="D36" s="35"/>
      <c r="E36" s="35"/>
      <c r="F36" s="35">
        <v>4</v>
      </c>
      <c r="G36" s="35"/>
      <c r="H36" s="35"/>
      <c r="I36" s="35"/>
      <c r="J36" s="35"/>
      <c r="K36" s="35"/>
      <c r="L36" s="35"/>
    </row>
    <row r="37" spans="1:12" ht="18" x14ac:dyDescent="0.35">
      <c r="A37" s="10" t="s">
        <v>77</v>
      </c>
      <c r="B37" s="35"/>
      <c r="C37" s="35">
        <v>8</v>
      </c>
      <c r="D37" s="35"/>
      <c r="E37" s="35"/>
      <c r="F37" s="35">
        <v>5</v>
      </c>
      <c r="G37" s="35">
        <v>1</v>
      </c>
      <c r="H37" s="35"/>
      <c r="I37" s="35"/>
      <c r="J37" s="35"/>
      <c r="K37" s="35"/>
      <c r="L37" s="35"/>
    </row>
    <row r="38" spans="1:12" ht="18" x14ac:dyDescent="0.35">
      <c r="A38" s="10" t="s">
        <v>78</v>
      </c>
      <c r="B38" s="35">
        <v>1</v>
      </c>
      <c r="C38" s="35">
        <v>7</v>
      </c>
      <c r="D38" s="35"/>
      <c r="E38" s="35"/>
      <c r="F38" s="35">
        <v>4</v>
      </c>
      <c r="G38" s="35">
        <v>2</v>
      </c>
      <c r="H38" s="35"/>
      <c r="I38" s="35"/>
      <c r="J38" s="35"/>
      <c r="K38" s="35"/>
      <c r="L38" s="35"/>
    </row>
    <row r="39" spans="1:12" ht="18" x14ac:dyDescent="0.35">
      <c r="A39" s="10" t="s">
        <v>79</v>
      </c>
      <c r="B39" s="35"/>
      <c r="C39" s="35">
        <v>10</v>
      </c>
      <c r="D39" s="35"/>
      <c r="E39" s="35"/>
      <c r="F39" s="35">
        <v>2</v>
      </c>
      <c r="G39" s="35">
        <v>2</v>
      </c>
      <c r="H39" s="35"/>
      <c r="I39" s="35"/>
      <c r="J39" s="35"/>
      <c r="K39" s="35"/>
      <c r="L39" s="35"/>
    </row>
    <row r="40" spans="1:12" ht="18" x14ac:dyDescent="0.35">
      <c r="A40" s="10" t="s">
        <v>80</v>
      </c>
      <c r="B40" s="35"/>
      <c r="C40" s="35">
        <v>10</v>
      </c>
      <c r="D40" s="35"/>
      <c r="E40" s="35"/>
      <c r="F40" s="35">
        <v>3</v>
      </c>
      <c r="G40" s="35">
        <v>1</v>
      </c>
      <c r="H40" s="35"/>
      <c r="I40" s="35"/>
      <c r="J40" s="35"/>
      <c r="K40" s="35"/>
      <c r="L40" s="35"/>
    </row>
    <row r="41" spans="1:12" ht="18" x14ac:dyDescent="0.35">
      <c r="A41" s="10" t="s">
        <v>81</v>
      </c>
      <c r="B41" s="35"/>
      <c r="C41" s="35">
        <v>10</v>
      </c>
      <c r="D41" s="35"/>
      <c r="E41" s="35"/>
      <c r="F41" s="35">
        <v>3</v>
      </c>
      <c r="G41" s="35">
        <v>1</v>
      </c>
      <c r="H41" s="35"/>
      <c r="I41" s="35"/>
      <c r="J41" s="35"/>
      <c r="K41" s="35"/>
      <c r="L41" s="35"/>
    </row>
    <row r="42" spans="1:12" ht="18" x14ac:dyDescent="0.35">
      <c r="A42" s="10" t="s">
        <v>82</v>
      </c>
      <c r="B42" s="35">
        <v>6</v>
      </c>
      <c r="C42" s="35">
        <v>4</v>
      </c>
      <c r="D42" s="35"/>
      <c r="E42" s="35"/>
      <c r="F42" s="35">
        <v>1</v>
      </c>
      <c r="G42" s="35">
        <v>2</v>
      </c>
      <c r="H42" s="35"/>
      <c r="I42" s="35">
        <v>1</v>
      </c>
      <c r="J42" s="35"/>
      <c r="K42" s="35"/>
      <c r="L42" s="35"/>
    </row>
    <row r="43" spans="1:12" ht="18" x14ac:dyDescent="0.35">
      <c r="A43" s="10" t="s">
        <v>83</v>
      </c>
      <c r="B43" s="35"/>
      <c r="C43" s="35"/>
      <c r="D43" s="35"/>
      <c r="E43" s="35"/>
      <c r="F43" s="35">
        <v>1</v>
      </c>
      <c r="G43" s="35">
        <v>9</v>
      </c>
      <c r="H43" s="35"/>
      <c r="I43" s="35"/>
      <c r="J43" s="35"/>
      <c r="K43" s="35">
        <v>1</v>
      </c>
      <c r="L43" s="35"/>
    </row>
    <row r="44" spans="1:12" ht="18" x14ac:dyDescent="0.35">
      <c r="A44" s="10" t="s">
        <v>84</v>
      </c>
      <c r="B44" s="35"/>
      <c r="C44" s="35">
        <v>10</v>
      </c>
      <c r="D44" s="35"/>
      <c r="E44" s="35"/>
      <c r="F44" s="35">
        <v>2</v>
      </c>
      <c r="G44" s="35">
        <v>2</v>
      </c>
      <c r="H44" s="35"/>
      <c r="I44" s="35"/>
      <c r="J44" s="35"/>
      <c r="K44" s="35"/>
      <c r="L44" s="35"/>
    </row>
    <row r="45" spans="1:12" ht="18" x14ac:dyDescent="0.35">
      <c r="A45" s="10" t="s">
        <v>85</v>
      </c>
      <c r="B45" s="35">
        <v>3</v>
      </c>
      <c r="C45" s="35">
        <v>5</v>
      </c>
      <c r="D45" s="35"/>
      <c r="E45" s="35"/>
      <c r="F45" s="35">
        <v>1</v>
      </c>
      <c r="G45" s="35">
        <v>4</v>
      </c>
      <c r="H45" s="35"/>
      <c r="I45" s="35">
        <v>1</v>
      </c>
      <c r="J45" s="35"/>
      <c r="K45" s="35"/>
      <c r="L45" s="35"/>
    </row>
    <row r="46" spans="1:12" x14ac:dyDescent="0.3">
      <c r="A46" s="21"/>
    </row>
    <row r="47" spans="1:12" x14ac:dyDescent="0.3">
      <c r="A47" s="21"/>
    </row>
    <row r="48" spans="1:12" x14ac:dyDescent="0.3">
      <c r="A48" s="21"/>
    </row>
    <row r="49" spans="1:1" x14ac:dyDescent="0.3">
      <c r="A49" s="21"/>
    </row>
    <row r="50" spans="1:1" x14ac:dyDescent="0.3">
      <c r="A50" s="21"/>
    </row>
    <row r="51" spans="1:1" x14ac:dyDescent="0.3">
      <c r="A51" s="21"/>
    </row>
    <row r="52" spans="1:1" x14ac:dyDescent="0.3">
      <c r="A52" s="21"/>
    </row>
    <row r="53" spans="1:1" x14ac:dyDescent="0.3">
      <c r="A53" s="21"/>
    </row>
    <row r="54" spans="1:1" x14ac:dyDescent="0.3">
      <c r="A54" s="21"/>
    </row>
    <row r="55" spans="1:1" x14ac:dyDescent="0.3">
      <c r="A55" s="21"/>
    </row>
    <row r="56" spans="1:1" x14ac:dyDescent="0.3">
      <c r="A56" s="21"/>
    </row>
    <row r="57" spans="1:1" x14ac:dyDescent="0.3">
      <c r="A57" s="21"/>
    </row>
    <row r="58" spans="1:1" x14ac:dyDescent="0.3">
      <c r="A58" s="21"/>
    </row>
    <row r="59" spans="1:1" x14ac:dyDescent="0.3">
      <c r="A59" s="21"/>
    </row>
    <row r="60" spans="1:1" x14ac:dyDescent="0.3">
      <c r="A60" s="21"/>
    </row>
    <row r="61" spans="1:1" x14ac:dyDescent="0.3">
      <c r="A61" s="21"/>
    </row>
    <row r="62" spans="1:1" x14ac:dyDescent="0.3">
      <c r="A62" s="21"/>
    </row>
    <row r="63" spans="1:1" x14ac:dyDescent="0.3">
      <c r="A63" s="21"/>
    </row>
    <row r="64" spans="1:1" x14ac:dyDescent="0.3">
      <c r="A64" s="21"/>
    </row>
    <row r="65" spans="1:1" x14ac:dyDescent="0.3">
      <c r="A65" s="21"/>
    </row>
    <row r="66" spans="1:1" x14ac:dyDescent="0.3">
      <c r="A66" s="21"/>
    </row>
    <row r="67" spans="1:1" x14ac:dyDescent="0.3">
      <c r="A67" s="21"/>
    </row>
    <row r="68" spans="1:1" x14ac:dyDescent="0.3">
      <c r="A68" s="21"/>
    </row>
    <row r="69" spans="1:1" x14ac:dyDescent="0.3">
      <c r="A69" s="21"/>
    </row>
    <row r="70" spans="1:1" x14ac:dyDescent="0.3">
      <c r="A70" s="21"/>
    </row>
    <row r="71" spans="1:1" x14ac:dyDescent="0.3">
      <c r="A71" s="21"/>
    </row>
    <row r="72" spans="1:1" x14ac:dyDescent="0.3">
      <c r="A72" s="21"/>
    </row>
    <row r="73" spans="1:1" x14ac:dyDescent="0.3">
      <c r="A73" s="21"/>
    </row>
    <row r="74" spans="1:1" x14ac:dyDescent="0.3">
      <c r="A74" s="21"/>
    </row>
    <row r="75" spans="1:1" x14ac:dyDescent="0.3">
      <c r="A75" s="21"/>
    </row>
    <row r="76" spans="1:1" x14ac:dyDescent="0.3">
      <c r="A76" s="21"/>
    </row>
    <row r="77" spans="1:1" x14ac:dyDescent="0.3">
      <c r="A77" s="21"/>
    </row>
    <row r="78" spans="1:1" x14ac:dyDescent="0.3">
      <c r="A78" s="21"/>
    </row>
    <row r="79" spans="1:1" x14ac:dyDescent="0.3">
      <c r="A79" s="21"/>
    </row>
    <row r="80" spans="1:1" x14ac:dyDescent="0.3">
      <c r="A80" s="21"/>
    </row>
    <row r="81" spans="1:1" x14ac:dyDescent="0.3">
      <c r="A81" s="21"/>
    </row>
    <row r="82" spans="1:1" x14ac:dyDescent="0.3">
      <c r="A82" s="21"/>
    </row>
    <row r="83" spans="1:1" x14ac:dyDescent="0.3">
      <c r="A83" s="21"/>
    </row>
    <row r="84" spans="1:1" x14ac:dyDescent="0.3">
      <c r="A84" s="21"/>
    </row>
    <row r="85" spans="1:1" x14ac:dyDescent="0.3">
      <c r="A85" s="21"/>
    </row>
    <row r="86" spans="1:1" x14ac:dyDescent="0.3">
      <c r="A86" s="21"/>
    </row>
    <row r="87" spans="1:1" x14ac:dyDescent="0.3">
      <c r="A87" s="21"/>
    </row>
    <row r="88" spans="1:1" x14ac:dyDescent="0.3">
      <c r="A88" s="21"/>
    </row>
    <row r="89" spans="1:1" x14ac:dyDescent="0.3">
      <c r="A89" s="21"/>
    </row>
    <row r="90" spans="1:1" x14ac:dyDescent="0.3">
      <c r="A90" s="21"/>
    </row>
    <row r="91" spans="1:1" x14ac:dyDescent="0.3">
      <c r="A91" s="21"/>
    </row>
    <row r="92" spans="1:1" x14ac:dyDescent="0.3">
      <c r="A92" s="21"/>
    </row>
    <row r="93" spans="1:1" x14ac:dyDescent="0.3">
      <c r="A93" s="21"/>
    </row>
    <row r="94" spans="1:1" x14ac:dyDescent="0.3">
      <c r="A94" s="21"/>
    </row>
    <row r="95" spans="1:1" x14ac:dyDescent="0.3">
      <c r="A95" s="21"/>
    </row>
    <row r="96" spans="1:1" x14ac:dyDescent="0.3">
      <c r="A96" s="21"/>
    </row>
    <row r="97" spans="1:1" x14ac:dyDescent="0.3">
      <c r="A97" s="21"/>
    </row>
    <row r="98" spans="1:1" x14ac:dyDescent="0.3">
      <c r="A98" s="21"/>
    </row>
    <row r="99" spans="1:1" x14ac:dyDescent="0.3">
      <c r="A99" s="21"/>
    </row>
    <row r="100" spans="1:1" x14ac:dyDescent="0.3">
      <c r="A100" s="21"/>
    </row>
    <row r="101" spans="1:1" x14ac:dyDescent="0.3">
      <c r="A101" s="21"/>
    </row>
    <row r="102" spans="1:1" x14ac:dyDescent="0.3">
      <c r="A102" s="21"/>
    </row>
    <row r="103" spans="1:1" x14ac:dyDescent="0.3">
      <c r="A103" s="21"/>
    </row>
    <row r="104" spans="1:1" x14ac:dyDescent="0.3">
      <c r="A104" s="21"/>
    </row>
    <row r="105" spans="1:1" x14ac:dyDescent="0.3">
      <c r="A105" s="21"/>
    </row>
    <row r="106" spans="1:1" x14ac:dyDescent="0.3">
      <c r="A106" s="21"/>
    </row>
    <row r="107" spans="1:1" x14ac:dyDescent="0.3">
      <c r="A107" s="21"/>
    </row>
    <row r="108" spans="1:1" x14ac:dyDescent="0.3">
      <c r="A108" s="21"/>
    </row>
    <row r="109" spans="1:1" x14ac:dyDescent="0.3">
      <c r="A109" s="21"/>
    </row>
    <row r="110" spans="1:1" x14ac:dyDescent="0.3">
      <c r="A110" s="21"/>
    </row>
    <row r="111" spans="1:1" x14ac:dyDescent="0.3">
      <c r="A111" s="21"/>
    </row>
    <row r="112" spans="1:1" x14ac:dyDescent="0.3">
      <c r="A112" s="21"/>
    </row>
    <row r="113" spans="1:1" x14ac:dyDescent="0.3">
      <c r="A113" s="21"/>
    </row>
    <row r="114" spans="1:1" x14ac:dyDescent="0.3">
      <c r="A114" s="21"/>
    </row>
    <row r="115" spans="1:1" x14ac:dyDescent="0.3">
      <c r="A115" s="21"/>
    </row>
    <row r="116" spans="1:1" x14ac:dyDescent="0.3">
      <c r="A116" s="21"/>
    </row>
    <row r="117" spans="1:1" x14ac:dyDescent="0.3">
      <c r="A117" s="21"/>
    </row>
    <row r="118" spans="1:1" x14ac:dyDescent="0.3">
      <c r="A118" s="21"/>
    </row>
    <row r="119" spans="1:1" x14ac:dyDescent="0.3">
      <c r="A119" s="21"/>
    </row>
    <row r="120" spans="1:1" x14ac:dyDescent="0.3">
      <c r="A120" s="21"/>
    </row>
    <row r="121" spans="1:1" x14ac:dyDescent="0.3">
      <c r="A121" s="21"/>
    </row>
    <row r="122" spans="1:1" x14ac:dyDescent="0.3">
      <c r="A122" s="21"/>
    </row>
    <row r="123" spans="1:1" x14ac:dyDescent="0.3">
      <c r="A123" s="21"/>
    </row>
    <row r="124" spans="1:1" x14ac:dyDescent="0.3">
      <c r="A124" s="21"/>
    </row>
    <row r="125" spans="1:1" x14ac:dyDescent="0.3">
      <c r="A125" s="21"/>
    </row>
    <row r="126" spans="1:1" x14ac:dyDescent="0.3">
      <c r="A126" s="21"/>
    </row>
    <row r="127" spans="1:1" x14ac:dyDescent="0.3">
      <c r="A127" s="21"/>
    </row>
    <row r="128" spans="1:1" x14ac:dyDescent="0.3">
      <c r="A128" s="21"/>
    </row>
    <row r="129" spans="1:1" x14ac:dyDescent="0.3">
      <c r="A129" s="21"/>
    </row>
    <row r="130" spans="1:1" x14ac:dyDescent="0.3">
      <c r="A130" s="21"/>
    </row>
    <row r="131" spans="1:1" x14ac:dyDescent="0.3">
      <c r="A131" s="21"/>
    </row>
    <row r="132" spans="1:1" x14ac:dyDescent="0.3">
      <c r="A132" s="21"/>
    </row>
    <row r="133" spans="1:1" x14ac:dyDescent="0.3">
      <c r="A133" s="21"/>
    </row>
    <row r="134" spans="1:1" x14ac:dyDescent="0.3">
      <c r="A134" s="21"/>
    </row>
    <row r="135" spans="1:1" x14ac:dyDescent="0.3">
      <c r="A135" s="21"/>
    </row>
    <row r="136" spans="1:1" x14ac:dyDescent="0.3">
      <c r="A136" s="21"/>
    </row>
    <row r="137" spans="1:1" x14ac:dyDescent="0.3">
      <c r="A137" s="21"/>
    </row>
    <row r="138" spans="1:1" x14ac:dyDescent="0.3">
      <c r="A138" s="21"/>
    </row>
    <row r="139" spans="1:1" x14ac:dyDescent="0.3">
      <c r="A139" s="21"/>
    </row>
    <row r="140" spans="1:1" x14ac:dyDescent="0.3">
      <c r="A140" s="21"/>
    </row>
    <row r="141" spans="1:1" x14ac:dyDescent="0.3">
      <c r="A141" s="21"/>
    </row>
    <row r="142" spans="1:1" x14ac:dyDescent="0.3">
      <c r="A142" s="21"/>
    </row>
    <row r="143" spans="1:1" x14ac:dyDescent="0.3">
      <c r="A143" s="21"/>
    </row>
    <row r="144" spans="1:1" x14ac:dyDescent="0.3">
      <c r="A144" s="21"/>
    </row>
    <row r="145" spans="1:1" x14ac:dyDescent="0.3">
      <c r="A145" s="21"/>
    </row>
    <row r="146" spans="1:1" x14ac:dyDescent="0.3">
      <c r="A146" s="21"/>
    </row>
    <row r="147" spans="1:1" x14ac:dyDescent="0.3">
      <c r="A147" s="21"/>
    </row>
    <row r="148" spans="1:1" x14ac:dyDescent="0.3">
      <c r="A148" s="21"/>
    </row>
    <row r="149" spans="1:1" x14ac:dyDescent="0.3">
      <c r="A149" s="21"/>
    </row>
    <row r="150" spans="1:1" x14ac:dyDescent="0.3">
      <c r="A150" s="21"/>
    </row>
    <row r="151" spans="1:1" x14ac:dyDescent="0.3">
      <c r="A151" s="21"/>
    </row>
    <row r="152" spans="1:1" x14ac:dyDescent="0.3">
      <c r="A152" s="21"/>
    </row>
    <row r="153" spans="1:1" x14ac:dyDescent="0.3">
      <c r="A153" s="21"/>
    </row>
    <row r="154" spans="1:1" x14ac:dyDescent="0.3">
      <c r="A154" s="21"/>
    </row>
    <row r="155" spans="1:1" x14ac:dyDescent="0.3">
      <c r="A155" s="21"/>
    </row>
    <row r="156" spans="1:1" x14ac:dyDescent="0.3">
      <c r="A156" s="21"/>
    </row>
    <row r="157" spans="1:1" x14ac:dyDescent="0.3">
      <c r="A157" s="21"/>
    </row>
    <row r="158" spans="1:1" x14ac:dyDescent="0.3">
      <c r="A158" s="21"/>
    </row>
    <row r="159" spans="1:1" x14ac:dyDescent="0.3">
      <c r="A159" s="21"/>
    </row>
    <row r="160" spans="1:1" x14ac:dyDescent="0.3">
      <c r="A160" s="21"/>
    </row>
    <row r="161" spans="1:1" x14ac:dyDescent="0.3">
      <c r="A161" s="21"/>
    </row>
    <row r="162" spans="1:1" x14ac:dyDescent="0.3">
      <c r="A162" s="21"/>
    </row>
    <row r="163" spans="1:1" x14ac:dyDescent="0.3">
      <c r="A163" s="21"/>
    </row>
    <row r="164" spans="1:1" x14ac:dyDescent="0.3">
      <c r="A164" s="21"/>
    </row>
    <row r="165" spans="1:1" x14ac:dyDescent="0.3">
      <c r="A165" s="21"/>
    </row>
    <row r="166" spans="1:1" x14ac:dyDescent="0.3">
      <c r="A166" s="21"/>
    </row>
    <row r="167" spans="1:1" x14ac:dyDescent="0.3">
      <c r="A167" s="21"/>
    </row>
    <row r="168" spans="1:1" x14ac:dyDescent="0.3">
      <c r="A168" s="21"/>
    </row>
    <row r="169" spans="1:1" x14ac:dyDescent="0.3">
      <c r="A169" s="21"/>
    </row>
    <row r="170" spans="1:1" x14ac:dyDescent="0.3">
      <c r="A170" s="21"/>
    </row>
    <row r="171" spans="1:1" x14ac:dyDescent="0.3">
      <c r="A171" s="21"/>
    </row>
    <row r="172" spans="1:1" x14ac:dyDescent="0.3">
      <c r="A172" s="21"/>
    </row>
    <row r="173" spans="1:1" x14ac:dyDescent="0.3">
      <c r="A173" s="21"/>
    </row>
    <row r="174" spans="1:1" x14ac:dyDescent="0.3">
      <c r="A174" s="21"/>
    </row>
    <row r="175" spans="1:1" x14ac:dyDescent="0.3">
      <c r="A175" s="21"/>
    </row>
    <row r="176" spans="1:1" x14ac:dyDescent="0.3">
      <c r="A176" s="21"/>
    </row>
    <row r="177" spans="1:1" x14ac:dyDescent="0.3">
      <c r="A177" s="21"/>
    </row>
    <row r="178" spans="1:1" x14ac:dyDescent="0.3">
      <c r="A178" s="21"/>
    </row>
    <row r="179" spans="1:1" x14ac:dyDescent="0.3">
      <c r="A179" s="21"/>
    </row>
    <row r="180" spans="1:1" x14ac:dyDescent="0.3">
      <c r="A180" s="21"/>
    </row>
    <row r="181" spans="1:1" x14ac:dyDescent="0.3">
      <c r="A181" s="21"/>
    </row>
    <row r="182" spans="1:1" x14ac:dyDescent="0.3">
      <c r="A182" s="21"/>
    </row>
    <row r="183" spans="1:1" x14ac:dyDescent="0.3">
      <c r="A183" s="21"/>
    </row>
    <row r="184" spans="1:1" x14ac:dyDescent="0.3">
      <c r="A184" s="21"/>
    </row>
    <row r="185" spans="1:1" x14ac:dyDescent="0.3">
      <c r="A185" s="21"/>
    </row>
    <row r="186" spans="1:1" x14ac:dyDescent="0.3">
      <c r="A186" s="21"/>
    </row>
    <row r="187" spans="1:1" x14ac:dyDescent="0.3">
      <c r="A187" s="21"/>
    </row>
    <row r="188" spans="1:1" x14ac:dyDescent="0.3">
      <c r="A188" s="21"/>
    </row>
    <row r="189" spans="1:1" x14ac:dyDescent="0.3">
      <c r="A189" s="21"/>
    </row>
    <row r="190" spans="1:1" x14ac:dyDescent="0.3">
      <c r="A190" s="21"/>
    </row>
    <row r="191" spans="1:1" x14ac:dyDescent="0.3">
      <c r="A191" s="21"/>
    </row>
    <row r="192" spans="1:1" x14ac:dyDescent="0.3">
      <c r="A192" s="21"/>
    </row>
    <row r="193" spans="1:1" x14ac:dyDescent="0.3">
      <c r="A193" s="21"/>
    </row>
    <row r="194" spans="1:1" x14ac:dyDescent="0.3">
      <c r="A194" s="21"/>
    </row>
    <row r="195" spans="1:1" x14ac:dyDescent="0.3">
      <c r="A195" s="21"/>
    </row>
    <row r="196" spans="1:1" x14ac:dyDescent="0.3">
      <c r="A196" s="21"/>
    </row>
    <row r="197" spans="1:1" x14ac:dyDescent="0.3">
      <c r="A197" s="21"/>
    </row>
    <row r="198" spans="1:1" x14ac:dyDescent="0.3">
      <c r="A198" s="21"/>
    </row>
    <row r="199" spans="1:1" x14ac:dyDescent="0.3">
      <c r="A199" s="21"/>
    </row>
    <row r="200" spans="1:1" x14ac:dyDescent="0.3">
      <c r="A200" s="21"/>
    </row>
    <row r="201" spans="1:1" x14ac:dyDescent="0.3">
      <c r="A201" s="21"/>
    </row>
    <row r="202" spans="1:1" x14ac:dyDescent="0.3">
      <c r="A202" s="21"/>
    </row>
    <row r="203" spans="1:1" x14ac:dyDescent="0.3">
      <c r="A203" s="21"/>
    </row>
    <row r="204" spans="1:1" x14ac:dyDescent="0.3">
      <c r="A204" s="21"/>
    </row>
    <row r="205" spans="1:1" x14ac:dyDescent="0.3">
      <c r="A205" s="21"/>
    </row>
    <row r="206" spans="1:1" x14ac:dyDescent="0.3">
      <c r="A206" s="21"/>
    </row>
    <row r="207" spans="1:1" x14ac:dyDescent="0.3">
      <c r="A207" s="21"/>
    </row>
    <row r="208" spans="1:1" x14ac:dyDescent="0.3">
      <c r="A208" s="21"/>
    </row>
    <row r="209" spans="1:1" x14ac:dyDescent="0.3">
      <c r="A209" s="21"/>
    </row>
    <row r="210" spans="1:1" x14ac:dyDescent="0.3">
      <c r="A210" s="21"/>
    </row>
    <row r="211" spans="1:1" x14ac:dyDescent="0.3">
      <c r="A211" s="21"/>
    </row>
    <row r="212" spans="1:1" x14ac:dyDescent="0.3">
      <c r="A212" s="21"/>
    </row>
    <row r="213" spans="1:1" x14ac:dyDescent="0.3">
      <c r="A213" s="21"/>
    </row>
    <row r="214" spans="1:1" x14ac:dyDescent="0.3">
      <c r="A214" s="21"/>
    </row>
    <row r="215" spans="1:1" x14ac:dyDescent="0.3">
      <c r="A215" s="21"/>
    </row>
    <row r="216" spans="1:1" x14ac:dyDescent="0.3">
      <c r="A216" s="21"/>
    </row>
    <row r="217" spans="1:1" x14ac:dyDescent="0.3">
      <c r="A217" s="21"/>
    </row>
    <row r="218" spans="1:1" x14ac:dyDescent="0.3">
      <c r="A218" s="21"/>
    </row>
    <row r="219" spans="1:1" x14ac:dyDescent="0.3">
      <c r="A219" s="21"/>
    </row>
    <row r="220" spans="1:1" x14ac:dyDescent="0.3">
      <c r="A220" s="21"/>
    </row>
    <row r="221" spans="1:1" x14ac:dyDescent="0.3">
      <c r="A221" s="21"/>
    </row>
    <row r="222" spans="1:1" x14ac:dyDescent="0.3">
      <c r="A222" s="21"/>
    </row>
    <row r="223" spans="1:1" x14ac:dyDescent="0.3">
      <c r="A223" s="21"/>
    </row>
    <row r="224" spans="1:1" x14ac:dyDescent="0.3">
      <c r="A224" s="21"/>
    </row>
    <row r="225" spans="1:1" x14ac:dyDescent="0.3">
      <c r="A225" s="21"/>
    </row>
    <row r="226" spans="1:1" x14ac:dyDescent="0.3">
      <c r="A226" s="21"/>
    </row>
    <row r="227" spans="1:1" x14ac:dyDescent="0.3">
      <c r="A227" s="21"/>
    </row>
    <row r="228" spans="1:1" x14ac:dyDescent="0.3">
      <c r="A228" s="21"/>
    </row>
    <row r="229" spans="1:1" x14ac:dyDescent="0.3">
      <c r="A229" s="21"/>
    </row>
    <row r="230" spans="1:1" x14ac:dyDescent="0.3">
      <c r="A230" s="21"/>
    </row>
    <row r="231" spans="1:1" x14ac:dyDescent="0.3">
      <c r="A231" s="21"/>
    </row>
    <row r="232" spans="1:1" x14ac:dyDescent="0.3">
      <c r="A232" s="21"/>
    </row>
    <row r="233" spans="1:1" x14ac:dyDescent="0.3">
      <c r="A233" s="21"/>
    </row>
    <row r="234" spans="1:1" x14ac:dyDescent="0.3">
      <c r="A234" s="21"/>
    </row>
    <row r="235" spans="1:1" x14ac:dyDescent="0.3">
      <c r="A235" s="21"/>
    </row>
    <row r="236" spans="1:1" x14ac:dyDescent="0.3">
      <c r="A236" s="21"/>
    </row>
    <row r="237" spans="1:1" x14ac:dyDescent="0.3">
      <c r="A237" s="21"/>
    </row>
    <row r="238" spans="1:1" x14ac:dyDescent="0.3">
      <c r="A238" s="21"/>
    </row>
    <row r="239" spans="1:1" x14ac:dyDescent="0.3">
      <c r="A239" s="21"/>
    </row>
    <row r="240" spans="1:1" x14ac:dyDescent="0.3">
      <c r="A240" s="21"/>
    </row>
    <row r="241" spans="1:1" x14ac:dyDescent="0.3">
      <c r="A241" s="21"/>
    </row>
    <row r="242" spans="1:1" x14ac:dyDescent="0.3">
      <c r="A242" s="21"/>
    </row>
    <row r="243" spans="1:1" x14ac:dyDescent="0.3">
      <c r="A243" s="21"/>
    </row>
    <row r="244" spans="1:1" x14ac:dyDescent="0.3">
      <c r="A244" s="21"/>
    </row>
    <row r="245" spans="1:1" x14ac:dyDescent="0.3">
      <c r="A245" s="21"/>
    </row>
    <row r="246" spans="1:1" x14ac:dyDescent="0.3">
      <c r="A246" s="21"/>
    </row>
    <row r="247" spans="1:1" x14ac:dyDescent="0.3">
      <c r="A247" s="21"/>
    </row>
    <row r="248" spans="1:1" x14ac:dyDescent="0.3">
      <c r="A248" s="21"/>
    </row>
    <row r="249" spans="1:1" x14ac:dyDescent="0.3">
      <c r="A249" s="21"/>
    </row>
    <row r="250" spans="1:1" x14ac:dyDescent="0.3">
      <c r="A250" s="21"/>
    </row>
    <row r="251" spans="1:1" x14ac:dyDescent="0.3">
      <c r="A251" s="21"/>
    </row>
    <row r="252" spans="1:1" x14ac:dyDescent="0.3">
      <c r="A252" s="21"/>
    </row>
    <row r="253" spans="1:1" x14ac:dyDescent="0.3">
      <c r="A253" s="21"/>
    </row>
    <row r="254" spans="1:1" x14ac:dyDescent="0.3">
      <c r="A254" s="21"/>
    </row>
    <row r="255" spans="1:1" x14ac:dyDescent="0.3">
      <c r="A255" s="21"/>
    </row>
    <row r="256" spans="1:1" x14ac:dyDescent="0.3">
      <c r="A256" s="21"/>
    </row>
    <row r="257" spans="1:1" x14ac:dyDescent="0.3">
      <c r="A257" s="21"/>
    </row>
    <row r="258" spans="1:1" x14ac:dyDescent="0.3">
      <c r="A258" s="21"/>
    </row>
    <row r="259" spans="1:1" x14ac:dyDescent="0.3">
      <c r="A259" s="21"/>
    </row>
    <row r="260" spans="1:1" x14ac:dyDescent="0.3">
      <c r="A260" s="21"/>
    </row>
    <row r="261" spans="1:1" x14ac:dyDescent="0.3">
      <c r="A261" s="21"/>
    </row>
    <row r="262" spans="1:1" x14ac:dyDescent="0.3">
      <c r="A262" s="21"/>
    </row>
    <row r="263" spans="1:1" x14ac:dyDescent="0.3">
      <c r="A263" s="21"/>
    </row>
    <row r="264" spans="1:1" x14ac:dyDescent="0.3">
      <c r="A264" s="21"/>
    </row>
    <row r="265" spans="1:1" x14ac:dyDescent="0.3">
      <c r="A265" s="21"/>
    </row>
    <row r="266" spans="1:1" x14ac:dyDescent="0.3">
      <c r="A266" s="21"/>
    </row>
    <row r="267" spans="1:1" x14ac:dyDescent="0.3">
      <c r="A267" s="21"/>
    </row>
    <row r="268" spans="1:1" x14ac:dyDescent="0.3">
      <c r="A268" s="21"/>
    </row>
    <row r="269" spans="1:1" x14ac:dyDescent="0.3">
      <c r="A269" s="21"/>
    </row>
    <row r="270" spans="1:1" x14ac:dyDescent="0.3">
      <c r="A270" s="21"/>
    </row>
    <row r="271" spans="1:1" x14ac:dyDescent="0.3">
      <c r="A271" s="21"/>
    </row>
    <row r="272" spans="1:1" x14ac:dyDescent="0.3">
      <c r="A272" s="21"/>
    </row>
    <row r="273" spans="1:1" x14ac:dyDescent="0.3">
      <c r="A273" s="21"/>
    </row>
    <row r="274" spans="1:1" x14ac:dyDescent="0.3">
      <c r="A274" s="21"/>
    </row>
    <row r="275" spans="1:1" x14ac:dyDescent="0.3">
      <c r="A275" s="21"/>
    </row>
    <row r="276" spans="1:1" x14ac:dyDescent="0.3">
      <c r="A276" s="21"/>
    </row>
    <row r="277" spans="1:1" x14ac:dyDescent="0.3">
      <c r="A277" s="21"/>
    </row>
    <row r="278" spans="1:1" x14ac:dyDescent="0.3">
      <c r="A278" s="21"/>
    </row>
    <row r="279" spans="1:1" x14ac:dyDescent="0.3">
      <c r="A279" s="21"/>
    </row>
    <row r="280" spans="1:1" x14ac:dyDescent="0.3">
      <c r="A280" s="21"/>
    </row>
    <row r="281" spans="1:1" x14ac:dyDescent="0.3">
      <c r="A281" s="21"/>
    </row>
    <row r="282" spans="1:1" x14ac:dyDescent="0.3">
      <c r="A282" s="21"/>
    </row>
    <row r="283" spans="1:1" x14ac:dyDescent="0.3">
      <c r="A283" s="21"/>
    </row>
    <row r="284" spans="1:1" x14ac:dyDescent="0.3">
      <c r="A284" s="21"/>
    </row>
    <row r="285" spans="1:1" x14ac:dyDescent="0.3">
      <c r="A285" s="21"/>
    </row>
    <row r="286" spans="1:1" x14ac:dyDescent="0.3">
      <c r="A286" s="21"/>
    </row>
    <row r="287" spans="1:1" x14ac:dyDescent="0.3">
      <c r="A287" s="21"/>
    </row>
    <row r="288" spans="1:1" x14ac:dyDescent="0.3">
      <c r="A288" s="21"/>
    </row>
    <row r="289" spans="1:1" x14ac:dyDescent="0.3">
      <c r="A289" s="21"/>
    </row>
    <row r="290" spans="1:1" x14ac:dyDescent="0.3">
      <c r="A290" s="21"/>
    </row>
    <row r="291" spans="1:1" x14ac:dyDescent="0.3">
      <c r="A291" s="21"/>
    </row>
    <row r="292" spans="1:1" x14ac:dyDescent="0.3">
      <c r="A292" s="21"/>
    </row>
    <row r="293" spans="1:1" x14ac:dyDescent="0.3">
      <c r="A293" s="21"/>
    </row>
    <row r="294" spans="1:1" x14ac:dyDescent="0.3">
      <c r="A294" s="21"/>
    </row>
    <row r="295" spans="1:1" x14ac:dyDescent="0.3">
      <c r="A295" s="21"/>
    </row>
    <row r="296" spans="1:1" x14ac:dyDescent="0.3">
      <c r="A296" s="21"/>
    </row>
    <row r="297" spans="1:1" x14ac:dyDescent="0.3">
      <c r="A297" s="21"/>
    </row>
    <row r="298" spans="1:1" x14ac:dyDescent="0.3">
      <c r="A298" s="21"/>
    </row>
    <row r="299" spans="1:1" x14ac:dyDescent="0.3">
      <c r="A299" s="21"/>
    </row>
    <row r="300" spans="1:1" x14ac:dyDescent="0.3">
      <c r="A300" s="21"/>
    </row>
    <row r="301" spans="1:1" x14ac:dyDescent="0.3">
      <c r="A301" s="21"/>
    </row>
    <row r="302" spans="1:1" x14ac:dyDescent="0.3">
      <c r="A302" s="21"/>
    </row>
    <row r="303" spans="1:1" x14ac:dyDescent="0.3">
      <c r="A303" s="21"/>
    </row>
    <row r="304" spans="1:1" x14ac:dyDescent="0.3">
      <c r="A304" s="21"/>
    </row>
    <row r="305" spans="1:1" x14ac:dyDescent="0.3">
      <c r="A305" s="21"/>
    </row>
    <row r="306" spans="1:1" x14ac:dyDescent="0.3">
      <c r="A306" s="21"/>
    </row>
    <row r="307" spans="1:1" x14ac:dyDescent="0.3">
      <c r="A307" s="21"/>
    </row>
    <row r="308" spans="1:1" x14ac:dyDescent="0.3">
      <c r="A308" s="21"/>
    </row>
    <row r="309" spans="1:1" x14ac:dyDescent="0.3">
      <c r="A309" s="21"/>
    </row>
    <row r="310" spans="1:1" x14ac:dyDescent="0.3">
      <c r="A310" s="21"/>
    </row>
    <row r="311" spans="1:1" x14ac:dyDescent="0.3">
      <c r="A311" s="21"/>
    </row>
    <row r="312" spans="1:1" x14ac:dyDescent="0.3">
      <c r="A312" s="21"/>
    </row>
    <row r="313" spans="1:1" x14ac:dyDescent="0.3">
      <c r="A313" s="21"/>
    </row>
    <row r="314" spans="1:1" x14ac:dyDescent="0.3">
      <c r="A314" s="21"/>
    </row>
    <row r="315" spans="1:1" x14ac:dyDescent="0.3">
      <c r="A315" s="21"/>
    </row>
    <row r="316" spans="1:1" x14ac:dyDescent="0.3">
      <c r="A316" s="21"/>
    </row>
    <row r="317" spans="1:1" x14ac:dyDescent="0.3">
      <c r="A317" s="21"/>
    </row>
    <row r="318" spans="1:1" x14ac:dyDescent="0.3">
      <c r="A318" s="21"/>
    </row>
    <row r="319" spans="1:1" x14ac:dyDescent="0.3">
      <c r="A319" s="21"/>
    </row>
    <row r="320" spans="1:1" x14ac:dyDescent="0.3">
      <c r="A320" s="21"/>
    </row>
    <row r="321" spans="1:1" x14ac:dyDescent="0.3">
      <c r="A321" s="21"/>
    </row>
    <row r="322" spans="1:1" x14ac:dyDescent="0.3">
      <c r="A322" s="21"/>
    </row>
    <row r="323" spans="1:1" x14ac:dyDescent="0.3">
      <c r="A323" s="21"/>
    </row>
    <row r="324" spans="1:1" x14ac:dyDescent="0.3">
      <c r="A324" s="21"/>
    </row>
    <row r="325" spans="1:1" x14ac:dyDescent="0.3">
      <c r="A325" s="21"/>
    </row>
    <row r="326" spans="1:1" x14ac:dyDescent="0.3">
      <c r="A326" s="21"/>
    </row>
    <row r="327" spans="1:1" x14ac:dyDescent="0.3">
      <c r="A327" s="21"/>
    </row>
    <row r="328" spans="1:1" x14ac:dyDescent="0.3">
      <c r="A328" s="21"/>
    </row>
    <row r="329" spans="1:1" x14ac:dyDescent="0.3">
      <c r="A329" s="21"/>
    </row>
    <row r="330" spans="1:1" x14ac:dyDescent="0.3">
      <c r="A330" s="21"/>
    </row>
    <row r="331" spans="1:1" x14ac:dyDescent="0.3">
      <c r="A331" s="21"/>
    </row>
    <row r="332" spans="1:1" x14ac:dyDescent="0.3">
      <c r="A332" s="21"/>
    </row>
    <row r="333" spans="1:1" x14ac:dyDescent="0.3">
      <c r="A333" s="21"/>
    </row>
    <row r="334" spans="1:1" x14ac:dyDescent="0.3">
      <c r="A334" s="21"/>
    </row>
    <row r="335" spans="1:1" x14ac:dyDescent="0.3">
      <c r="A335" s="21"/>
    </row>
    <row r="336" spans="1:1" x14ac:dyDescent="0.3">
      <c r="A336" s="21"/>
    </row>
    <row r="337" spans="1:1" x14ac:dyDescent="0.3">
      <c r="A337" s="21"/>
    </row>
    <row r="338" spans="1:1" x14ac:dyDescent="0.3">
      <c r="A338" s="21"/>
    </row>
    <row r="339" spans="1:1" x14ac:dyDescent="0.3">
      <c r="A339" s="21"/>
    </row>
    <row r="340" spans="1:1" x14ac:dyDescent="0.3">
      <c r="A340" s="21"/>
    </row>
    <row r="341" spans="1:1" x14ac:dyDescent="0.3">
      <c r="A341" s="21"/>
    </row>
    <row r="342" spans="1:1" x14ac:dyDescent="0.3">
      <c r="A342" s="21"/>
    </row>
    <row r="343" spans="1:1" x14ac:dyDescent="0.3">
      <c r="A343" s="21"/>
    </row>
    <row r="344" spans="1:1" x14ac:dyDescent="0.3">
      <c r="A344" s="21"/>
    </row>
    <row r="345" spans="1:1" x14ac:dyDescent="0.3">
      <c r="A345" s="21"/>
    </row>
    <row r="346" spans="1:1" x14ac:dyDescent="0.3">
      <c r="A346" s="21"/>
    </row>
    <row r="347" spans="1:1" x14ac:dyDescent="0.3">
      <c r="A347" s="21"/>
    </row>
    <row r="348" spans="1:1" x14ac:dyDescent="0.3">
      <c r="A348" s="21"/>
    </row>
    <row r="349" spans="1:1" x14ac:dyDescent="0.3">
      <c r="A349" s="21"/>
    </row>
    <row r="350" spans="1:1" x14ac:dyDescent="0.3">
      <c r="A350" s="21"/>
    </row>
    <row r="351" spans="1:1" x14ac:dyDescent="0.3">
      <c r="A351" s="21"/>
    </row>
    <row r="352" spans="1:1" x14ac:dyDescent="0.3">
      <c r="A352" s="21"/>
    </row>
    <row r="353" spans="1:1" x14ac:dyDescent="0.3">
      <c r="A353" s="21"/>
    </row>
    <row r="354" spans="1:1" x14ac:dyDescent="0.3">
      <c r="A354" s="21"/>
    </row>
    <row r="355" spans="1:1" x14ac:dyDescent="0.3">
      <c r="A355" s="21"/>
    </row>
    <row r="356" spans="1:1" x14ac:dyDescent="0.3">
      <c r="A356" s="21"/>
    </row>
    <row r="357" spans="1:1" x14ac:dyDescent="0.3">
      <c r="A357" s="21"/>
    </row>
    <row r="358" spans="1:1" x14ac:dyDescent="0.3">
      <c r="A358" s="21"/>
    </row>
    <row r="359" spans="1:1" x14ac:dyDescent="0.3">
      <c r="A359" s="21"/>
    </row>
    <row r="360" spans="1:1" x14ac:dyDescent="0.3">
      <c r="A360" s="21"/>
    </row>
    <row r="361" spans="1:1" x14ac:dyDescent="0.3">
      <c r="A361" s="21"/>
    </row>
    <row r="362" spans="1:1" x14ac:dyDescent="0.3">
      <c r="A362" s="21"/>
    </row>
    <row r="363" spans="1:1" x14ac:dyDescent="0.3">
      <c r="A363" s="21"/>
    </row>
    <row r="364" spans="1:1" x14ac:dyDescent="0.3">
      <c r="A364" s="21"/>
    </row>
    <row r="365" spans="1:1" x14ac:dyDescent="0.3">
      <c r="A365" s="21"/>
    </row>
    <row r="366" spans="1:1" x14ac:dyDescent="0.3">
      <c r="A366" s="21"/>
    </row>
    <row r="367" spans="1:1" x14ac:dyDescent="0.3">
      <c r="A367" s="21"/>
    </row>
    <row r="368" spans="1:1" x14ac:dyDescent="0.3">
      <c r="A368" s="21"/>
    </row>
    <row r="369" spans="1:1" x14ac:dyDescent="0.3">
      <c r="A369" s="21"/>
    </row>
    <row r="370" spans="1:1" x14ac:dyDescent="0.3">
      <c r="A370" s="21"/>
    </row>
    <row r="371" spans="1:1" x14ac:dyDescent="0.3">
      <c r="A371" s="21"/>
    </row>
    <row r="372" spans="1:1" x14ac:dyDescent="0.3">
      <c r="A372" s="21"/>
    </row>
    <row r="373" spans="1:1" x14ac:dyDescent="0.3">
      <c r="A373" s="21"/>
    </row>
    <row r="374" spans="1:1" x14ac:dyDescent="0.3">
      <c r="A374" s="21"/>
    </row>
    <row r="375" spans="1:1" x14ac:dyDescent="0.3">
      <c r="A375" s="21"/>
    </row>
    <row r="376" spans="1:1" x14ac:dyDescent="0.3">
      <c r="A376" s="21"/>
    </row>
    <row r="377" spans="1:1" x14ac:dyDescent="0.3">
      <c r="A377" s="21"/>
    </row>
    <row r="378" spans="1:1" x14ac:dyDescent="0.3">
      <c r="A378" s="21"/>
    </row>
    <row r="379" spans="1:1" x14ac:dyDescent="0.3">
      <c r="A379" s="21"/>
    </row>
    <row r="380" spans="1:1" x14ac:dyDescent="0.3">
      <c r="A380" s="21"/>
    </row>
    <row r="381" spans="1:1" x14ac:dyDescent="0.3">
      <c r="A381" s="21"/>
    </row>
    <row r="382" spans="1:1" x14ac:dyDescent="0.3">
      <c r="A382" s="21"/>
    </row>
    <row r="383" spans="1:1" x14ac:dyDescent="0.3">
      <c r="A383" s="21"/>
    </row>
    <row r="384" spans="1:1" x14ac:dyDescent="0.3">
      <c r="A384" s="21"/>
    </row>
    <row r="385" spans="1:1" x14ac:dyDescent="0.3">
      <c r="A385" s="21"/>
    </row>
    <row r="386" spans="1:1" x14ac:dyDescent="0.3">
      <c r="A386" s="21"/>
    </row>
    <row r="387" spans="1:1" x14ac:dyDescent="0.3">
      <c r="A387" s="21"/>
    </row>
    <row r="388" spans="1:1" x14ac:dyDescent="0.3">
      <c r="A388" s="21"/>
    </row>
    <row r="389" spans="1:1" x14ac:dyDescent="0.3">
      <c r="A389" s="21"/>
    </row>
    <row r="390" spans="1:1" x14ac:dyDescent="0.3">
      <c r="A390" s="21"/>
    </row>
    <row r="391" spans="1:1" x14ac:dyDescent="0.3">
      <c r="A391" s="21"/>
    </row>
    <row r="392" spans="1:1" x14ac:dyDescent="0.3">
      <c r="A392" s="21"/>
    </row>
    <row r="393" spans="1:1" x14ac:dyDescent="0.3">
      <c r="A393" s="21"/>
    </row>
    <row r="394" spans="1:1" x14ac:dyDescent="0.3">
      <c r="A394" s="21"/>
    </row>
    <row r="395" spans="1:1" x14ac:dyDescent="0.3">
      <c r="A395" s="21"/>
    </row>
    <row r="396" spans="1:1" x14ac:dyDescent="0.3">
      <c r="A396" s="21"/>
    </row>
    <row r="397" spans="1:1" x14ac:dyDescent="0.3">
      <c r="A397" s="21"/>
    </row>
    <row r="398" spans="1:1" x14ac:dyDescent="0.3">
      <c r="A398" s="21"/>
    </row>
    <row r="399" spans="1:1" x14ac:dyDescent="0.3">
      <c r="A399" s="21"/>
    </row>
    <row r="400" spans="1:1" x14ac:dyDescent="0.3">
      <c r="A400" s="21"/>
    </row>
    <row r="401" spans="1:1" x14ac:dyDescent="0.3">
      <c r="A401" s="21"/>
    </row>
    <row r="402" spans="1:1" x14ac:dyDescent="0.3">
      <c r="A402" s="21"/>
    </row>
    <row r="403" spans="1:1" x14ac:dyDescent="0.3">
      <c r="A403" s="21"/>
    </row>
    <row r="404" spans="1:1" x14ac:dyDescent="0.3">
      <c r="A404" s="21"/>
    </row>
    <row r="405" spans="1:1" x14ac:dyDescent="0.3">
      <c r="A405" s="21"/>
    </row>
    <row r="406" spans="1:1" x14ac:dyDescent="0.3">
      <c r="A406" s="21"/>
    </row>
    <row r="407" spans="1:1" x14ac:dyDescent="0.3">
      <c r="A407" s="21"/>
    </row>
    <row r="408" spans="1:1" x14ac:dyDescent="0.3">
      <c r="A408" s="21"/>
    </row>
    <row r="409" spans="1:1" x14ac:dyDescent="0.3">
      <c r="A409" s="21"/>
    </row>
    <row r="410" spans="1:1" x14ac:dyDescent="0.3">
      <c r="A410" s="21"/>
    </row>
    <row r="411" spans="1:1" x14ac:dyDescent="0.3">
      <c r="A411" s="21"/>
    </row>
    <row r="412" spans="1:1" x14ac:dyDescent="0.3">
      <c r="A412" s="21"/>
    </row>
    <row r="413" spans="1:1" x14ac:dyDescent="0.3">
      <c r="A413" s="21"/>
    </row>
    <row r="414" spans="1:1" x14ac:dyDescent="0.3">
      <c r="A414" s="21"/>
    </row>
    <row r="415" spans="1:1" x14ac:dyDescent="0.3">
      <c r="A415" s="21"/>
    </row>
    <row r="416" spans="1:1" x14ac:dyDescent="0.3">
      <c r="A416" s="21"/>
    </row>
    <row r="417" spans="1:1" x14ac:dyDescent="0.3">
      <c r="A417" s="21"/>
    </row>
    <row r="418" spans="1:1" x14ac:dyDescent="0.3">
      <c r="A418" s="21"/>
    </row>
    <row r="419" spans="1:1" x14ac:dyDescent="0.3">
      <c r="A419" s="21"/>
    </row>
    <row r="420" spans="1:1" x14ac:dyDescent="0.3">
      <c r="A420" s="21"/>
    </row>
    <row r="421" spans="1:1" x14ac:dyDescent="0.3">
      <c r="A421" s="21"/>
    </row>
    <row r="422" spans="1:1" x14ac:dyDescent="0.3">
      <c r="A422" s="21"/>
    </row>
    <row r="423" spans="1:1" x14ac:dyDescent="0.3">
      <c r="A423" s="21"/>
    </row>
    <row r="424" spans="1:1" x14ac:dyDescent="0.3">
      <c r="A424" s="21"/>
    </row>
    <row r="425" spans="1:1" x14ac:dyDescent="0.3">
      <c r="A425" s="21"/>
    </row>
    <row r="426" spans="1:1" x14ac:dyDescent="0.3">
      <c r="A426" s="21"/>
    </row>
    <row r="427" spans="1:1" x14ac:dyDescent="0.3">
      <c r="A427" s="21"/>
    </row>
    <row r="428" spans="1:1" x14ac:dyDescent="0.3">
      <c r="A428" s="21"/>
    </row>
    <row r="429" spans="1:1" x14ac:dyDescent="0.3">
      <c r="A429" s="21"/>
    </row>
    <row r="430" spans="1:1" x14ac:dyDescent="0.3">
      <c r="A430" s="21"/>
    </row>
    <row r="431" spans="1:1" x14ac:dyDescent="0.3">
      <c r="A431" s="21"/>
    </row>
    <row r="432" spans="1:1" x14ac:dyDescent="0.3">
      <c r="A432" s="21"/>
    </row>
    <row r="433" spans="1:1" x14ac:dyDescent="0.3">
      <c r="A433" s="21"/>
    </row>
    <row r="434" spans="1:1" x14ac:dyDescent="0.3">
      <c r="A434" s="21"/>
    </row>
    <row r="435" spans="1:1" x14ac:dyDescent="0.3">
      <c r="A435" s="21"/>
    </row>
    <row r="436" spans="1:1" x14ac:dyDescent="0.3">
      <c r="A436" s="21"/>
    </row>
    <row r="437" spans="1:1" x14ac:dyDescent="0.3">
      <c r="A437" s="21"/>
    </row>
    <row r="438" spans="1:1" x14ac:dyDescent="0.3">
      <c r="A438" s="21"/>
    </row>
    <row r="439" spans="1:1" x14ac:dyDescent="0.3">
      <c r="A439" s="21"/>
    </row>
    <row r="440" spans="1:1" x14ac:dyDescent="0.3">
      <c r="A440" s="21"/>
    </row>
    <row r="441" spans="1:1" x14ac:dyDescent="0.3">
      <c r="A441" s="21"/>
    </row>
    <row r="442" spans="1:1" x14ac:dyDescent="0.3">
      <c r="A442" s="21"/>
    </row>
    <row r="443" spans="1:1" x14ac:dyDescent="0.3">
      <c r="A443" s="21"/>
    </row>
    <row r="444" spans="1:1" x14ac:dyDescent="0.3">
      <c r="A444" s="21"/>
    </row>
    <row r="445" spans="1:1" x14ac:dyDescent="0.3">
      <c r="A445" s="21"/>
    </row>
    <row r="446" spans="1:1" x14ac:dyDescent="0.3">
      <c r="A446" s="21"/>
    </row>
    <row r="447" spans="1:1" x14ac:dyDescent="0.3">
      <c r="A447" s="21"/>
    </row>
    <row r="448" spans="1:1" x14ac:dyDescent="0.3">
      <c r="A448" s="21"/>
    </row>
    <row r="449" spans="1:1" x14ac:dyDescent="0.3">
      <c r="A449" s="21"/>
    </row>
    <row r="450" spans="1:1" x14ac:dyDescent="0.3">
      <c r="A450" s="21"/>
    </row>
    <row r="451" spans="1:1" x14ac:dyDescent="0.3">
      <c r="A451" s="21"/>
    </row>
    <row r="452" spans="1:1" x14ac:dyDescent="0.3">
      <c r="A452" s="21"/>
    </row>
    <row r="453" spans="1:1" x14ac:dyDescent="0.3">
      <c r="A453" s="21"/>
    </row>
    <row r="454" spans="1:1" x14ac:dyDescent="0.3">
      <c r="A454" s="21"/>
    </row>
    <row r="455" spans="1:1" x14ac:dyDescent="0.3">
      <c r="A455" s="21"/>
    </row>
    <row r="456" spans="1:1" x14ac:dyDescent="0.3">
      <c r="A456" s="21"/>
    </row>
    <row r="457" spans="1:1" x14ac:dyDescent="0.3">
      <c r="A457" s="21"/>
    </row>
    <row r="458" spans="1:1" x14ac:dyDescent="0.3">
      <c r="A458" s="21"/>
    </row>
    <row r="459" spans="1:1" x14ac:dyDescent="0.3">
      <c r="A459" s="21"/>
    </row>
    <row r="460" spans="1:1" x14ac:dyDescent="0.3">
      <c r="A460" s="21"/>
    </row>
    <row r="461" spans="1:1" x14ac:dyDescent="0.3">
      <c r="A461" s="21"/>
    </row>
    <row r="462" spans="1:1" x14ac:dyDescent="0.3">
      <c r="A462" s="21"/>
    </row>
    <row r="463" spans="1:1" x14ac:dyDescent="0.3">
      <c r="A463" s="21"/>
    </row>
    <row r="464" spans="1:1" x14ac:dyDescent="0.3">
      <c r="A464" s="21"/>
    </row>
    <row r="465" spans="1:1" x14ac:dyDescent="0.3">
      <c r="A465" s="21"/>
    </row>
    <row r="466" spans="1:1" x14ac:dyDescent="0.3">
      <c r="A466" s="21"/>
    </row>
    <row r="467" spans="1:1" x14ac:dyDescent="0.3">
      <c r="A467" s="21"/>
    </row>
    <row r="468" spans="1:1" x14ac:dyDescent="0.3">
      <c r="A468" s="21"/>
    </row>
    <row r="469" spans="1:1" x14ac:dyDescent="0.3">
      <c r="A469" s="21"/>
    </row>
    <row r="470" spans="1:1" x14ac:dyDescent="0.3">
      <c r="A470" s="21"/>
    </row>
    <row r="471" spans="1:1" x14ac:dyDescent="0.3">
      <c r="A471" s="21"/>
    </row>
  </sheetData>
  <mergeCells count="1">
    <mergeCell ref="A1:L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7F227-C0A9-4561-8F41-B29974BFA9CE}">
  <dimension ref="A1:E12"/>
  <sheetViews>
    <sheetView workbookViewId="0">
      <selection activeCell="B1" sqref="B1"/>
    </sheetView>
  </sheetViews>
  <sheetFormatPr defaultColWidth="9.109375" defaultRowHeight="18" x14ac:dyDescent="0.35"/>
  <cols>
    <col min="1" max="1" width="9.109375" style="5"/>
    <col min="2" max="2" width="95.33203125" style="5" customWidth="1"/>
    <col min="3" max="3" width="14.109375" style="5" customWidth="1"/>
    <col min="4" max="4" width="8.88671875" style="5" customWidth="1"/>
    <col min="5" max="5" width="28.88671875" style="5" customWidth="1"/>
    <col min="6" max="16384" width="9.109375" style="5"/>
  </cols>
  <sheetData>
    <row r="1" spans="1:5" x14ac:dyDescent="0.35">
      <c r="B1" s="5" t="s">
        <v>231</v>
      </c>
    </row>
    <row r="2" spans="1:5" s="3" customFormat="1" ht="17.399999999999999" x14ac:dyDescent="0.3">
      <c r="A2" s="1" t="s">
        <v>87</v>
      </c>
      <c r="B2" s="1" t="s">
        <v>88</v>
      </c>
      <c r="C2" s="2" t="s">
        <v>101</v>
      </c>
      <c r="D2" s="1" t="s">
        <v>89</v>
      </c>
      <c r="E2" s="1" t="s">
        <v>90</v>
      </c>
    </row>
    <row r="3" spans="1:5" x14ac:dyDescent="0.35">
      <c r="A3" s="4">
        <v>1</v>
      </c>
      <c r="B3" s="4" t="s">
        <v>91</v>
      </c>
      <c r="C3" s="4" t="s">
        <v>102</v>
      </c>
      <c r="D3" s="4">
        <v>50</v>
      </c>
      <c r="E3" s="4" t="s">
        <v>112</v>
      </c>
    </row>
    <row r="4" spans="1:5" x14ac:dyDescent="0.35">
      <c r="A4" s="4">
        <v>2</v>
      </c>
      <c r="B4" s="6" t="s">
        <v>92</v>
      </c>
      <c r="C4" s="4" t="s">
        <v>103</v>
      </c>
      <c r="D4" s="4">
        <v>41</v>
      </c>
      <c r="E4" s="4" t="s">
        <v>113</v>
      </c>
    </row>
    <row r="5" spans="1:5" x14ac:dyDescent="0.35">
      <c r="A5" s="4">
        <v>3</v>
      </c>
      <c r="B5" s="6" t="s">
        <v>93</v>
      </c>
      <c r="C5" s="4" t="s">
        <v>104</v>
      </c>
      <c r="D5" s="4">
        <v>41</v>
      </c>
      <c r="E5" s="4" t="s">
        <v>114</v>
      </c>
    </row>
    <row r="6" spans="1:5" x14ac:dyDescent="0.35">
      <c r="A6" s="4">
        <v>4</v>
      </c>
      <c r="B6" s="6" t="s">
        <v>94</v>
      </c>
      <c r="C6" s="4" t="s">
        <v>105</v>
      </c>
      <c r="D6" s="4">
        <v>29</v>
      </c>
      <c r="E6" s="4" t="s">
        <v>115</v>
      </c>
    </row>
    <row r="7" spans="1:5" x14ac:dyDescent="0.35">
      <c r="A7" s="4">
        <v>5</v>
      </c>
      <c r="B7" s="6" t="s">
        <v>95</v>
      </c>
      <c r="C7" s="4" t="s">
        <v>106</v>
      </c>
      <c r="D7" s="4">
        <v>50</v>
      </c>
      <c r="E7" s="4" t="s">
        <v>116</v>
      </c>
    </row>
    <row r="8" spans="1:5" x14ac:dyDescent="0.35">
      <c r="A8" s="4">
        <v>6</v>
      </c>
      <c r="B8" s="6" t="s">
        <v>96</v>
      </c>
      <c r="C8" s="4" t="s">
        <v>107</v>
      </c>
      <c r="D8" s="4">
        <v>41</v>
      </c>
      <c r="E8" s="4" t="s">
        <v>117</v>
      </c>
    </row>
    <row r="9" spans="1:5" x14ac:dyDescent="0.35">
      <c r="A9" s="4">
        <v>7</v>
      </c>
      <c r="B9" s="6" t="s">
        <v>97</v>
      </c>
      <c r="C9" s="4" t="s">
        <v>108</v>
      </c>
      <c r="D9" s="4">
        <v>29</v>
      </c>
      <c r="E9" s="4" t="s">
        <v>118</v>
      </c>
    </row>
    <row r="10" spans="1:5" x14ac:dyDescent="0.35">
      <c r="A10" s="4">
        <v>8</v>
      </c>
      <c r="B10" s="6" t="s">
        <v>98</v>
      </c>
      <c r="C10" s="4" t="s">
        <v>109</v>
      </c>
      <c r="D10" s="4">
        <v>32</v>
      </c>
      <c r="E10" s="4" t="s">
        <v>119</v>
      </c>
    </row>
    <row r="11" spans="1:5" x14ac:dyDescent="0.35">
      <c r="A11" s="4">
        <v>9</v>
      </c>
      <c r="B11" s="6" t="s">
        <v>99</v>
      </c>
      <c r="C11" s="4" t="s">
        <v>110</v>
      </c>
      <c r="D11" s="4">
        <v>33</v>
      </c>
      <c r="E11" s="4" t="s">
        <v>120</v>
      </c>
    </row>
    <row r="12" spans="1:5" x14ac:dyDescent="0.35">
      <c r="A12" s="4">
        <v>10</v>
      </c>
      <c r="B12" s="6" t="s">
        <v>100</v>
      </c>
      <c r="C12" s="4" t="s">
        <v>111</v>
      </c>
      <c r="D12" s="4">
        <v>29</v>
      </c>
      <c r="E12" s="4" t="s">
        <v>121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5DC4A-1DCD-46E0-993F-A541B4970322}">
  <dimension ref="A1:I284"/>
  <sheetViews>
    <sheetView zoomScale="84" zoomScaleNormal="84" workbookViewId="0">
      <selection activeCell="J19" sqref="J19"/>
    </sheetView>
  </sheetViews>
  <sheetFormatPr defaultColWidth="30.5546875" defaultRowHeight="18" x14ac:dyDescent="0.35"/>
  <cols>
    <col min="1" max="2" width="30.5546875" style="22"/>
    <col min="3" max="3" width="17" style="22" customWidth="1"/>
    <col min="4" max="4" width="14.109375" style="22" customWidth="1"/>
    <col min="5" max="5" width="14.109375" style="49" customWidth="1"/>
    <col min="6" max="6" width="23.109375" style="22" customWidth="1"/>
    <col min="7" max="7" width="33.88671875" style="22" customWidth="1"/>
    <col min="8" max="8" width="30.5546875" style="5"/>
    <col min="9" max="16384" width="30.5546875" style="22"/>
  </cols>
  <sheetData>
    <row r="1" spans="1:9" x14ac:dyDescent="0.35">
      <c r="A1" s="53" t="s">
        <v>232</v>
      </c>
      <c r="B1" s="54"/>
      <c r="C1" s="54"/>
      <c r="D1" s="54"/>
      <c r="E1" s="54"/>
      <c r="F1" s="54"/>
      <c r="G1" s="55"/>
    </row>
    <row r="2" spans="1:9" ht="17.399999999999999" x14ac:dyDescent="0.3">
      <c r="A2" s="32" t="s">
        <v>215</v>
      </c>
      <c r="B2" s="32" t="s">
        <v>216</v>
      </c>
      <c r="C2" s="32" t="s">
        <v>217</v>
      </c>
      <c r="D2" s="43" t="s">
        <v>218</v>
      </c>
      <c r="E2" s="31" t="s">
        <v>219</v>
      </c>
      <c r="F2" s="46" t="s">
        <v>220</v>
      </c>
      <c r="G2" s="32" t="s">
        <v>222</v>
      </c>
      <c r="H2" s="1" t="s">
        <v>227</v>
      </c>
    </row>
    <row r="3" spans="1:9" x14ac:dyDescent="0.35">
      <c r="A3" s="33" t="s">
        <v>0</v>
      </c>
      <c r="B3" s="33" t="s">
        <v>3</v>
      </c>
      <c r="C3" s="34">
        <v>1.0512467935111529</v>
      </c>
      <c r="D3" s="44">
        <v>0.466433033053685</v>
      </c>
      <c r="E3" s="48">
        <f>D3/C3</f>
        <v>0.4436950827652979</v>
      </c>
      <c r="F3" s="47" t="s">
        <v>224</v>
      </c>
      <c r="G3" s="33" t="s">
        <v>221</v>
      </c>
      <c r="H3" s="4">
        <f>D3/(2*6.56*10^-9)*10^-6</f>
        <v>35.551298251043065</v>
      </c>
      <c r="I3" s="37" t="s">
        <v>226</v>
      </c>
    </row>
    <row r="4" spans="1:9" x14ac:dyDescent="0.35">
      <c r="A4" s="33" t="s">
        <v>0</v>
      </c>
      <c r="B4" s="33" t="s">
        <v>4</v>
      </c>
      <c r="C4" s="34">
        <v>0.23352888268063915</v>
      </c>
      <c r="D4" s="44">
        <v>0.15603744328255231</v>
      </c>
      <c r="E4" s="48">
        <f t="shared" ref="E4:E67" si="0">D4/C4</f>
        <v>0.66817192585098895</v>
      </c>
      <c r="F4" s="47" t="s">
        <v>224</v>
      </c>
      <c r="G4" s="33" t="s">
        <v>221</v>
      </c>
      <c r="H4" s="4">
        <f t="shared" ref="H4:H67" si="1">D4/(2*6.56*10^-9)*10^-6</f>
        <v>11.893097811170145</v>
      </c>
    </row>
    <row r="5" spans="1:9" x14ac:dyDescent="0.35">
      <c r="A5" s="33" t="s">
        <v>0</v>
      </c>
      <c r="B5" s="33" t="s">
        <v>5</v>
      </c>
      <c r="C5" s="34">
        <v>0.4718789107987299</v>
      </c>
      <c r="D5" s="44">
        <v>0.32568305449365575</v>
      </c>
      <c r="E5" s="48">
        <f t="shared" si="0"/>
        <v>0.69018353446307978</v>
      </c>
      <c r="F5" s="47" t="s">
        <v>224</v>
      </c>
      <c r="G5" s="33" t="s">
        <v>221</v>
      </c>
      <c r="H5" s="4">
        <f t="shared" si="1"/>
        <v>24.82340354372376</v>
      </c>
    </row>
    <row r="6" spans="1:9" x14ac:dyDescent="0.35">
      <c r="A6" s="33" t="s">
        <v>0</v>
      </c>
      <c r="B6" s="33" t="s">
        <v>9</v>
      </c>
      <c r="C6" s="34">
        <v>0.37381388753920258</v>
      </c>
      <c r="D6" s="44">
        <v>0.33980039396347406</v>
      </c>
      <c r="E6" s="48">
        <f t="shared" si="0"/>
        <v>0.90900955071616629</v>
      </c>
      <c r="F6" s="47" t="s">
        <v>224</v>
      </c>
      <c r="G6" s="33" t="s">
        <v>221</v>
      </c>
      <c r="H6" s="4">
        <f t="shared" si="1"/>
        <v>25.899420271606253</v>
      </c>
    </row>
    <row r="7" spans="1:9" x14ac:dyDescent="0.35">
      <c r="A7" s="33" t="s">
        <v>0</v>
      </c>
      <c r="B7" s="33" t="s">
        <v>11</v>
      </c>
      <c r="C7" s="34">
        <v>0.38236884257430537</v>
      </c>
      <c r="D7" s="44">
        <v>0.33726842645446692</v>
      </c>
      <c r="E7" s="48">
        <f t="shared" si="0"/>
        <v>0.88204997087053683</v>
      </c>
      <c r="F7" s="47" t="s">
        <v>224</v>
      </c>
      <c r="G7" s="33" t="s">
        <v>221</v>
      </c>
      <c r="H7" s="4">
        <f t="shared" si="1"/>
        <v>25.706434943175832</v>
      </c>
    </row>
    <row r="8" spans="1:9" x14ac:dyDescent="0.35">
      <c r="A8" s="33" t="s">
        <v>0</v>
      </c>
      <c r="B8" s="33" t="s">
        <v>12</v>
      </c>
      <c r="C8" s="34">
        <v>0.35503223529328093</v>
      </c>
      <c r="D8" s="44">
        <v>0.12485502341544824</v>
      </c>
      <c r="E8" s="48">
        <f t="shared" si="0"/>
        <v>0.35167235817984088</v>
      </c>
      <c r="F8" s="47" t="s">
        <v>224</v>
      </c>
      <c r="G8" s="33" t="s">
        <v>221</v>
      </c>
      <c r="H8" s="4">
        <f t="shared" si="1"/>
        <v>9.5163889798359946</v>
      </c>
    </row>
    <row r="9" spans="1:9" x14ac:dyDescent="0.35">
      <c r="A9" s="33" t="s">
        <v>0</v>
      </c>
      <c r="B9" s="33" t="s">
        <v>13</v>
      </c>
      <c r="C9" s="34">
        <v>0.38386697461624431</v>
      </c>
      <c r="D9" s="44">
        <v>0.38501555258951214</v>
      </c>
      <c r="E9" s="48">
        <f t="shared" si="0"/>
        <v>1.0029921250048044</v>
      </c>
      <c r="F9" s="47" t="s">
        <v>224</v>
      </c>
      <c r="G9" s="33" t="s">
        <v>221</v>
      </c>
      <c r="H9" s="4">
        <f t="shared" si="1"/>
        <v>29.345697605907937</v>
      </c>
    </row>
    <row r="10" spans="1:9" x14ac:dyDescent="0.35">
      <c r="A10" s="33" t="s">
        <v>0</v>
      </c>
      <c r="B10" s="33" t="s">
        <v>18</v>
      </c>
      <c r="C10" s="34">
        <v>2.2696614677092999</v>
      </c>
      <c r="D10" s="44">
        <v>0.10158250716937006</v>
      </c>
      <c r="E10" s="48">
        <f t="shared" si="0"/>
        <v>4.4756677863458723E-2</v>
      </c>
      <c r="F10" s="47" t="s">
        <v>224</v>
      </c>
      <c r="G10" s="33" t="s">
        <v>221</v>
      </c>
      <c r="H10" s="4">
        <f t="shared" si="1"/>
        <v>7.7425691440068647</v>
      </c>
    </row>
    <row r="11" spans="1:9" x14ac:dyDescent="0.35">
      <c r="A11" s="33" t="s">
        <v>0</v>
      </c>
      <c r="B11" s="33" t="s">
        <v>21</v>
      </c>
      <c r="C11" s="34">
        <v>1.2882386228057501</v>
      </c>
      <c r="D11" s="44">
        <v>0.71535399292915525</v>
      </c>
      <c r="E11" s="48">
        <f t="shared" si="0"/>
        <v>0.55529618524488333</v>
      </c>
      <c r="F11" s="47" t="s">
        <v>224</v>
      </c>
      <c r="G11" s="33" t="s">
        <v>221</v>
      </c>
      <c r="H11" s="4">
        <f t="shared" si="1"/>
        <v>54.523932387892927</v>
      </c>
    </row>
    <row r="12" spans="1:9" x14ac:dyDescent="0.35">
      <c r="A12" s="33" t="s">
        <v>0</v>
      </c>
      <c r="B12" s="33" t="s">
        <v>22</v>
      </c>
      <c r="C12" s="34">
        <v>0.83048099672674791</v>
      </c>
      <c r="D12" s="44">
        <v>0.46448468891166983</v>
      </c>
      <c r="E12" s="48">
        <f t="shared" si="0"/>
        <v>0.55929598719583784</v>
      </c>
      <c r="F12" s="47" t="s">
        <v>224</v>
      </c>
      <c r="G12" s="33" t="s">
        <v>221</v>
      </c>
      <c r="H12" s="4">
        <f t="shared" si="1"/>
        <v>35.402796410950444</v>
      </c>
    </row>
    <row r="13" spans="1:9" x14ac:dyDescent="0.35">
      <c r="A13" s="33" t="s">
        <v>0</v>
      </c>
      <c r="B13" s="33" t="s">
        <v>23</v>
      </c>
      <c r="C13" s="34">
        <v>0.931541874593939</v>
      </c>
      <c r="D13" s="44">
        <v>0.60354132791538329</v>
      </c>
      <c r="E13" s="48">
        <f t="shared" si="0"/>
        <v>0.64789500544832535</v>
      </c>
      <c r="F13" s="47" t="s">
        <v>224</v>
      </c>
      <c r="G13" s="33" t="s">
        <v>221</v>
      </c>
      <c r="H13" s="4">
        <f t="shared" si="1"/>
        <v>46.001625603306657</v>
      </c>
    </row>
    <row r="14" spans="1:9" x14ac:dyDescent="0.35">
      <c r="A14" s="33" t="s">
        <v>0</v>
      </c>
      <c r="B14" s="33" t="s">
        <v>24</v>
      </c>
      <c r="C14" s="34">
        <v>0.64482164045979273</v>
      </c>
      <c r="D14" s="44">
        <v>0.35787588990182551</v>
      </c>
      <c r="E14" s="48">
        <f t="shared" si="0"/>
        <v>0.55499981304386836</v>
      </c>
      <c r="F14" s="47" t="s">
        <v>224</v>
      </c>
      <c r="G14" s="33" t="s">
        <v>221</v>
      </c>
      <c r="H14" s="4">
        <f t="shared" si="1"/>
        <v>27.277125754712308</v>
      </c>
    </row>
    <row r="15" spans="1:9" x14ac:dyDescent="0.35">
      <c r="A15" s="33" t="s">
        <v>0</v>
      </c>
      <c r="B15" s="33" t="s">
        <v>26</v>
      </c>
      <c r="C15" s="34">
        <v>0.72317891571287041</v>
      </c>
      <c r="D15" s="44">
        <v>0.53292598251800805</v>
      </c>
      <c r="E15" s="48">
        <f t="shared" si="0"/>
        <v>0.73692134952894561</v>
      </c>
      <c r="F15" s="47" t="s">
        <v>224</v>
      </c>
      <c r="G15" s="33" t="s">
        <v>221</v>
      </c>
      <c r="H15" s="4">
        <f t="shared" si="1"/>
        <v>40.619358423628661</v>
      </c>
    </row>
    <row r="16" spans="1:9" x14ac:dyDescent="0.35">
      <c r="A16" s="33" t="s">
        <v>0</v>
      </c>
      <c r="B16" s="33" t="s">
        <v>28</v>
      </c>
      <c r="C16" s="34">
        <v>1.3513879127008775E-2</v>
      </c>
      <c r="D16" s="44">
        <v>1.2912801032246225E-2</v>
      </c>
      <c r="E16" s="48">
        <f t="shared" si="0"/>
        <v>0.95552142437316623</v>
      </c>
      <c r="F16" s="47" t="s">
        <v>224</v>
      </c>
      <c r="G16" s="33" t="s">
        <v>221</v>
      </c>
      <c r="H16" s="4">
        <f t="shared" si="1"/>
        <v>0.98420739575047445</v>
      </c>
    </row>
    <row r="17" spans="1:8" x14ac:dyDescent="0.35">
      <c r="A17" s="33" t="s">
        <v>0</v>
      </c>
      <c r="B17" s="33" t="s">
        <v>29</v>
      </c>
      <c r="C17" s="34">
        <v>2.1467925583420229</v>
      </c>
      <c r="D17" s="44">
        <v>0.76627774022011708</v>
      </c>
      <c r="E17" s="48">
        <f t="shared" si="0"/>
        <v>0.35694074736867759</v>
      </c>
      <c r="F17" s="47" t="s">
        <v>224</v>
      </c>
      <c r="G17" s="33" t="s">
        <v>221</v>
      </c>
      <c r="H17" s="4">
        <f t="shared" si="1"/>
        <v>58.4053155655577</v>
      </c>
    </row>
    <row r="18" spans="1:8" x14ac:dyDescent="0.35">
      <c r="A18" s="33" t="s">
        <v>0</v>
      </c>
      <c r="B18" s="33" t="s">
        <v>30</v>
      </c>
      <c r="C18" s="34">
        <v>0.17729158354817279</v>
      </c>
      <c r="D18" s="44">
        <v>3.5145522238639905E-2</v>
      </c>
      <c r="E18" s="48">
        <f t="shared" si="0"/>
        <v>0.19823570603446236</v>
      </c>
      <c r="F18" s="47" t="s">
        <v>224</v>
      </c>
      <c r="G18" s="33" t="s">
        <v>221</v>
      </c>
      <c r="H18" s="4">
        <f t="shared" si="1"/>
        <v>2.6787745608719442</v>
      </c>
    </row>
    <row r="19" spans="1:8" x14ac:dyDescent="0.35">
      <c r="A19" s="33" t="s">
        <v>0</v>
      </c>
      <c r="B19" s="33" t="s">
        <v>31</v>
      </c>
      <c r="C19" s="34">
        <v>0.30074312078493248</v>
      </c>
      <c r="D19" s="44">
        <v>0.33620384146379723</v>
      </c>
      <c r="E19" s="48">
        <f t="shared" si="0"/>
        <v>1.1179103302057687</v>
      </c>
      <c r="F19" s="47" t="s">
        <v>224</v>
      </c>
      <c r="G19" s="33" t="s">
        <v>221</v>
      </c>
      <c r="H19" s="4">
        <f t="shared" si="1"/>
        <v>25.62529279449674</v>
      </c>
    </row>
    <row r="20" spans="1:8" x14ac:dyDescent="0.35">
      <c r="A20" s="33" t="s">
        <v>0</v>
      </c>
      <c r="B20" s="33" t="s">
        <v>32</v>
      </c>
      <c r="C20" s="34">
        <v>0.39065405708760415</v>
      </c>
      <c r="D20" s="44">
        <v>0.39001459878479106</v>
      </c>
      <c r="E20" s="48">
        <f t="shared" si="0"/>
        <v>0.99836310850684529</v>
      </c>
      <c r="F20" s="47" t="s">
        <v>224</v>
      </c>
      <c r="G20" s="33" t="s">
        <v>221</v>
      </c>
      <c r="H20" s="4">
        <f t="shared" si="1"/>
        <v>29.726722468352975</v>
      </c>
    </row>
    <row r="21" spans="1:8" x14ac:dyDescent="0.35">
      <c r="A21" s="33" t="s">
        <v>0</v>
      </c>
      <c r="B21" s="33" t="s">
        <v>33</v>
      </c>
      <c r="C21" s="34">
        <v>0.99899176219676122</v>
      </c>
      <c r="D21" s="44">
        <v>0.31372120113066193</v>
      </c>
      <c r="E21" s="48">
        <f t="shared" si="0"/>
        <v>0.31403782593841995</v>
      </c>
      <c r="F21" s="47" t="s">
        <v>224</v>
      </c>
      <c r="G21" s="33" t="s">
        <v>221</v>
      </c>
      <c r="H21" s="4">
        <f t="shared" si="1"/>
        <v>23.911676915446794</v>
      </c>
    </row>
    <row r="22" spans="1:8" x14ac:dyDescent="0.35">
      <c r="A22" s="33" t="s">
        <v>0</v>
      </c>
      <c r="B22" s="33" t="s">
        <v>39</v>
      </c>
      <c r="C22" s="34">
        <v>0.32027550016081896</v>
      </c>
      <c r="D22" s="44">
        <v>0.40556849620114283</v>
      </c>
      <c r="E22" s="48">
        <f t="shared" si="0"/>
        <v>1.2663113350771318</v>
      </c>
      <c r="F22" s="47" t="s">
        <v>224</v>
      </c>
      <c r="G22" s="33" t="s">
        <v>221</v>
      </c>
      <c r="H22" s="4">
        <f t="shared" si="1"/>
        <v>30.912232942160276</v>
      </c>
    </row>
    <row r="23" spans="1:8" x14ac:dyDescent="0.35">
      <c r="A23" s="33" t="s">
        <v>0</v>
      </c>
      <c r="B23" s="33" t="s">
        <v>40</v>
      </c>
      <c r="C23" s="34">
        <v>0.56342663856024333</v>
      </c>
      <c r="D23" s="44">
        <v>0.34984973013366361</v>
      </c>
      <c r="E23" s="48">
        <f t="shared" si="0"/>
        <v>0.62093217854884331</v>
      </c>
      <c r="F23" s="47" t="s">
        <v>224</v>
      </c>
      <c r="G23" s="33" t="s">
        <v>221</v>
      </c>
      <c r="H23" s="4">
        <f t="shared" si="1"/>
        <v>26.665375772382895</v>
      </c>
    </row>
    <row r="24" spans="1:8" x14ac:dyDescent="0.35">
      <c r="A24" s="33" t="s">
        <v>0</v>
      </c>
      <c r="B24" s="33" t="s">
        <v>42</v>
      </c>
      <c r="C24" s="34">
        <v>0.35593682051874587</v>
      </c>
      <c r="D24" s="44">
        <v>0.40083051314761997</v>
      </c>
      <c r="E24" s="48">
        <f t="shared" si="0"/>
        <v>1.1261282622108204</v>
      </c>
      <c r="F24" s="47" t="s">
        <v>224</v>
      </c>
      <c r="G24" s="33" t="s">
        <v>221</v>
      </c>
      <c r="H24" s="4">
        <f t="shared" si="1"/>
        <v>30.551106185032008</v>
      </c>
    </row>
    <row r="25" spans="1:8" x14ac:dyDescent="0.35">
      <c r="A25" s="33" t="s">
        <v>2</v>
      </c>
      <c r="B25" s="33" t="s">
        <v>7</v>
      </c>
      <c r="C25" s="34">
        <v>2.9706098771981644</v>
      </c>
      <c r="D25" s="44">
        <v>0.84949359755837051</v>
      </c>
      <c r="E25" s="48">
        <f t="shared" si="0"/>
        <v>0.28596605837707656</v>
      </c>
      <c r="F25" s="47" t="s">
        <v>224</v>
      </c>
      <c r="G25" s="33" t="s">
        <v>221</v>
      </c>
      <c r="H25" s="4">
        <f t="shared" si="1"/>
        <v>64.747987618778239</v>
      </c>
    </row>
    <row r="26" spans="1:8" x14ac:dyDescent="0.35">
      <c r="A26" s="33" t="s">
        <v>2</v>
      </c>
      <c r="B26" s="33" t="s">
        <v>14</v>
      </c>
      <c r="C26" s="34">
        <v>2.6920277476684298</v>
      </c>
      <c r="D26" s="45">
        <v>0.77655893440127521</v>
      </c>
      <c r="E26" s="48">
        <f t="shared" si="0"/>
        <v>0.28846617018485576</v>
      </c>
      <c r="F26" s="47" t="s">
        <v>224</v>
      </c>
      <c r="G26" s="33" t="s">
        <v>221</v>
      </c>
      <c r="H26" s="4">
        <f t="shared" si="1"/>
        <v>59.188943170828907</v>
      </c>
    </row>
    <row r="27" spans="1:8" x14ac:dyDescent="0.35">
      <c r="A27" s="33" t="s">
        <v>2</v>
      </c>
      <c r="B27" s="33" t="s">
        <v>16</v>
      </c>
      <c r="C27" s="34">
        <v>1.4249309797539687</v>
      </c>
      <c r="D27" s="45">
        <v>0.72202393275732857</v>
      </c>
      <c r="E27" s="48">
        <f t="shared" si="0"/>
        <v>0.50670800411820272</v>
      </c>
      <c r="F27" s="47" t="s">
        <v>224</v>
      </c>
      <c r="G27" s="33" t="s">
        <v>221</v>
      </c>
      <c r="H27" s="4">
        <f t="shared" si="1"/>
        <v>55.032311947967116</v>
      </c>
    </row>
    <row r="28" spans="1:8" x14ac:dyDescent="0.35">
      <c r="A28" s="33" t="s">
        <v>2</v>
      </c>
      <c r="B28" s="33" t="s">
        <v>17</v>
      </c>
      <c r="C28" s="34">
        <v>2.7035408595800408</v>
      </c>
      <c r="D28" s="45">
        <v>0.89108610318451176</v>
      </c>
      <c r="E28" s="48">
        <f t="shared" si="0"/>
        <v>0.32959964338135811</v>
      </c>
      <c r="F28" s="47" t="s">
        <v>224</v>
      </c>
      <c r="G28" s="33" t="s">
        <v>221</v>
      </c>
      <c r="H28" s="4">
        <f t="shared" si="1"/>
        <v>67.918148108575593</v>
      </c>
    </row>
    <row r="29" spans="1:8" x14ac:dyDescent="0.35">
      <c r="A29" s="33" t="s">
        <v>2</v>
      </c>
      <c r="B29" s="33" t="s">
        <v>22</v>
      </c>
      <c r="C29" s="34">
        <v>1.9859238303317195</v>
      </c>
      <c r="D29" s="45">
        <v>0.89616258174986863</v>
      </c>
      <c r="E29" s="48">
        <f t="shared" si="0"/>
        <v>0.4512572778786676</v>
      </c>
      <c r="F29" s="47" t="s">
        <v>224</v>
      </c>
      <c r="G29" s="33" t="s">
        <v>221</v>
      </c>
      <c r="H29" s="4">
        <f t="shared" si="1"/>
        <v>68.305074828496075</v>
      </c>
    </row>
    <row r="30" spans="1:8" x14ac:dyDescent="0.35">
      <c r="A30" s="33" t="s">
        <v>2</v>
      </c>
      <c r="B30" s="33" t="s">
        <v>25</v>
      </c>
      <c r="C30" s="34">
        <v>2.7476712345972407</v>
      </c>
      <c r="D30" s="45">
        <v>0.869959032513689</v>
      </c>
      <c r="E30" s="48">
        <f t="shared" si="0"/>
        <v>0.31661685778109816</v>
      </c>
      <c r="F30" s="47" t="s">
        <v>224</v>
      </c>
      <c r="G30" s="33" t="s">
        <v>221</v>
      </c>
      <c r="H30" s="4">
        <f t="shared" si="1"/>
        <v>66.307853087933609</v>
      </c>
    </row>
    <row r="31" spans="1:8" x14ac:dyDescent="0.35">
      <c r="A31" s="33" t="s">
        <v>2</v>
      </c>
      <c r="B31" s="33" t="s">
        <v>29</v>
      </c>
      <c r="C31" s="34">
        <v>2.1909673479746026</v>
      </c>
      <c r="D31" s="45">
        <v>8.2121861923495326E-2</v>
      </c>
      <c r="E31" s="48">
        <f t="shared" si="0"/>
        <v>3.7482010856716458E-2</v>
      </c>
      <c r="F31" s="47" t="s">
        <v>224</v>
      </c>
      <c r="G31" s="33" t="s">
        <v>221</v>
      </c>
      <c r="H31" s="4">
        <f t="shared" si="1"/>
        <v>6.2592882563639725</v>
      </c>
    </row>
    <row r="32" spans="1:8" x14ac:dyDescent="0.35">
      <c r="A32" s="33" t="s">
        <v>2</v>
      </c>
      <c r="B32" s="33" t="s">
        <v>33</v>
      </c>
      <c r="C32" s="34">
        <v>1.9819230408183521</v>
      </c>
      <c r="D32" s="45">
        <v>0.78052064714558289</v>
      </c>
      <c r="E32" s="48">
        <f t="shared" si="0"/>
        <v>0.39381985630647875</v>
      </c>
      <c r="F32" s="47" t="s">
        <v>224</v>
      </c>
      <c r="G32" s="33" t="s">
        <v>221</v>
      </c>
      <c r="H32" s="4">
        <f t="shared" si="1"/>
        <v>59.490902983657229</v>
      </c>
    </row>
    <row r="33" spans="1:8" x14ac:dyDescent="0.35">
      <c r="A33" s="33" t="s">
        <v>3</v>
      </c>
      <c r="B33" s="33" t="s">
        <v>4</v>
      </c>
      <c r="C33" s="34">
        <v>0.93078279917518558</v>
      </c>
      <c r="D33" s="45">
        <v>0.45407914733294985</v>
      </c>
      <c r="E33" s="48">
        <f t="shared" si="0"/>
        <v>0.48784651772178506</v>
      </c>
      <c r="F33" s="47" t="s">
        <v>225</v>
      </c>
      <c r="G33" s="33" t="s">
        <v>221</v>
      </c>
      <c r="H33" s="4">
        <f t="shared" si="1"/>
        <v>34.609691107694346</v>
      </c>
    </row>
    <row r="34" spans="1:8" x14ac:dyDescent="0.35">
      <c r="A34" s="33" t="s">
        <v>3</v>
      </c>
      <c r="B34" s="33" t="s">
        <v>5</v>
      </c>
      <c r="C34" s="34">
        <v>0.76380040018227746</v>
      </c>
      <c r="D34" s="45">
        <v>0.25658337724163977</v>
      </c>
      <c r="E34" s="48">
        <f t="shared" si="0"/>
        <v>0.33592988060808465</v>
      </c>
      <c r="F34" s="47" t="s">
        <v>225</v>
      </c>
      <c r="G34" s="33" t="s">
        <v>221</v>
      </c>
      <c r="H34" s="4">
        <f t="shared" si="1"/>
        <v>19.556659850734739</v>
      </c>
    </row>
    <row r="35" spans="1:8" x14ac:dyDescent="0.35">
      <c r="A35" s="33" t="s">
        <v>3</v>
      </c>
      <c r="B35" s="33" t="s">
        <v>9</v>
      </c>
      <c r="C35" s="34">
        <v>0.71400661085717587</v>
      </c>
      <c r="D35" s="45">
        <v>0.22331014430094132</v>
      </c>
      <c r="E35" s="48">
        <f t="shared" si="0"/>
        <v>0.31275640996216275</v>
      </c>
      <c r="F35" s="47" t="s">
        <v>224</v>
      </c>
      <c r="G35" s="33" t="s">
        <v>221</v>
      </c>
      <c r="H35" s="4">
        <f t="shared" si="1"/>
        <v>17.020590266840038</v>
      </c>
    </row>
    <row r="36" spans="1:8" x14ac:dyDescent="0.35">
      <c r="A36" s="33" t="s">
        <v>3</v>
      </c>
      <c r="B36" s="33" t="s">
        <v>11</v>
      </c>
      <c r="C36" s="34">
        <v>0.70529121258991156</v>
      </c>
      <c r="D36" s="45">
        <v>0.28530483551416957</v>
      </c>
      <c r="E36" s="48">
        <f t="shared" si="0"/>
        <v>0.40452061562839692</v>
      </c>
      <c r="F36" s="47" t="s">
        <v>224</v>
      </c>
      <c r="G36" s="33" t="s">
        <v>221</v>
      </c>
      <c r="H36" s="4">
        <f t="shared" si="1"/>
        <v>21.745795389799511</v>
      </c>
    </row>
    <row r="37" spans="1:8" x14ac:dyDescent="0.35">
      <c r="A37" s="33" t="s">
        <v>3</v>
      </c>
      <c r="B37" s="33" t="s">
        <v>12</v>
      </c>
      <c r="C37" s="34">
        <v>0.84562739021512368</v>
      </c>
      <c r="D37" s="45">
        <v>0.43145354322978557</v>
      </c>
      <c r="E37" s="48">
        <f t="shared" si="0"/>
        <v>0.51021708641677965</v>
      </c>
      <c r="F37" s="47" t="s">
        <v>224</v>
      </c>
      <c r="G37" s="33" t="s">
        <v>221</v>
      </c>
      <c r="H37" s="4">
        <f t="shared" si="1"/>
        <v>32.885178599831221</v>
      </c>
    </row>
    <row r="38" spans="1:8" x14ac:dyDescent="0.35">
      <c r="A38" s="33" t="s">
        <v>3</v>
      </c>
      <c r="B38" s="33" t="s">
        <v>13</v>
      </c>
      <c r="C38" s="34">
        <v>0.7227856616230437</v>
      </c>
      <c r="D38" s="45">
        <v>0.25099535188204691</v>
      </c>
      <c r="E38" s="48">
        <f t="shared" si="0"/>
        <v>0.34726111101654528</v>
      </c>
      <c r="F38" s="47" t="s">
        <v>224</v>
      </c>
      <c r="G38" s="33" t="s">
        <v>221</v>
      </c>
      <c r="H38" s="4">
        <f t="shared" si="1"/>
        <v>19.130743283692603</v>
      </c>
    </row>
    <row r="39" spans="1:8" x14ac:dyDescent="0.35">
      <c r="A39" s="33" t="s">
        <v>3</v>
      </c>
      <c r="B39" s="33" t="s">
        <v>22</v>
      </c>
      <c r="C39" s="34">
        <v>1.4293871577629804</v>
      </c>
      <c r="D39" s="45">
        <v>0.61570250054905418</v>
      </c>
      <c r="E39" s="48">
        <f t="shared" si="0"/>
        <v>0.43074579004378416</v>
      </c>
      <c r="F39" s="47" t="s">
        <v>224</v>
      </c>
      <c r="G39" s="33" t="s">
        <v>221</v>
      </c>
      <c r="H39" s="4">
        <f t="shared" si="1"/>
        <v>46.928544249165711</v>
      </c>
    </row>
    <row r="40" spans="1:8" x14ac:dyDescent="0.35">
      <c r="A40" s="33" t="s">
        <v>3</v>
      </c>
      <c r="B40" s="33" t="s">
        <v>23</v>
      </c>
      <c r="C40" s="34">
        <v>2.4033653155620773</v>
      </c>
      <c r="D40" s="45">
        <v>0.50038796759845128</v>
      </c>
      <c r="E40" s="48">
        <f t="shared" si="0"/>
        <v>0.20820304111005491</v>
      </c>
      <c r="F40" s="47" t="s">
        <v>224</v>
      </c>
      <c r="G40" s="33" t="s">
        <v>221</v>
      </c>
      <c r="H40" s="4">
        <f t="shared" si="1"/>
        <v>38.139326798662445</v>
      </c>
    </row>
    <row r="41" spans="1:8" x14ac:dyDescent="0.35">
      <c r="A41" s="33" t="s">
        <v>3</v>
      </c>
      <c r="B41" s="33" t="s">
        <v>24</v>
      </c>
      <c r="C41" s="34">
        <v>0.96151693289794493</v>
      </c>
      <c r="D41" s="45">
        <v>0.67561059494961206</v>
      </c>
      <c r="E41" s="48">
        <f t="shared" si="0"/>
        <v>0.70265075094763951</v>
      </c>
      <c r="F41" s="47" t="s">
        <v>224</v>
      </c>
      <c r="G41" s="33" t="s">
        <v>221</v>
      </c>
      <c r="H41" s="4">
        <f t="shared" si="1"/>
        <v>51.494709980915552</v>
      </c>
    </row>
    <row r="42" spans="1:8" x14ac:dyDescent="0.35">
      <c r="A42" s="33" t="s">
        <v>3</v>
      </c>
      <c r="B42" s="33" t="s">
        <v>25</v>
      </c>
      <c r="C42" s="34">
        <v>3.2050918825393531</v>
      </c>
      <c r="D42" s="45">
        <v>0.6096179249970608</v>
      </c>
      <c r="E42" s="48">
        <f t="shared" si="0"/>
        <v>0.19020294810208946</v>
      </c>
      <c r="F42" s="47" t="s">
        <v>224</v>
      </c>
      <c r="G42" s="33" t="s">
        <v>221</v>
      </c>
      <c r="H42" s="4">
        <f t="shared" si="1"/>
        <v>46.46478086867841</v>
      </c>
    </row>
    <row r="43" spans="1:8" x14ac:dyDescent="0.35">
      <c r="A43" s="33" t="s">
        <v>3</v>
      </c>
      <c r="B43" s="33" t="s">
        <v>26</v>
      </c>
      <c r="C43" s="34">
        <v>1.9470992136736665</v>
      </c>
      <c r="D43" s="45">
        <v>0.6294177936442058</v>
      </c>
      <c r="E43" s="48">
        <f t="shared" si="0"/>
        <v>0.3232592305641474</v>
      </c>
      <c r="F43" s="47" t="s">
        <v>224</v>
      </c>
      <c r="G43" s="33" t="s">
        <v>221</v>
      </c>
      <c r="H43" s="4">
        <f t="shared" si="1"/>
        <v>47.973917198491293</v>
      </c>
    </row>
    <row r="44" spans="1:8" x14ac:dyDescent="0.35">
      <c r="A44" s="33" t="s">
        <v>3</v>
      </c>
      <c r="B44" s="33" t="s">
        <v>28</v>
      </c>
      <c r="C44" s="34">
        <v>1.0424490386720362</v>
      </c>
      <c r="D44" s="45">
        <v>0.45188872535256019</v>
      </c>
      <c r="E44" s="48">
        <f t="shared" si="0"/>
        <v>0.43348759372277423</v>
      </c>
      <c r="F44" s="47" t="s">
        <v>224</v>
      </c>
      <c r="G44" s="33" t="s">
        <v>221</v>
      </c>
      <c r="H44" s="4">
        <f t="shared" si="1"/>
        <v>34.442738212847573</v>
      </c>
    </row>
    <row r="45" spans="1:8" x14ac:dyDescent="0.35">
      <c r="A45" s="33" t="s">
        <v>3</v>
      </c>
      <c r="B45" s="33" t="s">
        <v>30</v>
      </c>
      <c r="C45" s="34">
        <v>0.93823508927282795</v>
      </c>
      <c r="D45" s="45">
        <v>0.47491162917211804</v>
      </c>
      <c r="E45" s="48">
        <f t="shared" si="0"/>
        <v>0.50617551464654209</v>
      </c>
      <c r="F45" s="47" t="s">
        <v>224</v>
      </c>
      <c r="G45" s="33" t="s">
        <v>221</v>
      </c>
      <c r="H45" s="4">
        <f t="shared" si="1"/>
        <v>36.197532711289483</v>
      </c>
    </row>
    <row r="46" spans="1:8" x14ac:dyDescent="0.35">
      <c r="A46" s="33" t="s">
        <v>3</v>
      </c>
      <c r="B46" s="33" t="s">
        <v>31</v>
      </c>
      <c r="C46" s="34">
        <v>0.58199236276582578</v>
      </c>
      <c r="D46" s="45">
        <v>0.25400237228172151</v>
      </c>
      <c r="E46" s="48">
        <f t="shared" si="0"/>
        <v>0.43643592000866782</v>
      </c>
      <c r="F46" s="47" t="s">
        <v>224</v>
      </c>
      <c r="G46" s="33" t="s">
        <v>221</v>
      </c>
      <c r="H46" s="4">
        <f t="shared" si="1"/>
        <v>19.359936911716581</v>
      </c>
    </row>
    <row r="47" spans="1:8" x14ac:dyDescent="0.35">
      <c r="A47" s="33" t="s">
        <v>3</v>
      </c>
      <c r="B47" s="33" t="s">
        <v>32</v>
      </c>
      <c r="C47" s="34">
        <v>0.72751072887115686</v>
      </c>
      <c r="D47" s="45">
        <v>0.33519770093309653</v>
      </c>
      <c r="E47" s="48">
        <f t="shared" si="0"/>
        <v>0.46074605862267703</v>
      </c>
      <c r="F47" s="47" t="s">
        <v>224</v>
      </c>
      <c r="G47" s="33" t="s">
        <v>221</v>
      </c>
      <c r="H47" s="4">
        <f t="shared" si="1"/>
        <v>25.54860525404699</v>
      </c>
    </row>
    <row r="48" spans="1:8" x14ac:dyDescent="0.35">
      <c r="A48" s="33" t="s">
        <v>3</v>
      </c>
      <c r="B48" s="33" t="s">
        <v>33</v>
      </c>
      <c r="C48" s="34">
        <v>2.2573588460701304</v>
      </c>
      <c r="D48" s="45">
        <v>0.23534648592322074</v>
      </c>
      <c r="E48" s="48">
        <f t="shared" si="0"/>
        <v>0.10425745394133455</v>
      </c>
      <c r="F48" s="47" t="s">
        <v>224</v>
      </c>
      <c r="G48" s="33" t="s">
        <v>221</v>
      </c>
      <c r="H48" s="4">
        <f t="shared" si="1"/>
        <v>17.937994353904021</v>
      </c>
    </row>
    <row r="49" spans="1:8" x14ac:dyDescent="0.35">
      <c r="A49" s="33" t="s">
        <v>3</v>
      </c>
      <c r="B49" s="33" t="s">
        <v>39</v>
      </c>
      <c r="C49" s="34">
        <v>0.67039465376170737</v>
      </c>
      <c r="D49" s="45">
        <v>0.36691849433894608</v>
      </c>
      <c r="E49" s="48">
        <f t="shared" si="0"/>
        <v>0.54731715457469587</v>
      </c>
      <c r="F49" s="47" t="s">
        <v>224</v>
      </c>
      <c r="G49" s="33" t="s">
        <v>221</v>
      </c>
      <c r="H49" s="4">
        <f t="shared" si="1"/>
        <v>27.966348653883088</v>
      </c>
    </row>
    <row r="50" spans="1:8" x14ac:dyDescent="0.35">
      <c r="A50" s="33" t="s">
        <v>3</v>
      </c>
      <c r="B50" s="33" t="s">
        <v>40</v>
      </c>
      <c r="C50" s="34">
        <v>1.1601214227967027</v>
      </c>
      <c r="D50" s="45">
        <v>0.33695079807491801</v>
      </c>
      <c r="E50" s="48">
        <f t="shared" si="0"/>
        <v>0.29044442370750406</v>
      </c>
      <c r="F50" s="47" t="s">
        <v>224</v>
      </c>
      <c r="G50" s="33" t="s">
        <v>221</v>
      </c>
      <c r="H50" s="4">
        <f t="shared" si="1"/>
        <v>25.682225463027287</v>
      </c>
    </row>
    <row r="51" spans="1:8" x14ac:dyDescent="0.35">
      <c r="A51" s="33" t="s">
        <v>3</v>
      </c>
      <c r="B51" s="33" t="s">
        <v>42</v>
      </c>
      <c r="C51" s="34">
        <v>0.69475866065682934</v>
      </c>
      <c r="D51" s="45">
        <v>0.36246236515179697</v>
      </c>
      <c r="E51" s="48">
        <f t="shared" si="0"/>
        <v>0.52170974710717921</v>
      </c>
      <c r="F51" s="47" t="s">
        <v>224</v>
      </c>
      <c r="G51" s="33" t="s">
        <v>221</v>
      </c>
      <c r="H51" s="4">
        <f t="shared" si="1"/>
        <v>27.626704660960137</v>
      </c>
    </row>
    <row r="52" spans="1:8" x14ac:dyDescent="0.35">
      <c r="A52" s="33" t="s">
        <v>4</v>
      </c>
      <c r="B52" s="33" t="s">
        <v>5</v>
      </c>
      <c r="C52" s="34">
        <v>0.53033818467761218</v>
      </c>
      <c r="D52" s="45">
        <v>0.38566580902667968</v>
      </c>
      <c r="E52" s="48">
        <f t="shared" si="0"/>
        <v>0.72720731821549389</v>
      </c>
      <c r="F52" s="47" t="s">
        <v>225</v>
      </c>
      <c r="G52" s="33" t="s">
        <v>221</v>
      </c>
      <c r="H52" s="4">
        <f t="shared" si="1"/>
        <v>29.395259834350586</v>
      </c>
    </row>
    <row r="53" spans="1:8" x14ac:dyDescent="0.35">
      <c r="A53" s="33" t="s">
        <v>4</v>
      </c>
      <c r="B53" s="33" t="s">
        <v>9</v>
      </c>
      <c r="C53" s="34">
        <v>0.48024090318017887</v>
      </c>
      <c r="D53" s="45">
        <v>0.37775447242262894</v>
      </c>
      <c r="E53" s="48">
        <f t="shared" si="0"/>
        <v>0.78659370728548994</v>
      </c>
      <c r="F53" s="47" t="s">
        <v>224</v>
      </c>
      <c r="G53" s="33" t="s">
        <v>221</v>
      </c>
      <c r="H53" s="4">
        <f t="shared" si="1"/>
        <v>28.792261617578426</v>
      </c>
    </row>
    <row r="54" spans="1:8" x14ac:dyDescent="0.35">
      <c r="A54" s="33" t="s">
        <v>4</v>
      </c>
      <c r="B54" s="33" t="s">
        <v>11</v>
      </c>
      <c r="C54" s="34">
        <v>0.4202041284651396</v>
      </c>
      <c r="D54" s="45">
        <v>0.36691849433894586</v>
      </c>
      <c r="E54" s="48">
        <f t="shared" si="0"/>
        <v>0.87319107425044173</v>
      </c>
      <c r="F54" s="47" t="s">
        <v>224</v>
      </c>
      <c r="G54" s="33" t="s">
        <v>221</v>
      </c>
      <c r="H54" s="4">
        <f t="shared" si="1"/>
        <v>27.966348653883067</v>
      </c>
    </row>
    <row r="55" spans="1:8" x14ac:dyDescent="0.35">
      <c r="A55" s="33" t="s">
        <v>4</v>
      </c>
      <c r="B55" s="33" t="s">
        <v>12</v>
      </c>
      <c r="C55" s="34">
        <v>0.35093485515456807</v>
      </c>
      <c r="D55" s="45">
        <v>0.1942915132690082</v>
      </c>
      <c r="E55" s="48">
        <f t="shared" si="0"/>
        <v>0.55363982920258281</v>
      </c>
      <c r="F55" s="47" t="s">
        <v>224</v>
      </c>
      <c r="G55" s="33" t="s">
        <v>221</v>
      </c>
      <c r="H55" s="4">
        <f t="shared" si="1"/>
        <v>14.808804365015868</v>
      </c>
    </row>
    <row r="56" spans="1:8" x14ac:dyDescent="0.35">
      <c r="A56" s="33" t="s">
        <v>4</v>
      </c>
      <c r="B56" s="33" t="s">
        <v>13</v>
      </c>
      <c r="C56" s="34">
        <v>0.4374880377898665</v>
      </c>
      <c r="D56" s="45">
        <v>0.39716345289537175</v>
      </c>
      <c r="E56" s="48">
        <f t="shared" si="0"/>
        <v>0.90782700002905359</v>
      </c>
      <c r="F56" s="47" t="s">
        <v>224</v>
      </c>
      <c r="G56" s="33" t="s">
        <v>221</v>
      </c>
      <c r="H56" s="4">
        <f t="shared" si="1"/>
        <v>30.271604641415532</v>
      </c>
    </row>
    <row r="57" spans="1:8" x14ac:dyDescent="0.35">
      <c r="A57" s="33" t="s">
        <v>4</v>
      </c>
      <c r="B57" s="33" t="s">
        <v>18</v>
      </c>
      <c r="C57" s="34">
        <v>3.0427415817587469</v>
      </c>
      <c r="D57" s="45">
        <v>0.4643806584564299</v>
      </c>
      <c r="E57" s="48">
        <f t="shared" si="0"/>
        <v>0.15261915807783172</v>
      </c>
      <c r="F57" s="47" t="s">
        <v>224</v>
      </c>
      <c r="G57" s="33" t="s">
        <v>221</v>
      </c>
      <c r="H57" s="4">
        <f t="shared" si="1"/>
        <v>35.39486726039862</v>
      </c>
    </row>
    <row r="58" spans="1:8" x14ac:dyDescent="0.35">
      <c r="A58" s="33" t="s">
        <v>4</v>
      </c>
      <c r="B58" s="33" t="s">
        <v>21</v>
      </c>
      <c r="C58" s="34">
        <v>1.4342477637644051</v>
      </c>
      <c r="D58" s="45">
        <v>0.68499714115303145</v>
      </c>
      <c r="E58" s="48">
        <f t="shared" si="0"/>
        <v>0.47760028529181769</v>
      </c>
      <c r="F58" s="47" t="s">
        <v>224</v>
      </c>
      <c r="G58" s="33" t="s">
        <v>221</v>
      </c>
      <c r="H58" s="4">
        <f t="shared" si="1"/>
        <v>52.210147953737149</v>
      </c>
    </row>
    <row r="59" spans="1:8" x14ac:dyDescent="0.35">
      <c r="A59" s="33" t="s">
        <v>4</v>
      </c>
      <c r="B59" s="33" t="s">
        <v>22</v>
      </c>
      <c r="C59" s="34">
        <v>0.79376446078680718</v>
      </c>
      <c r="D59" s="45">
        <v>0.46404844756746999</v>
      </c>
      <c r="E59" s="48">
        <f t="shared" si="0"/>
        <v>0.58461731469747191</v>
      </c>
      <c r="F59" s="47" t="s">
        <v>224</v>
      </c>
      <c r="G59" s="33" t="s">
        <v>221</v>
      </c>
      <c r="H59" s="4">
        <f t="shared" si="1"/>
        <v>35.36954630849619</v>
      </c>
    </row>
    <row r="60" spans="1:8" x14ac:dyDescent="0.35">
      <c r="A60" s="33" t="s">
        <v>4</v>
      </c>
      <c r="B60" s="33" t="s">
        <v>23</v>
      </c>
      <c r="C60" s="34">
        <v>1.1513584247158652</v>
      </c>
      <c r="D60" s="45">
        <v>0.56507302144351734</v>
      </c>
      <c r="E60" s="48">
        <f t="shared" si="0"/>
        <v>0.49078810673832285</v>
      </c>
      <c r="F60" s="47" t="s">
        <v>224</v>
      </c>
      <c r="G60" s="33" t="s">
        <v>221</v>
      </c>
      <c r="H60" s="4">
        <f t="shared" si="1"/>
        <v>43.069590049048578</v>
      </c>
    </row>
    <row r="61" spans="1:8" x14ac:dyDescent="0.35">
      <c r="A61" s="33" t="s">
        <v>4</v>
      </c>
      <c r="B61" s="33" t="s">
        <v>24</v>
      </c>
      <c r="C61" s="34">
        <v>0.57112793978244247</v>
      </c>
      <c r="D61" s="45">
        <v>0.41833410360819323</v>
      </c>
      <c r="E61" s="48">
        <f t="shared" si="0"/>
        <v>0.73247003774241481</v>
      </c>
      <c r="F61" s="47" t="s">
        <v>224</v>
      </c>
      <c r="G61" s="33" t="s">
        <v>221</v>
      </c>
      <c r="H61" s="4">
        <f t="shared" si="1"/>
        <v>31.885221311600095</v>
      </c>
    </row>
    <row r="62" spans="1:8" x14ac:dyDescent="0.35">
      <c r="A62" s="33" t="s">
        <v>4</v>
      </c>
      <c r="B62" s="33" t="s">
        <v>26</v>
      </c>
      <c r="C62" s="34">
        <v>0.74873630622512288</v>
      </c>
      <c r="D62" s="45">
        <v>0.53759341897685009</v>
      </c>
      <c r="E62" s="48">
        <f t="shared" si="0"/>
        <v>0.71800100316654292</v>
      </c>
      <c r="F62" s="47" t="s">
        <v>224</v>
      </c>
      <c r="G62" s="33" t="s">
        <v>221</v>
      </c>
      <c r="H62" s="4">
        <f t="shared" si="1"/>
        <v>40.975108153723326</v>
      </c>
    </row>
    <row r="63" spans="1:8" x14ac:dyDescent="0.35">
      <c r="A63" s="33" t="s">
        <v>4</v>
      </c>
      <c r="B63" s="33" t="s">
        <v>28</v>
      </c>
      <c r="C63" s="34">
        <v>0.19786094328385306</v>
      </c>
      <c r="D63" s="45">
        <v>0.58017350067141371</v>
      </c>
      <c r="E63" s="48">
        <f t="shared" si="0"/>
        <v>2.932228518890116</v>
      </c>
      <c r="F63" s="47" t="s">
        <v>224</v>
      </c>
      <c r="G63" s="33" t="s">
        <v>221</v>
      </c>
      <c r="H63" s="4">
        <f t="shared" si="1"/>
        <v>44.220541209711406</v>
      </c>
    </row>
    <row r="64" spans="1:8" x14ac:dyDescent="0.35">
      <c r="A64" s="33" t="s">
        <v>4</v>
      </c>
      <c r="B64" s="33" t="s">
        <v>30</v>
      </c>
      <c r="C64" s="34">
        <v>0.21112095718598245</v>
      </c>
      <c r="D64" s="45">
        <v>0.53535457085926386</v>
      </c>
      <c r="E64" s="48">
        <f t="shared" si="0"/>
        <v>2.5357718058641368</v>
      </c>
      <c r="F64" s="47" t="s">
        <v>224</v>
      </c>
      <c r="G64" s="33" t="s">
        <v>221</v>
      </c>
      <c r="H64" s="4">
        <f t="shared" si="1"/>
        <v>40.804464242321941</v>
      </c>
    </row>
    <row r="65" spans="1:8" x14ac:dyDescent="0.35">
      <c r="A65" s="33" t="s">
        <v>4</v>
      </c>
      <c r="B65" s="33" t="s">
        <v>31</v>
      </c>
      <c r="C65" s="34">
        <v>0.33627419673931136</v>
      </c>
      <c r="D65" s="45">
        <v>0.14559795328964811</v>
      </c>
      <c r="E65" s="48">
        <f t="shared" si="0"/>
        <v>0.43297390849919865</v>
      </c>
      <c r="F65" s="47" t="s">
        <v>224</v>
      </c>
      <c r="G65" s="33" t="s">
        <v>221</v>
      </c>
      <c r="H65" s="4">
        <f t="shared" si="1"/>
        <v>11.09740497634513</v>
      </c>
    </row>
    <row r="66" spans="1:8" x14ac:dyDescent="0.35">
      <c r="A66" s="33" t="s">
        <v>4</v>
      </c>
      <c r="B66" s="33" t="s">
        <v>32</v>
      </c>
      <c r="C66" s="34">
        <v>0.49382003389215562</v>
      </c>
      <c r="D66" s="45">
        <v>0.15175630429455303</v>
      </c>
      <c r="E66" s="48">
        <f t="shared" si="0"/>
        <v>0.30731095111401413</v>
      </c>
      <c r="F66" s="47" t="s">
        <v>224</v>
      </c>
      <c r="G66" s="33" t="s">
        <v>221</v>
      </c>
      <c r="H66" s="4">
        <f t="shared" si="1"/>
        <v>11.566791485865322</v>
      </c>
    </row>
    <row r="67" spans="1:8" x14ac:dyDescent="0.35">
      <c r="A67" s="33" t="s">
        <v>4</v>
      </c>
      <c r="B67" s="33" t="s">
        <v>33</v>
      </c>
      <c r="C67" s="34">
        <v>1.0052160660834348</v>
      </c>
      <c r="D67" s="45">
        <v>0.37928062676797192</v>
      </c>
      <c r="E67" s="48">
        <f t="shared" si="0"/>
        <v>0.37731253962716799</v>
      </c>
      <c r="F67" s="47" t="s">
        <v>224</v>
      </c>
      <c r="G67" s="33" t="s">
        <v>221</v>
      </c>
      <c r="H67" s="4">
        <f t="shared" si="1"/>
        <v>28.908584357314933</v>
      </c>
    </row>
    <row r="68" spans="1:8" x14ac:dyDescent="0.35">
      <c r="A68" s="33" t="s">
        <v>4</v>
      </c>
      <c r="B68" s="33" t="s">
        <v>39</v>
      </c>
      <c r="C68" s="34">
        <v>0.42578474862603144</v>
      </c>
      <c r="D68" s="45">
        <v>0.4328544931446705</v>
      </c>
      <c r="E68" s="48">
        <f t="shared" ref="E68:E131" si="2">D68/C68</f>
        <v>1.0166040341779561</v>
      </c>
      <c r="F68" s="47" t="s">
        <v>224</v>
      </c>
      <c r="G68" s="33" t="s">
        <v>221</v>
      </c>
      <c r="H68" s="4">
        <f t="shared" ref="H68:H131" si="3">D68/(2*6.56*10^-9)*10^-6</f>
        <v>32.991958318953543</v>
      </c>
    </row>
    <row r="69" spans="1:8" x14ac:dyDescent="0.35">
      <c r="A69" s="33" t="s">
        <v>4</v>
      </c>
      <c r="B69" s="33" t="s">
        <v>40</v>
      </c>
      <c r="C69" s="34">
        <v>0.77328635427582126</v>
      </c>
      <c r="D69" s="45">
        <v>0.37320743765659331</v>
      </c>
      <c r="E69" s="48">
        <f t="shared" si="2"/>
        <v>0.48262514344521207</v>
      </c>
      <c r="F69" s="47" t="s">
        <v>224</v>
      </c>
      <c r="G69" s="33" t="s">
        <v>221</v>
      </c>
      <c r="H69" s="4">
        <f t="shared" si="3"/>
        <v>28.445688845776928</v>
      </c>
    </row>
    <row r="70" spans="1:8" x14ac:dyDescent="0.35">
      <c r="A70" s="33" t="s">
        <v>4</v>
      </c>
      <c r="B70" s="33" t="s">
        <v>42</v>
      </c>
      <c r="C70" s="34">
        <v>0.46776778468646579</v>
      </c>
      <c r="D70" s="45">
        <v>0.44550234768367403</v>
      </c>
      <c r="E70" s="48">
        <f t="shared" si="2"/>
        <v>0.95240066175631188</v>
      </c>
      <c r="F70" s="47" t="s">
        <v>224</v>
      </c>
      <c r="G70" s="33" t="s">
        <v>221</v>
      </c>
      <c r="H70" s="4">
        <f t="shared" si="3"/>
        <v>33.955971622231253</v>
      </c>
    </row>
    <row r="71" spans="1:8" x14ac:dyDescent="0.35">
      <c r="A71" s="33" t="s">
        <v>5</v>
      </c>
      <c r="B71" s="33" t="s">
        <v>9</v>
      </c>
      <c r="C71" s="34">
        <v>0.44083999867658918</v>
      </c>
      <c r="D71" s="45">
        <v>0.3747179079805858</v>
      </c>
      <c r="E71" s="48">
        <f t="shared" si="2"/>
        <v>0.85000886740199788</v>
      </c>
      <c r="F71" s="47" t="s">
        <v>224</v>
      </c>
      <c r="G71" s="33" t="s">
        <v>221</v>
      </c>
      <c r="H71" s="4">
        <f t="shared" si="3"/>
        <v>28.560816157056845</v>
      </c>
    </row>
    <row r="72" spans="1:8" x14ac:dyDescent="0.35">
      <c r="A72" s="33" t="s">
        <v>5</v>
      </c>
      <c r="B72" s="33" t="s">
        <v>11</v>
      </c>
      <c r="C72" s="34">
        <v>0.54764133918022084</v>
      </c>
      <c r="D72" s="45">
        <v>0.45574467655237927</v>
      </c>
      <c r="E72" s="48">
        <f t="shared" si="2"/>
        <v>0.83219553373124799</v>
      </c>
      <c r="F72" s="47" t="s">
        <v>224</v>
      </c>
      <c r="G72" s="33" t="s">
        <v>221</v>
      </c>
      <c r="H72" s="4">
        <f t="shared" si="3"/>
        <v>34.736636932345981</v>
      </c>
    </row>
    <row r="73" spans="1:8" x14ac:dyDescent="0.35">
      <c r="A73" s="33" t="s">
        <v>5</v>
      </c>
      <c r="B73" s="33" t="s">
        <v>12</v>
      </c>
      <c r="C73" s="34">
        <v>0.512815434127595</v>
      </c>
      <c r="D73" s="45">
        <v>0.33540701751190272</v>
      </c>
      <c r="E73" s="48">
        <f t="shared" si="2"/>
        <v>0.65405016150206041</v>
      </c>
      <c r="F73" s="47" t="s">
        <v>224</v>
      </c>
      <c r="G73" s="33" t="s">
        <v>221</v>
      </c>
      <c r="H73" s="4">
        <f t="shared" si="3"/>
        <v>25.564559261577951</v>
      </c>
    </row>
    <row r="74" spans="1:8" x14ac:dyDescent="0.35">
      <c r="A74" s="33" t="s">
        <v>5</v>
      </c>
      <c r="B74" s="33" t="s">
        <v>13</v>
      </c>
      <c r="C74" s="34">
        <v>0.47273019993942444</v>
      </c>
      <c r="D74" s="45">
        <v>0.15611096726538992</v>
      </c>
      <c r="E74" s="48">
        <f t="shared" si="2"/>
        <v>0.33023269358588464</v>
      </c>
      <c r="F74" s="47" t="s">
        <v>224</v>
      </c>
      <c r="G74" s="33" t="s">
        <v>221</v>
      </c>
      <c r="H74" s="4">
        <f t="shared" si="3"/>
        <v>11.898701773276672</v>
      </c>
    </row>
    <row r="75" spans="1:8" x14ac:dyDescent="0.35">
      <c r="A75" s="33" t="s">
        <v>5</v>
      </c>
      <c r="B75" s="33" t="s">
        <v>18</v>
      </c>
      <c r="C75" s="34">
        <v>1.3079766040437795</v>
      </c>
      <c r="D75" s="45">
        <v>0.27544278995195215</v>
      </c>
      <c r="E75" s="48">
        <f t="shared" si="2"/>
        <v>0.21058693947612289</v>
      </c>
      <c r="F75" s="47" t="s">
        <v>224</v>
      </c>
      <c r="G75" s="33" t="s">
        <v>221</v>
      </c>
      <c r="H75" s="4">
        <f t="shared" si="3"/>
        <v>20.994115087801234</v>
      </c>
    </row>
    <row r="76" spans="1:8" x14ac:dyDescent="0.35">
      <c r="A76" s="33" t="s">
        <v>5</v>
      </c>
      <c r="B76" s="33" t="s">
        <v>21</v>
      </c>
      <c r="C76" s="34">
        <v>2.2156766932884948</v>
      </c>
      <c r="D76" s="45">
        <v>0.84829444430541256</v>
      </c>
      <c r="E76" s="48">
        <f t="shared" si="2"/>
        <v>0.38286021009968685</v>
      </c>
      <c r="F76" s="47" t="s">
        <v>224</v>
      </c>
      <c r="G76" s="33" t="s">
        <v>221</v>
      </c>
      <c r="H76" s="4">
        <f t="shared" si="3"/>
        <v>64.656588742790589</v>
      </c>
    </row>
    <row r="77" spans="1:8" x14ac:dyDescent="0.35">
      <c r="A77" s="33" t="s">
        <v>5</v>
      </c>
      <c r="B77" s="33" t="s">
        <v>22</v>
      </c>
      <c r="C77" s="34">
        <v>0.85062869302844746</v>
      </c>
      <c r="D77" s="45">
        <v>0.54536065618730367</v>
      </c>
      <c r="E77" s="48">
        <f t="shared" si="2"/>
        <v>0.64112656986174021</v>
      </c>
      <c r="F77" s="47" t="s">
        <v>224</v>
      </c>
      <c r="G77" s="33" t="s">
        <v>221</v>
      </c>
      <c r="H77" s="4">
        <f t="shared" si="3"/>
        <v>41.567123185007908</v>
      </c>
    </row>
    <row r="78" spans="1:8" x14ac:dyDescent="0.35">
      <c r="A78" s="33" t="s">
        <v>5</v>
      </c>
      <c r="B78" s="33" t="s">
        <v>23</v>
      </c>
      <c r="C78" s="34">
        <v>0.88357001725358719</v>
      </c>
      <c r="D78" s="45">
        <v>0.32871781329090122</v>
      </c>
      <c r="E78" s="48">
        <f t="shared" si="2"/>
        <v>0.37203368931944897</v>
      </c>
      <c r="F78" s="47" t="s">
        <v>224</v>
      </c>
      <c r="G78" s="33" t="s">
        <v>221</v>
      </c>
      <c r="H78" s="4">
        <f t="shared" si="3"/>
        <v>25.054711378879666</v>
      </c>
    </row>
    <row r="79" spans="1:8" x14ac:dyDescent="0.35">
      <c r="A79" s="33" t="s">
        <v>5</v>
      </c>
      <c r="B79" s="33" t="s">
        <v>24</v>
      </c>
      <c r="C79" s="34">
        <v>0.96255870242535924</v>
      </c>
      <c r="D79" s="45">
        <v>0.57955253813132723</v>
      </c>
      <c r="E79" s="48">
        <f t="shared" si="2"/>
        <v>0.60209578560874122</v>
      </c>
      <c r="F79" s="47" t="s">
        <v>224</v>
      </c>
      <c r="G79" s="33" t="s">
        <v>221</v>
      </c>
      <c r="H79" s="4">
        <f t="shared" si="3"/>
        <v>44.173211747814577</v>
      </c>
    </row>
    <row r="80" spans="1:8" x14ac:dyDescent="0.35">
      <c r="A80" s="33" t="s">
        <v>5</v>
      </c>
      <c r="B80" s="33" t="s">
        <v>25</v>
      </c>
      <c r="C80" s="34">
        <v>1.8023074736552762</v>
      </c>
      <c r="D80" s="45">
        <v>0.42371089720845723</v>
      </c>
      <c r="E80" s="48">
        <f t="shared" si="2"/>
        <v>0.23509356943913975</v>
      </c>
      <c r="F80" s="47" t="s">
        <v>224</v>
      </c>
      <c r="G80" s="33" t="s">
        <v>221</v>
      </c>
      <c r="H80" s="4">
        <f t="shared" si="3"/>
        <v>32.295037896986067</v>
      </c>
    </row>
    <row r="81" spans="1:8" x14ac:dyDescent="0.35">
      <c r="A81" s="33" t="s">
        <v>5</v>
      </c>
      <c r="B81" s="33" t="s">
        <v>26</v>
      </c>
      <c r="C81" s="34">
        <v>1.0763133939669915</v>
      </c>
      <c r="D81" s="45">
        <v>0.60700434448806528</v>
      </c>
      <c r="E81" s="48">
        <f t="shared" si="2"/>
        <v>0.5639661718329233</v>
      </c>
      <c r="F81" s="47" t="s">
        <v>224</v>
      </c>
      <c r="G81" s="33" t="s">
        <v>221</v>
      </c>
      <c r="H81" s="4">
        <f t="shared" si="3"/>
        <v>46.265575037200101</v>
      </c>
    </row>
    <row r="82" spans="1:8" x14ac:dyDescent="0.35">
      <c r="A82" s="33" t="s">
        <v>5</v>
      </c>
      <c r="B82" s="33" t="s">
        <v>27</v>
      </c>
      <c r="C82" s="34">
        <v>2.3499465541089029</v>
      </c>
      <c r="D82" s="45">
        <v>0.44361797749189391</v>
      </c>
      <c r="E82" s="48">
        <f t="shared" si="2"/>
        <v>0.18877790080639231</v>
      </c>
      <c r="F82" s="47" t="s">
        <v>224</v>
      </c>
      <c r="G82" s="33" t="s">
        <v>221</v>
      </c>
      <c r="H82" s="4">
        <f t="shared" si="3"/>
        <v>33.81234584541874</v>
      </c>
    </row>
    <row r="83" spans="1:8" x14ac:dyDescent="0.35">
      <c r="A83" s="33" t="s">
        <v>5</v>
      </c>
      <c r="B83" s="33" t="s">
        <v>28</v>
      </c>
      <c r="C83" s="34">
        <v>0.4718789107987299</v>
      </c>
      <c r="D83" s="45">
        <v>0.31265812511993202</v>
      </c>
      <c r="E83" s="48">
        <f t="shared" si="2"/>
        <v>0.66258126388973082</v>
      </c>
      <c r="F83" s="47" t="s">
        <v>224</v>
      </c>
      <c r="G83" s="33" t="s">
        <v>221</v>
      </c>
      <c r="H83" s="4">
        <f t="shared" si="3"/>
        <v>23.830649780482624</v>
      </c>
    </row>
    <row r="84" spans="1:8" x14ac:dyDescent="0.35">
      <c r="A84" s="33" t="s">
        <v>5</v>
      </c>
      <c r="B84" s="33" t="s">
        <v>30</v>
      </c>
      <c r="C84" s="34">
        <v>0.51765125274764134</v>
      </c>
      <c r="D84" s="45">
        <v>0.84597224976551666</v>
      </c>
      <c r="E84" s="48">
        <f t="shared" si="2"/>
        <v>1.6342513328716586</v>
      </c>
      <c r="F84" s="47" t="s">
        <v>224</v>
      </c>
      <c r="G84" s="33" t="s">
        <v>221</v>
      </c>
      <c r="H84" s="4">
        <f t="shared" si="3"/>
        <v>64.479592207737554</v>
      </c>
    </row>
    <row r="85" spans="1:8" x14ac:dyDescent="0.35">
      <c r="A85" s="33" t="s">
        <v>5</v>
      </c>
      <c r="B85" s="33" t="s">
        <v>31</v>
      </c>
      <c r="C85" s="34">
        <v>0.25643767212708368</v>
      </c>
      <c r="D85" s="45">
        <v>1.2999999999999999E-2</v>
      </c>
      <c r="E85" s="48">
        <f t="shared" si="2"/>
        <v>5.0694579669860462E-2</v>
      </c>
      <c r="F85" s="47" t="s">
        <v>224</v>
      </c>
      <c r="G85" s="33" t="s">
        <v>221</v>
      </c>
      <c r="H85" s="4">
        <f t="shared" si="3"/>
        <v>0.99085365853658536</v>
      </c>
    </row>
    <row r="86" spans="1:8" x14ac:dyDescent="0.35">
      <c r="A86" s="33" t="s">
        <v>5</v>
      </c>
      <c r="B86" s="33" t="s">
        <v>32</v>
      </c>
      <c r="C86" s="34">
        <v>0.55776381575515355</v>
      </c>
      <c r="D86" s="45">
        <v>0.25210851745716256</v>
      </c>
      <c r="E86" s="48">
        <f t="shared" si="2"/>
        <v>0.45199869610730153</v>
      </c>
      <c r="F86" s="47" t="s">
        <v>224</v>
      </c>
      <c r="G86" s="33" t="s">
        <v>221</v>
      </c>
      <c r="H86" s="4">
        <f t="shared" si="3"/>
        <v>19.215588220820319</v>
      </c>
    </row>
    <row r="87" spans="1:8" x14ac:dyDescent="0.35">
      <c r="A87" s="33" t="s">
        <v>5</v>
      </c>
      <c r="B87" s="33" t="s">
        <v>33</v>
      </c>
      <c r="C87" s="34">
        <v>1.0929345728191309</v>
      </c>
      <c r="D87" s="45">
        <v>3.4688263238066772E-2</v>
      </c>
      <c r="E87" s="48">
        <f t="shared" si="2"/>
        <v>3.17386457531409E-2</v>
      </c>
      <c r="F87" s="47" t="s">
        <v>224</v>
      </c>
      <c r="G87" s="33" t="s">
        <v>221</v>
      </c>
      <c r="H87" s="4">
        <f t="shared" si="3"/>
        <v>2.6439225029014306</v>
      </c>
    </row>
    <row r="88" spans="1:8" x14ac:dyDescent="0.35">
      <c r="A88" s="33" t="s">
        <v>5</v>
      </c>
      <c r="B88" s="33" t="s">
        <v>39</v>
      </c>
      <c r="C88" s="34">
        <v>0.51956940578488331</v>
      </c>
      <c r="D88" s="45">
        <v>0.23079957807230322</v>
      </c>
      <c r="E88" s="48">
        <f t="shared" si="2"/>
        <v>0.44421318018840567</v>
      </c>
      <c r="F88" s="47" t="s">
        <v>224</v>
      </c>
      <c r="G88" s="33" t="s">
        <v>221</v>
      </c>
      <c r="H88" s="4">
        <f t="shared" si="3"/>
        <v>17.591431255510919</v>
      </c>
    </row>
    <row r="89" spans="1:8" x14ac:dyDescent="0.35">
      <c r="A89" s="33" t="s">
        <v>5</v>
      </c>
      <c r="B89" s="33" t="s">
        <v>40</v>
      </c>
      <c r="C89" s="34">
        <v>0.64540984636199794</v>
      </c>
      <c r="D89" s="45">
        <v>0.15140658883177358</v>
      </c>
      <c r="E89" s="48">
        <f t="shared" si="2"/>
        <v>0.23458983417314111</v>
      </c>
      <c r="F89" s="47" t="s">
        <v>224</v>
      </c>
      <c r="G89" s="33" t="s">
        <v>221</v>
      </c>
      <c r="H89" s="4">
        <f t="shared" si="3"/>
        <v>11.54013634388518</v>
      </c>
    </row>
    <row r="90" spans="1:8" x14ac:dyDescent="0.35">
      <c r="A90" s="33" t="s">
        <v>5</v>
      </c>
      <c r="B90" s="33" t="s">
        <v>42</v>
      </c>
      <c r="C90" s="34">
        <v>0.53915691785981457</v>
      </c>
      <c r="D90" s="45">
        <v>0.22171036158294466</v>
      </c>
      <c r="E90" s="48">
        <f t="shared" si="2"/>
        <v>0.41121676127800566</v>
      </c>
      <c r="F90" s="47" t="s">
        <v>224</v>
      </c>
      <c r="G90" s="33" t="s">
        <v>221</v>
      </c>
      <c r="H90" s="4">
        <f t="shared" si="3"/>
        <v>16.898655608456149</v>
      </c>
    </row>
    <row r="91" spans="1:8" x14ac:dyDescent="0.35">
      <c r="A91" s="33" t="s">
        <v>7</v>
      </c>
      <c r="B91" s="33" t="s">
        <v>15</v>
      </c>
      <c r="C91" s="34">
        <v>1.3535085211647071</v>
      </c>
      <c r="D91" s="45">
        <v>0.817150510521926</v>
      </c>
      <c r="E91" s="48">
        <f t="shared" si="2"/>
        <v>0.60372764392998435</v>
      </c>
      <c r="F91" s="47" t="s">
        <v>225</v>
      </c>
      <c r="G91" s="33" t="s">
        <v>221</v>
      </c>
      <c r="H91" s="4">
        <f t="shared" si="3"/>
        <v>62.28281330197607</v>
      </c>
    </row>
    <row r="92" spans="1:8" x14ac:dyDescent="0.35">
      <c r="A92" s="33" t="s">
        <v>7</v>
      </c>
      <c r="B92" s="33" t="s">
        <v>16</v>
      </c>
      <c r="C92" s="34">
        <v>2.3666096312320448</v>
      </c>
      <c r="D92" s="45">
        <v>0.94187094324824061</v>
      </c>
      <c r="E92" s="48">
        <f t="shared" si="2"/>
        <v>0.39798322918085455</v>
      </c>
      <c r="F92" s="47" t="s">
        <v>224</v>
      </c>
      <c r="G92" s="33" t="s">
        <v>221</v>
      </c>
      <c r="H92" s="4">
        <f t="shared" si="3"/>
        <v>71.788943845140295</v>
      </c>
    </row>
    <row r="93" spans="1:8" x14ac:dyDescent="0.35">
      <c r="A93" s="33" t="s">
        <v>7</v>
      </c>
      <c r="B93" s="33" t="s">
        <v>17</v>
      </c>
      <c r="C93" s="34">
        <v>1.8429413388431133</v>
      </c>
      <c r="D93" s="45">
        <v>0.83990595474002538</v>
      </c>
      <c r="E93" s="48">
        <f t="shared" si="2"/>
        <v>0.45574209934824478</v>
      </c>
      <c r="F93" s="47" t="s">
        <v>224</v>
      </c>
      <c r="G93" s="33" t="s">
        <v>221</v>
      </c>
      <c r="H93" s="4">
        <f t="shared" si="3"/>
        <v>64.017222160062914</v>
      </c>
    </row>
    <row r="94" spans="1:8" x14ac:dyDescent="0.35">
      <c r="A94" s="33" t="s">
        <v>7</v>
      </c>
      <c r="B94" s="33" t="s">
        <v>19</v>
      </c>
      <c r="C94" s="34">
        <v>1.4097862385710953</v>
      </c>
      <c r="D94" s="45">
        <v>0.7833671188299669</v>
      </c>
      <c r="E94" s="48">
        <f t="shared" si="2"/>
        <v>0.55566375766581289</v>
      </c>
      <c r="F94" s="47" t="s">
        <v>224</v>
      </c>
      <c r="G94" s="33" t="s">
        <v>221</v>
      </c>
      <c r="H94" s="4">
        <f t="shared" si="3"/>
        <v>59.70785966691821</v>
      </c>
    </row>
    <row r="95" spans="1:8" x14ac:dyDescent="0.35">
      <c r="A95" s="33" t="s">
        <v>9</v>
      </c>
      <c r="B95" s="33" t="s">
        <v>11</v>
      </c>
      <c r="C95" s="34">
        <v>0.15848182025040519</v>
      </c>
      <c r="D95" s="45">
        <v>5.0494558621651614E-2</v>
      </c>
      <c r="E95" s="48">
        <f t="shared" si="2"/>
        <v>0.31861420156500575</v>
      </c>
      <c r="F95" s="47" t="s">
        <v>225</v>
      </c>
      <c r="G95" s="33" t="s">
        <v>221</v>
      </c>
      <c r="H95" s="4">
        <f t="shared" si="3"/>
        <v>3.8486706266502755</v>
      </c>
    </row>
    <row r="96" spans="1:8" x14ac:dyDescent="0.35">
      <c r="A96" s="33" t="s">
        <v>9</v>
      </c>
      <c r="B96" s="33" t="s">
        <v>12</v>
      </c>
      <c r="C96" s="34">
        <v>0.46775800168963966</v>
      </c>
      <c r="D96" s="45">
        <v>0.34687387974074763</v>
      </c>
      <c r="E96" s="48">
        <f t="shared" si="2"/>
        <v>0.74156696088098262</v>
      </c>
      <c r="F96" s="47" t="s">
        <v>225</v>
      </c>
      <c r="G96" s="33" t="s">
        <v>221</v>
      </c>
      <c r="H96" s="4">
        <f t="shared" si="3"/>
        <v>26.438557907069178</v>
      </c>
    </row>
    <row r="97" spans="1:8" x14ac:dyDescent="0.35">
      <c r="A97" s="33" t="s">
        <v>9</v>
      </c>
      <c r="B97" s="33" t="s">
        <v>13</v>
      </c>
      <c r="C97" s="34">
        <v>0.18030742073575048</v>
      </c>
      <c r="D97" s="45">
        <v>0.14068489870328157</v>
      </c>
      <c r="E97" s="48">
        <f t="shared" si="2"/>
        <v>0.78025018675999092</v>
      </c>
      <c r="F97" s="47" t="s">
        <v>225</v>
      </c>
      <c r="G97" s="33" t="s">
        <v>221</v>
      </c>
      <c r="H97" s="4">
        <f t="shared" si="3"/>
        <v>10.722934352384266</v>
      </c>
    </row>
    <row r="98" spans="1:8" x14ac:dyDescent="0.35">
      <c r="A98" s="33" t="s">
        <v>9</v>
      </c>
      <c r="B98" s="33" t="s">
        <v>18</v>
      </c>
      <c r="C98" s="34">
        <v>1.6763578591488857</v>
      </c>
      <c r="D98" s="45">
        <v>0.28949475352150816</v>
      </c>
      <c r="E98" s="48">
        <f t="shared" si="2"/>
        <v>0.17269269323465897</v>
      </c>
      <c r="F98" s="47" t="s">
        <v>224</v>
      </c>
      <c r="G98" s="33" t="s">
        <v>221</v>
      </c>
      <c r="H98" s="4">
        <f t="shared" si="3"/>
        <v>22.065148896456417</v>
      </c>
    </row>
    <row r="99" spans="1:8" x14ac:dyDescent="0.35">
      <c r="A99" s="33" t="s">
        <v>9</v>
      </c>
      <c r="B99" s="33" t="s">
        <v>21</v>
      </c>
      <c r="C99" s="34">
        <v>2.7003729562428993</v>
      </c>
      <c r="D99" s="45">
        <v>0.81706870867011172</v>
      </c>
      <c r="E99" s="48">
        <f t="shared" si="2"/>
        <v>0.30257624480394779</v>
      </c>
      <c r="F99" s="47" t="s">
        <v>224</v>
      </c>
      <c r="G99" s="33" t="s">
        <v>221</v>
      </c>
      <c r="H99" s="4">
        <f t="shared" si="3"/>
        <v>62.276578404734124</v>
      </c>
    </row>
    <row r="100" spans="1:8" x14ac:dyDescent="0.35">
      <c r="A100" s="33" t="s">
        <v>9</v>
      </c>
      <c r="B100" s="33" t="s">
        <v>22</v>
      </c>
      <c r="C100" s="34">
        <v>1.0166585319399291</v>
      </c>
      <c r="D100" s="45">
        <v>0.56624787340088734</v>
      </c>
      <c r="E100" s="48">
        <f t="shared" si="2"/>
        <v>0.55696957789790624</v>
      </c>
      <c r="F100" s="47" t="s">
        <v>224</v>
      </c>
      <c r="G100" s="33" t="s">
        <v>221</v>
      </c>
      <c r="H100" s="4">
        <f t="shared" si="3"/>
        <v>43.159136692140798</v>
      </c>
    </row>
    <row r="101" spans="1:8" x14ac:dyDescent="0.35">
      <c r="A101" s="33" t="s">
        <v>9</v>
      </c>
      <c r="B101" s="33" t="s">
        <v>23</v>
      </c>
      <c r="C101" s="34">
        <v>0.87979895014714504</v>
      </c>
      <c r="D101" s="45">
        <v>0.32901086858752093</v>
      </c>
      <c r="E101" s="48">
        <f t="shared" si="2"/>
        <v>0.37396142440553531</v>
      </c>
      <c r="F101" s="47" t="s">
        <v>224</v>
      </c>
      <c r="G101" s="33" t="s">
        <v>221</v>
      </c>
      <c r="H101" s="4">
        <f t="shared" si="3"/>
        <v>25.077047910634217</v>
      </c>
    </row>
    <row r="102" spans="1:8" x14ac:dyDescent="0.35">
      <c r="A102" s="33" t="s">
        <v>9</v>
      </c>
      <c r="B102" s="33" t="s">
        <v>24</v>
      </c>
      <c r="C102" s="34">
        <v>0.67898617387478277</v>
      </c>
      <c r="D102" s="45">
        <v>0.56193089875808067</v>
      </c>
      <c r="E102" s="48">
        <f t="shared" si="2"/>
        <v>0.82760285905572917</v>
      </c>
      <c r="F102" s="47" t="s">
        <v>224</v>
      </c>
      <c r="G102" s="33" t="s">
        <v>221</v>
      </c>
      <c r="H102" s="4">
        <f t="shared" si="3"/>
        <v>42.830098990707363</v>
      </c>
    </row>
    <row r="103" spans="1:8" x14ac:dyDescent="0.35">
      <c r="A103" s="33" t="s">
        <v>9</v>
      </c>
      <c r="B103" s="33" t="s">
        <v>25</v>
      </c>
      <c r="C103" s="34">
        <v>2.8717573413467328</v>
      </c>
      <c r="D103" s="45">
        <v>0.43934309889962042</v>
      </c>
      <c r="E103" s="48">
        <f t="shared" si="2"/>
        <v>0.15298754270567549</v>
      </c>
      <c r="F103" s="47" t="s">
        <v>224</v>
      </c>
      <c r="G103" s="33" t="s">
        <v>221</v>
      </c>
      <c r="H103" s="4">
        <f t="shared" si="3"/>
        <v>33.486516684422284</v>
      </c>
    </row>
    <row r="104" spans="1:8" x14ac:dyDescent="0.35">
      <c r="A104" s="33" t="s">
        <v>9</v>
      </c>
      <c r="B104" s="33" t="s">
        <v>26</v>
      </c>
      <c r="C104" s="34">
        <v>0.73148555424271233</v>
      </c>
      <c r="D104" s="45">
        <v>0.60369632473145529</v>
      </c>
      <c r="E104" s="48">
        <f t="shared" si="2"/>
        <v>0.82530177285106632</v>
      </c>
      <c r="F104" s="47" t="s">
        <v>224</v>
      </c>
      <c r="G104" s="33" t="s">
        <v>221</v>
      </c>
      <c r="H104" s="4">
        <f t="shared" si="3"/>
        <v>46.01343938501946</v>
      </c>
    </row>
    <row r="105" spans="1:8" x14ac:dyDescent="0.35">
      <c r="A105" s="33" t="s">
        <v>9</v>
      </c>
      <c r="B105" s="33" t="s">
        <v>28</v>
      </c>
      <c r="C105" s="34">
        <v>0.37381388753920258</v>
      </c>
      <c r="D105" s="45">
        <v>0.32652081428303148</v>
      </c>
      <c r="E105" s="48">
        <f t="shared" si="2"/>
        <v>0.87348497519046453</v>
      </c>
      <c r="F105" s="47" t="s">
        <v>224</v>
      </c>
      <c r="G105" s="33" t="s">
        <v>221</v>
      </c>
      <c r="H105" s="4">
        <f t="shared" si="3"/>
        <v>24.887257186206668</v>
      </c>
    </row>
    <row r="106" spans="1:8" x14ac:dyDescent="0.35">
      <c r="A106" s="33" t="s">
        <v>9</v>
      </c>
      <c r="B106" s="33" t="s">
        <v>29</v>
      </c>
      <c r="C106" s="34">
        <v>2.2597678279980422</v>
      </c>
      <c r="D106" s="45">
        <v>0.83623707076250919</v>
      </c>
      <c r="E106" s="48">
        <f t="shared" si="2"/>
        <v>0.37005441904327957</v>
      </c>
      <c r="F106" s="47" t="s">
        <v>224</v>
      </c>
      <c r="G106" s="33" t="s">
        <v>221</v>
      </c>
      <c r="H106" s="4">
        <f t="shared" si="3"/>
        <v>63.737581612996131</v>
      </c>
    </row>
    <row r="107" spans="1:8" x14ac:dyDescent="0.35">
      <c r="A107" s="33" t="s">
        <v>9</v>
      </c>
      <c r="B107" s="33" t="s">
        <v>30</v>
      </c>
      <c r="C107" s="34">
        <v>0.52041246494433557</v>
      </c>
      <c r="D107" s="45">
        <v>0.35935044750791345</v>
      </c>
      <c r="E107" s="48">
        <f t="shared" si="2"/>
        <v>0.69051083844878758</v>
      </c>
      <c r="F107" s="47" t="s">
        <v>224</v>
      </c>
      <c r="G107" s="33" t="s">
        <v>221</v>
      </c>
      <c r="H107" s="4">
        <f t="shared" si="3"/>
        <v>27.389515816151938</v>
      </c>
    </row>
    <row r="108" spans="1:8" x14ac:dyDescent="0.35">
      <c r="A108" s="33" t="s">
        <v>9</v>
      </c>
      <c r="B108" s="33" t="s">
        <v>31</v>
      </c>
      <c r="C108" s="34">
        <v>0.37974083373366468</v>
      </c>
      <c r="D108" s="45">
        <v>3.9281704621231178E-2</v>
      </c>
      <c r="E108" s="48">
        <f t="shared" si="2"/>
        <v>0.10344345704149853</v>
      </c>
      <c r="F108" s="47" t="s">
        <v>224</v>
      </c>
      <c r="G108" s="33" t="s">
        <v>221</v>
      </c>
      <c r="H108" s="4">
        <f t="shared" si="3"/>
        <v>2.9940323644231079</v>
      </c>
    </row>
    <row r="109" spans="1:8" x14ac:dyDescent="0.35">
      <c r="A109" s="33" t="s">
        <v>9</v>
      </c>
      <c r="B109" s="33" t="s">
        <v>32</v>
      </c>
      <c r="C109" s="34">
        <v>0.30540659078474336</v>
      </c>
      <c r="D109" s="45">
        <v>0.24157843065508949</v>
      </c>
      <c r="E109" s="48">
        <f t="shared" si="2"/>
        <v>0.79100595057347267</v>
      </c>
      <c r="F109" s="47" t="s">
        <v>224</v>
      </c>
      <c r="G109" s="33" t="s">
        <v>221</v>
      </c>
      <c r="H109" s="4">
        <f t="shared" si="3"/>
        <v>18.412990141394015</v>
      </c>
    </row>
    <row r="110" spans="1:8" x14ac:dyDescent="0.35">
      <c r="A110" s="33" t="s">
        <v>9</v>
      </c>
      <c r="B110" s="33" t="s">
        <v>33</v>
      </c>
      <c r="C110" s="34">
        <v>1.031226908822128</v>
      </c>
      <c r="D110" s="45">
        <v>3.4713354087854378E-2</v>
      </c>
      <c r="E110" s="48">
        <f t="shared" si="2"/>
        <v>3.3662188012048802E-2</v>
      </c>
      <c r="F110" s="47" t="s">
        <v>224</v>
      </c>
      <c r="G110" s="33" t="s">
        <v>221</v>
      </c>
      <c r="H110" s="4">
        <f t="shared" si="3"/>
        <v>2.6458349152328031</v>
      </c>
    </row>
    <row r="111" spans="1:8" x14ac:dyDescent="0.35">
      <c r="A111" s="33" t="s">
        <v>9</v>
      </c>
      <c r="B111" s="33" t="s">
        <v>39</v>
      </c>
      <c r="C111" s="34">
        <v>0.19825549843203349</v>
      </c>
      <c r="D111" s="45">
        <v>0.22149114675730397</v>
      </c>
      <c r="E111" s="48">
        <f t="shared" si="2"/>
        <v>1.1172005241167935</v>
      </c>
      <c r="F111" s="47" t="s">
        <v>224</v>
      </c>
      <c r="G111" s="33" t="s">
        <v>221</v>
      </c>
      <c r="H111" s="4">
        <f t="shared" si="3"/>
        <v>16.881947161379877</v>
      </c>
    </row>
    <row r="112" spans="1:8" x14ac:dyDescent="0.35">
      <c r="A112" s="33" t="s">
        <v>9</v>
      </c>
      <c r="B112" s="33" t="s">
        <v>40</v>
      </c>
      <c r="C112" s="34">
        <v>0.50189545465308927</v>
      </c>
      <c r="D112" s="45">
        <v>0.14549073332296947</v>
      </c>
      <c r="E112" s="48">
        <f t="shared" si="2"/>
        <v>0.2898825481962829</v>
      </c>
      <c r="F112" s="47" t="s">
        <v>224</v>
      </c>
      <c r="G112" s="33" t="s">
        <v>221</v>
      </c>
      <c r="H112" s="4">
        <f t="shared" si="3"/>
        <v>11.089232722787306</v>
      </c>
    </row>
    <row r="113" spans="1:8" x14ac:dyDescent="0.35">
      <c r="A113" s="33" t="s">
        <v>9</v>
      </c>
      <c r="B113" s="33" t="s">
        <v>42</v>
      </c>
      <c r="C113" s="34">
        <v>0.22784670479666036</v>
      </c>
      <c r="D113" s="45">
        <v>0.21813122455661227</v>
      </c>
      <c r="E113" s="48">
        <f t="shared" si="2"/>
        <v>0.95735957538328864</v>
      </c>
      <c r="F113" s="47" t="s">
        <v>224</v>
      </c>
      <c r="G113" s="33" t="s">
        <v>221</v>
      </c>
      <c r="H113" s="4">
        <f t="shared" si="3"/>
        <v>16.625855530229593</v>
      </c>
    </row>
    <row r="114" spans="1:8" x14ac:dyDescent="0.35">
      <c r="A114" s="33" t="s">
        <v>11</v>
      </c>
      <c r="B114" s="33" t="s">
        <v>12</v>
      </c>
      <c r="C114" s="34">
        <v>0.43609850625320318</v>
      </c>
      <c r="D114" s="45">
        <v>0.3556064804282878</v>
      </c>
      <c r="E114" s="48">
        <f t="shared" si="2"/>
        <v>0.81542696278308069</v>
      </c>
      <c r="F114" s="47" t="s">
        <v>225</v>
      </c>
      <c r="G114" s="33" t="s">
        <v>221</v>
      </c>
      <c r="H114" s="4">
        <f t="shared" si="3"/>
        <v>27.104152471668275</v>
      </c>
    </row>
    <row r="115" spans="1:8" x14ac:dyDescent="0.35">
      <c r="A115" s="33" t="s">
        <v>11</v>
      </c>
      <c r="B115" s="33" t="s">
        <v>13</v>
      </c>
      <c r="C115" s="34">
        <v>0.25325970127044717</v>
      </c>
      <c r="D115" s="45">
        <v>0.14057531397471745</v>
      </c>
      <c r="E115" s="48">
        <f t="shared" si="2"/>
        <v>0.55506388608032831</v>
      </c>
      <c r="F115" s="47" t="s">
        <v>225</v>
      </c>
      <c r="G115" s="33" t="s">
        <v>221</v>
      </c>
      <c r="H115" s="4">
        <f t="shared" si="3"/>
        <v>10.714581857829074</v>
      </c>
    </row>
    <row r="116" spans="1:8" x14ac:dyDescent="0.35">
      <c r="A116" s="33" t="s">
        <v>11</v>
      </c>
      <c r="B116" s="33" t="s">
        <v>18</v>
      </c>
      <c r="C116" s="34">
        <v>2.2627008609034487</v>
      </c>
      <c r="D116" s="45">
        <v>0.28308033049497627</v>
      </c>
      <c r="E116" s="48">
        <f t="shared" si="2"/>
        <v>0.12510727130847879</v>
      </c>
      <c r="F116" s="47" t="s">
        <v>224</v>
      </c>
      <c r="G116" s="33" t="s">
        <v>221</v>
      </c>
      <c r="H116" s="4">
        <f t="shared" si="3"/>
        <v>21.576244702360999</v>
      </c>
    </row>
    <row r="117" spans="1:8" x14ac:dyDescent="0.35">
      <c r="A117" s="33" t="s">
        <v>11</v>
      </c>
      <c r="B117" s="33" t="s">
        <v>22</v>
      </c>
      <c r="C117" s="34">
        <v>0.94835709986926631</v>
      </c>
      <c r="D117" s="45">
        <v>0.55206045260141001</v>
      </c>
      <c r="E117" s="48">
        <f t="shared" si="2"/>
        <v>0.5821229710596495</v>
      </c>
      <c r="F117" s="47" t="s">
        <v>224</v>
      </c>
      <c r="G117" s="33" t="s">
        <v>221</v>
      </c>
      <c r="H117" s="4">
        <f t="shared" si="3"/>
        <v>42.077778399497717</v>
      </c>
    </row>
    <row r="118" spans="1:8" x14ac:dyDescent="0.35">
      <c r="A118" s="33" t="s">
        <v>11</v>
      </c>
      <c r="B118" s="33" t="s">
        <v>23</v>
      </c>
      <c r="C118" s="34">
        <v>1.0280148475904256</v>
      </c>
      <c r="D118" s="45">
        <v>0.34203669826663607</v>
      </c>
      <c r="E118" s="48">
        <f t="shared" si="2"/>
        <v>0.33271571813222284</v>
      </c>
      <c r="F118" s="47" t="s">
        <v>224</v>
      </c>
      <c r="G118" s="33" t="s">
        <v>221</v>
      </c>
      <c r="H118" s="4">
        <f t="shared" si="3"/>
        <v>26.069870294713116</v>
      </c>
    </row>
    <row r="119" spans="1:8" x14ac:dyDescent="0.35">
      <c r="A119" s="33" t="s">
        <v>11</v>
      </c>
      <c r="B119" s="33" t="s">
        <v>24</v>
      </c>
      <c r="C119" s="34">
        <v>0.58473554137113148</v>
      </c>
      <c r="D119" s="45">
        <v>0.58960682636704864</v>
      </c>
      <c r="E119" s="48">
        <f t="shared" si="2"/>
        <v>1.0083307489476261</v>
      </c>
      <c r="F119" s="47" t="s">
        <v>224</v>
      </c>
      <c r="G119" s="33" t="s">
        <v>221</v>
      </c>
      <c r="H119" s="4">
        <f t="shared" si="3"/>
        <v>44.939544692610419</v>
      </c>
    </row>
    <row r="120" spans="1:8" x14ac:dyDescent="0.35">
      <c r="A120" s="33" t="s">
        <v>11</v>
      </c>
      <c r="B120" s="33" t="s">
        <v>26</v>
      </c>
      <c r="C120" s="34">
        <v>0.71053598920813965</v>
      </c>
      <c r="D120" s="45">
        <v>0.59988403784387678</v>
      </c>
      <c r="E120" s="48">
        <f t="shared" si="2"/>
        <v>0.84426974418624523</v>
      </c>
      <c r="F120" s="47" t="s">
        <v>224</v>
      </c>
      <c r="G120" s="33" t="s">
        <v>221</v>
      </c>
      <c r="H120" s="4">
        <f t="shared" si="3"/>
        <v>45.72286873810036</v>
      </c>
    </row>
    <row r="121" spans="1:8" x14ac:dyDescent="0.35">
      <c r="A121" s="33" t="s">
        <v>11</v>
      </c>
      <c r="B121" s="33" t="s">
        <v>28</v>
      </c>
      <c r="C121" s="34">
        <v>0.38236884257430537</v>
      </c>
      <c r="D121" s="45">
        <v>0.32404251428430553</v>
      </c>
      <c r="E121" s="48">
        <f t="shared" si="2"/>
        <v>0.84746056216998034</v>
      </c>
      <c r="F121" s="47" t="s">
        <v>224</v>
      </c>
      <c r="G121" s="33" t="s">
        <v>221</v>
      </c>
      <c r="H121" s="4">
        <f t="shared" si="3"/>
        <v>24.698362369230605</v>
      </c>
    </row>
    <row r="122" spans="1:8" x14ac:dyDescent="0.35">
      <c r="A122" s="33" t="s">
        <v>11</v>
      </c>
      <c r="B122" s="33" t="s">
        <v>30</v>
      </c>
      <c r="C122" s="34">
        <v>0.51765125274764112</v>
      </c>
      <c r="D122" s="45">
        <v>0.36017377289264574</v>
      </c>
      <c r="E122" s="48">
        <f t="shared" si="2"/>
        <v>0.69578460591156566</v>
      </c>
      <c r="F122" s="47" t="s">
        <v>224</v>
      </c>
      <c r="G122" s="33" t="s">
        <v>221</v>
      </c>
      <c r="H122" s="4">
        <f t="shared" si="3"/>
        <v>27.452269275354098</v>
      </c>
    </row>
    <row r="123" spans="1:8" x14ac:dyDescent="0.35">
      <c r="A123" s="33" t="s">
        <v>11</v>
      </c>
      <c r="B123" s="33" t="s">
        <v>31</v>
      </c>
      <c r="C123" s="34">
        <v>0.40376272286706061</v>
      </c>
      <c r="D123" s="45">
        <v>4.3744175214639705E-2</v>
      </c>
      <c r="E123" s="48">
        <f t="shared" si="2"/>
        <v>0.10834129239078499</v>
      </c>
      <c r="F123" s="47" t="s">
        <v>224</v>
      </c>
      <c r="G123" s="33" t="s">
        <v>221</v>
      </c>
      <c r="H123" s="4">
        <f t="shared" si="3"/>
        <v>3.3341596962377822</v>
      </c>
    </row>
    <row r="124" spans="1:8" x14ac:dyDescent="0.35">
      <c r="A124" s="33" t="s">
        <v>11</v>
      </c>
      <c r="B124" s="33" t="s">
        <v>32</v>
      </c>
      <c r="C124" s="34">
        <v>0.34583858691639546</v>
      </c>
      <c r="D124" s="45">
        <v>0.24818886130389134</v>
      </c>
      <c r="E124" s="48">
        <f t="shared" si="2"/>
        <v>0.71764363692559729</v>
      </c>
      <c r="F124" s="47" t="s">
        <v>224</v>
      </c>
      <c r="G124" s="33" t="s">
        <v>221</v>
      </c>
      <c r="H124" s="4">
        <f t="shared" si="3"/>
        <v>18.916833940845375</v>
      </c>
    </row>
    <row r="125" spans="1:8" x14ac:dyDescent="0.35">
      <c r="A125" s="33" t="s">
        <v>11</v>
      </c>
      <c r="B125" s="33" t="s">
        <v>33</v>
      </c>
      <c r="C125" s="34">
        <v>0.91101334494064767</v>
      </c>
      <c r="D125" s="45">
        <v>5.0383903317533674E-2</v>
      </c>
      <c r="E125" s="48">
        <f t="shared" si="2"/>
        <v>5.5305340582926556E-2</v>
      </c>
      <c r="F125" s="47" t="s">
        <v>224</v>
      </c>
      <c r="G125" s="33" t="s">
        <v>221</v>
      </c>
      <c r="H125" s="4">
        <f t="shared" si="3"/>
        <v>3.840236533348603</v>
      </c>
    </row>
    <row r="126" spans="1:8" x14ac:dyDescent="0.35">
      <c r="A126" s="33" t="s">
        <v>11</v>
      </c>
      <c r="B126" s="33" t="s">
        <v>39</v>
      </c>
      <c r="C126" s="34">
        <v>0.25223777206446552</v>
      </c>
      <c r="D126" s="45">
        <v>0.21100888997533229</v>
      </c>
      <c r="E126" s="48">
        <f t="shared" si="2"/>
        <v>0.83654754895870165</v>
      </c>
      <c r="F126" s="47" t="s">
        <v>224</v>
      </c>
      <c r="G126" s="33" t="s">
        <v>221</v>
      </c>
      <c r="H126" s="4">
        <f t="shared" si="3"/>
        <v>16.082994662753986</v>
      </c>
    </row>
    <row r="127" spans="1:8" x14ac:dyDescent="0.35">
      <c r="A127" s="33" t="s">
        <v>11</v>
      </c>
      <c r="B127" s="33" t="s">
        <v>40</v>
      </c>
      <c r="C127" s="34">
        <v>0.45185442334374903</v>
      </c>
      <c r="D127" s="45">
        <v>0.14537727126155398</v>
      </c>
      <c r="E127" s="48">
        <f t="shared" si="2"/>
        <v>0.32173475294488368</v>
      </c>
      <c r="F127" s="47" t="s">
        <v>224</v>
      </c>
      <c r="G127" s="33" t="s">
        <v>221</v>
      </c>
      <c r="H127" s="4">
        <f t="shared" si="3"/>
        <v>11.080584699813565</v>
      </c>
    </row>
    <row r="128" spans="1:8" x14ac:dyDescent="0.35">
      <c r="A128" s="33" t="s">
        <v>11</v>
      </c>
      <c r="B128" s="33" t="s">
        <v>42</v>
      </c>
      <c r="C128" s="34">
        <v>0.28457212790545289</v>
      </c>
      <c r="D128" s="45">
        <v>0.20771959368730025</v>
      </c>
      <c r="E128" s="48">
        <f t="shared" si="2"/>
        <v>0.72993653741210263</v>
      </c>
      <c r="F128" s="47" t="s">
        <v>224</v>
      </c>
      <c r="G128" s="33" t="s">
        <v>221</v>
      </c>
      <c r="H128" s="4">
        <f t="shared" si="3"/>
        <v>15.832286104214958</v>
      </c>
    </row>
    <row r="129" spans="1:8" x14ac:dyDescent="0.35">
      <c r="A129" s="33" t="s">
        <v>12</v>
      </c>
      <c r="B129" s="33" t="s">
        <v>13</v>
      </c>
      <c r="C129" s="34">
        <v>0.33738000430759701</v>
      </c>
      <c r="D129" s="45">
        <v>0.35113919788300818</v>
      </c>
      <c r="E129" s="48">
        <f t="shared" si="2"/>
        <v>1.0407824808813109</v>
      </c>
      <c r="F129" s="47" t="s">
        <v>225</v>
      </c>
      <c r="G129" s="33" t="s">
        <v>221</v>
      </c>
      <c r="H129" s="4">
        <f t="shared" si="3"/>
        <v>26.763658375229284</v>
      </c>
    </row>
    <row r="130" spans="1:8" x14ac:dyDescent="0.35">
      <c r="A130" s="33" t="s">
        <v>12</v>
      </c>
      <c r="B130" s="33" t="s">
        <v>18</v>
      </c>
      <c r="C130" s="34">
        <v>0.99327937565511892</v>
      </c>
      <c r="D130" s="45">
        <v>0.16164972358754409</v>
      </c>
      <c r="E130" s="48">
        <f t="shared" si="2"/>
        <v>0.16274346125522618</v>
      </c>
      <c r="F130" s="47" t="s">
        <v>224</v>
      </c>
      <c r="G130" s="33" t="s">
        <v>221</v>
      </c>
      <c r="H130" s="4">
        <f t="shared" si="3"/>
        <v>12.32086307831891</v>
      </c>
    </row>
    <row r="131" spans="1:8" x14ac:dyDescent="0.35">
      <c r="A131" s="33" t="s">
        <v>12</v>
      </c>
      <c r="B131" s="33" t="s">
        <v>21</v>
      </c>
      <c r="C131" s="34">
        <v>1.3747164192497414</v>
      </c>
      <c r="D131" s="45">
        <v>0.71507270911770893</v>
      </c>
      <c r="E131" s="48">
        <f t="shared" si="2"/>
        <v>0.52016015747303257</v>
      </c>
      <c r="F131" s="47" t="s">
        <v>224</v>
      </c>
      <c r="G131" s="33" t="s">
        <v>221</v>
      </c>
      <c r="H131" s="4">
        <f t="shared" si="3"/>
        <v>54.50249307299611</v>
      </c>
    </row>
    <row r="132" spans="1:8" x14ac:dyDescent="0.35">
      <c r="A132" s="33" t="s">
        <v>12</v>
      </c>
      <c r="B132" s="33" t="s">
        <v>22</v>
      </c>
      <c r="C132" s="34">
        <v>0.81261990763233971</v>
      </c>
      <c r="D132" s="45">
        <v>0.4606769466447303</v>
      </c>
      <c r="E132" s="48">
        <f t="shared" ref="E132:E195" si="4">D132/C132</f>
        <v>0.56690334843871204</v>
      </c>
      <c r="F132" s="47" t="s">
        <v>224</v>
      </c>
      <c r="G132" s="33" t="s">
        <v>221</v>
      </c>
      <c r="H132" s="4">
        <f t="shared" ref="H132:H195" si="5">D132/(2*6.56*10^-9)*10^-6</f>
        <v>35.112572152799565</v>
      </c>
    </row>
    <row r="133" spans="1:8" x14ac:dyDescent="0.35">
      <c r="A133" s="33" t="s">
        <v>12</v>
      </c>
      <c r="B133" s="33" t="s">
        <v>23</v>
      </c>
      <c r="C133" s="34">
        <v>0.84266766951907968</v>
      </c>
      <c r="D133" s="45">
        <v>0.58543385590604058</v>
      </c>
      <c r="E133" s="48">
        <f t="shared" si="4"/>
        <v>0.69473871738802384</v>
      </c>
      <c r="F133" s="47" t="s">
        <v>224</v>
      </c>
      <c r="G133" s="33" t="s">
        <v>221</v>
      </c>
      <c r="H133" s="4">
        <f t="shared" si="5"/>
        <v>44.621482919667727</v>
      </c>
    </row>
    <row r="134" spans="1:8" x14ac:dyDescent="0.35">
      <c r="A134" s="33" t="s">
        <v>12</v>
      </c>
      <c r="B134" s="33" t="s">
        <v>24</v>
      </c>
      <c r="C134" s="34">
        <v>0.71461835640495808</v>
      </c>
      <c r="D134" s="45">
        <v>0.40729740008643101</v>
      </c>
      <c r="E134" s="48">
        <f t="shared" si="4"/>
        <v>0.5699509345595718</v>
      </c>
      <c r="F134" s="47" t="s">
        <v>224</v>
      </c>
      <c r="G134" s="33" t="s">
        <v>221</v>
      </c>
      <c r="H134" s="4">
        <f t="shared" si="5"/>
        <v>31.044009152929192</v>
      </c>
    </row>
    <row r="135" spans="1:8" x14ac:dyDescent="0.35">
      <c r="A135" s="33" t="s">
        <v>12</v>
      </c>
      <c r="B135" s="33" t="s">
        <v>26</v>
      </c>
      <c r="C135" s="34">
        <v>0.74825121835914699</v>
      </c>
      <c r="D135" s="45">
        <v>0.51871001058525623</v>
      </c>
      <c r="E135" s="48">
        <f t="shared" si="4"/>
        <v>0.69322975741054504</v>
      </c>
      <c r="F135" s="47" t="s">
        <v>224</v>
      </c>
      <c r="G135" s="33" t="s">
        <v>221</v>
      </c>
      <c r="H135" s="4">
        <f t="shared" si="5"/>
        <v>39.535823977534776</v>
      </c>
    </row>
    <row r="136" spans="1:8" x14ac:dyDescent="0.35">
      <c r="A136" s="33" t="s">
        <v>12</v>
      </c>
      <c r="B136" s="33" t="s">
        <v>28</v>
      </c>
      <c r="C136" s="34">
        <v>0.38818680467165273</v>
      </c>
      <c r="D136" s="45">
        <v>0.11734557394612595</v>
      </c>
      <c r="E136" s="48">
        <f t="shared" si="4"/>
        <v>0.30229150639312058</v>
      </c>
      <c r="F136" s="47" t="s">
        <v>224</v>
      </c>
      <c r="G136" s="33" t="s">
        <v>221</v>
      </c>
      <c r="H136" s="4">
        <f t="shared" si="5"/>
        <v>8.9440224044303314</v>
      </c>
    </row>
    <row r="137" spans="1:8" x14ac:dyDescent="0.35">
      <c r="A137" s="33" t="s">
        <v>12</v>
      </c>
      <c r="B137" s="33" t="s">
        <v>30</v>
      </c>
      <c r="C137" s="34">
        <v>0.3263382227152799</v>
      </c>
      <c r="D137" s="45">
        <v>0.14617186487201975</v>
      </c>
      <c r="E137" s="48">
        <f t="shared" si="4"/>
        <v>0.44791524466795363</v>
      </c>
      <c r="F137" s="47" t="s">
        <v>224</v>
      </c>
      <c r="G137" s="33" t="s">
        <v>221</v>
      </c>
      <c r="H137" s="4">
        <f t="shared" si="5"/>
        <v>11.141148237196628</v>
      </c>
    </row>
    <row r="138" spans="1:8" x14ac:dyDescent="0.35">
      <c r="A138" s="33" t="s">
        <v>12</v>
      </c>
      <c r="B138" s="33" t="s">
        <v>31</v>
      </c>
      <c r="C138" s="34">
        <v>0.36437752020491565</v>
      </c>
      <c r="D138" s="45">
        <v>0.32280774195776052</v>
      </c>
      <c r="E138" s="48">
        <f t="shared" si="4"/>
        <v>0.88591563435697829</v>
      </c>
      <c r="F138" s="47" t="s">
        <v>224</v>
      </c>
      <c r="G138" s="33" t="s">
        <v>221</v>
      </c>
      <c r="H138" s="4">
        <f t="shared" si="5"/>
        <v>24.604248624829307</v>
      </c>
    </row>
    <row r="139" spans="1:8" x14ac:dyDescent="0.35">
      <c r="A139" s="33" t="s">
        <v>12</v>
      </c>
      <c r="B139" s="33" t="s">
        <v>32</v>
      </c>
      <c r="C139" s="34">
        <v>0.49644774964217542</v>
      </c>
      <c r="D139" s="45">
        <v>0.40281815892925754</v>
      </c>
      <c r="E139" s="48">
        <f t="shared" si="4"/>
        <v>0.81140091624868227</v>
      </c>
      <c r="F139" s="47" t="s">
        <v>224</v>
      </c>
      <c r="G139" s="33" t="s">
        <v>221</v>
      </c>
      <c r="H139" s="4">
        <f t="shared" si="5"/>
        <v>30.702603576925117</v>
      </c>
    </row>
    <row r="140" spans="1:8" x14ac:dyDescent="0.35">
      <c r="A140" s="33" t="s">
        <v>12</v>
      </c>
      <c r="B140" s="33" t="s">
        <v>33</v>
      </c>
      <c r="C140" s="34">
        <v>0.97674100931524954</v>
      </c>
      <c r="D140" s="45">
        <v>0.31733800876215568</v>
      </c>
      <c r="E140" s="48">
        <f t="shared" si="4"/>
        <v>0.3248947323145851</v>
      </c>
      <c r="F140" s="47" t="s">
        <v>224</v>
      </c>
      <c r="G140" s="33" t="s">
        <v>221</v>
      </c>
      <c r="H140" s="4">
        <f t="shared" si="5"/>
        <v>24.187348228822842</v>
      </c>
    </row>
    <row r="141" spans="1:8" x14ac:dyDescent="0.35">
      <c r="A141" s="33" t="s">
        <v>12</v>
      </c>
      <c r="B141" s="33" t="s">
        <v>39</v>
      </c>
      <c r="C141" s="34">
        <v>0.4195668433677418</v>
      </c>
      <c r="D141" s="45">
        <v>0.41738761748646791</v>
      </c>
      <c r="E141" s="48">
        <f t="shared" si="4"/>
        <v>0.99480601025623983</v>
      </c>
      <c r="F141" s="47" t="s">
        <v>224</v>
      </c>
      <c r="G141" s="33" t="s">
        <v>221</v>
      </c>
      <c r="H141" s="4">
        <f t="shared" si="5"/>
        <v>31.813080601102737</v>
      </c>
    </row>
    <row r="142" spans="1:8" x14ac:dyDescent="0.35">
      <c r="A142" s="33" t="s">
        <v>12</v>
      </c>
      <c r="B142" s="33" t="s">
        <v>40</v>
      </c>
      <c r="C142" s="34">
        <v>0.735716535205726</v>
      </c>
      <c r="D142" s="45">
        <v>0.35471681104302166</v>
      </c>
      <c r="E142" s="48">
        <f t="shared" si="4"/>
        <v>0.48213788064968988</v>
      </c>
      <c r="F142" s="47" t="s">
        <v>224</v>
      </c>
      <c r="G142" s="33" t="s">
        <v>221</v>
      </c>
      <c r="H142" s="4">
        <f t="shared" si="5"/>
        <v>27.036342305108359</v>
      </c>
    </row>
    <row r="143" spans="1:8" x14ac:dyDescent="0.35">
      <c r="A143" s="33" t="s">
        <v>12</v>
      </c>
      <c r="B143" s="33" t="s">
        <v>42</v>
      </c>
      <c r="C143" s="34">
        <v>0.42351821258060229</v>
      </c>
      <c r="D143" s="45">
        <v>0.4089202878624924</v>
      </c>
      <c r="E143" s="48">
        <f t="shared" si="4"/>
        <v>0.96553176632201698</v>
      </c>
      <c r="F143" s="47" t="s">
        <v>224</v>
      </c>
      <c r="G143" s="33" t="s">
        <v>221</v>
      </c>
      <c r="H143" s="4">
        <f t="shared" si="5"/>
        <v>31.16770486756802</v>
      </c>
    </row>
    <row r="144" spans="1:8" x14ac:dyDescent="0.35">
      <c r="A144" s="33" t="s">
        <v>13</v>
      </c>
      <c r="B144" s="33" t="s">
        <v>18</v>
      </c>
      <c r="C144" s="34">
        <v>1.5261162478865882</v>
      </c>
      <c r="D144" s="45">
        <v>0.36244179544623956</v>
      </c>
      <c r="E144" s="48">
        <f t="shared" si="4"/>
        <v>0.23749291441471768</v>
      </c>
      <c r="F144" s="47" t="s">
        <v>224</v>
      </c>
      <c r="G144" s="33" t="s">
        <v>221</v>
      </c>
      <c r="H144" s="4">
        <f t="shared" si="5"/>
        <v>27.625136848036554</v>
      </c>
    </row>
    <row r="145" spans="1:8" x14ac:dyDescent="0.35">
      <c r="A145" s="33" t="s">
        <v>13</v>
      </c>
      <c r="B145" s="33" t="s">
        <v>21</v>
      </c>
      <c r="C145" s="34">
        <v>2.6428132628081911</v>
      </c>
      <c r="D145" s="45">
        <v>0.87067761371212526</v>
      </c>
      <c r="E145" s="48">
        <f t="shared" si="4"/>
        <v>0.32945105352883075</v>
      </c>
      <c r="F145" s="47" t="s">
        <v>224</v>
      </c>
      <c r="G145" s="33" t="s">
        <v>221</v>
      </c>
      <c r="H145" s="4">
        <f t="shared" si="5"/>
        <v>66.362622996351007</v>
      </c>
    </row>
    <row r="146" spans="1:8" x14ac:dyDescent="0.35">
      <c r="A146" s="33" t="s">
        <v>13</v>
      </c>
      <c r="B146" s="33" t="s">
        <v>22</v>
      </c>
      <c r="C146" s="34">
        <v>1.0119793438129128</v>
      </c>
      <c r="D146" s="45">
        <v>0.5854124410933299</v>
      </c>
      <c r="E146" s="48">
        <f t="shared" si="4"/>
        <v>0.57848259914834443</v>
      </c>
      <c r="F146" s="47" t="s">
        <v>224</v>
      </c>
      <c r="G146" s="33" t="s">
        <v>221</v>
      </c>
      <c r="H146" s="4">
        <f t="shared" si="5"/>
        <v>44.61985069308917</v>
      </c>
    </row>
    <row r="147" spans="1:8" x14ac:dyDescent="0.35">
      <c r="A147" s="33" t="s">
        <v>13</v>
      </c>
      <c r="B147" s="33" t="s">
        <v>23</v>
      </c>
      <c r="C147" s="34">
        <v>1.0138845775011154</v>
      </c>
      <c r="D147" s="45">
        <v>0.45179380163108873</v>
      </c>
      <c r="E147" s="48">
        <f t="shared" si="4"/>
        <v>0.4456067403102319</v>
      </c>
      <c r="F147" s="47" t="s">
        <v>224</v>
      </c>
      <c r="G147" s="33" t="s">
        <v>221</v>
      </c>
      <c r="H147" s="4">
        <f t="shared" si="5"/>
        <v>34.435503173101274</v>
      </c>
    </row>
    <row r="148" spans="1:8" x14ac:dyDescent="0.35">
      <c r="A148" s="33" t="s">
        <v>13</v>
      </c>
      <c r="B148" s="33" t="s">
        <v>24</v>
      </c>
      <c r="C148" s="34">
        <v>0.68763809932264486</v>
      </c>
      <c r="D148" s="45">
        <v>0.57771972258670934</v>
      </c>
      <c r="E148" s="48">
        <f t="shared" si="4"/>
        <v>0.84015083392818091</v>
      </c>
      <c r="F148" s="47" t="s">
        <v>224</v>
      </c>
      <c r="G148" s="33" t="s">
        <v>221</v>
      </c>
      <c r="H148" s="4">
        <f t="shared" si="5"/>
        <v>44.03351544106016</v>
      </c>
    </row>
    <row r="149" spans="1:8" x14ac:dyDescent="0.35">
      <c r="A149" s="33" t="s">
        <v>13</v>
      </c>
      <c r="B149" s="33" t="s">
        <v>26</v>
      </c>
      <c r="C149" s="34">
        <v>0.86573335409333096</v>
      </c>
      <c r="D149" s="45">
        <v>0.60912843083059387</v>
      </c>
      <c r="E149" s="48">
        <f t="shared" si="4"/>
        <v>0.70359820139830997</v>
      </c>
      <c r="F149" s="47" t="s">
        <v>224</v>
      </c>
      <c r="G149" s="33" t="s">
        <v>221</v>
      </c>
      <c r="H149" s="4">
        <f t="shared" si="5"/>
        <v>46.427471862087948</v>
      </c>
    </row>
    <row r="150" spans="1:8" x14ac:dyDescent="0.35">
      <c r="A150" s="33" t="s">
        <v>13</v>
      </c>
      <c r="B150" s="33" t="s">
        <v>28</v>
      </c>
      <c r="C150" s="34">
        <v>0.38386697461624431</v>
      </c>
      <c r="D150" s="45">
        <v>0.37090855362139014</v>
      </c>
      <c r="E150" s="48">
        <f t="shared" si="4"/>
        <v>0.96624241768177943</v>
      </c>
      <c r="F150" s="47" t="s">
        <v>224</v>
      </c>
      <c r="G150" s="33" t="s">
        <v>221</v>
      </c>
      <c r="H150" s="4">
        <f t="shared" si="5"/>
        <v>28.270469026020589</v>
      </c>
    </row>
    <row r="151" spans="1:8" x14ac:dyDescent="0.35">
      <c r="A151" s="33" t="s">
        <v>13</v>
      </c>
      <c r="B151" s="33" t="s">
        <v>30</v>
      </c>
      <c r="C151" s="34">
        <v>0.52317164907679636</v>
      </c>
      <c r="D151" s="45">
        <v>0.38669917688898653</v>
      </c>
      <c r="E151" s="48">
        <f t="shared" si="4"/>
        <v>0.73914398376014245</v>
      </c>
      <c r="F151" s="47" t="s">
        <v>224</v>
      </c>
      <c r="G151" s="33" t="s">
        <v>221</v>
      </c>
      <c r="H151" s="4">
        <f t="shared" si="5"/>
        <v>29.474022628733731</v>
      </c>
    </row>
    <row r="152" spans="1:8" x14ac:dyDescent="0.35">
      <c r="A152" s="33" t="s">
        <v>13</v>
      </c>
      <c r="B152" s="33" t="s">
        <v>31</v>
      </c>
      <c r="C152" s="34">
        <v>0.34221326737828295</v>
      </c>
      <c r="D152" s="45">
        <v>0.14336608600974146</v>
      </c>
      <c r="E152" s="48">
        <f t="shared" si="4"/>
        <v>0.41893783694617664</v>
      </c>
      <c r="F152" s="47" t="s">
        <v>224</v>
      </c>
      <c r="G152" s="33" t="s">
        <v>221</v>
      </c>
      <c r="H152" s="4">
        <f t="shared" si="5"/>
        <v>10.927293140986391</v>
      </c>
    </row>
    <row r="153" spans="1:8" x14ac:dyDescent="0.35">
      <c r="A153" s="33" t="s">
        <v>13</v>
      </c>
      <c r="B153" s="33" t="s">
        <v>32</v>
      </c>
      <c r="C153" s="34">
        <v>0.25409431745768268</v>
      </c>
      <c r="D153" s="45">
        <v>0.23887325161116629</v>
      </c>
      <c r="E153" s="48">
        <f t="shared" si="4"/>
        <v>0.94009678768573279</v>
      </c>
      <c r="F153" s="47" t="s">
        <v>224</v>
      </c>
      <c r="G153" s="33" t="s">
        <v>221</v>
      </c>
      <c r="H153" s="4">
        <f t="shared" si="5"/>
        <v>18.206802714265724</v>
      </c>
    </row>
    <row r="154" spans="1:8" x14ac:dyDescent="0.35">
      <c r="A154" s="33" t="s">
        <v>13</v>
      </c>
      <c r="B154" s="33" t="s">
        <v>33</v>
      </c>
      <c r="C154" s="34">
        <v>1.2911664079161047</v>
      </c>
      <c r="D154" s="45">
        <v>0.15412640731350299</v>
      </c>
      <c r="E154" s="48">
        <f t="shared" si="4"/>
        <v>0.11936990179465509</v>
      </c>
      <c r="F154" s="47" t="s">
        <v>224</v>
      </c>
      <c r="G154" s="33" t="s">
        <v>221</v>
      </c>
      <c r="H154" s="4">
        <f t="shared" si="5"/>
        <v>11.747439581821876</v>
      </c>
    </row>
    <row r="155" spans="1:8" x14ac:dyDescent="0.35">
      <c r="A155" s="33" t="s">
        <v>13</v>
      </c>
      <c r="B155" s="33" t="s">
        <v>39</v>
      </c>
      <c r="C155" s="34">
        <v>0.15379334945457229</v>
      </c>
      <c r="D155" s="45">
        <v>0.23597889201323943</v>
      </c>
      <c r="E155" s="48">
        <f t="shared" si="4"/>
        <v>1.5343894443429313</v>
      </c>
      <c r="F155" s="47" t="s">
        <v>224</v>
      </c>
      <c r="G155" s="33" t="s">
        <v>221</v>
      </c>
      <c r="H155" s="4">
        <f t="shared" si="5"/>
        <v>17.986196037594471</v>
      </c>
    </row>
    <row r="156" spans="1:8" x14ac:dyDescent="0.35">
      <c r="A156" s="33" t="s">
        <v>13</v>
      </c>
      <c r="B156" s="33" t="s">
        <v>40</v>
      </c>
      <c r="C156" s="34">
        <v>0.5002770274171946</v>
      </c>
      <c r="D156" s="45">
        <v>0.16651772351988056</v>
      </c>
      <c r="E156" s="48">
        <f t="shared" si="4"/>
        <v>0.33285102931783617</v>
      </c>
      <c r="F156" s="47" t="s">
        <v>224</v>
      </c>
      <c r="G156" s="33" t="s">
        <v>221</v>
      </c>
      <c r="H156" s="4">
        <f t="shared" si="5"/>
        <v>12.691899658527483</v>
      </c>
    </row>
    <row r="157" spans="1:8" x14ac:dyDescent="0.35">
      <c r="A157" s="33" t="s">
        <v>13</v>
      </c>
      <c r="B157" s="33" t="s">
        <v>42</v>
      </c>
      <c r="C157" s="34">
        <v>0.22722562234020283</v>
      </c>
      <c r="D157" s="45">
        <v>0.22965657681902935</v>
      </c>
      <c r="E157" s="48">
        <f t="shared" si="4"/>
        <v>1.010698417078981</v>
      </c>
      <c r="F157" s="47" t="s">
        <v>224</v>
      </c>
      <c r="G157" s="33" t="s">
        <v>221</v>
      </c>
      <c r="H157" s="4">
        <f t="shared" si="5"/>
        <v>17.504312257547969</v>
      </c>
    </row>
    <row r="158" spans="1:8" x14ac:dyDescent="0.35">
      <c r="A158" s="33" t="s">
        <v>14</v>
      </c>
      <c r="B158" s="33" t="s">
        <v>15</v>
      </c>
      <c r="C158" s="34">
        <v>1.851761461838521</v>
      </c>
      <c r="D158" s="45">
        <v>0.45064266699227479</v>
      </c>
      <c r="E158" s="48">
        <f t="shared" si="4"/>
        <v>0.24335891867241599</v>
      </c>
      <c r="F158" s="47" t="s">
        <v>225</v>
      </c>
      <c r="G158" s="33" t="s">
        <v>221</v>
      </c>
      <c r="H158" s="4">
        <f t="shared" si="5"/>
        <v>34.347764252459974</v>
      </c>
    </row>
    <row r="159" spans="1:8" x14ac:dyDescent="0.35">
      <c r="A159" s="33" t="s">
        <v>14</v>
      </c>
      <c r="B159" s="33" t="s">
        <v>18</v>
      </c>
      <c r="C159" s="34">
        <v>1.2345059739515678</v>
      </c>
      <c r="D159" s="45">
        <v>0.28823760552026512</v>
      </c>
      <c r="E159" s="48">
        <f t="shared" si="4"/>
        <v>0.23348417229414983</v>
      </c>
      <c r="F159" s="47" t="s">
        <v>224</v>
      </c>
      <c r="G159" s="33" t="s">
        <v>221</v>
      </c>
      <c r="H159" s="4">
        <f t="shared" si="5"/>
        <v>21.969329689044599</v>
      </c>
    </row>
    <row r="160" spans="1:8" x14ac:dyDescent="0.35">
      <c r="A160" s="33" t="s">
        <v>14</v>
      </c>
      <c r="B160" s="33" t="s">
        <v>19</v>
      </c>
      <c r="C160" s="34">
        <v>1.0340858833268309</v>
      </c>
      <c r="D160" s="45">
        <v>0.45803272860304223</v>
      </c>
      <c r="E160" s="48">
        <f t="shared" si="4"/>
        <v>0.44293490123806034</v>
      </c>
      <c r="F160" s="47" t="s">
        <v>224</v>
      </c>
      <c r="G160" s="33" t="s">
        <v>221</v>
      </c>
      <c r="H160" s="4">
        <f t="shared" si="5"/>
        <v>34.911031143524561</v>
      </c>
    </row>
    <row r="161" spans="1:8" x14ac:dyDescent="0.35">
      <c r="A161" s="33" t="s">
        <v>14</v>
      </c>
      <c r="B161" s="33" t="s">
        <v>21</v>
      </c>
      <c r="C161" s="34">
        <v>2.3810022992727795</v>
      </c>
      <c r="D161" s="45">
        <v>0.76718365258320098</v>
      </c>
      <c r="E161" s="48">
        <f t="shared" si="4"/>
        <v>0.32221037872055769</v>
      </c>
      <c r="F161" s="47" t="s">
        <v>224</v>
      </c>
      <c r="G161" s="33" t="s">
        <v>221</v>
      </c>
      <c r="H161" s="4">
        <f t="shared" si="5"/>
        <v>58.474363763963488</v>
      </c>
    </row>
    <row r="162" spans="1:8" x14ac:dyDescent="0.35">
      <c r="A162" s="33" t="s">
        <v>14</v>
      </c>
      <c r="B162" s="33" t="s">
        <v>23</v>
      </c>
      <c r="C162" s="34">
        <v>2.5391396767072005</v>
      </c>
      <c r="D162" s="45">
        <v>0.29590491698056787</v>
      </c>
      <c r="E162" s="48">
        <f t="shared" si="4"/>
        <v>0.11653747121320336</v>
      </c>
      <c r="F162" s="47" t="s">
        <v>224</v>
      </c>
      <c r="G162" s="33" t="s">
        <v>221</v>
      </c>
      <c r="H162" s="4">
        <f t="shared" si="5"/>
        <v>22.553728428396944</v>
      </c>
    </row>
    <row r="163" spans="1:8" x14ac:dyDescent="0.35">
      <c r="A163" s="33" t="s">
        <v>14</v>
      </c>
      <c r="B163" s="33" t="s">
        <v>25</v>
      </c>
      <c r="C163" s="34">
        <v>1.1411018546161076</v>
      </c>
      <c r="D163" s="45">
        <v>0.44126731867960278</v>
      </c>
      <c r="E163" s="48">
        <f t="shared" si="4"/>
        <v>0.38670283191157817</v>
      </c>
      <c r="F163" s="47" t="s">
        <v>224</v>
      </c>
      <c r="G163" s="33" t="s">
        <v>221</v>
      </c>
      <c r="H163" s="4">
        <f t="shared" si="5"/>
        <v>33.633179777408749</v>
      </c>
    </row>
    <row r="164" spans="1:8" x14ac:dyDescent="0.35">
      <c r="A164" s="33" t="s">
        <v>14</v>
      </c>
      <c r="B164" s="33" t="s">
        <v>26</v>
      </c>
      <c r="C164" s="34">
        <v>2.4997230750249111</v>
      </c>
      <c r="D164" s="45">
        <v>0.5970181478480262</v>
      </c>
      <c r="E164" s="48">
        <f t="shared" si="4"/>
        <v>0.23883371474741322</v>
      </c>
      <c r="F164" s="47" t="s">
        <v>224</v>
      </c>
      <c r="G164" s="33" t="s">
        <v>221</v>
      </c>
      <c r="H164" s="4">
        <f t="shared" si="5"/>
        <v>45.50443200061175</v>
      </c>
    </row>
    <row r="165" spans="1:8" x14ac:dyDescent="0.35">
      <c r="A165" s="33" t="s">
        <v>14</v>
      </c>
      <c r="B165" s="33" t="s">
        <v>27</v>
      </c>
      <c r="C165" s="34">
        <v>1.5621106696188547</v>
      </c>
      <c r="D165" s="45">
        <v>0.41818251731337319</v>
      </c>
      <c r="E165" s="48">
        <f t="shared" si="4"/>
        <v>0.26770351515197521</v>
      </c>
      <c r="F165" s="47" t="s">
        <v>224</v>
      </c>
      <c r="G165" s="33" t="s">
        <v>221</v>
      </c>
      <c r="H165" s="4">
        <f t="shared" si="5"/>
        <v>31.873667478153443</v>
      </c>
    </row>
    <row r="166" spans="1:8" x14ac:dyDescent="0.35">
      <c r="A166" s="33" t="s">
        <v>14</v>
      </c>
      <c r="B166" s="33" t="s">
        <v>33</v>
      </c>
      <c r="C166" s="34">
        <v>0.75185132108640573</v>
      </c>
      <c r="D166" s="45">
        <v>2.364092573233367E-2</v>
      </c>
      <c r="E166" s="48">
        <f t="shared" si="4"/>
        <v>3.1443617999065483E-2</v>
      </c>
      <c r="F166" s="47" t="s">
        <v>224</v>
      </c>
      <c r="G166" s="33" t="s">
        <v>221</v>
      </c>
      <c r="H166" s="4">
        <f t="shared" si="5"/>
        <v>1.8018998271595783</v>
      </c>
    </row>
    <row r="167" spans="1:8" x14ac:dyDescent="0.35">
      <c r="A167" s="33" t="s">
        <v>15</v>
      </c>
      <c r="B167" s="33" t="s">
        <v>17</v>
      </c>
      <c r="C167" s="34">
        <v>0.53807990484674262</v>
      </c>
      <c r="D167" s="45">
        <v>3.4675731412450991E-2</v>
      </c>
      <c r="E167" s="48">
        <f t="shared" si="4"/>
        <v>6.4443461092135432E-2</v>
      </c>
      <c r="F167" s="47" t="s">
        <v>224</v>
      </c>
      <c r="G167" s="33" t="s">
        <v>221</v>
      </c>
      <c r="H167" s="4">
        <f t="shared" si="5"/>
        <v>2.6429673332660815</v>
      </c>
    </row>
    <row r="168" spans="1:8" x14ac:dyDescent="0.35">
      <c r="A168" s="33" t="s">
        <v>15</v>
      </c>
      <c r="B168" s="33" t="s">
        <v>18</v>
      </c>
      <c r="C168" s="34">
        <v>2.3229693552776127</v>
      </c>
      <c r="D168" s="45">
        <v>0.50150343118083396</v>
      </c>
      <c r="E168" s="48">
        <f t="shared" si="4"/>
        <v>0.21588895696856941</v>
      </c>
      <c r="F168" s="47" t="s">
        <v>224</v>
      </c>
      <c r="G168" s="33" t="s">
        <v>221</v>
      </c>
      <c r="H168" s="4">
        <f t="shared" si="5"/>
        <v>38.224346888783074</v>
      </c>
    </row>
    <row r="169" spans="1:8" x14ac:dyDescent="0.35">
      <c r="A169" s="33" t="s">
        <v>15</v>
      </c>
      <c r="B169" s="33" t="s">
        <v>19</v>
      </c>
      <c r="C169" s="34">
        <v>1.3320612423816198</v>
      </c>
      <c r="D169" s="45">
        <v>0.10479488035642691</v>
      </c>
      <c r="E169" s="48">
        <f t="shared" si="4"/>
        <v>7.8671217975730581E-2</v>
      </c>
      <c r="F169" s="47" t="s">
        <v>224</v>
      </c>
      <c r="G169" s="33" t="s">
        <v>221</v>
      </c>
      <c r="H169" s="4">
        <f t="shared" si="5"/>
        <v>7.9874146613130268</v>
      </c>
    </row>
    <row r="170" spans="1:8" x14ac:dyDescent="0.35">
      <c r="A170" s="33" t="s">
        <v>15</v>
      </c>
      <c r="B170" s="33" t="s">
        <v>21</v>
      </c>
      <c r="C170" s="34">
        <v>2.2699836499620107</v>
      </c>
      <c r="D170" s="45">
        <v>0.75929911457211563</v>
      </c>
      <c r="E170" s="48">
        <f t="shared" si="4"/>
        <v>0.33449541127083576</v>
      </c>
      <c r="F170" s="47" t="s">
        <v>224</v>
      </c>
      <c r="G170" s="33" t="s">
        <v>221</v>
      </c>
      <c r="H170" s="4">
        <f t="shared" si="5"/>
        <v>57.873408122874665</v>
      </c>
    </row>
    <row r="171" spans="1:8" x14ac:dyDescent="0.35">
      <c r="A171" s="33" t="s">
        <v>15</v>
      </c>
      <c r="B171" s="33" t="s">
        <v>27</v>
      </c>
      <c r="C171" s="34">
        <v>2.1373303144690157</v>
      </c>
      <c r="D171" s="45">
        <v>0.39776695322968508</v>
      </c>
      <c r="E171" s="48">
        <f t="shared" si="4"/>
        <v>0.18610457660050719</v>
      </c>
      <c r="F171" s="47" t="s">
        <v>224</v>
      </c>
      <c r="G171" s="33" t="s">
        <v>221</v>
      </c>
      <c r="H171" s="4">
        <f t="shared" si="5"/>
        <v>30.317603142506485</v>
      </c>
    </row>
    <row r="172" spans="1:8" x14ac:dyDescent="0.35">
      <c r="A172" s="33" t="s">
        <v>15</v>
      </c>
      <c r="B172" s="33" t="s">
        <v>33</v>
      </c>
      <c r="C172" s="34">
        <v>1.7507687979788302</v>
      </c>
      <c r="D172" s="45">
        <v>0.47152265838844604</v>
      </c>
      <c r="E172" s="48">
        <f t="shared" si="4"/>
        <v>0.26932320186011649</v>
      </c>
      <c r="F172" s="47" t="s">
        <v>224</v>
      </c>
      <c r="G172" s="33" t="s">
        <v>221</v>
      </c>
      <c r="H172" s="4">
        <f t="shared" si="5"/>
        <v>35.939227011314486</v>
      </c>
    </row>
    <row r="173" spans="1:8" x14ac:dyDescent="0.35">
      <c r="A173" s="33" t="s">
        <v>16</v>
      </c>
      <c r="B173" s="33" t="s">
        <v>27</v>
      </c>
      <c r="C173" s="34">
        <v>2.7281896197947804</v>
      </c>
      <c r="D173" s="45">
        <v>0.77414838432682709</v>
      </c>
      <c r="E173" s="48">
        <f t="shared" si="4"/>
        <v>0.28375900953140493</v>
      </c>
      <c r="F173" s="47" t="s">
        <v>224</v>
      </c>
      <c r="G173" s="33" t="s">
        <v>221</v>
      </c>
      <c r="H173" s="4">
        <f t="shared" si="5"/>
        <v>59.005212220032554</v>
      </c>
    </row>
    <row r="174" spans="1:8" x14ac:dyDescent="0.35">
      <c r="A174" s="33" t="s">
        <v>17</v>
      </c>
      <c r="B174" s="33" t="s">
        <v>19</v>
      </c>
      <c r="C174" s="34">
        <v>2.9076500613326766</v>
      </c>
      <c r="D174" s="45">
        <v>8.4660068024357077E-2</v>
      </c>
      <c r="E174" s="48">
        <f t="shared" si="4"/>
        <v>2.9116319446486089E-2</v>
      </c>
      <c r="F174" s="47" t="s">
        <v>224</v>
      </c>
      <c r="G174" s="33" t="s">
        <v>221</v>
      </c>
      <c r="H174" s="4">
        <f t="shared" si="5"/>
        <v>6.4527490872223385</v>
      </c>
    </row>
    <row r="175" spans="1:8" x14ac:dyDescent="0.35">
      <c r="A175" s="33" t="s">
        <v>17</v>
      </c>
      <c r="B175" s="33" t="s">
        <v>25</v>
      </c>
      <c r="C175" s="34">
        <v>1.6185028981372025</v>
      </c>
      <c r="D175" s="45">
        <v>0.37638317632604579</v>
      </c>
      <c r="E175" s="48">
        <f t="shared" si="4"/>
        <v>0.23255020226361023</v>
      </c>
      <c r="F175" s="47" t="s">
        <v>224</v>
      </c>
      <c r="G175" s="33" t="s">
        <v>221</v>
      </c>
      <c r="H175" s="4">
        <f t="shared" si="5"/>
        <v>28.687742098021783</v>
      </c>
    </row>
    <row r="176" spans="1:8" x14ac:dyDescent="0.35">
      <c r="A176" s="33" t="s">
        <v>17</v>
      </c>
      <c r="B176" s="33" t="s">
        <v>27</v>
      </c>
      <c r="C176" s="34">
        <v>2.4357656415800548</v>
      </c>
      <c r="D176" s="45">
        <v>0.36916369048463238</v>
      </c>
      <c r="E176" s="48">
        <f t="shared" si="4"/>
        <v>0.15155960991598513</v>
      </c>
      <c r="F176" s="47" t="s">
        <v>224</v>
      </c>
      <c r="G176" s="33" t="s">
        <v>221</v>
      </c>
      <c r="H176" s="4">
        <f t="shared" si="5"/>
        <v>28.137476408889665</v>
      </c>
    </row>
    <row r="177" spans="1:8" x14ac:dyDescent="0.35">
      <c r="A177" s="33" t="s">
        <v>17</v>
      </c>
      <c r="B177" s="33" t="s">
        <v>33</v>
      </c>
      <c r="C177" s="34">
        <v>2.7493914188375532</v>
      </c>
      <c r="D177" s="45">
        <v>0.43388818989880362</v>
      </c>
      <c r="E177" s="48">
        <f t="shared" si="4"/>
        <v>0.15781244784791398</v>
      </c>
      <c r="F177" s="47" t="s">
        <v>224</v>
      </c>
      <c r="G177" s="33" t="s">
        <v>221</v>
      </c>
      <c r="H177" s="4">
        <f t="shared" si="5"/>
        <v>33.07074618131125</v>
      </c>
    </row>
    <row r="178" spans="1:8" x14ac:dyDescent="0.35">
      <c r="A178" s="33" t="s">
        <v>18</v>
      </c>
      <c r="B178" s="33" t="s">
        <v>19</v>
      </c>
      <c r="C178" s="34">
        <v>2.2696614677093105</v>
      </c>
      <c r="D178" s="45">
        <v>0.5605280988392799</v>
      </c>
      <c r="E178" s="48">
        <f t="shared" si="4"/>
        <v>0.24696550865138545</v>
      </c>
      <c r="F178" s="47" t="s">
        <v>224</v>
      </c>
      <c r="G178" s="33" t="s">
        <v>221</v>
      </c>
      <c r="H178" s="4">
        <f t="shared" si="5"/>
        <v>42.72317826518902</v>
      </c>
    </row>
    <row r="179" spans="1:8" x14ac:dyDescent="0.35">
      <c r="A179" s="33" t="s">
        <v>18</v>
      </c>
      <c r="B179" s="33" t="s">
        <v>21</v>
      </c>
      <c r="C179" s="34">
        <v>1.8094596089122139</v>
      </c>
      <c r="D179" s="45">
        <v>0.71004521815537869</v>
      </c>
      <c r="E179" s="48">
        <f t="shared" si="4"/>
        <v>0.39240733236495612</v>
      </c>
      <c r="F179" s="47" t="s">
        <v>224</v>
      </c>
      <c r="G179" s="33" t="s">
        <v>221</v>
      </c>
      <c r="H179" s="4">
        <f t="shared" si="5"/>
        <v>54.11930016428191</v>
      </c>
    </row>
    <row r="180" spans="1:8" x14ac:dyDescent="0.35">
      <c r="A180" s="33" t="s">
        <v>18</v>
      </c>
      <c r="B180" s="33" t="s">
        <v>22</v>
      </c>
      <c r="C180" s="34">
        <v>1.1305790583592346</v>
      </c>
      <c r="D180" s="45">
        <v>0.43574010652273953</v>
      </c>
      <c r="E180" s="48">
        <f t="shared" si="4"/>
        <v>0.38541321219509606</v>
      </c>
      <c r="F180" s="47" t="s">
        <v>224</v>
      </c>
      <c r="G180" s="33" t="s">
        <v>221</v>
      </c>
      <c r="H180" s="4">
        <f t="shared" si="5"/>
        <v>33.211898363013681</v>
      </c>
    </row>
    <row r="181" spans="1:8" x14ac:dyDescent="0.35">
      <c r="A181" s="33" t="s">
        <v>18</v>
      </c>
      <c r="B181" s="33" t="s">
        <v>23</v>
      </c>
      <c r="C181" s="34">
        <v>1.1160577915723757</v>
      </c>
      <c r="D181" s="45">
        <v>0.5478406747295671</v>
      </c>
      <c r="E181" s="48">
        <f t="shared" si="4"/>
        <v>0.49087124239125024</v>
      </c>
      <c r="F181" s="47" t="s">
        <v>224</v>
      </c>
      <c r="G181" s="33" t="s">
        <v>221</v>
      </c>
      <c r="H181" s="4">
        <f t="shared" si="5"/>
        <v>41.756148988534079</v>
      </c>
    </row>
    <row r="182" spans="1:8" x14ac:dyDescent="0.35">
      <c r="A182" s="33" t="s">
        <v>18</v>
      </c>
      <c r="B182" s="33" t="s">
        <v>24</v>
      </c>
      <c r="C182" s="34">
        <v>2.1861685313028607</v>
      </c>
      <c r="D182" s="45">
        <v>0.38824049979078956</v>
      </c>
      <c r="E182" s="48">
        <f t="shared" si="4"/>
        <v>0.17758946496197858</v>
      </c>
      <c r="F182" s="47" t="s">
        <v>224</v>
      </c>
      <c r="G182" s="33" t="s">
        <v>221</v>
      </c>
      <c r="H182" s="4">
        <f t="shared" si="5"/>
        <v>29.591501508444328</v>
      </c>
    </row>
    <row r="183" spans="1:8" x14ac:dyDescent="0.35">
      <c r="A183" s="33" t="s">
        <v>18</v>
      </c>
      <c r="B183" s="33" t="s">
        <v>26</v>
      </c>
      <c r="C183" s="34">
        <v>1.8601997026736268</v>
      </c>
      <c r="D183" s="45">
        <v>0.50113541837211328</v>
      </c>
      <c r="E183" s="48">
        <f t="shared" si="4"/>
        <v>0.26939871974597224</v>
      </c>
      <c r="F183" s="47" t="s">
        <v>224</v>
      </c>
      <c r="G183" s="33" t="s">
        <v>221</v>
      </c>
      <c r="H183" s="4">
        <f t="shared" si="5"/>
        <v>38.196297132020831</v>
      </c>
    </row>
    <row r="184" spans="1:8" x14ac:dyDescent="0.35">
      <c r="A184" s="33" t="s">
        <v>18</v>
      </c>
      <c r="B184" s="33" t="s">
        <v>27</v>
      </c>
      <c r="C184" s="34">
        <v>2.3442117871083497</v>
      </c>
      <c r="D184" s="45">
        <v>0.50510352074594689</v>
      </c>
      <c r="E184" s="48">
        <f t="shared" si="4"/>
        <v>0.21546838196262383</v>
      </c>
      <c r="F184" s="47" t="s">
        <v>224</v>
      </c>
      <c r="G184" s="33" t="s">
        <v>221</v>
      </c>
      <c r="H184" s="4">
        <f t="shared" si="5"/>
        <v>38.498743959294735</v>
      </c>
    </row>
    <row r="185" spans="1:8" x14ac:dyDescent="0.35">
      <c r="A185" s="33" t="s">
        <v>18</v>
      </c>
      <c r="B185" s="33" t="s">
        <v>28</v>
      </c>
      <c r="C185" s="34">
        <v>2.4281432879597116</v>
      </c>
      <c r="D185" s="45">
        <v>9.9168989398719501E-2</v>
      </c>
      <c r="E185" s="48">
        <f t="shared" si="4"/>
        <v>4.08414898290652E-2</v>
      </c>
      <c r="F185" s="47" t="s">
        <v>224</v>
      </c>
      <c r="G185" s="33" t="s">
        <v>221</v>
      </c>
      <c r="H185" s="4">
        <f t="shared" si="5"/>
        <v>7.5586119968536201</v>
      </c>
    </row>
    <row r="186" spans="1:8" x14ac:dyDescent="0.35">
      <c r="A186" s="33" t="s">
        <v>18</v>
      </c>
      <c r="B186" s="33" t="s">
        <v>30</v>
      </c>
      <c r="C186" s="34">
        <v>2.9188652235829609</v>
      </c>
      <c r="D186" s="45">
        <v>0.10463570483886951</v>
      </c>
      <c r="E186" s="48">
        <f t="shared" si="4"/>
        <v>3.584807684625714E-2</v>
      </c>
      <c r="F186" s="47" t="s">
        <v>224</v>
      </c>
      <c r="G186" s="33" t="s">
        <v>221</v>
      </c>
      <c r="H186" s="4">
        <f t="shared" si="5"/>
        <v>7.9752823810113957</v>
      </c>
    </row>
    <row r="187" spans="1:8" x14ac:dyDescent="0.35">
      <c r="A187" s="33" t="s">
        <v>18</v>
      </c>
      <c r="B187" s="33" t="s">
        <v>31</v>
      </c>
      <c r="C187" s="34">
        <v>1.9272003964779492</v>
      </c>
      <c r="D187" s="45">
        <v>0.27896260389336719</v>
      </c>
      <c r="E187" s="48">
        <f t="shared" si="4"/>
        <v>0.14475017979613572</v>
      </c>
      <c r="F187" s="47" t="s">
        <v>224</v>
      </c>
      <c r="G187" s="33" t="s">
        <v>221</v>
      </c>
      <c r="H187" s="4">
        <f t="shared" si="5"/>
        <v>21.262393589433476</v>
      </c>
    </row>
    <row r="188" spans="1:8" x14ac:dyDescent="0.35">
      <c r="A188" s="33" t="s">
        <v>18</v>
      </c>
      <c r="B188" s="33" t="s">
        <v>32</v>
      </c>
      <c r="C188" s="34">
        <v>2.1491937966732615</v>
      </c>
      <c r="D188" s="45">
        <v>0.37543780153396622</v>
      </c>
      <c r="E188" s="48">
        <f t="shared" si="4"/>
        <v>0.17468773738092239</v>
      </c>
      <c r="F188" s="47" t="s">
        <v>224</v>
      </c>
      <c r="G188" s="33" t="s">
        <v>221</v>
      </c>
      <c r="H188" s="4">
        <f t="shared" si="5"/>
        <v>28.615686092527913</v>
      </c>
    </row>
    <row r="189" spans="1:8" x14ac:dyDescent="0.35">
      <c r="A189" s="33" t="s">
        <v>18</v>
      </c>
      <c r="B189" s="33" t="s">
        <v>33</v>
      </c>
      <c r="C189" s="34">
        <v>0.8274803497292379</v>
      </c>
      <c r="D189" s="45">
        <v>0.26643079552843429</v>
      </c>
      <c r="E189" s="48">
        <f t="shared" si="4"/>
        <v>0.321978395759626</v>
      </c>
      <c r="F189" s="47" t="s">
        <v>224</v>
      </c>
      <c r="G189" s="33" t="s">
        <v>221</v>
      </c>
      <c r="H189" s="4">
        <f t="shared" si="5"/>
        <v>20.307225268935543</v>
      </c>
    </row>
    <row r="190" spans="1:8" x14ac:dyDescent="0.35">
      <c r="A190" s="33" t="s">
        <v>18</v>
      </c>
      <c r="B190" s="33" t="s">
        <v>39</v>
      </c>
      <c r="C190" s="34">
        <v>1.5664825852337647</v>
      </c>
      <c r="D190" s="45">
        <v>0.38585262655727448</v>
      </c>
      <c r="E190" s="48">
        <f t="shared" si="4"/>
        <v>0.24631785261736189</v>
      </c>
      <c r="F190" s="47" t="s">
        <v>224</v>
      </c>
      <c r="G190" s="33" t="s">
        <v>221</v>
      </c>
      <c r="H190" s="4">
        <f t="shared" si="5"/>
        <v>29.40949897540202</v>
      </c>
    </row>
    <row r="191" spans="1:8" x14ac:dyDescent="0.35">
      <c r="A191" s="33" t="s">
        <v>18</v>
      </c>
      <c r="B191" s="33" t="s">
        <v>40</v>
      </c>
      <c r="C191" s="34">
        <v>0.95790187338690536</v>
      </c>
      <c r="D191" s="45">
        <v>0.32327601221825142</v>
      </c>
      <c r="E191" s="48">
        <f t="shared" si="4"/>
        <v>0.33748343248899493</v>
      </c>
      <c r="F191" s="47" t="s">
        <v>224</v>
      </c>
      <c r="G191" s="33" t="s">
        <v>221</v>
      </c>
      <c r="H191" s="4">
        <f t="shared" si="5"/>
        <v>24.639939955659408</v>
      </c>
    </row>
    <row r="192" spans="1:8" x14ac:dyDescent="0.35">
      <c r="A192" s="33" t="s">
        <v>18</v>
      </c>
      <c r="B192" s="33" t="s">
        <v>42</v>
      </c>
      <c r="C192" s="34">
        <v>1.5467552322347087</v>
      </c>
      <c r="D192" s="45">
        <v>0.37442229960857876</v>
      </c>
      <c r="E192" s="48">
        <f t="shared" si="4"/>
        <v>0.24206952192922204</v>
      </c>
      <c r="F192" s="47" t="s">
        <v>224</v>
      </c>
      <c r="G192" s="33" t="s">
        <v>221</v>
      </c>
      <c r="H192" s="4">
        <f t="shared" si="5"/>
        <v>28.538285031141676</v>
      </c>
    </row>
    <row r="193" spans="1:8" x14ac:dyDescent="0.35">
      <c r="A193" s="33" t="s">
        <v>19</v>
      </c>
      <c r="B193" s="33" t="s">
        <v>21</v>
      </c>
      <c r="C193" s="34">
        <v>2.0161364984141135</v>
      </c>
      <c r="D193" s="45">
        <v>0.84506450523493004</v>
      </c>
      <c r="E193" s="48">
        <f t="shared" si="4"/>
        <v>0.41915044239299032</v>
      </c>
      <c r="F193" s="47" t="s">
        <v>224</v>
      </c>
      <c r="G193" s="33" t="s">
        <v>221</v>
      </c>
      <c r="H193" s="4">
        <f t="shared" si="5"/>
        <v>64.410404362418447</v>
      </c>
    </row>
    <row r="194" spans="1:8" x14ac:dyDescent="0.35">
      <c r="A194" s="33" t="s">
        <v>19</v>
      </c>
      <c r="B194" s="33" t="s">
        <v>22</v>
      </c>
      <c r="C194" s="34">
        <v>2.0848724126222589</v>
      </c>
      <c r="D194" s="45">
        <v>0.84804887856766653</v>
      </c>
      <c r="E194" s="48">
        <f t="shared" si="4"/>
        <v>0.40676296229610942</v>
      </c>
      <c r="F194" s="47" t="s">
        <v>224</v>
      </c>
      <c r="G194" s="33" t="s">
        <v>221</v>
      </c>
      <c r="H194" s="4">
        <f t="shared" si="5"/>
        <v>64.637871842047758</v>
      </c>
    </row>
    <row r="195" spans="1:8" x14ac:dyDescent="0.35">
      <c r="A195" s="33" t="s">
        <v>19</v>
      </c>
      <c r="B195" s="33" t="s">
        <v>33</v>
      </c>
      <c r="C195" s="34">
        <v>1.3404335916551469</v>
      </c>
      <c r="D195" s="45">
        <v>0.46854078140524102</v>
      </c>
      <c r="E195" s="48">
        <f t="shared" si="4"/>
        <v>0.34954419549176924</v>
      </c>
      <c r="F195" s="47" t="s">
        <v>224</v>
      </c>
      <c r="G195" s="33" t="s">
        <v>221</v>
      </c>
      <c r="H195" s="4">
        <f t="shared" si="5"/>
        <v>35.711949802228737</v>
      </c>
    </row>
    <row r="196" spans="1:8" x14ac:dyDescent="0.35">
      <c r="A196" s="33" t="s">
        <v>21</v>
      </c>
      <c r="B196" s="33" t="s">
        <v>22</v>
      </c>
      <c r="C196" s="34">
        <v>2.2673484358065816</v>
      </c>
      <c r="D196" s="45">
        <v>0.82449839697002669</v>
      </c>
      <c r="E196" s="48">
        <f t="shared" ref="E196:E259" si="6">D196/C196</f>
        <v>0.36363991698378789</v>
      </c>
      <c r="F196" s="47" t="s">
        <v>225</v>
      </c>
      <c r="G196" s="33" t="s">
        <v>221</v>
      </c>
      <c r="H196" s="4">
        <f t="shared" ref="H196:H259" si="7">D196/(2*6.56*10^-9)*10^-6</f>
        <v>62.842865622715451</v>
      </c>
    </row>
    <row r="197" spans="1:8" s="30" customFormat="1" x14ac:dyDescent="0.35">
      <c r="A197" s="33" t="s">
        <v>21</v>
      </c>
      <c r="B197" s="33" t="s">
        <v>23</v>
      </c>
      <c r="C197" s="34">
        <v>2.1719617628957053</v>
      </c>
      <c r="D197" s="45">
        <v>1.1351671055481125</v>
      </c>
      <c r="E197" s="48">
        <f t="shared" si="6"/>
        <v>0.52264598987906852</v>
      </c>
      <c r="F197" s="47" t="s">
        <v>224</v>
      </c>
      <c r="G197" s="33" t="s">
        <v>223</v>
      </c>
      <c r="H197" s="4">
        <f t="shared" si="7"/>
        <v>86.521883044825657</v>
      </c>
    </row>
    <row r="198" spans="1:8" x14ac:dyDescent="0.35">
      <c r="A198" s="33" t="s">
        <v>21</v>
      </c>
      <c r="B198" s="33" t="s">
        <v>24</v>
      </c>
      <c r="C198" s="34">
        <v>1.355604356169458</v>
      </c>
      <c r="D198" s="45">
        <v>0.8770395783945415</v>
      </c>
      <c r="E198" s="48">
        <f t="shared" si="6"/>
        <v>0.64697311896577203</v>
      </c>
      <c r="F198" s="47" t="s">
        <v>224</v>
      </c>
      <c r="G198" s="33" t="s">
        <v>221</v>
      </c>
      <c r="H198" s="4">
        <f t="shared" si="7"/>
        <v>66.847528841047378</v>
      </c>
    </row>
    <row r="199" spans="1:8" x14ac:dyDescent="0.35">
      <c r="A199" s="33" t="s">
        <v>21</v>
      </c>
      <c r="B199" s="33" t="s">
        <v>26</v>
      </c>
      <c r="C199" s="34">
        <v>1.78012786475566</v>
      </c>
      <c r="D199" s="45">
        <v>0.98159580751101494</v>
      </c>
      <c r="E199" s="48">
        <f t="shared" si="6"/>
        <v>0.55141870814192806</v>
      </c>
      <c r="F199" s="47" t="s">
        <v>224</v>
      </c>
      <c r="G199" s="33" t="s">
        <v>221</v>
      </c>
      <c r="H199" s="4">
        <f t="shared" si="7"/>
        <v>74.816753621266372</v>
      </c>
    </row>
    <row r="200" spans="1:8" x14ac:dyDescent="0.35">
      <c r="A200" s="33" t="s">
        <v>21</v>
      </c>
      <c r="B200" s="33" t="s">
        <v>28</v>
      </c>
      <c r="C200" s="34">
        <v>1.4093062021730036</v>
      </c>
      <c r="D200" s="45">
        <v>0.69891497864842089</v>
      </c>
      <c r="E200" s="48">
        <f t="shared" si="6"/>
        <v>0.4959284061694802</v>
      </c>
      <c r="F200" s="47" t="s">
        <v>224</v>
      </c>
      <c r="G200" s="33" t="s">
        <v>221</v>
      </c>
      <c r="H200" s="4">
        <f t="shared" si="7"/>
        <v>53.270958738446716</v>
      </c>
    </row>
    <row r="201" spans="1:8" x14ac:dyDescent="0.35">
      <c r="A201" s="33" t="s">
        <v>21</v>
      </c>
      <c r="B201" s="33" t="s">
        <v>30</v>
      </c>
      <c r="C201" s="34">
        <v>1.2891780311014192</v>
      </c>
      <c r="D201" s="45">
        <v>0.73547287884207591</v>
      </c>
      <c r="E201" s="48">
        <f t="shared" si="6"/>
        <v>0.57049752718305247</v>
      </c>
      <c r="F201" s="47" t="s">
        <v>224</v>
      </c>
      <c r="G201" s="33" t="s">
        <v>221</v>
      </c>
      <c r="H201" s="4">
        <f t="shared" si="7"/>
        <v>56.057384058085049</v>
      </c>
    </row>
    <row r="202" spans="1:8" x14ac:dyDescent="0.35">
      <c r="A202" s="33" t="s">
        <v>21</v>
      </c>
      <c r="B202" s="33" t="s">
        <v>31</v>
      </c>
      <c r="C202" s="34">
        <v>1.4433684821694333</v>
      </c>
      <c r="D202" s="45">
        <v>0.82449226556403243</v>
      </c>
      <c r="E202" s="48">
        <f t="shared" si="6"/>
        <v>0.57122784358211265</v>
      </c>
      <c r="F202" s="47" t="s">
        <v>224</v>
      </c>
      <c r="G202" s="33" t="s">
        <v>221</v>
      </c>
      <c r="H202" s="4">
        <f t="shared" si="7"/>
        <v>62.842398289941492</v>
      </c>
    </row>
    <row r="203" spans="1:8" x14ac:dyDescent="0.35">
      <c r="A203" s="33" t="s">
        <v>21</v>
      </c>
      <c r="B203" s="33" t="s">
        <v>32</v>
      </c>
      <c r="C203" s="34">
        <v>1.5913506116392322</v>
      </c>
      <c r="D203" s="45">
        <v>0.73915135803685428</v>
      </c>
      <c r="E203" s="48">
        <f t="shared" si="6"/>
        <v>0.46448051901991783</v>
      </c>
      <c r="F203" s="47" t="s">
        <v>224</v>
      </c>
      <c r="G203" s="33" t="s">
        <v>221</v>
      </c>
      <c r="H203" s="4">
        <f t="shared" si="7"/>
        <v>56.337755947930965</v>
      </c>
    </row>
    <row r="204" spans="1:8" x14ac:dyDescent="0.35">
      <c r="A204" s="33" t="s">
        <v>21</v>
      </c>
      <c r="B204" s="33" t="s">
        <v>33</v>
      </c>
      <c r="C204" s="34">
        <v>2.1910164775621013</v>
      </c>
      <c r="D204" s="45">
        <v>0.81183667570517537</v>
      </c>
      <c r="E204" s="48">
        <f t="shared" si="6"/>
        <v>0.37052969889504861</v>
      </c>
      <c r="F204" s="47" t="s">
        <v>224</v>
      </c>
      <c r="G204" s="33" t="s">
        <v>221</v>
      </c>
      <c r="H204" s="4">
        <f t="shared" si="7"/>
        <v>61.877795404357876</v>
      </c>
    </row>
    <row r="205" spans="1:8" x14ac:dyDescent="0.35">
      <c r="A205" s="33" t="s">
        <v>21</v>
      </c>
      <c r="B205" s="33" t="s">
        <v>39</v>
      </c>
      <c r="C205" s="34">
        <v>1.7397199191366743</v>
      </c>
      <c r="D205" s="45">
        <v>0.71501561193828156</v>
      </c>
      <c r="E205" s="48">
        <f t="shared" si="6"/>
        <v>0.41099466878157248</v>
      </c>
      <c r="F205" s="47" t="s">
        <v>224</v>
      </c>
      <c r="G205" s="33" t="s">
        <v>221</v>
      </c>
      <c r="H205" s="4">
        <f t="shared" si="7"/>
        <v>54.498141153832435</v>
      </c>
    </row>
    <row r="206" spans="1:8" x14ac:dyDescent="0.35">
      <c r="A206" s="33" t="s">
        <v>21</v>
      </c>
      <c r="B206" s="33" t="s">
        <v>42</v>
      </c>
      <c r="C206" s="34">
        <v>1.450208821437954</v>
      </c>
      <c r="D206" s="45">
        <v>0.73275789076533715</v>
      </c>
      <c r="E206" s="48">
        <f t="shared" si="6"/>
        <v>0.50527750206261424</v>
      </c>
      <c r="F206" s="47" t="s">
        <v>224</v>
      </c>
      <c r="G206" s="33" t="s">
        <v>221</v>
      </c>
      <c r="H206" s="4">
        <f t="shared" si="7"/>
        <v>55.85044899126045</v>
      </c>
    </row>
    <row r="207" spans="1:8" x14ac:dyDescent="0.35">
      <c r="A207" s="33" t="s">
        <v>22</v>
      </c>
      <c r="B207" s="33" t="s">
        <v>23</v>
      </c>
      <c r="C207" s="34">
        <v>1.1321186963753602</v>
      </c>
      <c r="D207" s="45">
        <v>0.79851508027813844</v>
      </c>
      <c r="E207" s="48">
        <f t="shared" si="6"/>
        <v>0.70532805688546485</v>
      </c>
      <c r="F207" s="47" t="s">
        <v>224</v>
      </c>
      <c r="G207" s="33" t="s">
        <v>221</v>
      </c>
      <c r="H207" s="4">
        <f t="shared" si="7"/>
        <v>60.862429899248362</v>
      </c>
    </row>
    <row r="208" spans="1:8" x14ac:dyDescent="0.35">
      <c r="A208" s="33" t="s">
        <v>22</v>
      </c>
      <c r="B208" s="33" t="s">
        <v>24</v>
      </c>
      <c r="C208" s="34">
        <v>0.77530199006028999</v>
      </c>
      <c r="D208" s="45">
        <v>0.52662816279944202</v>
      </c>
      <c r="E208" s="48">
        <f t="shared" si="6"/>
        <v>0.67925552823421709</v>
      </c>
      <c r="F208" s="47" t="s">
        <v>224</v>
      </c>
      <c r="G208" s="33" t="s">
        <v>221</v>
      </c>
      <c r="H208" s="4">
        <f t="shared" si="7"/>
        <v>40.139341676786742</v>
      </c>
    </row>
    <row r="209" spans="1:8" x14ac:dyDescent="0.35">
      <c r="A209" s="33" t="s">
        <v>22</v>
      </c>
      <c r="B209" s="33" t="s">
        <v>26</v>
      </c>
      <c r="C209" s="34">
        <v>0.70624830316484255</v>
      </c>
      <c r="D209" s="45">
        <v>0.40678623010504</v>
      </c>
      <c r="E209" s="48">
        <f t="shared" si="6"/>
        <v>0.57598188665678629</v>
      </c>
      <c r="F209" s="47" t="s">
        <v>224</v>
      </c>
      <c r="G209" s="33" t="s">
        <v>221</v>
      </c>
      <c r="H209" s="4">
        <f t="shared" si="7"/>
        <v>31.005048026298784</v>
      </c>
    </row>
    <row r="210" spans="1:8" x14ac:dyDescent="0.35">
      <c r="A210" s="33" t="s">
        <v>22</v>
      </c>
      <c r="B210" s="33" t="s">
        <v>28</v>
      </c>
      <c r="C210" s="34">
        <v>0.83048099672674791</v>
      </c>
      <c r="D210" s="45">
        <v>0.45652001229107464</v>
      </c>
      <c r="E210" s="48">
        <f t="shared" si="6"/>
        <v>0.54970554906180813</v>
      </c>
      <c r="F210" s="47" t="s">
        <v>224</v>
      </c>
      <c r="G210" s="33" t="s">
        <v>221</v>
      </c>
      <c r="H210" s="4">
        <f t="shared" si="7"/>
        <v>34.795732644136784</v>
      </c>
    </row>
    <row r="211" spans="1:8" x14ac:dyDescent="0.35">
      <c r="A211" s="33" t="s">
        <v>22</v>
      </c>
      <c r="B211" s="33" t="s">
        <v>29</v>
      </c>
      <c r="C211" s="34">
        <v>2.4285964112877703</v>
      </c>
      <c r="D211" s="45">
        <v>0.91683188299661089</v>
      </c>
      <c r="E211" s="48">
        <f t="shared" si="6"/>
        <v>0.37751512714723073</v>
      </c>
      <c r="F211" s="47" t="s">
        <v>224</v>
      </c>
      <c r="G211" s="33" t="s">
        <v>221</v>
      </c>
      <c r="H211" s="4">
        <f t="shared" si="7"/>
        <v>69.880478886936814</v>
      </c>
    </row>
    <row r="212" spans="1:8" x14ac:dyDescent="0.35">
      <c r="A212" s="33" t="s">
        <v>22</v>
      </c>
      <c r="B212" s="33" t="s">
        <v>30</v>
      </c>
      <c r="C212" s="34">
        <v>0.83036951193492592</v>
      </c>
      <c r="D212" s="45">
        <v>0.46283570999747919</v>
      </c>
      <c r="E212" s="48">
        <f t="shared" si="6"/>
        <v>0.55738524036001758</v>
      </c>
      <c r="F212" s="47" t="s">
        <v>224</v>
      </c>
      <c r="G212" s="33" t="s">
        <v>221</v>
      </c>
      <c r="H212" s="4">
        <f t="shared" si="7"/>
        <v>35.277112042490792</v>
      </c>
    </row>
    <row r="213" spans="1:8" x14ac:dyDescent="0.35">
      <c r="A213" s="33" t="s">
        <v>22</v>
      </c>
      <c r="B213" s="33" t="s">
        <v>31</v>
      </c>
      <c r="C213" s="34">
        <v>0.81746566944374643</v>
      </c>
      <c r="D213" s="45">
        <v>0.54354464638496258</v>
      </c>
      <c r="E213" s="48">
        <f t="shared" si="6"/>
        <v>0.66491434038425556</v>
      </c>
      <c r="F213" s="47" t="s">
        <v>224</v>
      </c>
      <c r="G213" s="33" t="s">
        <v>221</v>
      </c>
      <c r="H213" s="4">
        <f t="shared" si="7"/>
        <v>41.428707803731903</v>
      </c>
    </row>
    <row r="214" spans="1:8" x14ac:dyDescent="0.35">
      <c r="A214" s="33" t="s">
        <v>22</v>
      </c>
      <c r="B214" s="33" t="s">
        <v>32</v>
      </c>
      <c r="C214" s="34">
        <v>0.85649856625888954</v>
      </c>
      <c r="D214" s="45">
        <v>0.70261678813213024</v>
      </c>
      <c r="E214" s="48">
        <f t="shared" si="6"/>
        <v>0.82033621048672456</v>
      </c>
      <c r="F214" s="47" t="s">
        <v>224</v>
      </c>
      <c r="G214" s="33" t="s">
        <v>221</v>
      </c>
      <c r="H214" s="4">
        <f t="shared" si="7"/>
        <v>53.553108851534319</v>
      </c>
    </row>
    <row r="215" spans="1:8" x14ac:dyDescent="0.35">
      <c r="A215" s="33" t="s">
        <v>22</v>
      </c>
      <c r="B215" s="33" t="s">
        <v>33</v>
      </c>
      <c r="C215" s="34">
        <v>1.4054981755987701</v>
      </c>
      <c r="D215" s="45">
        <v>0.54052884346770225</v>
      </c>
      <c r="E215" s="48">
        <f t="shared" si="6"/>
        <v>0.38458167563072521</v>
      </c>
      <c r="F215" s="47" t="s">
        <v>224</v>
      </c>
      <c r="G215" s="33" t="s">
        <v>221</v>
      </c>
      <c r="H215" s="4">
        <f t="shared" si="7"/>
        <v>41.198844776501701</v>
      </c>
    </row>
    <row r="216" spans="1:8" x14ac:dyDescent="0.35">
      <c r="A216" s="33" t="s">
        <v>22</v>
      </c>
      <c r="B216" s="33" t="s">
        <v>39</v>
      </c>
      <c r="C216" s="34">
        <v>0.80902509476099804</v>
      </c>
      <c r="D216" s="45">
        <v>0.67239047536458196</v>
      </c>
      <c r="E216" s="48">
        <f t="shared" si="6"/>
        <v>0.83111201335876905</v>
      </c>
      <c r="F216" s="47" t="s">
        <v>224</v>
      </c>
      <c r="G216" s="33" t="s">
        <v>221</v>
      </c>
      <c r="H216" s="4">
        <f t="shared" si="7"/>
        <v>51.249274036934601</v>
      </c>
    </row>
    <row r="217" spans="1:8" x14ac:dyDescent="0.35">
      <c r="A217" s="33" t="s">
        <v>22</v>
      </c>
      <c r="B217" s="33" t="s">
        <v>40</v>
      </c>
      <c r="C217" s="34">
        <v>1.5022048908629926</v>
      </c>
      <c r="D217" s="45">
        <v>0.63344797706183698</v>
      </c>
      <c r="E217" s="48">
        <f t="shared" si="6"/>
        <v>0.42167881419819586</v>
      </c>
      <c r="F217" s="47" t="s">
        <v>224</v>
      </c>
      <c r="G217" s="33" t="s">
        <v>221</v>
      </c>
      <c r="H217" s="4">
        <f t="shared" si="7"/>
        <v>48.281095812640018</v>
      </c>
    </row>
    <row r="218" spans="1:8" x14ac:dyDescent="0.35">
      <c r="A218" s="33" t="s">
        <v>22</v>
      </c>
      <c r="B218" s="33" t="s">
        <v>42</v>
      </c>
      <c r="C218" s="34">
        <v>0.76088327154654067</v>
      </c>
      <c r="D218" s="45">
        <v>0.67529662719929129</v>
      </c>
      <c r="E218" s="48">
        <f t="shared" si="6"/>
        <v>0.88751672227818934</v>
      </c>
      <c r="F218" s="47" t="s">
        <v>224</v>
      </c>
      <c r="G218" s="33" t="s">
        <v>221</v>
      </c>
      <c r="H218" s="4">
        <f t="shared" si="7"/>
        <v>51.470779512141107</v>
      </c>
    </row>
    <row r="219" spans="1:8" x14ac:dyDescent="0.35">
      <c r="A219" s="33" t="s">
        <v>23</v>
      </c>
      <c r="B219" s="33" t="s">
        <v>24</v>
      </c>
      <c r="C219" s="34">
        <v>1.4294504218748716</v>
      </c>
      <c r="D219" s="45">
        <v>0.8385175456390036</v>
      </c>
      <c r="E219" s="48">
        <f t="shared" si="6"/>
        <v>0.58660134888707882</v>
      </c>
      <c r="F219" s="47" t="s">
        <v>225</v>
      </c>
      <c r="G219" s="33" t="s">
        <v>221</v>
      </c>
      <c r="H219" s="4">
        <f t="shared" si="7"/>
        <v>63.911398295655765</v>
      </c>
    </row>
    <row r="220" spans="1:8" x14ac:dyDescent="0.35">
      <c r="A220" s="33" t="s">
        <v>23</v>
      </c>
      <c r="B220" s="33" t="s">
        <v>25</v>
      </c>
      <c r="C220" s="34">
        <v>2.3033708121033678</v>
      </c>
      <c r="D220" s="45">
        <v>0.72882516200558523</v>
      </c>
      <c r="E220" s="48">
        <f t="shared" si="6"/>
        <v>0.31641677413635555</v>
      </c>
      <c r="F220" s="47" t="s">
        <v>225</v>
      </c>
      <c r="G220" s="33" t="s">
        <v>221</v>
      </c>
      <c r="H220" s="4">
        <f t="shared" si="7"/>
        <v>55.550698323596436</v>
      </c>
    </row>
    <row r="221" spans="1:8" x14ac:dyDescent="0.35">
      <c r="A221" s="33" t="s">
        <v>23</v>
      </c>
      <c r="B221" s="33" t="s">
        <v>26</v>
      </c>
      <c r="C221" s="34">
        <v>1.1624677518952256</v>
      </c>
      <c r="D221" s="45">
        <v>1.0077418767549275</v>
      </c>
      <c r="E221" s="48">
        <f t="shared" si="6"/>
        <v>0.86689878072915039</v>
      </c>
      <c r="F221" s="47" t="s">
        <v>224</v>
      </c>
      <c r="G221" s="33" t="s">
        <v>223</v>
      </c>
      <c r="H221" s="4">
        <f t="shared" si="7"/>
        <v>76.809594264857296</v>
      </c>
    </row>
    <row r="222" spans="1:8" x14ac:dyDescent="0.35">
      <c r="A222" s="33" t="s">
        <v>23</v>
      </c>
      <c r="B222" s="33" t="s">
        <v>27</v>
      </c>
      <c r="C222" s="34">
        <v>1.5874402961030853</v>
      </c>
      <c r="D222" s="45">
        <v>0.75596308890987096</v>
      </c>
      <c r="E222" s="48">
        <f t="shared" si="6"/>
        <v>0.4762151312182516</v>
      </c>
      <c r="F222" s="47" t="s">
        <v>224</v>
      </c>
      <c r="G222" s="33" t="s">
        <v>221</v>
      </c>
      <c r="H222" s="4">
        <f t="shared" si="7"/>
        <v>57.619137874227967</v>
      </c>
    </row>
    <row r="223" spans="1:8" x14ac:dyDescent="0.35">
      <c r="A223" s="33" t="s">
        <v>23</v>
      </c>
      <c r="B223" s="33" t="s">
        <v>28</v>
      </c>
      <c r="C223" s="34">
        <v>0.95504249172176525</v>
      </c>
      <c r="D223" s="45">
        <v>0.58935278075054942</v>
      </c>
      <c r="E223" s="48">
        <f t="shared" si="6"/>
        <v>0.61709587359621576</v>
      </c>
      <c r="F223" s="47" t="s">
        <v>224</v>
      </c>
      <c r="G223" s="33" t="s">
        <v>221</v>
      </c>
      <c r="H223" s="4">
        <f t="shared" si="7"/>
        <v>44.920181459645541</v>
      </c>
    </row>
    <row r="224" spans="1:8" x14ac:dyDescent="0.35">
      <c r="A224" s="33" t="s">
        <v>23</v>
      </c>
      <c r="B224" s="33" t="s">
        <v>30</v>
      </c>
      <c r="C224" s="34">
        <v>1.2915281017631901</v>
      </c>
      <c r="D224" s="45">
        <v>0.62846732787766491</v>
      </c>
      <c r="E224" s="48">
        <f t="shared" si="6"/>
        <v>0.48660755195313465</v>
      </c>
      <c r="F224" s="47" t="s">
        <v>224</v>
      </c>
      <c r="G224" s="33" t="s">
        <v>221</v>
      </c>
      <c r="H224" s="4">
        <f t="shared" si="7"/>
        <v>47.901473161407388</v>
      </c>
    </row>
    <row r="225" spans="1:8" x14ac:dyDescent="0.35">
      <c r="A225" s="33" t="s">
        <v>23</v>
      </c>
      <c r="B225" s="33" t="s">
        <v>31</v>
      </c>
      <c r="C225" s="34">
        <v>0.96778067943086432</v>
      </c>
      <c r="D225" s="45">
        <v>0.32271824387915099</v>
      </c>
      <c r="E225" s="48">
        <f t="shared" si="6"/>
        <v>0.33346216837986081</v>
      </c>
      <c r="F225" s="47" t="s">
        <v>224</v>
      </c>
      <c r="G225" s="33" t="s">
        <v>221</v>
      </c>
      <c r="H225" s="4">
        <f t="shared" si="7"/>
        <v>24.59742712493529</v>
      </c>
    </row>
    <row r="226" spans="1:8" x14ac:dyDescent="0.35">
      <c r="A226" s="33" t="s">
        <v>23</v>
      </c>
      <c r="B226" s="33" t="s">
        <v>32</v>
      </c>
      <c r="C226" s="34">
        <v>1.1877665002781226</v>
      </c>
      <c r="D226" s="45">
        <v>0.52082966241558559</v>
      </c>
      <c r="E226" s="48">
        <f t="shared" si="6"/>
        <v>0.43849499231846517</v>
      </c>
      <c r="F226" s="47" t="s">
        <v>224</v>
      </c>
      <c r="G226" s="33" t="s">
        <v>221</v>
      </c>
      <c r="H226" s="4">
        <f t="shared" si="7"/>
        <v>39.697382806065974</v>
      </c>
    </row>
    <row r="227" spans="1:8" x14ac:dyDescent="0.35">
      <c r="A227" s="33" t="s">
        <v>23</v>
      </c>
      <c r="B227" s="33" t="s">
        <v>33</v>
      </c>
      <c r="C227" s="34">
        <v>0.82735288744980007</v>
      </c>
      <c r="D227" s="45">
        <v>0.28029561267111686</v>
      </c>
      <c r="E227" s="48">
        <f t="shared" si="6"/>
        <v>0.33878604513618005</v>
      </c>
      <c r="F227" s="47" t="s">
        <v>224</v>
      </c>
      <c r="G227" s="33" t="s">
        <v>221</v>
      </c>
      <c r="H227" s="4">
        <f t="shared" si="7"/>
        <v>21.363994868225369</v>
      </c>
    </row>
    <row r="228" spans="1:8" x14ac:dyDescent="0.35">
      <c r="A228" s="33" t="s">
        <v>23</v>
      </c>
      <c r="B228" s="33" t="s">
        <v>39</v>
      </c>
      <c r="C228" s="34">
        <v>1.0735566713595373</v>
      </c>
      <c r="D228" s="45">
        <v>0.5279168873715484</v>
      </c>
      <c r="E228" s="48">
        <f t="shared" si="6"/>
        <v>0.49174570980309945</v>
      </c>
      <c r="F228" s="47" t="s">
        <v>224</v>
      </c>
      <c r="G228" s="33" t="s">
        <v>221</v>
      </c>
      <c r="H228" s="4">
        <f t="shared" si="7"/>
        <v>40.237567635026558</v>
      </c>
    </row>
    <row r="229" spans="1:8" x14ac:dyDescent="0.35">
      <c r="A229" s="33" t="s">
        <v>23</v>
      </c>
      <c r="B229" s="33" t="s">
        <v>40</v>
      </c>
      <c r="C229" s="34">
        <v>1.0885752474681401</v>
      </c>
      <c r="D229" s="45">
        <v>0.41944593064918922</v>
      </c>
      <c r="E229" s="48">
        <f t="shared" si="6"/>
        <v>0.38531643230429541</v>
      </c>
      <c r="F229" s="47" t="s">
        <v>224</v>
      </c>
      <c r="G229" s="33" t="s">
        <v>221</v>
      </c>
      <c r="H229" s="4">
        <f t="shared" si="7"/>
        <v>31.969964226310154</v>
      </c>
    </row>
    <row r="230" spans="1:8" x14ac:dyDescent="0.35">
      <c r="A230" s="33" t="s">
        <v>23</v>
      </c>
      <c r="B230" s="33" t="s">
        <v>42</v>
      </c>
      <c r="C230" s="34">
        <v>1.0060167801294477</v>
      </c>
      <c r="D230" s="45">
        <v>0.50532723938089585</v>
      </c>
      <c r="E230" s="48">
        <f t="shared" si="6"/>
        <v>0.50230498075377394</v>
      </c>
      <c r="F230" s="47" t="s">
        <v>224</v>
      </c>
      <c r="G230" s="33" t="s">
        <v>221</v>
      </c>
      <c r="H230" s="4">
        <f t="shared" si="7"/>
        <v>38.515795684519496</v>
      </c>
    </row>
    <row r="231" spans="1:8" x14ac:dyDescent="0.35">
      <c r="A231" s="33" t="s">
        <v>24</v>
      </c>
      <c r="B231" s="33" t="s">
        <v>26</v>
      </c>
      <c r="C231" s="34">
        <v>0.73665145261777454</v>
      </c>
      <c r="D231" s="45">
        <v>0.56494068458816527</v>
      </c>
      <c r="E231" s="48">
        <f t="shared" si="6"/>
        <v>0.76690364565302138</v>
      </c>
      <c r="F231" s="47" t="s">
        <v>224</v>
      </c>
      <c r="G231" s="33" t="s">
        <v>221</v>
      </c>
      <c r="H231" s="4">
        <f t="shared" si="7"/>
        <v>43.059503398488204</v>
      </c>
    </row>
    <row r="232" spans="1:8" x14ac:dyDescent="0.35">
      <c r="A232" s="33" t="s">
        <v>24</v>
      </c>
      <c r="B232" s="33" t="s">
        <v>28</v>
      </c>
      <c r="C232" s="34">
        <v>0.66079385012451475</v>
      </c>
      <c r="D232" s="45">
        <v>0.36132351137208762</v>
      </c>
      <c r="E232" s="48">
        <f t="shared" si="6"/>
        <v>0.54680217030470646</v>
      </c>
      <c r="F232" s="47" t="s">
        <v>224</v>
      </c>
      <c r="G232" s="33" t="s">
        <v>221</v>
      </c>
      <c r="H232" s="4">
        <f t="shared" si="7"/>
        <v>27.539901781409117</v>
      </c>
    </row>
    <row r="233" spans="1:8" x14ac:dyDescent="0.35">
      <c r="A233" s="33" t="s">
        <v>24</v>
      </c>
      <c r="B233" s="33" t="s">
        <v>30</v>
      </c>
      <c r="C233" s="34">
        <v>0.60226554341412486</v>
      </c>
      <c r="D233" s="45">
        <v>0.35934962280974286</v>
      </c>
      <c r="E233" s="48">
        <f t="shared" si="6"/>
        <v>0.59666309444279442</v>
      </c>
      <c r="F233" s="47" t="s">
        <v>224</v>
      </c>
      <c r="G233" s="33" t="s">
        <v>221</v>
      </c>
      <c r="H233" s="4">
        <f t="shared" si="7"/>
        <v>27.389452958059671</v>
      </c>
    </row>
    <row r="234" spans="1:8" x14ac:dyDescent="0.35">
      <c r="A234" s="33" t="s">
        <v>24</v>
      </c>
      <c r="B234" s="33" t="s">
        <v>31</v>
      </c>
      <c r="C234" s="34">
        <v>0.66828218635574022</v>
      </c>
      <c r="D234" s="45">
        <v>0.59244507289600912</v>
      </c>
      <c r="E234" s="48">
        <f t="shared" si="6"/>
        <v>0.88651932520708931</v>
      </c>
      <c r="F234" s="47" t="s">
        <v>224</v>
      </c>
      <c r="G234" s="33" t="s">
        <v>221</v>
      </c>
      <c r="H234" s="4">
        <f t="shared" si="7"/>
        <v>45.155874458537276</v>
      </c>
    </row>
    <row r="235" spans="1:8" x14ac:dyDescent="0.35">
      <c r="A235" s="33" t="s">
        <v>24</v>
      </c>
      <c r="B235" s="33" t="s">
        <v>32</v>
      </c>
      <c r="C235" s="34">
        <v>0.7610083778872192</v>
      </c>
      <c r="D235" s="45">
        <v>0.59692713729988389</v>
      </c>
      <c r="E235" s="48">
        <f t="shared" si="6"/>
        <v>0.78438970535006114</v>
      </c>
      <c r="F235" s="47" t="s">
        <v>224</v>
      </c>
      <c r="G235" s="33" t="s">
        <v>221</v>
      </c>
      <c r="H235" s="4">
        <f t="shared" si="7"/>
        <v>45.497495221027741</v>
      </c>
    </row>
    <row r="236" spans="1:8" x14ac:dyDescent="0.35">
      <c r="A236" s="33" t="s">
        <v>24</v>
      </c>
      <c r="B236" s="33" t="s">
        <v>33</v>
      </c>
      <c r="C236" s="34">
        <v>1.2843745021988424</v>
      </c>
      <c r="D236" s="45">
        <v>0.54976137668993197</v>
      </c>
      <c r="E236" s="48">
        <f t="shared" si="6"/>
        <v>0.42803822074382775</v>
      </c>
      <c r="F236" s="47" t="s">
        <v>224</v>
      </c>
      <c r="G236" s="33" t="s">
        <v>221</v>
      </c>
      <c r="H236" s="4">
        <f t="shared" si="7"/>
        <v>41.902543955025308</v>
      </c>
    </row>
    <row r="237" spans="1:8" x14ac:dyDescent="0.35">
      <c r="A237" s="33" t="s">
        <v>24</v>
      </c>
      <c r="B237" s="33" t="s">
        <v>39</v>
      </c>
      <c r="C237" s="34">
        <v>0.61688837354153758</v>
      </c>
      <c r="D237" s="45">
        <v>0.63700077108263453</v>
      </c>
      <c r="E237" s="48">
        <f t="shared" si="6"/>
        <v>1.0326029771409571</v>
      </c>
      <c r="F237" s="47" t="s">
        <v>224</v>
      </c>
      <c r="G237" s="33" t="s">
        <v>221</v>
      </c>
      <c r="H237" s="4">
        <f t="shared" si="7"/>
        <v>48.551888039834949</v>
      </c>
    </row>
    <row r="238" spans="1:8" x14ac:dyDescent="0.35">
      <c r="A238" s="33" t="s">
        <v>24</v>
      </c>
      <c r="B238" s="33" t="s">
        <v>40</v>
      </c>
      <c r="C238" s="34">
        <v>1.3147944209857794</v>
      </c>
      <c r="D238" s="45">
        <v>0.56374642096602923</v>
      </c>
      <c r="E238" s="48">
        <f t="shared" si="6"/>
        <v>0.42877153414094588</v>
      </c>
      <c r="F238" s="47" t="s">
        <v>224</v>
      </c>
      <c r="G238" s="33" t="s">
        <v>221</v>
      </c>
      <c r="H238" s="4">
        <f t="shared" si="7"/>
        <v>42.968477207776616</v>
      </c>
    </row>
    <row r="239" spans="1:8" x14ac:dyDescent="0.35">
      <c r="A239" s="33" t="s">
        <v>24</v>
      </c>
      <c r="B239" s="33" t="s">
        <v>42</v>
      </c>
      <c r="C239" s="34">
        <v>0.63973917721420759</v>
      </c>
      <c r="D239" s="45">
        <v>0.63981953117988</v>
      </c>
      <c r="E239" s="48">
        <f t="shared" si="6"/>
        <v>1.0001256042595708</v>
      </c>
      <c r="F239" s="47" t="s">
        <v>224</v>
      </c>
      <c r="G239" s="33" t="s">
        <v>221</v>
      </c>
      <c r="H239" s="4">
        <f t="shared" si="7"/>
        <v>48.766732559442069</v>
      </c>
    </row>
    <row r="240" spans="1:8" x14ac:dyDescent="0.35">
      <c r="A240" s="33" t="s">
        <v>25</v>
      </c>
      <c r="B240" s="33" t="s">
        <v>27</v>
      </c>
      <c r="C240" s="34">
        <v>1.7091769562628656</v>
      </c>
      <c r="D240" s="45">
        <v>6.9817817299508977E-2</v>
      </c>
      <c r="E240" s="48">
        <f t="shared" si="6"/>
        <v>4.0848793943586981E-2</v>
      </c>
      <c r="F240" s="47" t="s">
        <v>224</v>
      </c>
      <c r="G240" s="33" t="s">
        <v>221</v>
      </c>
      <c r="H240" s="4">
        <f t="shared" si="7"/>
        <v>5.3214799770967209</v>
      </c>
    </row>
    <row r="241" spans="1:8" x14ac:dyDescent="0.35">
      <c r="A241" s="33" t="s">
        <v>25</v>
      </c>
      <c r="B241" s="33" t="s">
        <v>33</v>
      </c>
      <c r="C241" s="34">
        <v>0.98116619334830402</v>
      </c>
      <c r="D241" s="45">
        <v>0.43297818010590422</v>
      </c>
      <c r="E241" s="48">
        <f t="shared" si="6"/>
        <v>0.44128933817861515</v>
      </c>
      <c r="F241" s="47" t="s">
        <v>224</v>
      </c>
      <c r="G241" s="33" t="s">
        <v>221</v>
      </c>
      <c r="H241" s="4">
        <f t="shared" si="7"/>
        <v>33.001385678803679</v>
      </c>
    </row>
    <row r="242" spans="1:8" x14ac:dyDescent="0.35">
      <c r="A242" s="33" t="s">
        <v>25</v>
      </c>
      <c r="B242" s="33" t="s">
        <v>40</v>
      </c>
      <c r="C242" s="34">
        <v>1.9270490647583078</v>
      </c>
      <c r="D242" s="45">
        <v>0.48056258523831202</v>
      </c>
      <c r="E242" s="48">
        <f t="shared" si="6"/>
        <v>0.24937745178718873</v>
      </c>
      <c r="F242" s="47" t="s">
        <v>224</v>
      </c>
      <c r="G242" s="33" t="s">
        <v>221</v>
      </c>
      <c r="H242" s="4">
        <f t="shared" si="7"/>
        <v>36.628245826090854</v>
      </c>
    </row>
    <row r="243" spans="1:8" x14ac:dyDescent="0.35">
      <c r="A243" s="33" t="s">
        <v>26</v>
      </c>
      <c r="B243" s="33" t="s">
        <v>28</v>
      </c>
      <c r="C243" s="34">
        <v>0.72317891571287041</v>
      </c>
      <c r="D243" s="45">
        <v>0.51579053940620434</v>
      </c>
      <c r="E243" s="48">
        <f t="shared" si="6"/>
        <v>0.71322673850048035</v>
      </c>
      <c r="F243" s="47" t="s">
        <v>225</v>
      </c>
      <c r="G243" s="33" t="s">
        <v>221</v>
      </c>
      <c r="H243" s="4">
        <f t="shared" si="7"/>
        <v>39.313303308399718</v>
      </c>
    </row>
    <row r="244" spans="1:8" x14ac:dyDescent="0.35">
      <c r="A244" s="33" t="s">
        <v>26</v>
      </c>
      <c r="B244" s="33" t="s">
        <v>29</v>
      </c>
      <c r="C244" s="34">
        <v>1.6548071151849695</v>
      </c>
      <c r="D244" s="45">
        <v>1.0488656015084949</v>
      </c>
      <c r="E244" s="48">
        <f t="shared" si="6"/>
        <v>0.633829521207525</v>
      </c>
      <c r="F244" s="47" t="s">
        <v>225</v>
      </c>
      <c r="G244" s="33" t="s">
        <v>223</v>
      </c>
      <c r="H244" s="4">
        <f t="shared" si="7"/>
        <v>79.944024505220654</v>
      </c>
    </row>
    <row r="245" spans="1:8" x14ac:dyDescent="0.35">
      <c r="A245" s="33" t="s">
        <v>26</v>
      </c>
      <c r="B245" s="33" t="s">
        <v>30</v>
      </c>
      <c r="C245" s="34">
        <v>0.79792623427864817</v>
      </c>
      <c r="D245" s="45">
        <v>0.54915458820112173</v>
      </c>
      <c r="E245" s="48">
        <f t="shared" si="6"/>
        <v>0.68822726288423852</v>
      </c>
      <c r="F245" s="47" t="s">
        <v>225</v>
      </c>
      <c r="G245" s="33" t="s">
        <v>221</v>
      </c>
      <c r="H245" s="4">
        <f t="shared" si="7"/>
        <v>41.856294832402568</v>
      </c>
    </row>
    <row r="246" spans="1:8" x14ac:dyDescent="0.35">
      <c r="A246" s="33" t="s">
        <v>26</v>
      </c>
      <c r="B246" s="33" t="s">
        <v>31</v>
      </c>
      <c r="C246" s="34">
        <v>0.84455547645712337</v>
      </c>
      <c r="D246" s="45">
        <v>0.59489500417963292</v>
      </c>
      <c r="E246" s="48">
        <f t="shared" si="6"/>
        <v>0.70438830930940599</v>
      </c>
      <c r="F246" s="47" t="s">
        <v>225</v>
      </c>
      <c r="G246" s="33" t="s">
        <v>221</v>
      </c>
      <c r="H246" s="4">
        <f t="shared" si="7"/>
        <v>45.34260702588665</v>
      </c>
    </row>
    <row r="247" spans="1:8" x14ac:dyDescent="0.35">
      <c r="A247" s="33" t="s">
        <v>26</v>
      </c>
      <c r="B247" s="33" t="s">
        <v>32</v>
      </c>
      <c r="C247" s="34">
        <v>0.83980487632048917</v>
      </c>
      <c r="D247" s="45">
        <v>0.70845911592705091</v>
      </c>
      <c r="E247" s="48">
        <f t="shared" si="6"/>
        <v>0.84359966928399488</v>
      </c>
      <c r="F247" s="47" t="s">
        <v>224</v>
      </c>
      <c r="G247" s="33" t="s">
        <v>221</v>
      </c>
      <c r="H247" s="4">
        <f t="shared" si="7"/>
        <v>53.99840822614717</v>
      </c>
    </row>
    <row r="248" spans="1:8" x14ac:dyDescent="0.35">
      <c r="A248" s="33" t="s">
        <v>26</v>
      </c>
      <c r="B248" s="33" t="s">
        <v>33</v>
      </c>
      <c r="C248" s="34">
        <v>1.2799861123588281</v>
      </c>
      <c r="D248" s="45">
        <v>0.56933689214522321</v>
      </c>
      <c r="E248" s="48">
        <f t="shared" si="6"/>
        <v>0.4447992729358744</v>
      </c>
      <c r="F248" s="47" t="s">
        <v>224</v>
      </c>
      <c r="G248" s="33" t="s">
        <v>221</v>
      </c>
      <c r="H248" s="4">
        <f t="shared" si="7"/>
        <v>43.394580193995672</v>
      </c>
    </row>
    <row r="249" spans="1:8" x14ac:dyDescent="0.35">
      <c r="A249" s="33" t="s">
        <v>26</v>
      </c>
      <c r="B249" s="33" t="s">
        <v>39</v>
      </c>
      <c r="C249" s="34">
        <v>0.70350868055652704</v>
      </c>
      <c r="D249" s="45">
        <v>0.66119939005549999</v>
      </c>
      <c r="E249" s="48">
        <f t="shared" si="6"/>
        <v>0.93985960419485193</v>
      </c>
      <c r="F249" s="47" t="s">
        <v>224</v>
      </c>
      <c r="G249" s="33" t="s">
        <v>221</v>
      </c>
      <c r="H249" s="4">
        <f t="shared" si="7"/>
        <v>50.396294973742378</v>
      </c>
    </row>
    <row r="250" spans="1:8" x14ac:dyDescent="0.35">
      <c r="A250" s="33" t="s">
        <v>26</v>
      </c>
      <c r="B250" s="33" t="s">
        <v>40</v>
      </c>
      <c r="C250" s="34">
        <v>1.0817878708282007</v>
      </c>
      <c r="D250" s="45">
        <v>0.65554148216756469</v>
      </c>
      <c r="E250" s="48">
        <f t="shared" si="6"/>
        <v>0.60597969328838186</v>
      </c>
      <c r="F250" s="47" t="s">
        <v>224</v>
      </c>
      <c r="G250" s="33" t="s">
        <v>221</v>
      </c>
      <c r="H250" s="4">
        <f t="shared" si="7"/>
        <v>49.965051994479012</v>
      </c>
    </row>
    <row r="251" spans="1:8" x14ac:dyDescent="0.35">
      <c r="A251" s="33" t="s">
        <v>26</v>
      </c>
      <c r="B251" s="33" t="s">
        <v>42</v>
      </c>
      <c r="C251" s="34">
        <v>0.6425239760039323</v>
      </c>
      <c r="D251" s="45">
        <v>0.6691667923060739</v>
      </c>
      <c r="E251" s="48">
        <f t="shared" si="6"/>
        <v>1.0414658709980631</v>
      </c>
      <c r="F251" s="47" t="s">
        <v>224</v>
      </c>
      <c r="G251" s="33" t="s">
        <v>221</v>
      </c>
      <c r="H251" s="4">
        <f t="shared" si="7"/>
        <v>51.003566486743438</v>
      </c>
    </row>
    <row r="252" spans="1:8" x14ac:dyDescent="0.35">
      <c r="A252" s="33" t="s">
        <v>27</v>
      </c>
      <c r="B252" s="33" t="s">
        <v>29</v>
      </c>
      <c r="C252" s="34">
        <v>3.1490284331597409</v>
      </c>
      <c r="D252" s="45">
        <v>0.7967974737979503</v>
      </c>
      <c r="E252" s="48">
        <f t="shared" si="6"/>
        <v>0.25302962190101352</v>
      </c>
      <c r="F252" s="47" t="s">
        <v>225</v>
      </c>
      <c r="G252" s="33" t="s">
        <v>221</v>
      </c>
      <c r="H252" s="4">
        <f t="shared" si="7"/>
        <v>60.731514771185239</v>
      </c>
    </row>
    <row r="253" spans="1:8" x14ac:dyDescent="0.35">
      <c r="A253" s="33" t="s">
        <v>27</v>
      </c>
      <c r="B253" s="33" t="s">
        <v>33</v>
      </c>
      <c r="C253" s="34">
        <v>1.3379503712974978</v>
      </c>
      <c r="D253" s="45">
        <v>0.42128875492811241</v>
      </c>
      <c r="E253" s="48">
        <f t="shared" si="6"/>
        <v>0.31487621960115098</v>
      </c>
      <c r="F253" s="47" t="s">
        <v>224</v>
      </c>
      <c r="G253" s="33" t="s">
        <v>221</v>
      </c>
      <c r="H253" s="4">
        <f t="shared" si="7"/>
        <v>32.110423393911006</v>
      </c>
    </row>
    <row r="254" spans="1:8" x14ac:dyDescent="0.35">
      <c r="A254" s="33" t="s">
        <v>27</v>
      </c>
      <c r="B254" s="33" t="s">
        <v>40</v>
      </c>
      <c r="C254" s="34">
        <v>1.9499205336150847</v>
      </c>
      <c r="D254" s="45">
        <v>0.44963020863782988</v>
      </c>
      <c r="E254" s="48">
        <f t="shared" si="6"/>
        <v>0.230588991134029</v>
      </c>
      <c r="F254" s="47" t="s">
        <v>224</v>
      </c>
      <c r="G254" s="33" t="s">
        <v>221</v>
      </c>
      <c r="H254" s="4">
        <f t="shared" si="7"/>
        <v>34.270595170566303</v>
      </c>
    </row>
    <row r="255" spans="1:8" x14ac:dyDescent="0.35">
      <c r="A255" s="33" t="s">
        <v>28</v>
      </c>
      <c r="B255" s="33" t="s">
        <v>29</v>
      </c>
      <c r="C255" s="34">
        <v>2.4337056947809828</v>
      </c>
      <c r="D255" s="45">
        <v>0.76627774022011719</v>
      </c>
      <c r="E255" s="48">
        <f t="shared" si="6"/>
        <v>0.3148604787601802</v>
      </c>
      <c r="F255" s="47" t="s">
        <v>225</v>
      </c>
      <c r="G255" s="33" t="s">
        <v>221</v>
      </c>
      <c r="H255" s="4">
        <f t="shared" si="7"/>
        <v>58.405315565557714</v>
      </c>
    </row>
    <row r="256" spans="1:8" x14ac:dyDescent="0.35">
      <c r="A256" s="33" t="s">
        <v>28</v>
      </c>
      <c r="B256" s="33" t="s">
        <v>30</v>
      </c>
      <c r="C256" s="34">
        <v>0.18567155899676674</v>
      </c>
      <c r="D256" s="45">
        <v>5.1055209718034428E-2</v>
      </c>
      <c r="E256" s="48">
        <f t="shared" si="6"/>
        <v>0.27497593058354991</v>
      </c>
      <c r="F256" s="47" t="s">
        <v>225</v>
      </c>
      <c r="G256" s="33" t="s">
        <v>221</v>
      </c>
      <c r="H256" s="4">
        <f t="shared" si="7"/>
        <v>3.891403179728234</v>
      </c>
    </row>
    <row r="257" spans="1:8" x14ac:dyDescent="0.35">
      <c r="A257" s="33" t="s">
        <v>28</v>
      </c>
      <c r="B257" s="33" t="s">
        <v>31</v>
      </c>
      <c r="C257" s="34">
        <v>0.30074312078493248</v>
      </c>
      <c r="D257" s="45">
        <v>0.322977929293636</v>
      </c>
      <c r="E257" s="48">
        <f t="shared" si="6"/>
        <v>1.0739328914678785</v>
      </c>
      <c r="F257" s="47" t="s">
        <v>225</v>
      </c>
      <c r="G257" s="33" t="s">
        <v>221</v>
      </c>
      <c r="H257" s="4">
        <f t="shared" si="7"/>
        <v>24.617220220551523</v>
      </c>
    </row>
    <row r="258" spans="1:8" x14ac:dyDescent="0.35">
      <c r="A258" s="33" t="s">
        <v>28</v>
      </c>
      <c r="B258" s="33" t="s">
        <v>32</v>
      </c>
      <c r="C258" s="34">
        <v>0.37527875886420986</v>
      </c>
      <c r="D258" s="45">
        <v>0.39476614902722629</v>
      </c>
      <c r="E258" s="48">
        <f t="shared" si="6"/>
        <v>1.0519277728960612</v>
      </c>
      <c r="F258" s="47" t="s">
        <v>224</v>
      </c>
      <c r="G258" s="33" t="s">
        <v>221</v>
      </c>
      <c r="H258" s="4">
        <f t="shared" si="7"/>
        <v>30.088883310002004</v>
      </c>
    </row>
    <row r="259" spans="1:8" x14ac:dyDescent="0.35">
      <c r="A259" s="33" t="s">
        <v>28</v>
      </c>
      <c r="B259" s="33" t="s">
        <v>33</v>
      </c>
      <c r="C259" s="34">
        <v>0.99899176219676122</v>
      </c>
      <c r="D259" s="45">
        <v>0.30091861430195921</v>
      </c>
      <c r="E259" s="48">
        <f t="shared" si="6"/>
        <v>0.30122231803017646</v>
      </c>
      <c r="F259" s="47" t="s">
        <v>224</v>
      </c>
      <c r="G259" s="33" t="s">
        <v>221</v>
      </c>
      <c r="H259" s="4">
        <f t="shared" si="7"/>
        <v>22.93586999252738</v>
      </c>
    </row>
    <row r="260" spans="1:8" x14ac:dyDescent="0.35">
      <c r="A260" s="33" t="s">
        <v>28</v>
      </c>
      <c r="B260" s="33" t="s">
        <v>39</v>
      </c>
      <c r="C260" s="34">
        <v>0.30626458482402091</v>
      </c>
      <c r="D260" s="45">
        <v>0.41041993822362843</v>
      </c>
      <c r="E260" s="48">
        <f t="shared" ref="E260:E284" si="8">D260/C260</f>
        <v>1.3400829170615824</v>
      </c>
      <c r="F260" s="47" t="s">
        <v>224</v>
      </c>
      <c r="G260" s="33" t="s">
        <v>221</v>
      </c>
      <c r="H260" s="4">
        <f t="shared" ref="H260:H283" si="9">D260/(2*6.56*10^-9)*10^-6</f>
        <v>31.282007486557045</v>
      </c>
    </row>
    <row r="261" spans="1:8" x14ac:dyDescent="0.35">
      <c r="A261" s="33" t="s">
        <v>28</v>
      </c>
      <c r="B261" s="33" t="s">
        <v>40</v>
      </c>
      <c r="C261" s="34">
        <v>0.54452800085671949</v>
      </c>
      <c r="D261" s="45">
        <v>0.3543831780131998</v>
      </c>
      <c r="E261" s="48">
        <f t="shared" si="8"/>
        <v>0.65080799785436172</v>
      </c>
      <c r="F261" s="47" t="s">
        <v>224</v>
      </c>
      <c r="G261" s="33" t="s">
        <v>221</v>
      </c>
      <c r="H261" s="4">
        <f t="shared" si="9"/>
        <v>27.010912958323154</v>
      </c>
    </row>
    <row r="262" spans="1:8" x14ac:dyDescent="0.35">
      <c r="A262" s="33" t="s">
        <v>28</v>
      </c>
      <c r="B262" s="33" t="s">
        <v>42</v>
      </c>
      <c r="C262" s="34">
        <v>0.34114891076400811</v>
      </c>
      <c r="D262" s="45">
        <v>0.40564111292355665</v>
      </c>
      <c r="E262" s="48">
        <f t="shared" si="8"/>
        <v>1.1890441391564677</v>
      </c>
      <c r="F262" s="47" t="s">
        <v>224</v>
      </c>
      <c r="G262" s="33" t="s">
        <v>221</v>
      </c>
      <c r="H262" s="4">
        <f t="shared" si="9"/>
        <v>30.917767753319865</v>
      </c>
    </row>
    <row r="263" spans="1:8" x14ac:dyDescent="0.35">
      <c r="A263" s="33" t="s">
        <v>29</v>
      </c>
      <c r="B263" s="33" t="s">
        <v>30</v>
      </c>
      <c r="C263" s="34">
        <v>1.8952725919494342</v>
      </c>
      <c r="D263" s="45">
        <v>0.76596179589667024</v>
      </c>
      <c r="E263" s="48">
        <f t="shared" si="8"/>
        <v>0.40414334019826637</v>
      </c>
      <c r="F263" s="47" t="s">
        <v>225</v>
      </c>
      <c r="G263" s="33" t="s">
        <v>221</v>
      </c>
      <c r="H263" s="4">
        <f t="shared" si="9"/>
        <v>58.381234443343772</v>
      </c>
    </row>
    <row r="264" spans="1:8" x14ac:dyDescent="0.35">
      <c r="A264" s="33" t="s">
        <v>30</v>
      </c>
      <c r="B264" s="33" t="s">
        <v>31</v>
      </c>
      <c r="C264" s="34">
        <v>0.36069710435034802</v>
      </c>
      <c r="D264" s="45">
        <v>0.34369747025635156</v>
      </c>
      <c r="E264" s="48">
        <f t="shared" si="8"/>
        <v>0.95287005665150948</v>
      </c>
      <c r="F264" s="47" t="s">
        <v>225</v>
      </c>
      <c r="G264" s="33" t="s">
        <v>221</v>
      </c>
      <c r="H264" s="4">
        <f t="shared" si="9"/>
        <v>26.196453525636553</v>
      </c>
    </row>
    <row r="265" spans="1:8" x14ac:dyDescent="0.35">
      <c r="A265" s="33" t="s">
        <v>30</v>
      </c>
      <c r="B265" s="33" t="s">
        <v>32</v>
      </c>
      <c r="C265" s="34">
        <v>0.54960441803599724</v>
      </c>
      <c r="D265" s="45">
        <v>0.38105715839512155</v>
      </c>
      <c r="E265" s="48">
        <f t="shared" si="8"/>
        <v>0.6933298676106413</v>
      </c>
      <c r="F265" s="47" t="s">
        <v>224</v>
      </c>
      <c r="G265" s="33" t="s">
        <v>221</v>
      </c>
      <c r="H265" s="4">
        <f t="shared" si="9"/>
        <v>29.043990731335487</v>
      </c>
    </row>
    <row r="266" spans="1:8" x14ac:dyDescent="0.35">
      <c r="A266" s="33" t="s">
        <v>30</v>
      </c>
      <c r="B266" s="33" t="s">
        <v>33</v>
      </c>
      <c r="C266" s="34">
        <v>1.3273354218819589</v>
      </c>
      <c r="D266" s="45">
        <v>0.34245634966376387</v>
      </c>
      <c r="E266" s="48">
        <f t="shared" si="8"/>
        <v>0.25800287102879621</v>
      </c>
      <c r="F266" s="47" t="s">
        <v>224</v>
      </c>
      <c r="G266" s="33" t="s">
        <v>221</v>
      </c>
      <c r="H266" s="4">
        <f t="shared" si="9"/>
        <v>26.101855919494199</v>
      </c>
    </row>
    <row r="267" spans="1:8" x14ac:dyDescent="0.35">
      <c r="A267" s="33" t="s">
        <v>30</v>
      </c>
      <c r="B267" s="33" t="s">
        <v>39</v>
      </c>
      <c r="C267" s="34">
        <v>0.49070624290756104</v>
      </c>
      <c r="D267" s="45">
        <v>0.39651243087449795</v>
      </c>
      <c r="E267" s="48">
        <f t="shared" si="8"/>
        <v>0.80804439846752207</v>
      </c>
      <c r="F267" s="47" t="s">
        <v>224</v>
      </c>
      <c r="G267" s="33" t="s">
        <v>221</v>
      </c>
      <c r="H267" s="4">
        <f t="shared" si="9"/>
        <v>30.221984060556245</v>
      </c>
    </row>
    <row r="268" spans="1:8" x14ac:dyDescent="0.35">
      <c r="A268" s="33" t="s">
        <v>30</v>
      </c>
      <c r="B268" s="33" t="s">
        <v>40</v>
      </c>
      <c r="C268" s="34">
        <v>0.7914161506157773</v>
      </c>
      <c r="D268" s="45">
        <v>0.34898284062471124</v>
      </c>
      <c r="E268" s="48">
        <f t="shared" si="8"/>
        <v>0.44095996822048439</v>
      </c>
      <c r="F268" s="47" t="s">
        <v>224</v>
      </c>
      <c r="G268" s="33" t="s">
        <v>221</v>
      </c>
      <c r="H268" s="4">
        <f t="shared" si="9"/>
        <v>26.59930187688348</v>
      </c>
    </row>
    <row r="269" spans="1:8" x14ac:dyDescent="0.35">
      <c r="A269" s="33" t="s">
        <v>30</v>
      </c>
      <c r="B269" s="33" t="s">
        <v>42</v>
      </c>
      <c r="C269" s="34">
        <v>0.52243034795744436</v>
      </c>
      <c r="D269" s="45">
        <v>0.3954058173873794</v>
      </c>
      <c r="E269" s="48">
        <f t="shared" si="8"/>
        <v>0.75685843851396628</v>
      </c>
      <c r="F269" s="47" t="s">
        <v>224</v>
      </c>
      <c r="G269" s="33" t="s">
        <v>221</v>
      </c>
      <c r="H269" s="4">
        <f t="shared" si="9"/>
        <v>30.137638520379529</v>
      </c>
    </row>
    <row r="270" spans="1:8" x14ac:dyDescent="0.35">
      <c r="A270" s="33" t="s">
        <v>31</v>
      </c>
      <c r="B270" s="33" t="s">
        <v>32</v>
      </c>
      <c r="C270" s="34">
        <v>0.30801983914054665</v>
      </c>
      <c r="D270" s="45">
        <v>0.23501658233831613</v>
      </c>
      <c r="E270" s="48">
        <f t="shared" si="8"/>
        <v>0.7629917053202544</v>
      </c>
      <c r="F270" s="47" t="s">
        <v>224</v>
      </c>
      <c r="G270" s="33" t="s">
        <v>221</v>
      </c>
      <c r="H270" s="4">
        <f t="shared" si="9"/>
        <v>17.91284926359117</v>
      </c>
    </row>
    <row r="271" spans="1:8" x14ac:dyDescent="0.35">
      <c r="A271" s="33" t="s">
        <v>31</v>
      </c>
      <c r="B271" s="33" t="s">
        <v>33</v>
      </c>
      <c r="C271" s="34">
        <v>1.3575814559221884</v>
      </c>
      <c r="D271" s="45">
        <v>3.4738481268032202E-2</v>
      </c>
      <c r="E271" s="48">
        <f t="shared" si="8"/>
        <v>2.5588506027754171E-2</v>
      </c>
      <c r="F271" s="47" t="s">
        <v>224</v>
      </c>
      <c r="G271" s="33" t="s">
        <v>221</v>
      </c>
      <c r="H271" s="4">
        <f t="shared" si="9"/>
        <v>2.6477500966487959</v>
      </c>
    </row>
    <row r="272" spans="1:8" x14ac:dyDescent="0.35">
      <c r="A272" s="33" t="s">
        <v>31</v>
      </c>
      <c r="B272" s="33" t="s">
        <v>39</v>
      </c>
      <c r="C272" s="34">
        <v>0.28057252234640706</v>
      </c>
      <c r="D272" s="45">
        <v>0.21415226863410322</v>
      </c>
      <c r="E272" s="48">
        <f t="shared" si="8"/>
        <v>0.76326885770268516</v>
      </c>
      <c r="F272" s="47" t="s">
        <v>224</v>
      </c>
      <c r="G272" s="33" t="s">
        <v>221</v>
      </c>
      <c r="H272" s="4">
        <f t="shared" si="9"/>
        <v>16.322581450770063</v>
      </c>
    </row>
    <row r="273" spans="1:8" x14ac:dyDescent="0.35">
      <c r="A273" s="33" t="s">
        <v>31</v>
      </c>
      <c r="B273" s="33" t="s">
        <v>40</v>
      </c>
      <c r="C273" s="34">
        <v>0.62496534248820401</v>
      </c>
      <c r="D273" s="45">
        <v>0.14388763423871187</v>
      </c>
      <c r="E273" s="48">
        <f t="shared" si="8"/>
        <v>0.23023298166558362</v>
      </c>
      <c r="F273" s="47" t="s">
        <v>224</v>
      </c>
      <c r="G273" s="33" t="s">
        <v>221</v>
      </c>
      <c r="H273" s="4">
        <f t="shared" si="9"/>
        <v>10.967045292584746</v>
      </c>
    </row>
    <row r="274" spans="1:8" x14ac:dyDescent="0.35">
      <c r="A274" s="33" t="s">
        <v>31</v>
      </c>
      <c r="B274" s="33" t="s">
        <v>42</v>
      </c>
      <c r="C274" s="34">
        <v>0.28295851865101451</v>
      </c>
      <c r="D274" s="45">
        <v>0.20805545936479938</v>
      </c>
      <c r="E274" s="48">
        <f t="shared" si="8"/>
        <v>0.73528607782048627</v>
      </c>
      <c r="F274" s="47" t="s">
        <v>224</v>
      </c>
      <c r="G274" s="33" t="s">
        <v>221</v>
      </c>
      <c r="H274" s="4">
        <f t="shared" si="9"/>
        <v>15.857885622317026</v>
      </c>
    </row>
    <row r="275" spans="1:8" x14ac:dyDescent="0.35">
      <c r="A275" s="33" t="s">
        <v>32</v>
      </c>
      <c r="B275" s="33" t="s">
        <v>33</v>
      </c>
      <c r="C275" s="34">
        <v>1.3696996234828784</v>
      </c>
      <c r="D275" s="45">
        <v>0.25365218050283628</v>
      </c>
      <c r="E275" s="48">
        <f t="shared" si="8"/>
        <v>0.18518818006085769</v>
      </c>
      <c r="F275" s="47" t="s">
        <v>225</v>
      </c>
      <c r="G275" s="33" t="s">
        <v>221</v>
      </c>
      <c r="H275" s="4">
        <f t="shared" si="9"/>
        <v>19.333245465155205</v>
      </c>
    </row>
    <row r="276" spans="1:8" x14ac:dyDescent="0.35">
      <c r="A276" s="33" t="s">
        <v>32</v>
      </c>
      <c r="B276" s="33" t="s">
        <v>39</v>
      </c>
      <c r="C276" s="34">
        <v>8.3208670463795237E-2</v>
      </c>
      <c r="D276" s="45">
        <v>4.5239842675142014E-2</v>
      </c>
      <c r="E276" s="48">
        <f t="shared" si="8"/>
        <v>0.54369144973691452</v>
      </c>
      <c r="F276" s="47" t="s">
        <v>225</v>
      </c>
      <c r="G276" s="33" t="s">
        <v>221</v>
      </c>
      <c r="H276" s="4">
        <f t="shared" si="9"/>
        <v>3.4481587404833856</v>
      </c>
    </row>
    <row r="277" spans="1:8" x14ac:dyDescent="0.35">
      <c r="A277" s="33" t="s">
        <v>32</v>
      </c>
      <c r="B277" s="33" t="s">
        <v>40</v>
      </c>
      <c r="C277" s="34">
        <v>0.44575689757938508</v>
      </c>
      <c r="D277" s="45">
        <v>0.16926731814571608</v>
      </c>
      <c r="E277" s="48">
        <f t="shared" si="8"/>
        <v>0.37973011537207041</v>
      </c>
      <c r="F277" s="47" t="s">
        <v>225</v>
      </c>
      <c r="G277" s="33" t="s">
        <v>221</v>
      </c>
      <c r="H277" s="4">
        <f t="shared" si="9"/>
        <v>12.901472419642994</v>
      </c>
    </row>
    <row r="278" spans="1:8" x14ac:dyDescent="0.35">
      <c r="A278" s="33" t="s">
        <v>32</v>
      </c>
      <c r="B278" s="33" t="s">
        <v>42</v>
      </c>
      <c r="C278" s="34">
        <v>8.3843554491087519E-2</v>
      </c>
      <c r="D278" s="45">
        <v>4.9587021057239188E-2</v>
      </c>
      <c r="E278" s="48">
        <f t="shared" si="8"/>
        <v>0.59142317329247096</v>
      </c>
      <c r="F278" s="47" t="s">
        <v>225</v>
      </c>
      <c r="G278" s="33" t="s">
        <v>221</v>
      </c>
      <c r="H278" s="4">
        <f t="shared" si="9"/>
        <v>3.7794985561920114</v>
      </c>
    </row>
    <row r="279" spans="1:8" x14ac:dyDescent="0.35">
      <c r="A279" s="33" t="s">
        <v>33</v>
      </c>
      <c r="B279" s="33" t="s">
        <v>39</v>
      </c>
      <c r="C279" s="34">
        <v>1.1453613882581895</v>
      </c>
      <c r="D279" s="45">
        <v>0.23042077005237172</v>
      </c>
      <c r="E279" s="48">
        <f t="shared" si="8"/>
        <v>0.20117735102174567</v>
      </c>
      <c r="F279" s="47" t="s">
        <v>225</v>
      </c>
      <c r="G279" s="33" t="s">
        <v>221</v>
      </c>
      <c r="H279" s="4">
        <f t="shared" si="9"/>
        <v>17.562558693016136</v>
      </c>
    </row>
    <row r="280" spans="1:8" x14ac:dyDescent="0.35">
      <c r="A280" s="33" t="s">
        <v>33</v>
      </c>
      <c r="B280" s="33" t="s">
        <v>40</v>
      </c>
      <c r="C280" s="34">
        <v>0.8137317852889232</v>
      </c>
      <c r="D280" s="45">
        <v>0.15376423796727617</v>
      </c>
      <c r="E280" s="48">
        <f t="shared" si="8"/>
        <v>0.18896181855877822</v>
      </c>
      <c r="F280" s="47" t="s">
        <v>225</v>
      </c>
      <c r="G280" s="33" t="s">
        <v>221</v>
      </c>
      <c r="H280" s="4">
        <f t="shared" si="9"/>
        <v>11.71983521092044</v>
      </c>
    </row>
    <row r="281" spans="1:8" x14ac:dyDescent="0.35">
      <c r="A281" s="33" t="s">
        <v>33</v>
      </c>
      <c r="B281" s="33" t="s">
        <v>42</v>
      </c>
      <c r="C281" s="34">
        <v>1.2346705103887032</v>
      </c>
      <c r="D281" s="45">
        <v>0.22417395323371309</v>
      </c>
      <c r="E281" s="48">
        <f t="shared" si="8"/>
        <v>0.18156581156468851</v>
      </c>
      <c r="F281" s="47" t="s">
        <v>225</v>
      </c>
      <c r="G281" s="33" t="s">
        <v>221</v>
      </c>
      <c r="H281" s="4">
        <f t="shared" si="9"/>
        <v>17.086429362325692</v>
      </c>
    </row>
    <row r="282" spans="1:8" x14ac:dyDescent="0.35">
      <c r="A282" s="33" t="s">
        <v>39</v>
      </c>
      <c r="B282" s="33" t="s">
        <v>40</v>
      </c>
      <c r="C282" s="34">
        <v>0.42080657184218118</v>
      </c>
      <c r="D282" s="45">
        <v>0.16926731814571597</v>
      </c>
      <c r="E282" s="48">
        <f t="shared" si="8"/>
        <v>0.40224494927611965</v>
      </c>
      <c r="F282" s="47" t="s">
        <v>225</v>
      </c>
      <c r="G282" s="33" t="s">
        <v>221</v>
      </c>
      <c r="H282" s="4">
        <f t="shared" si="9"/>
        <v>12.901472419642985</v>
      </c>
    </row>
    <row r="283" spans="1:8" x14ac:dyDescent="0.35">
      <c r="A283" s="33" t="s">
        <v>39</v>
      </c>
      <c r="B283" s="33" t="s">
        <v>42</v>
      </c>
      <c r="C283" s="34">
        <v>6.0032030755152274E-2</v>
      </c>
      <c r="D283" s="45">
        <v>1.2623018868355452E-2</v>
      </c>
      <c r="E283" s="48">
        <f t="shared" si="8"/>
        <v>0.21027139527962871</v>
      </c>
      <c r="F283" s="47" t="s">
        <v>225</v>
      </c>
      <c r="G283" s="33" t="s">
        <v>221</v>
      </c>
      <c r="H283" s="4">
        <f t="shared" si="9"/>
        <v>0.96212034057587292</v>
      </c>
    </row>
    <row r="284" spans="1:8" x14ac:dyDescent="0.35">
      <c r="A284" s="33" t="s">
        <v>40</v>
      </c>
      <c r="B284" s="33" t="s">
        <v>42</v>
      </c>
      <c r="C284" s="34">
        <v>0.4500621531783579</v>
      </c>
      <c r="D284" s="45">
        <v>0.16362614965625621</v>
      </c>
      <c r="E284" s="48">
        <f t="shared" si="8"/>
        <v>0.36356345118273431</v>
      </c>
      <c r="F284" s="47" t="s">
        <v>225</v>
      </c>
      <c r="G284" s="33" t="s">
        <v>221</v>
      </c>
      <c r="H284" s="4">
        <f>D284/(2*6.56*10^-9)*10^-6</f>
        <v>12.47150530916587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 Table S1  Primer Sequences </vt:lpstr>
      <vt:lpstr>TableS2 characteristics </vt:lpstr>
      <vt:lpstr>TableS3 subcellular localizatio</vt:lpstr>
      <vt:lpstr>TableS4 motif analysis</vt:lpstr>
      <vt:lpstr> TableS 5 kaks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</dc:creator>
  <cp:lastModifiedBy>sobhi faid</cp:lastModifiedBy>
  <dcterms:created xsi:type="dcterms:W3CDTF">2015-06-05T18:17:20Z</dcterms:created>
  <dcterms:modified xsi:type="dcterms:W3CDTF">2025-10-07T04:06:39Z</dcterms:modified>
</cp:coreProperties>
</file>