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骑猪南下\Desktop\"/>
    </mc:Choice>
  </mc:AlternateContent>
  <xr:revisionPtr revIDLastSave="0" documentId="13_ncr:1_{35FD6410-41DF-4031-955A-DE4E8E5D4253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qPCR_Validation" sheetId="5" r:id="rId1"/>
  </sheets>
  <calcPr calcId="191029"/>
</workbook>
</file>

<file path=xl/calcChain.xml><?xml version="1.0" encoding="utf-8"?>
<calcChain xmlns="http://schemas.openxmlformats.org/spreadsheetml/2006/main">
  <c r="G133" i="5" l="1"/>
  <c r="F133" i="5"/>
  <c r="G132" i="5"/>
  <c r="F132" i="5"/>
  <c r="G131" i="5"/>
  <c r="F131" i="5"/>
  <c r="G130" i="5"/>
  <c r="F130" i="5"/>
  <c r="G129" i="5"/>
  <c r="F129" i="5"/>
  <c r="G128" i="5"/>
  <c r="F128" i="5"/>
  <c r="G127" i="5"/>
  <c r="F127" i="5"/>
  <c r="G126" i="5"/>
  <c r="F126" i="5"/>
  <c r="G125" i="5"/>
  <c r="F125" i="5"/>
  <c r="G124" i="5"/>
  <c r="F124" i="5"/>
  <c r="G123" i="5"/>
  <c r="F123" i="5"/>
  <c r="G122" i="5"/>
  <c r="F122" i="5"/>
  <c r="G121" i="5"/>
  <c r="F121" i="5"/>
  <c r="G120" i="5"/>
  <c r="F120" i="5"/>
  <c r="G119" i="5"/>
  <c r="F119" i="5"/>
  <c r="G118" i="5"/>
  <c r="F118" i="5"/>
  <c r="G117" i="5"/>
  <c r="F117" i="5"/>
  <c r="G116" i="5"/>
  <c r="F116" i="5"/>
  <c r="G115" i="5"/>
  <c r="F115" i="5"/>
  <c r="G114" i="5"/>
  <c r="F114" i="5"/>
  <c r="G113" i="5"/>
  <c r="F113" i="5"/>
  <c r="G112" i="5"/>
  <c r="F112" i="5"/>
  <c r="G111" i="5"/>
  <c r="F111" i="5"/>
  <c r="G110" i="5"/>
  <c r="F110" i="5"/>
  <c r="G109" i="5"/>
  <c r="F109" i="5"/>
  <c r="G108" i="5"/>
  <c r="F108" i="5"/>
  <c r="G107" i="5"/>
  <c r="F107" i="5"/>
  <c r="G106" i="5"/>
  <c r="F106" i="5"/>
  <c r="G105" i="5"/>
  <c r="F105" i="5"/>
  <c r="G104" i="5"/>
  <c r="F104" i="5"/>
  <c r="G103" i="5"/>
  <c r="F103" i="5"/>
  <c r="G102" i="5"/>
  <c r="F102" i="5"/>
  <c r="G101" i="5"/>
  <c r="F101" i="5"/>
  <c r="G100" i="5"/>
  <c r="F100" i="5"/>
  <c r="G99" i="5"/>
  <c r="F99" i="5"/>
  <c r="G98" i="5"/>
  <c r="F98" i="5"/>
  <c r="G97" i="5"/>
  <c r="F97" i="5"/>
  <c r="G96" i="5"/>
  <c r="F96" i="5"/>
  <c r="G95" i="5"/>
  <c r="F95" i="5"/>
  <c r="G94" i="5"/>
  <c r="F94" i="5"/>
  <c r="G93" i="5"/>
  <c r="F93" i="5"/>
  <c r="G92" i="5"/>
  <c r="F92" i="5"/>
  <c r="G91" i="5"/>
  <c r="F91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G2" i="5"/>
  <c r="F2" i="5"/>
</calcChain>
</file>

<file path=xl/sharedStrings.xml><?xml version="1.0" encoding="utf-8"?>
<sst xmlns="http://schemas.openxmlformats.org/spreadsheetml/2006/main" count="166" uniqueCount="21">
  <si>
    <t>Sample</t>
  </si>
  <si>
    <t>Target</t>
  </si>
  <si>
    <t>CT 1</t>
  </si>
  <si>
    <t>CT 2</t>
  </si>
  <si>
    <t>CT 3</t>
  </si>
  <si>
    <t>CT mean</t>
  </si>
  <si>
    <t>CT SD</t>
  </si>
  <si>
    <t>31719.1(nei)</t>
  </si>
  <si>
    <t>-</t>
  </si>
  <si>
    <t>S1</t>
  </si>
  <si>
    <t>S2</t>
  </si>
  <si>
    <t>S3</t>
  </si>
  <si>
    <t>T1</t>
  </si>
  <si>
    <t>T2</t>
  </si>
  <si>
    <t>T3</t>
  </si>
  <si>
    <t>Z1</t>
  </si>
  <si>
    <t>Z2</t>
  </si>
  <si>
    <t>Z3</t>
  </si>
  <si>
    <t>L1</t>
  </si>
  <si>
    <t>L2</t>
  </si>
  <si>
    <t>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</si>
</sst>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4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"/>
  <sheetViews>
    <sheetView tabSelected="1" topLeftCell="A88" workbookViewId="0">
      <selection activeCell="D17" sqref="D17"/>
    </sheetView>
  </sheetViews>
  <sheetFormatPr defaultColWidth="9" defaultRowHeight="14" x14ac:dyDescent="0.25"/>
  <cols>
    <col min="1" max="1" width="15.26953125" style="5" customWidth="1"/>
    <col min="2" max="2" width="13.453125" style="5" customWidth="1"/>
    <col min="3" max="5" width="9" style="5"/>
    <col min="6" max="7" width="12.6328125" style="4"/>
    <col min="8" max="16384" width="9" style="2"/>
  </cols>
  <sheetData>
    <row r="1" spans="1:7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4" t="s">
        <v>6</v>
      </c>
    </row>
    <row r="2" spans="1:7" ht="15" x14ac:dyDescent="0.25">
      <c r="A2" s="1" t="s">
        <v>9</v>
      </c>
      <c r="B2" s="3" t="s">
        <v>7</v>
      </c>
      <c r="C2" s="4">
        <v>26.11</v>
      </c>
      <c r="D2" s="4">
        <v>26.13</v>
      </c>
      <c r="E2" s="4">
        <v>26.26</v>
      </c>
      <c r="F2" s="4">
        <f t="shared" ref="F2:F13" si="0">AVERAGE(C2:E2)</f>
        <v>26.166666666666668</v>
      </c>
      <c r="G2" s="4">
        <f t="shared" ref="G2:G13" si="1">STDEV(C2:E2)</f>
        <v>8.14452781524721E-2</v>
      </c>
    </row>
    <row r="3" spans="1:7" ht="15" x14ac:dyDescent="0.25">
      <c r="A3" s="1" t="s">
        <v>10</v>
      </c>
      <c r="B3" s="3" t="s">
        <v>7</v>
      </c>
      <c r="C3" s="4">
        <v>26.52</v>
      </c>
      <c r="D3" s="4">
        <v>26.44</v>
      </c>
      <c r="E3" s="4">
        <v>26.35</v>
      </c>
      <c r="F3" s="4">
        <f t="shared" si="0"/>
        <v>26.436666666666667</v>
      </c>
      <c r="G3" s="4">
        <f t="shared" si="1"/>
        <v>8.504900548115292E-2</v>
      </c>
    </row>
    <row r="4" spans="1:7" ht="15" x14ac:dyDescent="0.25">
      <c r="A4" s="1" t="s">
        <v>11</v>
      </c>
      <c r="B4" s="3" t="s">
        <v>7</v>
      </c>
      <c r="C4" s="4">
        <v>26.85</v>
      </c>
      <c r="D4" s="4">
        <v>26.83</v>
      </c>
      <c r="E4" s="4">
        <v>26.67</v>
      </c>
      <c r="F4" s="4">
        <f t="shared" si="0"/>
        <v>26.783333333333331</v>
      </c>
      <c r="G4" s="4">
        <f t="shared" si="1"/>
        <v>9.865765724632404E-2</v>
      </c>
    </row>
    <row r="5" spans="1:7" ht="15" x14ac:dyDescent="0.25">
      <c r="A5" s="1" t="s">
        <v>12</v>
      </c>
      <c r="B5" s="3" t="s">
        <v>7</v>
      </c>
      <c r="C5" s="4">
        <v>27.03</v>
      </c>
      <c r="D5" s="4">
        <v>27.16</v>
      </c>
      <c r="E5" s="4">
        <v>27.13</v>
      </c>
      <c r="F5" s="4">
        <f t="shared" si="0"/>
        <v>27.106666666666666</v>
      </c>
      <c r="G5" s="4">
        <f t="shared" si="1"/>
        <v>6.8068592855539692E-2</v>
      </c>
    </row>
    <row r="6" spans="1:7" ht="15" x14ac:dyDescent="0.25">
      <c r="A6" s="1" t="s">
        <v>13</v>
      </c>
      <c r="B6" s="3" t="s">
        <v>7</v>
      </c>
      <c r="C6" s="4">
        <v>27.27</v>
      </c>
      <c r="D6" s="4">
        <v>27.17</v>
      </c>
      <c r="E6" s="4">
        <v>26.92</v>
      </c>
      <c r="F6" s="4">
        <f t="shared" si="0"/>
        <v>27.12</v>
      </c>
      <c r="G6" s="4">
        <f t="shared" si="1"/>
        <v>0.18027756377319859</v>
      </c>
    </row>
    <row r="7" spans="1:7" ht="15" x14ac:dyDescent="0.25">
      <c r="A7" s="1" t="s">
        <v>14</v>
      </c>
      <c r="B7" s="3" t="s">
        <v>7</v>
      </c>
      <c r="C7" s="4">
        <v>26.55</v>
      </c>
      <c r="D7" s="4">
        <v>26.66</v>
      </c>
      <c r="E7" s="4">
        <v>26.42</v>
      </c>
      <c r="F7" s="4">
        <f t="shared" si="0"/>
        <v>26.543333333333333</v>
      </c>
      <c r="G7" s="4">
        <f t="shared" si="1"/>
        <v>0.12013880860626654</v>
      </c>
    </row>
    <row r="8" spans="1:7" ht="15" x14ac:dyDescent="0.25">
      <c r="A8" s="1" t="s">
        <v>15</v>
      </c>
      <c r="B8" s="3" t="s">
        <v>7</v>
      </c>
      <c r="C8" s="4">
        <v>26.47</v>
      </c>
      <c r="D8" s="4">
        <v>26.55</v>
      </c>
      <c r="E8" s="4">
        <v>26.6</v>
      </c>
      <c r="F8" s="4">
        <f t="shared" si="0"/>
        <v>26.540000000000003</v>
      </c>
      <c r="G8" s="4">
        <f t="shared" si="1"/>
        <v>6.557438524302131E-2</v>
      </c>
    </row>
    <row r="9" spans="1:7" ht="15" x14ac:dyDescent="0.25">
      <c r="A9" s="1" t="s">
        <v>16</v>
      </c>
      <c r="B9" s="3" t="s">
        <v>7</v>
      </c>
      <c r="C9" s="4">
        <v>26.53</v>
      </c>
      <c r="D9" s="4">
        <v>26.3</v>
      </c>
      <c r="E9" s="4">
        <v>26.81</v>
      </c>
      <c r="F9" s="4">
        <f t="shared" si="0"/>
        <v>26.546666666666667</v>
      </c>
      <c r="G9" s="4">
        <f t="shared" si="1"/>
        <v>0.2554081700598726</v>
      </c>
    </row>
    <row r="10" spans="1:7" ht="15" x14ac:dyDescent="0.25">
      <c r="A10" s="1" t="s">
        <v>17</v>
      </c>
      <c r="B10" s="3" t="s">
        <v>7</v>
      </c>
      <c r="C10" s="4">
        <v>26.78</v>
      </c>
      <c r="D10" s="4">
        <v>26.68</v>
      </c>
      <c r="E10" s="4">
        <v>26.68</v>
      </c>
      <c r="F10" s="4">
        <f t="shared" si="0"/>
        <v>26.713333333333335</v>
      </c>
      <c r="G10" s="4">
        <f t="shared" si="1"/>
        <v>5.77350269189634E-2</v>
      </c>
    </row>
    <row r="11" spans="1:7" ht="15" x14ac:dyDescent="0.25">
      <c r="A11" s="1" t="s">
        <v>18</v>
      </c>
      <c r="B11" s="3" t="s">
        <v>7</v>
      </c>
      <c r="C11" s="4">
        <v>26.9</v>
      </c>
      <c r="D11" s="4">
        <v>27.3</v>
      </c>
      <c r="E11" s="4">
        <v>27.28</v>
      </c>
      <c r="F11" s="4">
        <f t="shared" si="0"/>
        <v>27.16</v>
      </c>
      <c r="G11" s="4">
        <f t="shared" si="1"/>
        <v>0.22538855339169425</v>
      </c>
    </row>
    <row r="12" spans="1:7" ht="15" x14ac:dyDescent="0.25">
      <c r="A12" s="1" t="s">
        <v>19</v>
      </c>
      <c r="B12" s="3" t="s">
        <v>7</v>
      </c>
      <c r="C12" s="4">
        <v>27.08</v>
      </c>
      <c r="D12" s="4">
        <v>27.43</v>
      </c>
      <c r="E12" s="4">
        <v>27.23</v>
      </c>
      <c r="F12" s="4">
        <f t="shared" si="0"/>
        <v>27.246666666666666</v>
      </c>
      <c r="G12" s="4">
        <f t="shared" si="1"/>
        <v>0.17559422921421294</v>
      </c>
    </row>
    <row r="13" spans="1:7" ht="15" x14ac:dyDescent="0.25">
      <c r="A13" s="1" t="s">
        <v>20</v>
      </c>
      <c r="B13" s="3" t="s">
        <v>7</v>
      </c>
      <c r="C13" s="4">
        <v>28.05</v>
      </c>
      <c r="D13" s="4">
        <v>27.85</v>
      </c>
      <c r="E13" s="4">
        <v>28.05</v>
      </c>
      <c r="F13" s="4">
        <f t="shared" si="0"/>
        <v>27.983333333333334</v>
      </c>
      <c r="G13" s="4">
        <f t="shared" si="1"/>
        <v>0.11547005383792475</v>
      </c>
    </row>
    <row r="14" spans="1:7" ht="15" x14ac:dyDescent="0.25">
      <c r="A14" s="1" t="s">
        <v>9</v>
      </c>
      <c r="B14" s="3">
        <v>19782.3</v>
      </c>
      <c r="C14" s="4">
        <v>32.450000000000003</v>
      </c>
      <c r="D14" s="4">
        <v>32.159999999999997</v>
      </c>
      <c r="E14" s="4">
        <v>32.57</v>
      </c>
      <c r="F14" s="4">
        <f t="shared" ref="F14:F61" si="2">AVERAGE(C14:E14)</f>
        <v>32.393333333333338</v>
      </c>
      <c r="G14" s="4">
        <f t="shared" ref="G14:G61" si="3">STDEV(C14:E14)</f>
        <v>0.21079215671683407</v>
      </c>
    </row>
    <row r="15" spans="1:7" ht="15" x14ac:dyDescent="0.25">
      <c r="A15" s="1" t="s">
        <v>10</v>
      </c>
      <c r="B15" s="3">
        <v>19782.3</v>
      </c>
      <c r="C15" s="4">
        <v>30.99</v>
      </c>
      <c r="D15" s="4">
        <v>31.25</v>
      </c>
      <c r="E15" s="4">
        <v>30.87</v>
      </c>
      <c r="F15" s="4">
        <f t="shared" si="2"/>
        <v>31.036666666666665</v>
      </c>
      <c r="G15" s="4">
        <f t="shared" si="3"/>
        <v>0.19425069712444595</v>
      </c>
    </row>
    <row r="16" spans="1:7" ht="15" x14ac:dyDescent="0.25">
      <c r="A16" s="1" t="s">
        <v>11</v>
      </c>
      <c r="B16" s="3">
        <v>19782.3</v>
      </c>
      <c r="C16" s="4">
        <v>31.45</v>
      </c>
      <c r="D16" s="4">
        <v>31.58</v>
      </c>
      <c r="E16" s="4">
        <v>31.21</v>
      </c>
      <c r="F16" s="4">
        <f t="shared" si="2"/>
        <v>31.413333333333338</v>
      </c>
      <c r="G16" s="4">
        <f t="shared" si="3"/>
        <v>0.18770544300401321</v>
      </c>
    </row>
    <row r="17" spans="1:7" ht="15" x14ac:dyDescent="0.25">
      <c r="A17" s="1" t="s">
        <v>12</v>
      </c>
      <c r="B17" s="3">
        <v>19782.3</v>
      </c>
      <c r="C17" s="4">
        <v>29.16</v>
      </c>
      <c r="D17" s="4">
        <v>28.96</v>
      </c>
      <c r="E17" s="4">
        <v>29.48</v>
      </c>
      <c r="F17" s="4">
        <f t="shared" si="2"/>
        <v>29.200000000000003</v>
      </c>
      <c r="G17" s="4">
        <f t="shared" si="3"/>
        <v>0.26229754097207986</v>
      </c>
    </row>
    <row r="18" spans="1:7" ht="15" x14ac:dyDescent="0.25">
      <c r="A18" s="1" t="s">
        <v>13</v>
      </c>
      <c r="B18" s="3">
        <v>19782.3</v>
      </c>
      <c r="C18" s="4">
        <v>29.33</v>
      </c>
      <c r="D18" s="4">
        <v>29.31</v>
      </c>
      <c r="E18" s="4">
        <v>29.69</v>
      </c>
      <c r="F18" s="4">
        <f t="shared" si="2"/>
        <v>29.443333333333332</v>
      </c>
      <c r="G18" s="4">
        <f t="shared" si="3"/>
        <v>0.21385353243127411</v>
      </c>
    </row>
    <row r="19" spans="1:7" ht="15" x14ac:dyDescent="0.25">
      <c r="A19" s="1" t="s">
        <v>14</v>
      </c>
      <c r="B19" s="3">
        <v>19782.3</v>
      </c>
      <c r="C19" s="4">
        <v>29.6</v>
      </c>
      <c r="D19" s="4">
        <v>29.27</v>
      </c>
      <c r="E19" s="4">
        <v>29.33</v>
      </c>
      <c r="F19" s="4">
        <f t="shared" si="2"/>
        <v>29.400000000000002</v>
      </c>
      <c r="G19" s="4">
        <f t="shared" si="3"/>
        <v>0.17578395831247076</v>
      </c>
    </row>
    <row r="20" spans="1:7" ht="15" x14ac:dyDescent="0.25">
      <c r="A20" s="1" t="s">
        <v>15</v>
      </c>
      <c r="B20" s="3">
        <v>19782.3</v>
      </c>
      <c r="C20" s="4">
        <v>30.28</v>
      </c>
      <c r="D20" s="4">
        <v>29.76</v>
      </c>
      <c r="E20" s="4">
        <v>29.78</v>
      </c>
      <c r="F20" s="4">
        <f t="shared" si="2"/>
        <v>29.94</v>
      </c>
      <c r="G20" s="4">
        <f t="shared" si="3"/>
        <v>0.29461839725312455</v>
      </c>
    </row>
    <row r="21" spans="1:7" ht="15" x14ac:dyDescent="0.25">
      <c r="A21" s="1" t="s">
        <v>16</v>
      </c>
      <c r="B21" s="3">
        <v>19782.3</v>
      </c>
      <c r="C21" s="4">
        <v>30.34</v>
      </c>
      <c r="D21" s="4">
        <v>30.86</v>
      </c>
      <c r="E21" s="4">
        <v>30.52</v>
      </c>
      <c r="F21" s="4">
        <f t="shared" si="2"/>
        <v>30.573333333333334</v>
      </c>
      <c r="G21" s="4">
        <f t="shared" si="3"/>
        <v>0.26407069760451124</v>
      </c>
    </row>
    <row r="22" spans="1:7" ht="15" x14ac:dyDescent="0.25">
      <c r="A22" s="1" t="s">
        <v>17</v>
      </c>
      <c r="B22" s="3">
        <v>19782.3</v>
      </c>
      <c r="C22" s="4">
        <v>30.11</v>
      </c>
      <c r="D22" s="4">
        <v>30.62</v>
      </c>
      <c r="E22" s="4">
        <v>30.16</v>
      </c>
      <c r="F22" s="4">
        <f t="shared" si="2"/>
        <v>30.296666666666667</v>
      </c>
      <c r="G22" s="4">
        <f t="shared" si="3"/>
        <v>0.28112867753634413</v>
      </c>
    </row>
    <row r="23" spans="1:7" ht="15" x14ac:dyDescent="0.25">
      <c r="A23" s="1" t="s">
        <v>18</v>
      </c>
      <c r="B23" s="3">
        <v>19782.3</v>
      </c>
      <c r="C23" s="4">
        <v>26.79</v>
      </c>
      <c r="D23" s="4">
        <v>27.17</v>
      </c>
      <c r="E23" s="4">
        <v>27.3</v>
      </c>
      <c r="F23" s="4">
        <f t="shared" si="2"/>
        <v>27.08666666666667</v>
      </c>
      <c r="G23" s="4">
        <f t="shared" si="3"/>
        <v>0.26501572280401381</v>
      </c>
    </row>
    <row r="24" spans="1:7" ht="15" x14ac:dyDescent="0.25">
      <c r="A24" s="1" t="s">
        <v>19</v>
      </c>
      <c r="B24" s="3">
        <v>19782.3</v>
      </c>
      <c r="C24" s="4">
        <v>27.33</v>
      </c>
      <c r="D24" s="4">
        <v>27.12</v>
      </c>
      <c r="E24" s="4">
        <v>26.91</v>
      </c>
      <c r="F24" s="4">
        <f t="shared" si="2"/>
        <v>27.12</v>
      </c>
      <c r="G24" s="4">
        <f t="shared" si="3"/>
        <v>0.20999999999999908</v>
      </c>
    </row>
    <row r="25" spans="1:7" ht="15" x14ac:dyDescent="0.25">
      <c r="A25" s="1" t="s">
        <v>20</v>
      </c>
      <c r="B25" s="3">
        <v>19782.3</v>
      </c>
      <c r="C25" s="4">
        <v>27.98</v>
      </c>
      <c r="D25" s="4">
        <v>27.49</v>
      </c>
      <c r="E25" s="4">
        <v>27.51</v>
      </c>
      <c r="F25" s="4">
        <f t="shared" si="2"/>
        <v>27.66</v>
      </c>
      <c r="G25" s="4">
        <f t="shared" si="3"/>
        <v>0.27730849247724126</v>
      </c>
    </row>
    <row r="26" spans="1:7" ht="15" x14ac:dyDescent="0.25">
      <c r="A26" s="1" t="s">
        <v>9</v>
      </c>
      <c r="B26" s="3">
        <v>31114</v>
      </c>
      <c r="C26" s="4">
        <v>31.39</v>
      </c>
      <c r="D26" s="4">
        <v>31.49</v>
      </c>
      <c r="E26" s="4">
        <v>31.24</v>
      </c>
      <c r="F26" s="4">
        <f t="shared" si="2"/>
        <v>31.373333333333331</v>
      </c>
      <c r="G26" s="4">
        <f t="shared" si="3"/>
        <v>0.1258305739211793</v>
      </c>
    </row>
    <row r="27" spans="1:7" ht="15" x14ac:dyDescent="0.25">
      <c r="A27" s="1" t="s">
        <v>10</v>
      </c>
      <c r="B27" s="3">
        <v>31114</v>
      </c>
      <c r="C27" s="4">
        <v>31.64</v>
      </c>
      <c r="D27" s="4">
        <v>31.79</v>
      </c>
      <c r="E27" s="4">
        <v>32</v>
      </c>
      <c r="F27" s="4">
        <f t="shared" si="2"/>
        <v>31.810000000000002</v>
      </c>
      <c r="G27" s="4">
        <f t="shared" si="3"/>
        <v>0.18083141320025103</v>
      </c>
    </row>
    <row r="28" spans="1:7" ht="15" x14ac:dyDescent="0.25">
      <c r="A28" s="1" t="s">
        <v>11</v>
      </c>
      <c r="B28" s="3">
        <v>31114</v>
      </c>
      <c r="C28" s="4">
        <v>31.41</v>
      </c>
      <c r="D28" s="4">
        <v>31.12</v>
      </c>
      <c r="E28" s="4">
        <v>31.55</v>
      </c>
      <c r="F28" s="4">
        <f t="shared" si="2"/>
        <v>31.36</v>
      </c>
      <c r="G28" s="4">
        <f t="shared" si="3"/>
        <v>0.21931712199461287</v>
      </c>
    </row>
    <row r="29" spans="1:7" ht="15" x14ac:dyDescent="0.25">
      <c r="A29" s="1" t="s">
        <v>12</v>
      </c>
      <c r="B29" s="3">
        <v>31114</v>
      </c>
      <c r="C29" s="4">
        <v>29.89</v>
      </c>
      <c r="D29" s="4">
        <v>30.03</v>
      </c>
      <c r="E29" s="4">
        <v>29.98</v>
      </c>
      <c r="F29" s="4">
        <f t="shared" si="2"/>
        <v>29.966666666666669</v>
      </c>
      <c r="G29" s="4">
        <f t="shared" si="3"/>
        <v>7.094598884597611E-2</v>
      </c>
    </row>
    <row r="30" spans="1:7" ht="15" x14ac:dyDescent="0.25">
      <c r="A30" s="1" t="s">
        <v>13</v>
      </c>
      <c r="B30" s="3">
        <v>31114</v>
      </c>
      <c r="C30" s="4">
        <v>30.26</v>
      </c>
      <c r="D30" s="4">
        <v>30.09</v>
      </c>
      <c r="E30" s="4">
        <v>29.81</v>
      </c>
      <c r="F30" s="4">
        <f t="shared" si="2"/>
        <v>30.053333333333331</v>
      </c>
      <c r="G30" s="4">
        <f t="shared" si="3"/>
        <v>0.22722969289539155</v>
      </c>
    </row>
    <row r="31" spans="1:7" ht="15" x14ac:dyDescent="0.25">
      <c r="A31" s="1" t="s">
        <v>14</v>
      </c>
      <c r="B31" s="3">
        <v>31114</v>
      </c>
      <c r="C31" s="4">
        <v>29.77</v>
      </c>
      <c r="D31" s="4">
        <v>29.5</v>
      </c>
      <c r="E31" s="4">
        <v>29.5</v>
      </c>
      <c r="F31" s="4">
        <f t="shared" si="2"/>
        <v>29.59</v>
      </c>
      <c r="G31" s="4">
        <f t="shared" si="3"/>
        <v>0.15588457268119871</v>
      </c>
    </row>
    <row r="32" spans="1:7" ht="15" x14ac:dyDescent="0.25">
      <c r="A32" s="1" t="s">
        <v>15</v>
      </c>
      <c r="B32" s="3">
        <v>31114</v>
      </c>
      <c r="C32" s="4">
        <v>30.65</v>
      </c>
      <c r="D32" s="4">
        <v>30.13</v>
      </c>
      <c r="E32" s="4">
        <v>30.49</v>
      </c>
      <c r="F32" s="4">
        <f t="shared" si="2"/>
        <v>30.423333333333332</v>
      </c>
      <c r="G32" s="4">
        <f t="shared" si="3"/>
        <v>0.26633312473917548</v>
      </c>
    </row>
    <row r="33" spans="1:7" ht="15" x14ac:dyDescent="0.25">
      <c r="A33" s="1" t="s">
        <v>16</v>
      </c>
      <c r="B33" s="3">
        <v>31114</v>
      </c>
      <c r="C33" s="4">
        <v>30.42</v>
      </c>
      <c r="D33" s="4">
        <v>29.91</v>
      </c>
      <c r="E33" s="4">
        <v>30.4</v>
      </c>
      <c r="F33" s="4">
        <f t="shared" si="2"/>
        <v>30.243333333333329</v>
      </c>
      <c r="G33" s="4">
        <f t="shared" si="3"/>
        <v>0.28884828774519916</v>
      </c>
    </row>
    <row r="34" spans="1:7" ht="15" x14ac:dyDescent="0.25">
      <c r="A34" s="1" t="s">
        <v>17</v>
      </c>
      <c r="B34" s="3">
        <v>31114</v>
      </c>
      <c r="C34" s="4">
        <v>31.01</v>
      </c>
      <c r="D34" s="4">
        <v>30.6</v>
      </c>
      <c r="E34" s="4">
        <v>30.88</v>
      </c>
      <c r="F34" s="4">
        <f t="shared" si="2"/>
        <v>30.83</v>
      </c>
      <c r="G34" s="4">
        <f t="shared" si="3"/>
        <v>0.20952326839756941</v>
      </c>
    </row>
    <row r="35" spans="1:7" ht="15" x14ac:dyDescent="0.25">
      <c r="A35" s="1" t="s">
        <v>18</v>
      </c>
      <c r="B35" s="3">
        <v>31114</v>
      </c>
      <c r="C35" s="4">
        <v>27.83</v>
      </c>
      <c r="D35" s="4">
        <v>27.97</v>
      </c>
      <c r="E35" s="4">
        <v>27.75</v>
      </c>
      <c r="F35" s="4">
        <f t="shared" si="2"/>
        <v>27.849999999999998</v>
      </c>
      <c r="G35" s="4">
        <f t="shared" si="3"/>
        <v>0.11135528725659997</v>
      </c>
    </row>
    <row r="36" spans="1:7" ht="15" x14ac:dyDescent="0.25">
      <c r="A36" s="1" t="s">
        <v>19</v>
      </c>
      <c r="B36" s="3">
        <v>31114</v>
      </c>
      <c r="C36" s="4">
        <v>27.73</v>
      </c>
      <c r="D36" s="4">
        <v>27.63</v>
      </c>
      <c r="E36" s="4">
        <v>27.87</v>
      </c>
      <c r="F36" s="4">
        <f t="shared" si="2"/>
        <v>27.743333333333336</v>
      </c>
      <c r="G36" s="4">
        <f t="shared" si="3"/>
        <v>0.12055427546683513</v>
      </c>
    </row>
    <row r="37" spans="1:7" ht="15" x14ac:dyDescent="0.25">
      <c r="A37" s="1" t="s">
        <v>20</v>
      </c>
      <c r="B37" s="3">
        <v>31114</v>
      </c>
      <c r="C37" s="4">
        <v>28.46</v>
      </c>
      <c r="D37" s="4">
        <v>28.78</v>
      </c>
      <c r="E37" s="4">
        <v>28.44</v>
      </c>
      <c r="F37" s="4">
        <f t="shared" si="2"/>
        <v>28.560000000000002</v>
      </c>
      <c r="G37" s="4">
        <f t="shared" si="3"/>
        <v>0.19078784028338916</v>
      </c>
    </row>
    <row r="38" spans="1:7" ht="15" x14ac:dyDescent="0.25">
      <c r="A38" s="1" t="s">
        <v>9</v>
      </c>
      <c r="B38" s="3">
        <v>38907.599999999999</v>
      </c>
      <c r="C38" s="4">
        <v>29.45</v>
      </c>
      <c r="D38" s="4">
        <v>28.92</v>
      </c>
      <c r="E38" s="4">
        <v>29.17</v>
      </c>
      <c r="F38" s="4">
        <f t="shared" si="2"/>
        <v>29.180000000000003</v>
      </c>
      <c r="G38" s="4">
        <f t="shared" si="3"/>
        <v>0.26514147167125585</v>
      </c>
    </row>
    <row r="39" spans="1:7" ht="15" x14ac:dyDescent="0.25">
      <c r="A39" s="1" t="s">
        <v>10</v>
      </c>
      <c r="B39" s="3">
        <v>38907.599999999999</v>
      </c>
      <c r="C39" s="4">
        <v>28.5</v>
      </c>
      <c r="D39" s="4">
        <v>29.02</v>
      </c>
      <c r="E39" s="4">
        <v>28.93</v>
      </c>
      <c r="F39" s="4">
        <f t="shared" si="2"/>
        <v>28.816666666666663</v>
      </c>
      <c r="G39" s="4">
        <f t="shared" si="3"/>
        <v>0.27790885796126258</v>
      </c>
    </row>
    <row r="40" spans="1:7" ht="15" x14ac:dyDescent="0.25">
      <c r="A40" s="1" t="s">
        <v>11</v>
      </c>
      <c r="B40" s="3">
        <v>38907.599999999999</v>
      </c>
      <c r="C40" s="4">
        <v>29.77</v>
      </c>
      <c r="D40" s="4">
        <v>29.51</v>
      </c>
      <c r="E40" s="4">
        <v>29.44</v>
      </c>
      <c r="F40" s="4">
        <f t="shared" si="2"/>
        <v>29.573333333333334</v>
      </c>
      <c r="G40" s="4">
        <f t="shared" si="3"/>
        <v>0.17387735140993199</v>
      </c>
    </row>
    <row r="41" spans="1:7" ht="15" x14ac:dyDescent="0.25">
      <c r="A41" s="1" t="s">
        <v>12</v>
      </c>
      <c r="B41" s="3">
        <v>38907.599999999999</v>
      </c>
      <c r="C41" s="4">
        <v>29.58</v>
      </c>
      <c r="D41" s="4">
        <v>29.85</v>
      </c>
      <c r="E41" s="4">
        <v>30.07</v>
      </c>
      <c r="F41" s="4">
        <f t="shared" si="2"/>
        <v>29.833333333333332</v>
      </c>
      <c r="G41" s="4">
        <f t="shared" si="3"/>
        <v>0.24542480178933396</v>
      </c>
    </row>
    <row r="42" spans="1:7" ht="15" x14ac:dyDescent="0.25">
      <c r="A42" s="1" t="s">
        <v>13</v>
      </c>
      <c r="B42" s="3">
        <v>38907.599999999999</v>
      </c>
      <c r="C42" s="4">
        <v>28.9</v>
      </c>
      <c r="D42" s="4">
        <v>29.09</v>
      </c>
      <c r="E42" s="4">
        <v>28.9</v>
      </c>
      <c r="F42" s="4">
        <f t="shared" si="2"/>
        <v>28.963333333333328</v>
      </c>
      <c r="G42" s="4">
        <f t="shared" si="3"/>
        <v>0.10969655114602962</v>
      </c>
    </row>
    <row r="43" spans="1:7" ht="15" x14ac:dyDescent="0.25">
      <c r="A43" s="1" t="s">
        <v>14</v>
      </c>
      <c r="B43" s="3">
        <v>38907.599999999999</v>
      </c>
      <c r="C43" s="4">
        <v>29.67</v>
      </c>
      <c r="D43" s="4">
        <v>30.15</v>
      </c>
      <c r="E43" s="4">
        <v>29.86</v>
      </c>
      <c r="F43" s="4">
        <f t="shared" si="2"/>
        <v>29.893333333333334</v>
      </c>
      <c r="G43" s="4">
        <f t="shared" si="3"/>
        <v>0.24172987679087707</v>
      </c>
    </row>
    <row r="44" spans="1:7" ht="15" x14ac:dyDescent="0.25">
      <c r="A44" s="1" t="s">
        <v>15</v>
      </c>
      <c r="B44" s="3">
        <v>38907.599999999999</v>
      </c>
      <c r="C44" s="4">
        <v>29.18</v>
      </c>
      <c r="D44" s="4">
        <v>29.54</v>
      </c>
      <c r="E44" s="4">
        <v>29.24</v>
      </c>
      <c r="F44" s="4">
        <f t="shared" si="2"/>
        <v>29.319999999999997</v>
      </c>
      <c r="G44" s="4">
        <f t="shared" si="3"/>
        <v>0.19287301521985903</v>
      </c>
    </row>
    <row r="45" spans="1:7" ht="15" x14ac:dyDescent="0.25">
      <c r="A45" s="1" t="s">
        <v>16</v>
      </c>
      <c r="B45" s="3">
        <v>38907.599999999999</v>
      </c>
      <c r="C45" s="4">
        <v>30.24</v>
      </c>
      <c r="D45" s="4">
        <v>29.72</v>
      </c>
      <c r="E45" s="4">
        <v>29.8</v>
      </c>
      <c r="F45" s="4">
        <f t="shared" si="2"/>
        <v>29.919999999999998</v>
      </c>
      <c r="G45" s="4">
        <f t="shared" si="3"/>
        <v>0.27999999999999936</v>
      </c>
    </row>
    <row r="46" spans="1:7" ht="15" x14ac:dyDescent="0.25">
      <c r="A46" s="1" t="s">
        <v>17</v>
      </c>
      <c r="B46" s="3">
        <v>38907.599999999999</v>
      </c>
      <c r="C46" s="4">
        <v>30.08</v>
      </c>
      <c r="D46" s="4">
        <v>29.6</v>
      </c>
      <c r="E46" s="4">
        <v>29.98</v>
      </c>
      <c r="F46" s="4">
        <f t="shared" si="2"/>
        <v>29.886666666666667</v>
      </c>
      <c r="G46" s="4">
        <f t="shared" si="3"/>
        <v>0.25324559884296632</v>
      </c>
    </row>
    <row r="47" spans="1:7" ht="15" x14ac:dyDescent="0.25">
      <c r="A47" s="1" t="s">
        <v>18</v>
      </c>
      <c r="B47" s="3">
        <v>38907.599999999999</v>
      </c>
      <c r="C47" s="4">
        <v>30.58</v>
      </c>
      <c r="D47" s="4">
        <v>30.3</v>
      </c>
      <c r="E47" s="4">
        <v>30.58</v>
      </c>
      <c r="F47" s="4">
        <f t="shared" si="2"/>
        <v>30.486666666666665</v>
      </c>
      <c r="G47" s="4">
        <f t="shared" si="3"/>
        <v>0.16165807537309382</v>
      </c>
    </row>
    <row r="48" spans="1:7" ht="15" x14ac:dyDescent="0.25">
      <c r="A48" s="1" t="s">
        <v>19</v>
      </c>
      <c r="B48" s="3">
        <v>38907.599999999999</v>
      </c>
      <c r="C48" s="4">
        <v>30.63</v>
      </c>
      <c r="D48" s="4">
        <v>30.19</v>
      </c>
      <c r="E48" s="4">
        <v>30.5</v>
      </c>
      <c r="F48" s="4">
        <f t="shared" si="2"/>
        <v>30.439999999999998</v>
      </c>
      <c r="G48" s="4">
        <f t="shared" si="3"/>
        <v>0.22605309110914518</v>
      </c>
    </row>
    <row r="49" spans="1:7" ht="15" x14ac:dyDescent="0.25">
      <c r="A49" s="1" t="s">
        <v>20</v>
      </c>
      <c r="B49" s="3">
        <v>38907.599999999999</v>
      </c>
      <c r="C49" s="4">
        <v>30.84</v>
      </c>
      <c r="D49" s="4">
        <v>31.37</v>
      </c>
      <c r="E49" s="4">
        <v>31.09</v>
      </c>
      <c r="F49" s="4">
        <f t="shared" si="2"/>
        <v>31.099999999999998</v>
      </c>
      <c r="G49" s="4">
        <f t="shared" si="3"/>
        <v>0.26514147167125762</v>
      </c>
    </row>
    <row r="50" spans="1:7" ht="15" x14ac:dyDescent="0.25">
      <c r="A50" s="1" t="s">
        <v>9</v>
      </c>
      <c r="B50" s="3">
        <v>39381</v>
      </c>
      <c r="C50" s="4">
        <v>29.03</v>
      </c>
      <c r="D50" s="4">
        <v>29.44</v>
      </c>
      <c r="E50" s="4">
        <v>29.18</v>
      </c>
      <c r="F50" s="4">
        <f t="shared" si="2"/>
        <v>29.216666666666669</v>
      </c>
      <c r="G50" s="4">
        <f t="shared" si="3"/>
        <v>0.20744477176668835</v>
      </c>
    </row>
    <row r="51" spans="1:7" ht="15" x14ac:dyDescent="0.25">
      <c r="A51" s="1" t="s">
        <v>10</v>
      </c>
      <c r="B51" s="3">
        <v>39381</v>
      </c>
      <c r="C51" s="4">
        <v>28.84</v>
      </c>
      <c r="D51" s="4">
        <v>28.68</v>
      </c>
      <c r="E51" s="4">
        <v>28.75</v>
      </c>
      <c r="F51" s="4">
        <f t="shared" si="2"/>
        <v>28.756666666666664</v>
      </c>
      <c r="G51" s="4">
        <f t="shared" si="3"/>
        <v>8.0208062770106503E-2</v>
      </c>
    </row>
    <row r="52" spans="1:7" ht="15" x14ac:dyDescent="0.25">
      <c r="A52" s="1" t="s">
        <v>11</v>
      </c>
      <c r="B52" s="3">
        <v>39381</v>
      </c>
      <c r="C52" s="4">
        <v>28.12</v>
      </c>
      <c r="D52" s="4">
        <v>28.09</v>
      </c>
      <c r="E52" s="4">
        <v>28.54</v>
      </c>
      <c r="F52" s="4">
        <f t="shared" si="2"/>
        <v>28.25</v>
      </c>
      <c r="G52" s="4">
        <f t="shared" si="3"/>
        <v>0.25159491250818178</v>
      </c>
    </row>
    <row r="53" spans="1:7" ht="15" x14ac:dyDescent="0.25">
      <c r="A53" s="1" t="s">
        <v>12</v>
      </c>
      <c r="B53" s="3">
        <v>39381</v>
      </c>
      <c r="C53" s="4">
        <v>30.45</v>
      </c>
      <c r="D53" s="4">
        <v>30.15</v>
      </c>
      <c r="E53" s="4">
        <v>30.27</v>
      </c>
      <c r="F53" s="4">
        <f t="shared" si="2"/>
        <v>30.289999999999996</v>
      </c>
      <c r="G53" s="4">
        <f t="shared" si="3"/>
        <v>0.1509966887054153</v>
      </c>
    </row>
    <row r="54" spans="1:7" ht="15" x14ac:dyDescent="0.25">
      <c r="A54" s="1" t="s">
        <v>13</v>
      </c>
      <c r="B54" s="3">
        <v>39381</v>
      </c>
      <c r="C54" s="4">
        <v>30.25</v>
      </c>
      <c r="D54" s="4">
        <v>30.02</v>
      </c>
      <c r="E54" s="4">
        <v>29.77</v>
      </c>
      <c r="F54" s="4">
        <f t="shared" si="2"/>
        <v>30.013333333333332</v>
      </c>
      <c r="G54" s="4">
        <f t="shared" si="3"/>
        <v>0.24006943440041142</v>
      </c>
    </row>
    <row r="55" spans="1:7" ht="15" x14ac:dyDescent="0.25">
      <c r="A55" s="1" t="s">
        <v>14</v>
      </c>
      <c r="B55" s="3">
        <v>39381</v>
      </c>
      <c r="C55" s="4">
        <v>29.46</v>
      </c>
      <c r="D55" s="4">
        <v>29.63</v>
      </c>
      <c r="E55" s="4">
        <v>29.88</v>
      </c>
      <c r="F55" s="4">
        <f t="shared" si="2"/>
        <v>29.656666666666666</v>
      </c>
      <c r="G55" s="4">
        <f t="shared" si="3"/>
        <v>0.21126602503321013</v>
      </c>
    </row>
    <row r="56" spans="1:7" ht="15" x14ac:dyDescent="0.25">
      <c r="A56" s="1" t="s">
        <v>15</v>
      </c>
      <c r="B56" s="3">
        <v>39381</v>
      </c>
      <c r="C56" s="4">
        <v>29.79</v>
      </c>
      <c r="D56" s="4">
        <v>29.75</v>
      </c>
      <c r="E56" s="4">
        <v>30.13</v>
      </c>
      <c r="F56" s="4">
        <f t="shared" si="2"/>
        <v>29.89</v>
      </c>
      <c r="G56" s="4">
        <f t="shared" si="3"/>
        <v>0.20880613017821065</v>
      </c>
    </row>
    <row r="57" spans="1:7" ht="15" x14ac:dyDescent="0.25">
      <c r="A57" s="1" t="s">
        <v>16</v>
      </c>
      <c r="B57" s="3">
        <v>39381</v>
      </c>
      <c r="C57" s="4">
        <v>30.93</v>
      </c>
      <c r="D57" s="4">
        <v>30.64</v>
      </c>
      <c r="E57" s="4">
        <v>31.06</v>
      </c>
      <c r="F57" s="4">
        <f t="shared" si="2"/>
        <v>30.876666666666665</v>
      </c>
      <c r="G57" s="4">
        <f t="shared" si="3"/>
        <v>0.21501937897160095</v>
      </c>
    </row>
    <row r="58" spans="1:7" ht="15" x14ac:dyDescent="0.25">
      <c r="A58" s="1" t="s">
        <v>17</v>
      </c>
      <c r="B58" s="3">
        <v>39381</v>
      </c>
      <c r="C58" s="4">
        <v>30.5</v>
      </c>
      <c r="D58" s="4">
        <v>30.56</v>
      </c>
      <c r="E58" s="4">
        <v>30.82</v>
      </c>
      <c r="F58" s="4">
        <f t="shared" si="2"/>
        <v>30.626666666666665</v>
      </c>
      <c r="G58" s="4">
        <f t="shared" si="3"/>
        <v>0.17009801096230806</v>
      </c>
    </row>
    <row r="59" spans="1:7" ht="15" x14ac:dyDescent="0.25">
      <c r="A59" s="1" t="s">
        <v>18</v>
      </c>
      <c r="B59" s="3">
        <v>39381</v>
      </c>
      <c r="C59" s="4">
        <v>32.729999999999997</v>
      </c>
      <c r="D59" s="4">
        <v>32.33</v>
      </c>
      <c r="E59" s="4">
        <v>32.51</v>
      </c>
      <c r="F59" s="4">
        <f t="shared" si="2"/>
        <v>32.523333333333333</v>
      </c>
      <c r="G59" s="4">
        <f t="shared" si="3"/>
        <v>0.20033305601755552</v>
      </c>
    </row>
    <row r="60" spans="1:7" ht="15" x14ac:dyDescent="0.25">
      <c r="A60" s="1" t="s">
        <v>19</v>
      </c>
      <c r="B60" s="3">
        <v>39381</v>
      </c>
      <c r="C60" s="4">
        <v>31.97</v>
      </c>
      <c r="D60" s="4">
        <v>31.57</v>
      </c>
      <c r="E60" s="4">
        <v>32.090000000000003</v>
      </c>
      <c r="F60" s="4">
        <f t="shared" si="2"/>
        <v>31.876666666666665</v>
      </c>
      <c r="G60" s="4">
        <f t="shared" si="3"/>
        <v>0.27227437142216282</v>
      </c>
    </row>
    <row r="61" spans="1:7" ht="15" x14ac:dyDescent="0.25">
      <c r="A61" s="1" t="s">
        <v>20</v>
      </c>
      <c r="B61" s="3">
        <v>39381</v>
      </c>
      <c r="C61" s="4">
        <v>33.700000000000003</v>
      </c>
      <c r="D61" s="4">
        <v>33.4</v>
      </c>
      <c r="E61" s="4">
        <v>33.19</v>
      </c>
      <c r="F61" s="4">
        <f t="shared" si="2"/>
        <v>33.43</v>
      </c>
      <c r="G61" s="4">
        <f t="shared" si="3"/>
        <v>0.25632011235952856</v>
      </c>
    </row>
    <row r="62" spans="1:7" ht="15" x14ac:dyDescent="0.25">
      <c r="A62" s="1" t="s">
        <v>9</v>
      </c>
      <c r="B62" s="3">
        <v>6704</v>
      </c>
      <c r="C62" s="4">
        <v>30.55</v>
      </c>
      <c r="D62" s="4">
        <v>30.82</v>
      </c>
      <c r="E62" s="4">
        <v>30.44</v>
      </c>
      <c r="F62" s="4">
        <f t="shared" ref="F62:F70" si="4">AVERAGE(C62:E62)</f>
        <v>30.603333333333335</v>
      </c>
      <c r="G62" s="4">
        <f t="shared" ref="G62:G70" si="5">STDEV(C62:E62)</f>
        <v>0.19553345834749905</v>
      </c>
    </row>
    <row r="63" spans="1:7" ht="15" x14ac:dyDescent="0.25">
      <c r="A63" s="1" t="s">
        <v>10</v>
      </c>
      <c r="B63" s="3">
        <v>6704</v>
      </c>
      <c r="C63" s="4">
        <v>29.85</v>
      </c>
      <c r="D63" s="4">
        <v>29.83</v>
      </c>
      <c r="E63" s="4">
        <v>30.06</v>
      </c>
      <c r="F63" s="4">
        <f t="shared" si="4"/>
        <v>29.91333333333333</v>
      </c>
      <c r="G63" s="4">
        <f t="shared" si="5"/>
        <v>0.12741009902410874</v>
      </c>
    </row>
    <row r="64" spans="1:7" ht="15" x14ac:dyDescent="0.25">
      <c r="A64" s="1" t="s">
        <v>11</v>
      </c>
      <c r="B64" s="3">
        <v>6704</v>
      </c>
      <c r="C64" s="4">
        <v>30.83</v>
      </c>
      <c r="D64" s="4">
        <v>30.63</v>
      </c>
      <c r="E64" s="4">
        <v>31.01</v>
      </c>
      <c r="F64" s="4">
        <f t="shared" si="4"/>
        <v>30.823333333333334</v>
      </c>
      <c r="G64" s="4">
        <f t="shared" si="5"/>
        <v>0.19008769905844461</v>
      </c>
    </row>
    <row r="65" spans="1:7" ht="15" x14ac:dyDescent="0.25">
      <c r="A65" s="1" t="s">
        <v>12</v>
      </c>
      <c r="B65" s="3">
        <v>6704</v>
      </c>
      <c r="C65" s="4">
        <v>30.41</v>
      </c>
      <c r="D65" s="4">
        <v>30.63</v>
      </c>
      <c r="E65" s="4">
        <v>30.56</v>
      </c>
      <c r="F65" s="4">
        <f t="shared" si="4"/>
        <v>30.533333333333331</v>
      </c>
      <c r="G65" s="4">
        <f t="shared" si="5"/>
        <v>0.11239810200058178</v>
      </c>
    </row>
    <row r="66" spans="1:7" ht="15" x14ac:dyDescent="0.25">
      <c r="A66" s="1" t="s">
        <v>13</v>
      </c>
      <c r="B66" s="3">
        <v>6704</v>
      </c>
      <c r="C66" s="4">
        <v>30.54</v>
      </c>
      <c r="D66" s="4">
        <v>29.96</v>
      </c>
      <c r="E66" s="4">
        <v>30.18</v>
      </c>
      <c r="F66" s="4">
        <f t="shared" si="4"/>
        <v>30.22666666666667</v>
      </c>
      <c r="G66" s="4">
        <f t="shared" si="5"/>
        <v>0.29280255007996919</v>
      </c>
    </row>
    <row r="67" spans="1:7" ht="15" x14ac:dyDescent="0.25">
      <c r="A67" s="1" t="s">
        <v>14</v>
      </c>
      <c r="B67" s="3">
        <v>6704</v>
      </c>
      <c r="C67" s="4">
        <v>30.12</v>
      </c>
      <c r="D67" s="4">
        <v>30.22</v>
      </c>
      <c r="E67" s="4">
        <v>29.96</v>
      </c>
      <c r="F67" s="4">
        <f t="shared" si="4"/>
        <v>30.100000000000005</v>
      </c>
      <c r="G67" s="4">
        <f t="shared" si="5"/>
        <v>0.13114877048603912</v>
      </c>
    </row>
    <row r="68" spans="1:7" ht="15" x14ac:dyDescent="0.25">
      <c r="A68" s="1" t="s">
        <v>15</v>
      </c>
      <c r="B68" s="3">
        <v>6704</v>
      </c>
      <c r="C68" s="4">
        <v>30.18</v>
      </c>
      <c r="D68" s="4">
        <v>29.83</v>
      </c>
      <c r="E68" s="4">
        <v>30.03</v>
      </c>
      <c r="F68" s="4">
        <f t="shared" si="4"/>
        <v>30.013333333333332</v>
      </c>
      <c r="G68" s="4">
        <f t="shared" si="5"/>
        <v>0.17559422921421311</v>
      </c>
    </row>
    <row r="69" spans="1:7" ht="15" x14ac:dyDescent="0.25">
      <c r="A69" s="1" t="s">
        <v>16</v>
      </c>
      <c r="B69" s="3">
        <v>6704</v>
      </c>
      <c r="C69" s="4">
        <v>30.88</v>
      </c>
      <c r="D69" s="4">
        <v>31.14</v>
      </c>
      <c r="E69" s="4">
        <v>31.43</v>
      </c>
      <c r="F69" s="4">
        <f t="shared" si="4"/>
        <v>31.149999999999995</v>
      </c>
      <c r="G69" s="4">
        <f t="shared" si="5"/>
        <v>0.27513632984395242</v>
      </c>
    </row>
    <row r="70" spans="1:7" ht="15" x14ac:dyDescent="0.25">
      <c r="A70" s="1" t="s">
        <v>17</v>
      </c>
      <c r="B70" s="3">
        <v>6704</v>
      </c>
      <c r="C70" s="4">
        <v>30.82</v>
      </c>
      <c r="D70" s="4">
        <v>30.71</v>
      </c>
      <c r="E70" s="4">
        <v>30.49</v>
      </c>
      <c r="F70" s="4">
        <f t="shared" si="4"/>
        <v>30.673333333333332</v>
      </c>
      <c r="G70" s="4">
        <f t="shared" si="5"/>
        <v>0.16802777548171521</v>
      </c>
    </row>
    <row r="71" spans="1:7" ht="15" x14ac:dyDescent="0.25">
      <c r="A71" s="1" t="s">
        <v>18</v>
      </c>
      <c r="B71" s="3">
        <v>6704</v>
      </c>
      <c r="C71" s="4" t="s">
        <v>8</v>
      </c>
      <c r="D71" s="4" t="s">
        <v>8</v>
      </c>
      <c r="E71" s="4" t="s">
        <v>8</v>
      </c>
      <c r="F71" s="4" t="s">
        <v>8</v>
      </c>
      <c r="G71" s="4" t="s">
        <v>8</v>
      </c>
    </row>
    <row r="72" spans="1:7" ht="15" x14ac:dyDescent="0.25">
      <c r="A72" s="1" t="s">
        <v>19</v>
      </c>
      <c r="B72" s="3">
        <v>6704</v>
      </c>
      <c r="C72" s="4" t="s">
        <v>8</v>
      </c>
      <c r="D72" s="4" t="s">
        <v>8</v>
      </c>
      <c r="E72" s="4" t="s">
        <v>8</v>
      </c>
      <c r="F72" s="4" t="s">
        <v>8</v>
      </c>
      <c r="G72" s="4" t="s">
        <v>8</v>
      </c>
    </row>
    <row r="73" spans="1:7" ht="15" x14ac:dyDescent="0.25">
      <c r="A73" s="1" t="s">
        <v>20</v>
      </c>
      <c r="B73" s="3">
        <v>6704</v>
      </c>
      <c r="C73" s="4" t="s">
        <v>8</v>
      </c>
      <c r="D73" s="4" t="s">
        <v>8</v>
      </c>
      <c r="E73" s="4" t="s">
        <v>8</v>
      </c>
      <c r="F73" s="4" t="s">
        <v>8</v>
      </c>
      <c r="G73" s="4" t="s">
        <v>8</v>
      </c>
    </row>
    <row r="74" spans="1:7" ht="15" x14ac:dyDescent="0.25">
      <c r="A74" s="1" t="s">
        <v>9</v>
      </c>
      <c r="B74" s="3">
        <v>45373</v>
      </c>
      <c r="C74" s="4">
        <v>29.03</v>
      </c>
      <c r="D74" s="4">
        <v>28.82</v>
      </c>
      <c r="E74" s="4">
        <v>28.63</v>
      </c>
      <c r="F74" s="4">
        <f t="shared" ref="F74:F97" si="6">AVERAGE(C74:E74)</f>
        <v>28.826666666666668</v>
      </c>
      <c r="G74" s="4">
        <f t="shared" ref="G74:G97" si="7">STDEV(C74:E74)</f>
        <v>0.20008331597945331</v>
      </c>
    </row>
    <row r="75" spans="1:7" ht="15" x14ac:dyDescent="0.25">
      <c r="A75" s="1" t="s">
        <v>10</v>
      </c>
      <c r="B75" s="3">
        <v>45373</v>
      </c>
      <c r="C75" s="4">
        <v>28.14</v>
      </c>
      <c r="D75" s="4">
        <v>28.45</v>
      </c>
      <c r="E75" s="4">
        <v>28.18</v>
      </c>
      <c r="F75" s="4">
        <f t="shared" si="6"/>
        <v>28.256666666666671</v>
      </c>
      <c r="G75" s="4">
        <f t="shared" si="7"/>
        <v>0.16862186493255599</v>
      </c>
    </row>
    <row r="76" spans="1:7" ht="15" x14ac:dyDescent="0.25">
      <c r="A76" s="1" t="s">
        <v>11</v>
      </c>
      <c r="B76" s="3">
        <v>45373</v>
      </c>
      <c r="C76" s="4">
        <v>28.76</v>
      </c>
      <c r="D76" s="4">
        <v>29.04</v>
      </c>
      <c r="E76" s="4">
        <v>29.25</v>
      </c>
      <c r="F76" s="4">
        <f t="shared" si="6"/>
        <v>29.016666666666666</v>
      </c>
      <c r="G76" s="4">
        <f t="shared" si="7"/>
        <v>0.24583192089989639</v>
      </c>
    </row>
    <row r="77" spans="1:7" ht="15" x14ac:dyDescent="0.25">
      <c r="A77" s="1" t="s">
        <v>12</v>
      </c>
      <c r="B77" s="3">
        <v>45373</v>
      </c>
      <c r="C77" s="4">
        <v>30.04</v>
      </c>
      <c r="D77" s="4">
        <v>29.64</v>
      </c>
      <c r="E77" s="4">
        <v>29.74</v>
      </c>
      <c r="F77" s="4">
        <f t="shared" si="6"/>
        <v>29.806666666666668</v>
      </c>
      <c r="G77" s="4">
        <f t="shared" si="7"/>
        <v>0.20816659994661282</v>
      </c>
    </row>
    <row r="78" spans="1:7" ht="15" x14ac:dyDescent="0.25">
      <c r="A78" s="1" t="s">
        <v>13</v>
      </c>
      <c r="B78" s="3">
        <v>45373</v>
      </c>
      <c r="C78" s="4">
        <v>30.24</v>
      </c>
      <c r="D78" s="4">
        <v>29.78</v>
      </c>
      <c r="E78" s="4">
        <v>29.84</v>
      </c>
      <c r="F78" s="4">
        <f t="shared" si="6"/>
        <v>29.953333333333333</v>
      </c>
      <c r="G78" s="4">
        <f t="shared" si="7"/>
        <v>0.25006665778014608</v>
      </c>
    </row>
    <row r="79" spans="1:7" ht="15" x14ac:dyDescent="0.25">
      <c r="A79" s="1" t="s">
        <v>14</v>
      </c>
      <c r="B79" s="3">
        <v>45373</v>
      </c>
      <c r="C79" s="4">
        <v>28.71</v>
      </c>
      <c r="D79" s="4">
        <v>28.86</v>
      </c>
      <c r="E79" s="4">
        <v>28.48</v>
      </c>
      <c r="F79" s="4">
        <f t="shared" si="6"/>
        <v>28.683333333333334</v>
      </c>
      <c r="G79" s="4">
        <f t="shared" si="7"/>
        <v>0.19139836293274082</v>
      </c>
    </row>
    <row r="80" spans="1:7" ht="15" x14ac:dyDescent="0.25">
      <c r="A80" s="1" t="s">
        <v>15</v>
      </c>
      <c r="B80" s="3">
        <v>45373</v>
      </c>
      <c r="C80" s="4">
        <v>27.29</v>
      </c>
      <c r="D80" s="4">
        <v>27.41</v>
      </c>
      <c r="E80" s="4">
        <v>27.19</v>
      </c>
      <c r="F80" s="4">
        <f t="shared" si="6"/>
        <v>27.296666666666667</v>
      </c>
      <c r="G80" s="4">
        <f t="shared" si="7"/>
        <v>0.11015141094572152</v>
      </c>
    </row>
    <row r="81" spans="1:7" ht="15" x14ac:dyDescent="0.25">
      <c r="A81" s="1" t="s">
        <v>16</v>
      </c>
      <c r="B81" s="3">
        <v>45373</v>
      </c>
      <c r="C81" s="4">
        <v>28.41</v>
      </c>
      <c r="D81" s="4">
        <v>28.03</v>
      </c>
      <c r="E81" s="4">
        <v>28.57</v>
      </c>
      <c r="F81" s="4">
        <f t="shared" si="6"/>
        <v>28.336666666666662</v>
      </c>
      <c r="G81" s="4">
        <f t="shared" si="7"/>
        <v>0.27736858750286242</v>
      </c>
    </row>
    <row r="82" spans="1:7" ht="15" x14ac:dyDescent="0.25">
      <c r="A82" s="1" t="s">
        <v>17</v>
      </c>
      <c r="B82" s="3">
        <v>45373</v>
      </c>
      <c r="C82" s="4">
        <v>27.71</v>
      </c>
      <c r="D82" s="4">
        <v>27.81</v>
      </c>
      <c r="E82" s="4">
        <v>27.91</v>
      </c>
      <c r="F82" s="4">
        <f t="shared" si="6"/>
        <v>27.81</v>
      </c>
      <c r="G82" s="4">
        <f t="shared" si="7"/>
        <v>9.9999999999999645E-2</v>
      </c>
    </row>
    <row r="83" spans="1:7" ht="15" x14ac:dyDescent="0.25">
      <c r="A83" s="1" t="s">
        <v>18</v>
      </c>
      <c r="B83" s="3">
        <v>45373</v>
      </c>
      <c r="C83" s="4">
        <v>26.65</v>
      </c>
      <c r="D83" s="4">
        <v>26.89</v>
      </c>
      <c r="E83" s="4">
        <v>27.04</v>
      </c>
      <c r="F83" s="4">
        <f t="shared" si="6"/>
        <v>26.86</v>
      </c>
      <c r="G83" s="4">
        <f t="shared" si="7"/>
        <v>0.19672315572906043</v>
      </c>
    </row>
    <row r="84" spans="1:7" ht="15" x14ac:dyDescent="0.25">
      <c r="A84" s="1" t="s">
        <v>19</v>
      </c>
      <c r="B84" s="3">
        <v>45373</v>
      </c>
      <c r="C84" s="4">
        <v>27.01</v>
      </c>
      <c r="D84" s="4">
        <v>27.04</v>
      </c>
      <c r="E84" s="4">
        <v>27.29</v>
      </c>
      <c r="F84" s="4">
        <f t="shared" si="6"/>
        <v>27.113333333333333</v>
      </c>
      <c r="G84" s="4">
        <f t="shared" si="7"/>
        <v>0.15373136743466859</v>
      </c>
    </row>
    <row r="85" spans="1:7" ht="15" x14ac:dyDescent="0.25">
      <c r="A85" s="1" t="s">
        <v>20</v>
      </c>
      <c r="B85" s="3">
        <v>45373</v>
      </c>
      <c r="C85" s="4">
        <v>27.87</v>
      </c>
      <c r="D85" s="4">
        <v>28.14</v>
      </c>
      <c r="E85" s="4">
        <v>27.92</v>
      </c>
      <c r="F85" s="4">
        <f t="shared" si="6"/>
        <v>27.97666666666667</v>
      </c>
      <c r="G85" s="4">
        <f t="shared" si="7"/>
        <v>0.14364307617610123</v>
      </c>
    </row>
    <row r="86" spans="1:7" ht="15" x14ac:dyDescent="0.25">
      <c r="A86" s="1" t="s">
        <v>9</v>
      </c>
      <c r="B86" s="3">
        <v>6193.1</v>
      </c>
      <c r="C86" s="4">
        <v>28.86</v>
      </c>
      <c r="D86" s="4">
        <v>29.2</v>
      </c>
      <c r="E86" s="4">
        <v>29.36</v>
      </c>
      <c r="F86" s="4">
        <f t="shared" si="6"/>
        <v>29.14</v>
      </c>
      <c r="G86" s="4">
        <f t="shared" si="7"/>
        <v>0.25534290669607407</v>
      </c>
    </row>
    <row r="87" spans="1:7" ht="15" x14ac:dyDescent="0.25">
      <c r="A87" s="1" t="s">
        <v>10</v>
      </c>
      <c r="B87" s="3">
        <v>6193.1</v>
      </c>
      <c r="C87" s="4">
        <v>30.03</v>
      </c>
      <c r="D87" s="4">
        <v>30.16</v>
      </c>
      <c r="E87" s="4">
        <v>29.87</v>
      </c>
      <c r="F87" s="4">
        <f t="shared" si="6"/>
        <v>30.02</v>
      </c>
      <c r="G87" s="4">
        <f t="shared" si="7"/>
        <v>0.1452583904633391</v>
      </c>
    </row>
    <row r="88" spans="1:7" ht="15" x14ac:dyDescent="0.25">
      <c r="A88" s="1" t="s">
        <v>11</v>
      </c>
      <c r="B88" s="3">
        <v>6193.1</v>
      </c>
      <c r="C88" s="4">
        <v>30.11</v>
      </c>
      <c r="D88" s="4">
        <v>30.19</v>
      </c>
      <c r="E88" s="4">
        <v>29.86</v>
      </c>
      <c r="F88" s="4">
        <f t="shared" si="6"/>
        <v>30.053333333333331</v>
      </c>
      <c r="G88" s="4">
        <f t="shared" si="7"/>
        <v>0.17214335111567217</v>
      </c>
    </row>
    <row r="89" spans="1:7" ht="15" x14ac:dyDescent="0.25">
      <c r="A89" s="1" t="s">
        <v>12</v>
      </c>
      <c r="B89" s="3">
        <v>6193.1</v>
      </c>
      <c r="C89" s="4">
        <v>30.66</v>
      </c>
      <c r="D89" s="4">
        <v>30.56</v>
      </c>
      <c r="E89" s="4">
        <v>30.32</v>
      </c>
      <c r="F89" s="4">
        <f t="shared" si="6"/>
        <v>30.513333333333332</v>
      </c>
      <c r="G89" s="4">
        <f t="shared" si="7"/>
        <v>0.17473789896108183</v>
      </c>
    </row>
    <row r="90" spans="1:7" ht="15" x14ac:dyDescent="0.25">
      <c r="A90" s="1" t="s">
        <v>13</v>
      </c>
      <c r="B90" s="3">
        <v>6193.1</v>
      </c>
      <c r="C90" s="4">
        <v>30.84</v>
      </c>
      <c r="D90" s="4">
        <v>31.05</v>
      </c>
      <c r="E90" s="4">
        <v>30.92</v>
      </c>
      <c r="F90" s="4">
        <f t="shared" si="6"/>
        <v>30.936666666666667</v>
      </c>
      <c r="G90" s="4">
        <f t="shared" si="7"/>
        <v>0.10598742063723128</v>
      </c>
    </row>
    <row r="91" spans="1:7" ht="15" x14ac:dyDescent="0.25">
      <c r="A91" s="1" t="s">
        <v>14</v>
      </c>
      <c r="B91" s="3">
        <v>6193.1</v>
      </c>
      <c r="C91" s="4">
        <v>31.02</v>
      </c>
      <c r="D91" s="4">
        <v>31.02</v>
      </c>
      <c r="E91" s="4">
        <v>30.8</v>
      </c>
      <c r="F91" s="4">
        <f t="shared" si="6"/>
        <v>30.946666666666669</v>
      </c>
      <c r="G91" s="4">
        <f t="shared" si="7"/>
        <v>0.12701705922171702</v>
      </c>
    </row>
    <row r="92" spans="1:7" ht="15" x14ac:dyDescent="0.25">
      <c r="A92" s="1" t="s">
        <v>15</v>
      </c>
      <c r="B92" s="3">
        <v>6193.1</v>
      </c>
      <c r="C92" s="4">
        <v>30.31</v>
      </c>
      <c r="D92" s="4">
        <v>30.05</v>
      </c>
      <c r="E92" s="4">
        <v>30.25</v>
      </c>
      <c r="F92" s="4">
        <f t="shared" si="6"/>
        <v>30.203333333333333</v>
      </c>
      <c r="G92" s="4">
        <f t="shared" si="7"/>
        <v>0.13613718571107999</v>
      </c>
    </row>
    <row r="93" spans="1:7" ht="15" x14ac:dyDescent="0.25">
      <c r="A93" s="1" t="s">
        <v>16</v>
      </c>
      <c r="B93" s="3">
        <v>6193.1</v>
      </c>
      <c r="C93" s="4">
        <v>30.68</v>
      </c>
      <c r="D93" s="4">
        <v>30.62</v>
      </c>
      <c r="E93" s="4">
        <v>31.01</v>
      </c>
      <c r="F93" s="4">
        <f t="shared" si="6"/>
        <v>30.77</v>
      </c>
      <c r="G93" s="4">
        <f t="shared" si="7"/>
        <v>0.2100000000000006</v>
      </c>
    </row>
    <row r="94" spans="1:7" ht="15" x14ac:dyDescent="0.25">
      <c r="A94" s="1" t="s">
        <v>17</v>
      </c>
      <c r="B94" s="3">
        <v>6193.1</v>
      </c>
      <c r="C94" s="4">
        <v>29.53</v>
      </c>
      <c r="D94" s="4">
        <v>30.06</v>
      </c>
      <c r="E94" s="4">
        <v>29.75</v>
      </c>
      <c r="F94" s="4">
        <f t="shared" si="6"/>
        <v>29.78</v>
      </c>
      <c r="G94" s="4">
        <f t="shared" si="7"/>
        <v>0.26627053911388571</v>
      </c>
    </row>
    <row r="95" spans="1:7" ht="15" x14ac:dyDescent="0.25">
      <c r="A95" s="1" t="s">
        <v>18</v>
      </c>
      <c r="B95" s="3">
        <v>6193.1</v>
      </c>
      <c r="C95" s="4">
        <v>31.19</v>
      </c>
      <c r="D95" s="4">
        <v>31.68</v>
      </c>
      <c r="E95" s="4">
        <v>31.46</v>
      </c>
      <c r="F95" s="4">
        <f t="shared" si="6"/>
        <v>31.443333333333339</v>
      </c>
      <c r="G95" s="4">
        <f t="shared" si="7"/>
        <v>0.24542480178933213</v>
      </c>
    </row>
    <row r="96" spans="1:7" ht="15" x14ac:dyDescent="0.25">
      <c r="A96" s="1" t="s">
        <v>19</v>
      </c>
      <c r="B96" s="3">
        <v>6193.1</v>
      </c>
      <c r="C96" s="4">
        <v>33.01</v>
      </c>
      <c r="D96" s="4">
        <v>33.47</v>
      </c>
      <c r="E96" s="4">
        <v>33.08</v>
      </c>
      <c r="F96" s="4">
        <f t="shared" si="6"/>
        <v>33.18666666666666</v>
      </c>
      <c r="G96" s="4">
        <f t="shared" si="7"/>
        <v>0.24785748593361781</v>
      </c>
    </row>
    <row r="97" spans="1:7" ht="15" x14ac:dyDescent="0.25">
      <c r="A97" s="1" t="s">
        <v>20</v>
      </c>
      <c r="B97" s="3">
        <v>6193.1</v>
      </c>
      <c r="C97" s="4">
        <v>32.83</v>
      </c>
      <c r="D97" s="4">
        <v>33.26</v>
      </c>
      <c r="E97" s="4">
        <v>33.01</v>
      </c>
      <c r="F97" s="4">
        <f t="shared" si="6"/>
        <v>33.033333333333331</v>
      </c>
      <c r="G97" s="4">
        <f t="shared" si="7"/>
        <v>0.21594752448994009</v>
      </c>
    </row>
    <row r="98" spans="1:7" ht="15" x14ac:dyDescent="0.25">
      <c r="A98" s="1" t="s">
        <v>9</v>
      </c>
      <c r="B98" s="3">
        <v>4268.3999999999996</v>
      </c>
      <c r="C98" s="4">
        <v>26.95</v>
      </c>
      <c r="D98" s="4">
        <v>26.82</v>
      </c>
      <c r="E98" s="4">
        <v>26.8</v>
      </c>
      <c r="F98" s="4">
        <f t="shared" ref="F98:F121" si="8">AVERAGE(C98:E98)</f>
        <v>26.856666666666666</v>
      </c>
      <c r="G98" s="4">
        <f t="shared" ref="G98:G121" si="9">STDEV(C98:E98)</f>
        <v>8.144527815247006E-2</v>
      </c>
    </row>
    <row r="99" spans="1:7" ht="15" x14ac:dyDescent="0.25">
      <c r="A99" s="1" t="s">
        <v>10</v>
      </c>
      <c r="B99" s="3">
        <v>4268.3999999999996</v>
      </c>
      <c r="C99" s="4">
        <v>27.19</v>
      </c>
      <c r="D99" s="4">
        <v>26.83</v>
      </c>
      <c r="E99" s="4">
        <v>27.04</v>
      </c>
      <c r="F99" s="4">
        <f t="shared" si="8"/>
        <v>27.02</v>
      </c>
      <c r="G99" s="4">
        <f t="shared" si="9"/>
        <v>0.1808314132002527</v>
      </c>
    </row>
    <row r="100" spans="1:7" ht="15" x14ac:dyDescent="0.25">
      <c r="A100" s="1" t="s">
        <v>11</v>
      </c>
      <c r="B100" s="3">
        <v>4268.3999999999996</v>
      </c>
      <c r="C100" s="4">
        <v>27.15</v>
      </c>
      <c r="D100" s="4">
        <v>26.67</v>
      </c>
      <c r="E100" s="4">
        <v>26.76</v>
      </c>
      <c r="F100" s="4">
        <f t="shared" si="8"/>
        <v>26.86</v>
      </c>
      <c r="G100" s="4">
        <f t="shared" si="9"/>
        <v>0.25514701644345972</v>
      </c>
    </row>
    <row r="101" spans="1:7" ht="15" x14ac:dyDescent="0.25">
      <c r="A101" s="1" t="s">
        <v>12</v>
      </c>
      <c r="B101" s="3">
        <v>4268.3999999999996</v>
      </c>
      <c r="C101" s="4">
        <v>27.59</v>
      </c>
      <c r="D101" s="4">
        <v>27.58</v>
      </c>
      <c r="E101" s="4">
        <v>27.34</v>
      </c>
      <c r="F101" s="4">
        <f t="shared" si="8"/>
        <v>27.503333333333334</v>
      </c>
      <c r="G101" s="4">
        <f t="shared" si="9"/>
        <v>0.14153915830374722</v>
      </c>
    </row>
    <row r="102" spans="1:7" ht="15" x14ac:dyDescent="0.25">
      <c r="A102" s="1" t="s">
        <v>13</v>
      </c>
      <c r="B102" s="3">
        <v>4268.3999999999996</v>
      </c>
      <c r="C102" s="4">
        <v>26.62</v>
      </c>
      <c r="D102" s="4">
        <v>27.13</v>
      </c>
      <c r="E102" s="4">
        <v>26.93</v>
      </c>
      <c r="F102" s="4">
        <f t="shared" si="8"/>
        <v>26.893333333333334</v>
      </c>
      <c r="G102" s="4">
        <f t="shared" si="9"/>
        <v>0.25696951829610615</v>
      </c>
    </row>
    <row r="103" spans="1:7" ht="15" x14ac:dyDescent="0.25">
      <c r="A103" s="1" t="s">
        <v>14</v>
      </c>
      <c r="B103" s="3">
        <v>4268.3999999999996</v>
      </c>
      <c r="C103" s="4">
        <v>26.84</v>
      </c>
      <c r="D103" s="4">
        <v>26.76</v>
      </c>
      <c r="E103" s="4">
        <v>26.34</v>
      </c>
      <c r="F103" s="4">
        <f t="shared" si="8"/>
        <v>26.646666666666665</v>
      </c>
      <c r="G103" s="4">
        <f t="shared" si="9"/>
        <v>0.26857649437978282</v>
      </c>
    </row>
    <row r="104" spans="1:7" ht="15" x14ac:dyDescent="0.25">
      <c r="A104" s="1" t="s">
        <v>15</v>
      </c>
      <c r="B104" s="3">
        <v>4268.3999999999996</v>
      </c>
      <c r="C104" s="4">
        <v>26.16</v>
      </c>
      <c r="D104" s="4">
        <v>26.27</v>
      </c>
      <c r="E104" s="4">
        <v>25.82</v>
      </c>
      <c r="F104" s="4">
        <f t="shared" si="8"/>
        <v>26.083333333333332</v>
      </c>
      <c r="G104" s="4">
        <f t="shared" si="9"/>
        <v>0.2345918441321718</v>
      </c>
    </row>
    <row r="105" spans="1:7" ht="15" x14ac:dyDescent="0.25">
      <c r="A105" s="1" t="s">
        <v>16</v>
      </c>
      <c r="B105" s="3">
        <v>4268.3999999999996</v>
      </c>
      <c r="C105" s="4">
        <v>27.21</v>
      </c>
      <c r="D105" s="4">
        <v>27.2</v>
      </c>
      <c r="E105" s="4">
        <v>26.96</v>
      </c>
      <c r="F105" s="4">
        <f t="shared" si="8"/>
        <v>27.123333333333335</v>
      </c>
      <c r="G105" s="4">
        <f t="shared" si="9"/>
        <v>0.14153915830374722</v>
      </c>
    </row>
    <row r="106" spans="1:7" ht="15" x14ac:dyDescent="0.25">
      <c r="A106" s="1" t="s">
        <v>17</v>
      </c>
      <c r="B106" s="3">
        <v>4268.3999999999996</v>
      </c>
      <c r="C106" s="4">
        <v>25.77</v>
      </c>
      <c r="D106" s="4">
        <v>25.88</v>
      </c>
      <c r="E106" s="4">
        <v>26.05</v>
      </c>
      <c r="F106" s="4">
        <f t="shared" si="8"/>
        <v>25.900000000000002</v>
      </c>
      <c r="G106" s="4">
        <f t="shared" si="9"/>
        <v>0.14106735979665949</v>
      </c>
    </row>
    <row r="107" spans="1:7" ht="15" x14ac:dyDescent="0.25">
      <c r="A107" s="1" t="s">
        <v>18</v>
      </c>
      <c r="B107" s="3">
        <v>4268.3999999999996</v>
      </c>
      <c r="C107" s="4">
        <v>27.06</v>
      </c>
      <c r="D107" s="4">
        <v>26.89</v>
      </c>
      <c r="E107" s="4">
        <v>26.88</v>
      </c>
      <c r="F107" s="4">
        <f t="shared" si="8"/>
        <v>26.943333333333332</v>
      </c>
      <c r="G107" s="4">
        <f t="shared" si="9"/>
        <v>0.10115993936995621</v>
      </c>
    </row>
    <row r="108" spans="1:7" ht="15" x14ac:dyDescent="0.25">
      <c r="A108" s="1" t="s">
        <v>19</v>
      </c>
      <c r="B108" s="3">
        <v>4268.3999999999996</v>
      </c>
      <c r="C108" s="4">
        <v>27.45</v>
      </c>
      <c r="D108" s="4">
        <v>27.79</v>
      </c>
      <c r="E108" s="4">
        <v>27.42</v>
      </c>
      <c r="F108" s="4">
        <f t="shared" si="8"/>
        <v>27.553333333333331</v>
      </c>
      <c r="G108" s="4">
        <f t="shared" si="9"/>
        <v>0.20550750189064385</v>
      </c>
    </row>
    <row r="109" spans="1:7" ht="15" x14ac:dyDescent="0.25">
      <c r="A109" s="1" t="s">
        <v>20</v>
      </c>
      <c r="B109" s="3">
        <v>4268.3999999999996</v>
      </c>
      <c r="C109" s="4">
        <v>27.72</v>
      </c>
      <c r="D109" s="4">
        <v>28.14</v>
      </c>
      <c r="E109" s="4">
        <v>27.9</v>
      </c>
      <c r="F109" s="4">
        <f t="shared" si="8"/>
        <v>27.919999999999998</v>
      </c>
      <c r="G109" s="4">
        <f t="shared" si="9"/>
        <v>0.21071307505705569</v>
      </c>
    </row>
    <row r="110" spans="1:7" ht="15" x14ac:dyDescent="0.25">
      <c r="A110" s="1" t="s">
        <v>9</v>
      </c>
      <c r="B110" s="3">
        <v>15601</v>
      </c>
      <c r="C110" s="4">
        <v>26.98</v>
      </c>
      <c r="D110" s="4">
        <v>27.31</v>
      </c>
      <c r="E110" s="4">
        <v>27.36</v>
      </c>
      <c r="F110" s="4">
        <f t="shared" si="8"/>
        <v>27.216666666666669</v>
      </c>
      <c r="G110" s="4">
        <f t="shared" si="9"/>
        <v>0.20647840887931368</v>
      </c>
    </row>
    <row r="111" spans="1:7" ht="15" x14ac:dyDescent="0.25">
      <c r="A111" s="1" t="s">
        <v>10</v>
      </c>
      <c r="B111" s="3">
        <v>15601</v>
      </c>
      <c r="C111" s="4">
        <v>26.9</v>
      </c>
      <c r="D111" s="4">
        <v>26.93</v>
      </c>
      <c r="E111" s="4">
        <v>27.26</v>
      </c>
      <c r="F111" s="4">
        <f t="shared" si="8"/>
        <v>27.03</v>
      </c>
      <c r="G111" s="4">
        <f t="shared" si="9"/>
        <v>0.19974984355438322</v>
      </c>
    </row>
    <row r="112" spans="1:7" ht="15" x14ac:dyDescent="0.25">
      <c r="A112" s="1" t="s">
        <v>11</v>
      </c>
      <c r="B112" s="3">
        <v>15601</v>
      </c>
      <c r="C112" s="4">
        <v>27.17</v>
      </c>
      <c r="D112" s="4">
        <v>27.2</v>
      </c>
      <c r="E112" s="4">
        <v>27.01</v>
      </c>
      <c r="F112" s="4">
        <f t="shared" si="8"/>
        <v>27.126666666666669</v>
      </c>
      <c r="G112" s="4">
        <f t="shared" si="9"/>
        <v>0.1021436896402963</v>
      </c>
    </row>
    <row r="113" spans="1:7" ht="15" x14ac:dyDescent="0.25">
      <c r="A113" s="1" t="s">
        <v>12</v>
      </c>
      <c r="B113" s="3">
        <v>15601</v>
      </c>
      <c r="C113" s="4">
        <v>27.66</v>
      </c>
      <c r="D113" s="4">
        <v>27.95</v>
      </c>
      <c r="E113" s="4">
        <v>28.06</v>
      </c>
      <c r="F113" s="4">
        <f t="shared" si="8"/>
        <v>27.89</v>
      </c>
      <c r="G113" s="4">
        <f t="shared" si="9"/>
        <v>0.20663978319771756</v>
      </c>
    </row>
    <row r="114" spans="1:7" ht="15" x14ac:dyDescent="0.25">
      <c r="A114" s="1" t="s">
        <v>13</v>
      </c>
      <c r="B114" s="3">
        <v>15601</v>
      </c>
      <c r="C114" s="4">
        <v>26.68</v>
      </c>
      <c r="D114" s="4">
        <v>27.03</v>
      </c>
      <c r="E114" s="4">
        <v>27.12</v>
      </c>
      <c r="F114" s="4">
        <f t="shared" si="8"/>
        <v>26.943333333333332</v>
      </c>
      <c r="G114" s="4">
        <f t="shared" si="9"/>
        <v>0.23245071162148262</v>
      </c>
    </row>
    <row r="115" spans="1:7" ht="15" x14ac:dyDescent="0.25">
      <c r="A115" s="1" t="s">
        <v>14</v>
      </c>
      <c r="B115" s="3">
        <v>15601</v>
      </c>
      <c r="C115" s="4">
        <v>26.42</v>
      </c>
      <c r="D115" s="4">
        <v>26.35</v>
      </c>
      <c r="E115" s="4">
        <v>26.69</v>
      </c>
      <c r="F115" s="4">
        <f t="shared" si="8"/>
        <v>26.486666666666668</v>
      </c>
      <c r="G115" s="4">
        <f t="shared" si="9"/>
        <v>0.17953644012660294</v>
      </c>
    </row>
    <row r="116" spans="1:7" ht="15" x14ac:dyDescent="0.25">
      <c r="A116" s="1" t="s">
        <v>15</v>
      </c>
      <c r="B116" s="3">
        <v>15601</v>
      </c>
      <c r="C116" s="4">
        <v>27.45</v>
      </c>
      <c r="D116" s="4">
        <v>27.47</v>
      </c>
      <c r="E116" s="4">
        <v>27.22</v>
      </c>
      <c r="F116" s="4">
        <f t="shared" si="8"/>
        <v>27.38</v>
      </c>
      <c r="G116" s="4">
        <f t="shared" si="9"/>
        <v>0.13892443989449815</v>
      </c>
    </row>
    <row r="117" spans="1:7" ht="15" x14ac:dyDescent="0.25">
      <c r="A117" s="1" t="s">
        <v>16</v>
      </c>
      <c r="B117" s="3">
        <v>15601</v>
      </c>
      <c r="C117" s="4">
        <v>27.88</v>
      </c>
      <c r="D117" s="4">
        <v>27.93</v>
      </c>
      <c r="E117" s="4">
        <v>27.61</v>
      </c>
      <c r="F117" s="4">
        <f t="shared" si="8"/>
        <v>27.806666666666668</v>
      </c>
      <c r="G117" s="4">
        <f t="shared" si="9"/>
        <v>0.17214335111567144</v>
      </c>
    </row>
    <row r="118" spans="1:7" ht="15" x14ac:dyDescent="0.25">
      <c r="A118" s="1" t="s">
        <v>17</v>
      </c>
      <c r="B118" s="3">
        <v>15601</v>
      </c>
      <c r="C118" s="4">
        <v>28.49</v>
      </c>
      <c r="D118" s="4">
        <v>28.79</v>
      </c>
      <c r="E118" s="4">
        <v>28.79</v>
      </c>
      <c r="F118" s="4">
        <f t="shared" si="8"/>
        <v>28.689999999999998</v>
      </c>
      <c r="G118" s="4">
        <f t="shared" si="9"/>
        <v>0.17320508075688815</v>
      </c>
    </row>
    <row r="119" spans="1:7" ht="15" x14ac:dyDescent="0.25">
      <c r="A119" s="1" t="s">
        <v>18</v>
      </c>
      <c r="B119" s="3">
        <v>15601</v>
      </c>
      <c r="C119" s="4">
        <v>28.54</v>
      </c>
      <c r="D119" s="4">
        <v>28.04</v>
      </c>
      <c r="E119" s="4">
        <v>28.05</v>
      </c>
      <c r="F119" s="4">
        <f t="shared" si="8"/>
        <v>28.209999999999997</v>
      </c>
      <c r="G119" s="4">
        <f t="shared" si="9"/>
        <v>0.2858321185591286</v>
      </c>
    </row>
    <row r="120" spans="1:7" ht="15" x14ac:dyDescent="0.25">
      <c r="A120" s="1" t="s">
        <v>19</v>
      </c>
      <c r="B120" s="3">
        <v>15601</v>
      </c>
      <c r="C120" s="4">
        <v>29.43</v>
      </c>
      <c r="D120" s="4">
        <v>29.19</v>
      </c>
      <c r="E120" s="4">
        <v>29.64</v>
      </c>
      <c r="F120" s="4">
        <f t="shared" si="8"/>
        <v>29.42</v>
      </c>
      <c r="G120" s="4">
        <f t="shared" si="9"/>
        <v>0.22516660498395366</v>
      </c>
    </row>
    <row r="121" spans="1:7" ht="15" x14ac:dyDescent="0.25">
      <c r="A121" s="1" t="s">
        <v>20</v>
      </c>
      <c r="B121" s="3">
        <v>15601</v>
      </c>
      <c r="C121" s="4">
        <v>28.88</v>
      </c>
      <c r="D121" s="4">
        <v>29.17</v>
      </c>
      <c r="E121" s="4">
        <v>28.72</v>
      </c>
      <c r="F121" s="4">
        <f t="shared" si="8"/>
        <v>28.923333333333332</v>
      </c>
      <c r="G121" s="4">
        <f t="shared" si="9"/>
        <v>0.22810816147900984</v>
      </c>
    </row>
    <row r="122" spans="1:7" ht="15" x14ac:dyDescent="0.25">
      <c r="A122" s="1" t="s">
        <v>9</v>
      </c>
      <c r="B122" s="3">
        <v>39975.300000000003</v>
      </c>
      <c r="C122" s="4">
        <v>26.19</v>
      </c>
      <c r="D122" s="4">
        <v>25.94</v>
      </c>
      <c r="E122" s="4">
        <v>25.8</v>
      </c>
      <c r="F122" s="4">
        <f t="shared" ref="F122:F133" si="10">AVERAGE(C122:E122)</f>
        <v>25.97666666666667</v>
      </c>
      <c r="G122" s="4">
        <f t="shared" ref="G122:G133" si="11">STDEV(C122:E122)</f>
        <v>0.19756855350316618</v>
      </c>
    </row>
    <row r="123" spans="1:7" ht="15" x14ac:dyDescent="0.25">
      <c r="A123" s="1" t="s">
        <v>10</v>
      </c>
      <c r="B123" s="3">
        <v>39975.300000000003</v>
      </c>
      <c r="C123" s="4">
        <v>26.51</v>
      </c>
      <c r="D123" s="4">
        <v>26.97</v>
      </c>
      <c r="E123" s="4">
        <v>26.61</v>
      </c>
      <c r="F123" s="4">
        <f t="shared" si="10"/>
        <v>26.696666666666669</v>
      </c>
      <c r="G123" s="4">
        <f t="shared" si="11"/>
        <v>0.2419366308216529</v>
      </c>
    </row>
    <row r="124" spans="1:7" ht="15" x14ac:dyDescent="0.25">
      <c r="A124" s="1" t="s">
        <v>11</v>
      </c>
      <c r="B124" s="3">
        <v>39975.300000000003</v>
      </c>
      <c r="C124" s="4">
        <v>27.29</v>
      </c>
      <c r="D124" s="4">
        <v>26.81</v>
      </c>
      <c r="E124" s="4">
        <v>26.9</v>
      </c>
      <c r="F124" s="4">
        <f t="shared" si="10"/>
        <v>27</v>
      </c>
      <c r="G124" s="4">
        <f t="shared" si="11"/>
        <v>0.25514701644346177</v>
      </c>
    </row>
    <row r="125" spans="1:7" ht="15" x14ac:dyDescent="0.25">
      <c r="A125" s="1" t="s">
        <v>12</v>
      </c>
      <c r="B125" s="3">
        <v>39975.300000000003</v>
      </c>
      <c r="C125" s="4">
        <v>26.27</v>
      </c>
      <c r="D125" s="4">
        <v>26</v>
      </c>
      <c r="E125" s="4">
        <v>26.5</v>
      </c>
      <c r="F125" s="4">
        <f t="shared" si="10"/>
        <v>26.256666666666664</v>
      </c>
      <c r="G125" s="4">
        <f t="shared" si="11"/>
        <v>0.25026652459594617</v>
      </c>
    </row>
    <row r="126" spans="1:7" ht="15" x14ac:dyDescent="0.25">
      <c r="A126" s="1" t="s">
        <v>13</v>
      </c>
      <c r="B126" s="3">
        <v>39975.300000000003</v>
      </c>
      <c r="C126" s="4">
        <v>25.59</v>
      </c>
      <c r="D126" s="4">
        <v>25.96</v>
      </c>
      <c r="E126" s="4">
        <v>25.53</v>
      </c>
      <c r="F126" s="4">
        <f t="shared" si="10"/>
        <v>25.693333333333332</v>
      </c>
      <c r="G126" s="4">
        <f t="shared" si="11"/>
        <v>0.23288051299611434</v>
      </c>
    </row>
    <row r="127" spans="1:7" ht="15" x14ac:dyDescent="0.25">
      <c r="A127" s="1" t="s">
        <v>14</v>
      </c>
      <c r="B127" s="3">
        <v>39975.300000000003</v>
      </c>
      <c r="C127" s="4">
        <v>26.76</v>
      </c>
      <c r="D127" s="4">
        <v>26.73</v>
      </c>
      <c r="E127" s="4">
        <v>26.38</v>
      </c>
      <c r="F127" s="4">
        <f t="shared" si="10"/>
        <v>26.623333333333335</v>
      </c>
      <c r="G127" s="4">
        <f t="shared" si="11"/>
        <v>0.21126602503321218</v>
      </c>
    </row>
    <row r="128" spans="1:7" ht="15" x14ac:dyDescent="0.25">
      <c r="A128" s="1" t="s">
        <v>15</v>
      </c>
      <c r="B128" s="3">
        <v>39975.300000000003</v>
      </c>
      <c r="C128" s="4">
        <v>25.86</v>
      </c>
      <c r="D128" s="4">
        <v>25.89</v>
      </c>
      <c r="E128" s="4">
        <v>26.03</v>
      </c>
      <c r="F128" s="4">
        <f t="shared" si="10"/>
        <v>25.926666666666666</v>
      </c>
      <c r="G128" s="4">
        <f t="shared" si="11"/>
        <v>9.0737717258775399E-2</v>
      </c>
    </row>
    <row r="129" spans="1:7" ht="15" x14ac:dyDescent="0.25">
      <c r="A129" s="1" t="s">
        <v>16</v>
      </c>
      <c r="B129" s="3">
        <v>39975.300000000003</v>
      </c>
      <c r="C129" s="4">
        <v>26.95</v>
      </c>
      <c r="D129" s="4">
        <v>27.15</v>
      </c>
      <c r="E129" s="4">
        <v>26.86</v>
      </c>
      <c r="F129" s="4">
        <f t="shared" si="10"/>
        <v>26.986666666666665</v>
      </c>
      <c r="G129" s="4">
        <f t="shared" si="11"/>
        <v>0.14843629385474832</v>
      </c>
    </row>
    <row r="130" spans="1:7" ht="15" x14ac:dyDescent="0.25">
      <c r="A130" s="1" t="s">
        <v>17</v>
      </c>
      <c r="B130" s="3">
        <v>39975.300000000003</v>
      </c>
      <c r="C130" s="4">
        <v>27.26</v>
      </c>
      <c r="D130" s="4">
        <v>26.91</v>
      </c>
      <c r="E130" s="4">
        <v>27.48</v>
      </c>
      <c r="F130" s="4">
        <f t="shared" si="10"/>
        <v>27.216666666666669</v>
      </c>
      <c r="G130" s="4">
        <f t="shared" si="11"/>
        <v>0.28746014216467208</v>
      </c>
    </row>
    <row r="131" spans="1:7" ht="15" x14ac:dyDescent="0.25">
      <c r="A131" s="1" t="s">
        <v>18</v>
      </c>
      <c r="B131" s="3">
        <v>39975.300000000003</v>
      </c>
      <c r="C131" s="4">
        <v>25</v>
      </c>
      <c r="D131" s="4">
        <v>25.42</v>
      </c>
      <c r="E131" s="4">
        <v>25.3</v>
      </c>
      <c r="F131" s="4">
        <f t="shared" si="10"/>
        <v>25.24</v>
      </c>
      <c r="G131" s="4">
        <f t="shared" si="11"/>
        <v>0.21633307652784017</v>
      </c>
    </row>
    <row r="132" spans="1:7" ht="15" x14ac:dyDescent="0.25">
      <c r="A132" s="1" t="s">
        <v>19</v>
      </c>
      <c r="B132" s="3">
        <v>39975.300000000003</v>
      </c>
      <c r="C132" s="4">
        <v>25.8</v>
      </c>
      <c r="D132" s="4">
        <v>25.54</v>
      </c>
      <c r="E132" s="4">
        <v>25.78</v>
      </c>
      <c r="F132" s="4">
        <f t="shared" si="10"/>
        <v>25.706666666666667</v>
      </c>
      <c r="G132" s="4">
        <f t="shared" si="11"/>
        <v>0.1446835627614057</v>
      </c>
    </row>
    <row r="133" spans="1:7" ht="15" x14ac:dyDescent="0.25">
      <c r="A133" s="1" t="s">
        <v>20</v>
      </c>
      <c r="B133" s="3">
        <v>39975.300000000003</v>
      </c>
      <c r="C133" s="4">
        <v>24.97</v>
      </c>
      <c r="D133" s="4">
        <v>24.76</v>
      </c>
      <c r="E133" s="4">
        <v>25.03</v>
      </c>
      <c r="F133" s="4">
        <f t="shared" si="10"/>
        <v>24.92</v>
      </c>
      <c r="G133" s="4">
        <f t="shared" si="11"/>
        <v>0.14177446878757763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qPCR_Validation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南下 骑猪</cp:lastModifiedBy>
  <dcterms:created xsi:type="dcterms:W3CDTF">2023-07-03T07:26:00Z</dcterms:created>
  <dcterms:modified xsi:type="dcterms:W3CDTF">2026-01-14T09:16:35Z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5653305B873F470FAC98E7A854B4B253_13</vt:lpwstr>
  </property>
  <property fmtid="{D5CDD505-2E9C-101B-9397-08002B2CF9AE}" pid="3" name="KSOProductBuildVer">
    <vt:lpwstr>2052-12.1.0.18608</vt:lpwstr>
  </property>
</Properties>
</file>