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inikenstadtkoeln-my.sharepoint.com/personal/defossej_kliniken-koeln_de/Documents/##publikationen/umfrage thorax/ESA/paper/BMC/"/>
    </mc:Choice>
  </mc:AlternateContent>
  <xr:revisionPtr revIDLastSave="1" documentId="8_{8525679B-ECDD-48ED-ADE2-F9BC6F0E094B}" xr6:coauthVersionLast="47" xr6:coauthVersionMax="47" xr10:uidLastSave="{027ED276-4447-486F-9DD5-C991FD6354B3}"/>
  <bookViews>
    <workbookView xWindow="-108" yWindow="-108" windowWidth="23256" windowHeight="12576" xr2:uid="{C2017098-365E-4B42-8747-33683E5E5D5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8" i="1" l="1"/>
  <c r="D57" i="1"/>
  <c r="D56" i="1"/>
  <c r="D55" i="1"/>
  <c r="D54" i="1"/>
  <c r="D53" i="1"/>
  <c r="D50" i="1"/>
  <c r="D49" i="1"/>
  <c r="D48" i="1"/>
  <c r="D47" i="1"/>
  <c r="D46" i="1"/>
  <c r="D45" i="1"/>
  <c r="D44" i="1"/>
  <c r="D43" i="1"/>
  <c r="D42" i="1"/>
  <c r="D41" i="1"/>
  <c r="D40" i="1"/>
  <c r="D37" i="1"/>
  <c r="D36" i="1"/>
  <c r="D35" i="1"/>
  <c r="D34" i="1"/>
  <c r="D33" i="1"/>
  <c r="D32" i="1"/>
  <c r="D31" i="1"/>
  <c r="D30" i="1"/>
  <c r="D29" i="1"/>
  <c r="D26" i="1"/>
  <c r="D25" i="1"/>
  <c r="D24" i="1"/>
  <c r="D23" i="1"/>
  <c r="D22" i="1"/>
  <c r="D21" i="1"/>
  <c r="D20" i="1"/>
  <c r="D19" i="1"/>
  <c r="C52" i="1" l="1"/>
  <c r="D52" i="1" s="1"/>
  <c r="C39" i="1"/>
  <c r="D39" i="1" s="1"/>
  <c r="C28" i="1"/>
  <c r="D28" i="1" s="1"/>
  <c r="C18" i="1"/>
  <c r="D18" i="1" s="1"/>
</calcChain>
</file>

<file path=xl/sharedStrings.xml><?xml version="1.0" encoding="utf-8"?>
<sst xmlns="http://schemas.openxmlformats.org/spreadsheetml/2006/main" count="49" uniqueCount="49">
  <si>
    <t>Nothern Europe</t>
  </si>
  <si>
    <t>Estonia</t>
  </si>
  <si>
    <t>Finland</t>
  </si>
  <si>
    <t>Ireland</t>
  </si>
  <si>
    <t>Latvia</t>
  </si>
  <si>
    <t>Lithuania</t>
  </si>
  <si>
    <t>Norway</t>
  </si>
  <si>
    <t>Sweden</t>
  </si>
  <si>
    <t>Eastern Europe</t>
  </si>
  <si>
    <t>Bulgaria</t>
  </si>
  <si>
    <t>Ukraine</t>
  </si>
  <si>
    <t>Belarus</t>
  </si>
  <si>
    <t>Slovakia</t>
  </si>
  <si>
    <t>Russia</t>
  </si>
  <si>
    <t>Romania</t>
  </si>
  <si>
    <t>Poland</t>
  </si>
  <si>
    <t>Hungary</t>
  </si>
  <si>
    <t>Czech Republic</t>
  </si>
  <si>
    <t>Southern Europe</t>
  </si>
  <si>
    <t>Croatia</t>
  </si>
  <si>
    <t>Bosnia and Herzegovina</t>
  </si>
  <si>
    <t>Turkey</t>
  </si>
  <si>
    <t>Spain</t>
  </si>
  <si>
    <t>Slovenia</t>
  </si>
  <si>
    <t>Portugal</t>
  </si>
  <si>
    <t>Serbia and Montenegro</t>
  </si>
  <si>
    <t>Malta</t>
  </si>
  <si>
    <t>Republic of Macedonia</t>
  </si>
  <si>
    <t>Italy</t>
  </si>
  <si>
    <t>Greece</t>
  </si>
  <si>
    <t>Western Europe</t>
  </si>
  <si>
    <t>Belgium</t>
  </si>
  <si>
    <t>Switzerland</t>
  </si>
  <si>
    <t>Netherlands/ Holland</t>
  </si>
  <si>
    <t>Austria</t>
  </si>
  <si>
    <t>Germany</t>
  </si>
  <si>
    <t>France</t>
  </si>
  <si>
    <t>UK of Great Britain and Northern Ireland</t>
  </si>
  <si>
    <t xml:space="preserve">Current practice of thoracic anaesthesia in Europe – </t>
  </si>
  <si>
    <t>A survey by the European Society of Anaesthesiology</t>
  </si>
  <si>
    <t>Part I – Airway management and regional anaesthesia techniques</t>
  </si>
  <si>
    <t>* both authors contributed equally to the study.</t>
  </si>
  <si>
    <t>a University Witten/Herdecke, Medical centre Cologne-Merheim, Department of Anaesthesiology and Intensive Care Medicine</t>
  </si>
  <si>
    <t>b University of Freiburg, Department of Anaesthesiology and Intensive Care Medicine, Medical Centre, Faculty of Medicine</t>
  </si>
  <si>
    <t>c Institute of Anesthesiology, Heart and Diabetes Center North Rhine Westphalia</t>
  </si>
  <si>
    <t>d Technical University Dresden, University Hospital Carl Gustav Carus, Department of Anaesthesiology and Intensive Care Medicine, Pulmonary Engineering Group</t>
  </si>
  <si>
    <t>e Hospital Holweide, Department of Anaesthesiology</t>
  </si>
  <si>
    <r>
      <t>Jerome Defosse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*, Mark Schieren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*, Torsten Loop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, Vera von Dossow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, Frank Wappler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Marcelo Gama de Abreu</t>
    </r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, Mark U. Gerbershagen</t>
    </r>
    <r>
      <rPr>
        <vertAlign val="superscript"/>
        <sz val="11"/>
        <color theme="1"/>
        <rFont val="Calibri"/>
        <family val="2"/>
        <scheme val="minor"/>
      </rPr>
      <t>e</t>
    </r>
  </si>
  <si>
    <t>Supplement 1: Listing of the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</si>
</sst>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5" fontId="0" fillId="0" borderId="0" xfId="0" applyNumberFormat="1" applyAlignment="1">
      <alignment vertical="center"/>
    </xf>
    <xf numFmtId="0" fontId="0" fillId="0" borderId="0" xfId="0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3" xfId="0" applyBorder="1"/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165" fontId="0" fillId="0" borderId="3" xfId="0" applyNumberForma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5" fontId="0" fillId="0" borderId="1" xfId="0" applyNumberForma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5" fontId="0" fillId="0" borderId="2" xfId="0" applyNumberFormat="1" applyBorder="1" applyAlignment="1">
      <alignment vertical="center"/>
    </xf>
    <xf numFmtId="165" fontId="0" fillId="0" borderId="0" xfId="0" applyNumberFormat="1" applyBorder="1" applyAlignment="1">
      <alignment vertical="center"/>
    </xf>
    <xf numFmtId="165" fontId="0" fillId="0" borderId="4" xfId="0" applyNumberFormat="1" applyBorder="1" applyAlignment="1">
      <alignment vertical="center"/>
    </xf>
    <xf numFmtId="165" fontId="0" fillId="0" borderId="5" xfId="0" applyNumberFormat="1" applyBorder="1" applyAlignment="1">
      <alignment vertical="center"/>
    </xf>
    <xf numFmtId="165" fontId="0" fillId="0" borderId="6" xfId="0" applyNumberFormat="1" applyBorder="1" applyAlignment="1">
      <alignment vertical="center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25A45-9DBA-4549-A46E-F687652E4B99}">
  <dimension ref="A1:E59"/>
  <sheetViews>
    <sheetView tabSelected="1" topLeftCell="A10" workbookViewId="0">
      <selection activeCell="C14" sqref="C14"/>
    </sheetView>
  </sheetViews>
  <sheetFormatPr baseColWidth="10" defaultRowHeight="14.4" x14ac:dyDescent="0.3"/>
  <cols>
    <col min="2" max="2" width="11.6640625" style="1" customWidth="1"/>
    <col min="3" max="3" width="11.6640625" style="6" customWidth="1"/>
    <col min="4" max="4" width="11.44140625" style="5"/>
  </cols>
  <sheetData>
    <row r="1" spans="1:1" x14ac:dyDescent="0.3">
      <c r="A1" t="s">
        <v>38</v>
      </c>
    </row>
    <row r="2" spans="1:1" x14ac:dyDescent="0.3">
      <c r="A2" t="s">
        <v>39</v>
      </c>
    </row>
    <row r="3" spans="1:1" x14ac:dyDescent="0.3">
      <c r="A3" t="s">
        <v>40</v>
      </c>
    </row>
    <row r="5" spans="1:1" ht="16.2" x14ac:dyDescent="0.3">
      <c r="A5" t="s">
        <v>47</v>
      </c>
    </row>
    <row r="6" spans="1:1" x14ac:dyDescent="0.3">
      <c r="A6" t="s">
        <v>41</v>
      </c>
    </row>
    <row r="8" spans="1:1" x14ac:dyDescent="0.3">
      <c r="A8" t="s">
        <v>42</v>
      </c>
    </row>
    <row r="9" spans="1:1" x14ac:dyDescent="0.3">
      <c r="A9" t="s">
        <v>43</v>
      </c>
    </row>
    <row r="10" spans="1:1" x14ac:dyDescent="0.3">
      <c r="A10" t="s">
        <v>44</v>
      </c>
    </row>
    <row r="11" spans="1:1" x14ac:dyDescent="0.3">
      <c r="A11" t="s">
        <v>45</v>
      </c>
    </row>
    <row r="12" spans="1:1" x14ac:dyDescent="0.3">
      <c r="A12" t="s">
        <v>46</v>
      </c>
    </row>
    <row r="17" spans="1:5" x14ac:dyDescent="0.3">
      <c r="A17" s="21" t="s">
        <v>48</v>
      </c>
    </row>
    <row r="18" spans="1:5" ht="15" thickBot="1" x14ac:dyDescent="0.35">
      <c r="A18" s="9" t="s">
        <v>0</v>
      </c>
      <c r="B18" s="10"/>
      <c r="C18" s="11">
        <f>SUM(C19:C26)</f>
        <v>55</v>
      </c>
      <c r="D18" s="12">
        <f>C18/474</f>
        <v>0.1160337552742616</v>
      </c>
    </row>
    <row r="19" spans="1:5" x14ac:dyDescent="0.3">
      <c r="B19" s="2" t="s">
        <v>1</v>
      </c>
      <c r="C19" s="15">
        <v>3</v>
      </c>
      <c r="D19" s="16">
        <f t="shared" ref="D19:D58" si="0">C19/474</f>
        <v>6.3291139240506328E-3</v>
      </c>
    </row>
    <row r="20" spans="1:5" x14ac:dyDescent="0.3">
      <c r="B20" s="3" t="s">
        <v>2</v>
      </c>
      <c r="C20" s="13">
        <v>6</v>
      </c>
      <c r="D20" s="14">
        <f t="shared" si="0"/>
        <v>1.2658227848101266E-2</v>
      </c>
    </row>
    <row r="21" spans="1:5" x14ac:dyDescent="0.3">
      <c r="B21" s="3" t="s">
        <v>3</v>
      </c>
      <c r="C21" s="13">
        <v>3</v>
      </c>
      <c r="D21" s="14">
        <f t="shared" si="0"/>
        <v>6.3291139240506328E-3</v>
      </c>
    </row>
    <row r="22" spans="1:5" x14ac:dyDescent="0.3">
      <c r="B22" s="3" t="s">
        <v>4</v>
      </c>
      <c r="C22" s="13">
        <v>2</v>
      </c>
      <c r="D22" s="14">
        <f t="shared" si="0"/>
        <v>4.2194092827004216E-3</v>
      </c>
    </row>
    <row r="23" spans="1:5" x14ac:dyDescent="0.3">
      <c r="B23" s="3" t="s">
        <v>5</v>
      </c>
      <c r="C23" s="13">
        <v>5</v>
      </c>
      <c r="D23" s="14">
        <f t="shared" si="0"/>
        <v>1.0548523206751054E-2</v>
      </c>
    </row>
    <row r="24" spans="1:5" x14ac:dyDescent="0.3">
      <c r="B24" s="3" t="s">
        <v>6</v>
      </c>
      <c r="C24" s="13">
        <v>12</v>
      </c>
      <c r="D24" s="14">
        <f t="shared" si="0"/>
        <v>2.5316455696202531E-2</v>
      </c>
    </row>
    <row r="25" spans="1:5" x14ac:dyDescent="0.3">
      <c r="B25" s="3" t="s">
        <v>7</v>
      </c>
      <c r="C25" s="13">
        <v>8</v>
      </c>
      <c r="D25" s="14">
        <f t="shared" si="0"/>
        <v>1.6877637130801686E-2</v>
      </c>
    </row>
    <row r="26" spans="1:5" ht="45.6" x14ac:dyDescent="0.3">
      <c r="B26" s="3" t="s">
        <v>37</v>
      </c>
      <c r="C26" s="13">
        <v>16</v>
      </c>
      <c r="D26" s="14">
        <f t="shared" si="0"/>
        <v>3.3755274261603373E-2</v>
      </c>
    </row>
    <row r="27" spans="1:5" x14ac:dyDescent="0.3">
      <c r="B27" s="4"/>
      <c r="C27" s="7"/>
      <c r="D27" s="17"/>
    </row>
    <row r="28" spans="1:5" ht="15" thickBot="1" x14ac:dyDescent="0.35">
      <c r="A28" s="9" t="s">
        <v>8</v>
      </c>
      <c r="B28" s="10"/>
      <c r="C28" s="11">
        <f>SUM(C29:C37)</f>
        <v>57</v>
      </c>
      <c r="D28" s="12">
        <f t="shared" si="0"/>
        <v>0.12025316455696203</v>
      </c>
      <c r="E28" s="8"/>
    </row>
    <row r="29" spans="1:5" ht="22.8" x14ac:dyDescent="0.3">
      <c r="B29" s="2" t="s">
        <v>17</v>
      </c>
      <c r="C29" s="15">
        <v>8</v>
      </c>
      <c r="D29" s="18">
        <f t="shared" si="0"/>
        <v>1.6877637130801686E-2</v>
      </c>
    </row>
    <row r="30" spans="1:5" x14ac:dyDescent="0.3">
      <c r="B30" s="3" t="s">
        <v>16</v>
      </c>
      <c r="C30" s="13">
        <v>8</v>
      </c>
      <c r="D30" s="14">
        <f t="shared" si="0"/>
        <v>1.6877637130801686E-2</v>
      </c>
    </row>
    <row r="31" spans="1:5" x14ac:dyDescent="0.3">
      <c r="B31" s="3" t="s">
        <v>15</v>
      </c>
      <c r="C31" s="13">
        <v>12</v>
      </c>
      <c r="D31" s="14">
        <f t="shared" si="0"/>
        <v>2.5316455696202531E-2</v>
      </c>
    </row>
    <row r="32" spans="1:5" x14ac:dyDescent="0.3">
      <c r="B32" s="3" t="s">
        <v>14</v>
      </c>
      <c r="C32" s="13">
        <v>14</v>
      </c>
      <c r="D32" s="14">
        <f t="shared" si="0"/>
        <v>2.9535864978902954E-2</v>
      </c>
    </row>
    <row r="33" spans="1:4" x14ac:dyDescent="0.3">
      <c r="B33" s="3" t="s">
        <v>13</v>
      </c>
      <c r="C33" s="13">
        <v>6</v>
      </c>
      <c r="D33" s="14">
        <f t="shared" si="0"/>
        <v>1.2658227848101266E-2</v>
      </c>
    </row>
    <row r="34" spans="1:4" x14ac:dyDescent="0.3">
      <c r="B34" s="3" t="s">
        <v>12</v>
      </c>
      <c r="C34" s="13">
        <v>3</v>
      </c>
      <c r="D34" s="14">
        <f t="shared" si="0"/>
        <v>6.3291139240506328E-3</v>
      </c>
    </row>
    <row r="35" spans="1:4" x14ac:dyDescent="0.3">
      <c r="B35" s="3" t="s">
        <v>11</v>
      </c>
      <c r="C35" s="13">
        <v>1</v>
      </c>
      <c r="D35" s="14">
        <f t="shared" si="0"/>
        <v>2.1097046413502108E-3</v>
      </c>
    </row>
    <row r="36" spans="1:4" x14ac:dyDescent="0.3">
      <c r="B36" s="3" t="s">
        <v>10</v>
      </c>
      <c r="C36" s="13">
        <v>3</v>
      </c>
      <c r="D36" s="14">
        <f t="shared" si="0"/>
        <v>6.3291139240506328E-3</v>
      </c>
    </row>
    <row r="37" spans="1:4" x14ac:dyDescent="0.3">
      <c r="B37" s="3" t="s">
        <v>9</v>
      </c>
      <c r="C37" s="13">
        <v>2</v>
      </c>
      <c r="D37" s="19">
        <f t="shared" si="0"/>
        <v>4.2194092827004216E-3</v>
      </c>
    </row>
    <row r="38" spans="1:4" x14ac:dyDescent="0.3">
      <c r="B38" s="4"/>
      <c r="C38" s="7"/>
      <c r="D38" s="20"/>
    </row>
    <row r="39" spans="1:4" ht="15" thickBot="1" x14ac:dyDescent="0.35">
      <c r="A39" s="9" t="s">
        <v>18</v>
      </c>
      <c r="B39" s="10"/>
      <c r="C39" s="11">
        <f>SUM(C40:C50)</f>
        <v>105</v>
      </c>
      <c r="D39" s="12">
        <f t="shared" si="0"/>
        <v>0.22151898734177214</v>
      </c>
    </row>
    <row r="40" spans="1:4" x14ac:dyDescent="0.3">
      <c r="B40" s="2" t="s">
        <v>29</v>
      </c>
      <c r="C40" s="15">
        <v>16</v>
      </c>
      <c r="D40" s="16">
        <f t="shared" si="0"/>
        <v>3.3755274261603373E-2</v>
      </c>
    </row>
    <row r="41" spans="1:4" x14ac:dyDescent="0.3">
      <c r="B41" s="3" t="s">
        <v>28</v>
      </c>
      <c r="C41" s="13">
        <v>27</v>
      </c>
      <c r="D41" s="14">
        <f t="shared" si="0"/>
        <v>5.6962025316455694E-2</v>
      </c>
    </row>
    <row r="42" spans="1:4" ht="22.8" x14ac:dyDescent="0.3">
      <c r="B42" s="3" t="s">
        <v>27</v>
      </c>
      <c r="C42" s="13">
        <v>2</v>
      </c>
      <c r="D42" s="14">
        <f t="shared" si="0"/>
        <v>4.2194092827004216E-3</v>
      </c>
    </row>
    <row r="43" spans="1:4" x14ac:dyDescent="0.3">
      <c r="B43" s="3" t="s">
        <v>26</v>
      </c>
      <c r="C43" s="13">
        <v>1</v>
      </c>
      <c r="D43" s="14">
        <f t="shared" si="0"/>
        <v>2.1097046413502108E-3</v>
      </c>
    </row>
    <row r="44" spans="1:4" ht="22.8" x14ac:dyDescent="0.3">
      <c r="B44" s="3" t="s">
        <v>25</v>
      </c>
      <c r="C44" s="13">
        <v>2</v>
      </c>
      <c r="D44" s="14">
        <f t="shared" si="0"/>
        <v>4.2194092827004216E-3</v>
      </c>
    </row>
    <row r="45" spans="1:4" x14ac:dyDescent="0.3">
      <c r="B45" s="3" t="s">
        <v>24</v>
      </c>
      <c r="C45" s="13">
        <v>12</v>
      </c>
      <c r="D45" s="14">
        <f t="shared" si="0"/>
        <v>2.5316455696202531E-2</v>
      </c>
    </row>
    <row r="46" spans="1:4" x14ac:dyDescent="0.3">
      <c r="B46" s="3" t="s">
        <v>23</v>
      </c>
      <c r="C46" s="13">
        <v>2</v>
      </c>
      <c r="D46" s="14">
        <f t="shared" si="0"/>
        <v>4.2194092827004216E-3</v>
      </c>
    </row>
    <row r="47" spans="1:4" x14ac:dyDescent="0.3">
      <c r="B47" s="3" t="s">
        <v>22</v>
      </c>
      <c r="C47" s="13">
        <v>27</v>
      </c>
      <c r="D47" s="14">
        <f t="shared" si="0"/>
        <v>5.6962025316455694E-2</v>
      </c>
    </row>
    <row r="48" spans="1:4" x14ac:dyDescent="0.3">
      <c r="B48" s="3" t="s">
        <v>21</v>
      </c>
      <c r="C48" s="13">
        <v>5</v>
      </c>
      <c r="D48" s="14">
        <f t="shared" si="0"/>
        <v>1.0548523206751054E-2</v>
      </c>
    </row>
    <row r="49" spans="1:4" ht="22.8" x14ac:dyDescent="0.3">
      <c r="B49" s="3" t="s">
        <v>20</v>
      </c>
      <c r="C49" s="13">
        <v>4</v>
      </c>
      <c r="D49" s="14">
        <f t="shared" si="0"/>
        <v>8.4388185654008432E-3</v>
      </c>
    </row>
    <row r="50" spans="1:4" x14ac:dyDescent="0.3">
      <c r="B50" s="3" t="s">
        <v>19</v>
      </c>
      <c r="C50" s="13">
        <v>7</v>
      </c>
      <c r="D50" s="19">
        <f t="shared" si="0"/>
        <v>1.4767932489451477E-2</v>
      </c>
    </row>
    <row r="51" spans="1:4" x14ac:dyDescent="0.3">
      <c r="B51" s="4"/>
      <c r="C51" s="7"/>
      <c r="D51" s="20"/>
    </row>
    <row r="52" spans="1:4" ht="15" thickBot="1" x14ac:dyDescent="0.35">
      <c r="A52" s="9" t="s">
        <v>30</v>
      </c>
      <c r="B52" s="10"/>
      <c r="C52" s="11">
        <f>SUM(C53:C58)</f>
        <v>257</v>
      </c>
      <c r="D52" s="12">
        <f t="shared" si="0"/>
        <v>0.54219409282700426</v>
      </c>
    </row>
    <row r="53" spans="1:4" x14ac:dyDescent="0.3">
      <c r="B53" s="2" t="s">
        <v>36</v>
      </c>
      <c r="C53" s="15">
        <v>34</v>
      </c>
      <c r="D53" s="18">
        <f t="shared" si="0"/>
        <v>7.1729957805907171E-2</v>
      </c>
    </row>
    <row r="54" spans="1:4" x14ac:dyDescent="0.3">
      <c r="B54" s="3" t="s">
        <v>35</v>
      </c>
      <c r="C54" s="13">
        <v>124</v>
      </c>
      <c r="D54" s="14">
        <f t="shared" si="0"/>
        <v>0.26160337552742619</v>
      </c>
    </row>
    <row r="55" spans="1:4" x14ac:dyDescent="0.3">
      <c r="B55" s="3" t="s">
        <v>34</v>
      </c>
      <c r="C55" s="13">
        <v>19</v>
      </c>
      <c r="D55" s="14">
        <f t="shared" si="0"/>
        <v>4.0084388185654012E-2</v>
      </c>
    </row>
    <row r="56" spans="1:4" ht="22.8" x14ac:dyDescent="0.3">
      <c r="B56" s="3" t="s">
        <v>33</v>
      </c>
      <c r="C56" s="13">
        <v>23</v>
      </c>
      <c r="D56" s="14">
        <f t="shared" si="0"/>
        <v>4.852320675105485E-2</v>
      </c>
    </row>
    <row r="57" spans="1:4" x14ac:dyDescent="0.3">
      <c r="B57" s="3" t="s">
        <v>32</v>
      </c>
      <c r="C57" s="13">
        <v>34</v>
      </c>
      <c r="D57" s="14">
        <f t="shared" si="0"/>
        <v>7.1729957805907171E-2</v>
      </c>
    </row>
    <row r="58" spans="1:4" x14ac:dyDescent="0.3">
      <c r="B58" s="3" t="s">
        <v>31</v>
      </c>
      <c r="C58" s="13">
        <v>23</v>
      </c>
      <c r="D58" s="14">
        <f t="shared" si="0"/>
        <v>4.852320675105485E-2</v>
      </c>
    </row>
    <row r="59" spans="1:4" x14ac:dyDescent="0.3">
      <c r="B59" s="4"/>
      <c r="C59" s="7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Jerome Defosse</cp:lastModifiedBy>
  <dcterms:created xsi:type="dcterms:W3CDTF">2018-01-02T21:31:11Z</dcterms:created>
  <dcterms:modified xsi:type="dcterms:W3CDTF">2021-07-21T19:19:53Z</dcterms:modified>
</cp:coreProperties>
</file>