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ene/Library/CloudStorage/OneDrive-UniversidadCatólicadeChile/BMC_Anesthesiology_Feedback/"/>
    </mc:Choice>
  </mc:AlternateContent>
  <xr:revisionPtr revIDLastSave="0" documentId="13_ncr:1_{01D413CB-1C8E-9945-BC53-43522CCFC51E}" xr6:coauthVersionLast="47" xr6:coauthVersionMax="47" xr10:uidLastSave="{00000000-0000-0000-0000-000000000000}"/>
  <bookViews>
    <workbookView xWindow="0" yWindow="500" windowWidth="28800" windowHeight="16420" activeTab="1" xr2:uid="{6BDBBBE5-F15A-6243-AC17-BE16F3F8A37F}"/>
  </bookViews>
  <sheets>
    <sheet name="data by resident" sheetId="8" r:id="rId1"/>
    <sheet name="Checklist GRS" sheetId="1" r:id="rId2"/>
    <sheet name="reworks Control_pre " sheetId="5" r:id="rId3"/>
    <sheet name="reworks PM_pre" sheetId="6" r:id="rId4"/>
    <sheet name="reworks control_post " sheetId="4" r:id="rId5"/>
    <sheet name="reworks PM_post " sheetId="7" r:id="rId6"/>
    <sheet name="Reworks consolidado" sheetId="2" r:id="rId7"/>
    <sheet name="Hoja3" sheetId="3" r:id="rId8"/>
  </sheets>
  <definedNames>
    <definedName name="_xlnm._FilterDatabase" localSheetId="1" hidden="1">'Checklist GRS'!$A$1:$L$21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" i="7" l="1"/>
  <c r="J4" i="7"/>
  <c r="J5" i="7"/>
  <c r="J6" i="7"/>
  <c r="J7" i="7"/>
  <c r="J8" i="7"/>
  <c r="J9" i="7"/>
  <c r="J10" i="7"/>
  <c r="J11" i="7"/>
  <c r="J12" i="7"/>
  <c r="J13" i="7"/>
  <c r="J14" i="7"/>
  <c r="J15" i="7"/>
  <c r="J16" i="7"/>
  <c r="J17" i="7"/>
  <c r="J18" i="7"/>
  <c r="J19" i="7"/>
  <c r="J20" i="7"/>
  <c r="J21" i="7"/>
  <c r="J22" i="7"/>
  <c r="J23" i="7"/>
  <c r="J24" i="7"/>
  <c r="J25" i="7"/>
  <c r="J26" i="7"/>
  <c r="J27" i="7"/>
  <c r="J28" i="7"/>
  <c r="J29" i="7"/>
  <c r="J30" i="7"/>
  <c r="J31" i="7"/>
  <c r="J3" i="6"/>
  <c r="J4" i="6"/>
  <c r="J5" i="6"/>
  <c r="J6" i="6"/>
  <c r="J7" i="6"/>
  <c r="J8" i="6"/>
  <c r="J9" i="6"/>
  <c r="J10" i="6"/>
  <c r="J11" i="6"/>
  <c r="J12" i="6"/>
  <c r="J13" i="6"/>
  <c r="J14" i="6"/>
  <c r="J15" i="6"/>
  <c r="J16" i="6"/>
  <c r="J17" i="6"/>
  <c r="J18" i="6"/>
  <c r="J19" i="6"/>
  <c r="J20" i="6"/>
  <c r="J21" i="6"/>
  <c r="J22" i="6"/>
  <c r="J23" i="6"/>
  <c r="J24" i="6"/>
  <c r="J25" i="6"/>
  <c r="J26" i="6"/>
  <c r="J27" i="6"/>
  <c r="J28" i="6"/>
  <c r="J29" i="6"/>
  <c r="J30" i="6"/>
  <c r="J31" i="6"/>
  <c r="J3" i="5"/>
  <c r="J4" i="5"/>
  <c r="J5" i="5"/>
  <c r="J6" i="5"/>
  <c r="J7" i="5"/>
  <c r="J8" i="5"/>
  <c r="J9" i="5"/>
  <c r="J10" i="5"/>
  <c r="J11" i="5"/>
  <c r="J12" i="5"/>
  <c r="J13" i="5"/>
  <c r="J14" i="5"/>
  <c r="J15" i="5"/>
  <c r="J16" i="5"/>
  <c r="J17" i="5"/>
  <c r="J18" i="5"/>
  <c r="J19" i="5"/>
  <c r="J20" i="5"/>
  <c r="J21" i="5"/>
  <c r="J22" i="5"/>
  <c r="J23" i="5"/>
  <c r="J24" i="5"/>
  <c r="J25" i="5"/>
  <c r="J26" i="5"/>
  <c r="J27" i="5"/>
  <c r="J28" i="5"/>
  <c r="J29" i="5"/>
  <c r="J30" i="5"/>
  <c r="J31" i="5"/>
  <c r="J3" i="4"/>
  <c r="J4" i="4"/>
  <c r="J5" i="4"/>
  <c r="J6" i="4"/>
  <c r="J7" i="4"/>
  <c r="J8" i="4"/>
  <c r="J9" i="4"/>
  <c r="J10" i="4"/>
  <c r="J11" i="4"/>
  <c r="J12" i="4"/>
  <c r="J13" i="4"/>
  <c r="J14" i="4"/>
  <c r="J15" i="4"/>
  <c r="J16" i="4"/>
  <c r="J17" i="4"/>
  <c r="J18" i="4"/>
  <c r="J19" i="4"/>
  <c r="J20" i="4"/>
  <c r="J21" i="4"/>
  <c r="J22" i="4"/>
  <c r="J23" i="4"/>
  <c r="J24" i="4"/>
  <c r="J25" i="4"/>
  <c r="J26" i="4"/>
  <c r="J27" i="4"/>
  <c r="J28" i="4"/>
  <c r="J29" i="4"/>
  <c r="J30" i="4"/>
  <c r="J31" i="4"/>
  <c r="J35" i="4" l="1"/>
</calcChain>
</file>

<file path=xl/sharedStrings.xml><?xml version="1.0" encoding="utf-8"?>
<sst xmlns="http://schemas.openxmlformats.org/spreadsheetml/2006/main" count="380" uniqueCount="115">
  <si>
    <t>checklist AD pre</t>
  </si>
  <si>
    <t>GRS AD pre</t>
  </si>
  <si>
    <t>checklist CH pre</t>
  </si>
  <si>
    <t>GRS CH pre</t>
  </si>
  <si>
    <t>checklist AD post</t>
  </si>
  <si>
    <t>GRS AD post</t>
  </si>
  <si>
    <t>checklist CH post</t>
  </si>
  <si>
    <t>GRS CH post</t>
  </si>
  <si>
    <t>Anestesia</t>
  </si>
  <si>
    <t>Control</t>
  </si>
  <si>
    <t>Urgencias</t>
  </si>
  <si>
    <t>Process Mining</t>
  </si>
  <si>
    <t>fem</t>
  </si>
  <si>
    <t>masc</t>
  </si>
  <si>
    <t>Activity</t>
  </si>
  <si>
    <t>Reworks_control_post</t>
  </si>
  <si>
    <t>Rework Control_pre</t>
  </si>
  <si>
    <t>rework_PM_pre</t>
  </si>
  <si>
    <t>rework_PM_post</t>
  </si>
  <si>
    <t>Catheter in good position (into the vein)</t>
  </si>
  <si>
    <t>Check flow and reflow from catheter each port</t>
  </si>
  <si>
    <t>Remove guideiwre entirety</t>
  </si>
  <si>
    <t>Move catheter along guideware whitout losing control of it</t>
  </si>
  <si>
    <t>Widen subcutaneus pathway</t>
  </si>
  <si>
    <t>Guidewire in good position (in the vein)</t>
  </si>
  <si>
    <t>Remove puncture trocar</t>
  </si>
  <si>
    <t>Check guidewere position in to the vein in short axis</t>
  </si>
  <si>
    <t>Check guidewere position in to the vein in long axis</t>
  </si>
  <si>
    <t>Move seldinger guidewire from puncture trocar</t>
  </si>
  <si>
    <t>Remove syringe from the puncture trocar</t>
  </si>
  <si>
    <t>Drop probe and put in sterile area</t>
  </si>
  <si>
    <t>Venous blood return present +</t>
  </si>
  <si>
    <t>Vein puncture with trocar under ultrasound vision</t>
  </si>
  <si>
    <t>Compression test vein Identification</t>
  </si>
  <si>
    <t>Color Doppler test vein Identification</t>
  </si>
  <si>
    <t>Anatomical sonographic vein identification</t>
  </si>
  <si>
    <t>Apply sterile gel</t>
  </si>
  <si>
    <t>Probe position at puncture zone</t>
  </si>
  <si>
    <t>Put gel on probe</t>
  </si>
  <si>
    <t>Apply sterile probe cover</t>
  </si>
  <si>
    <t>Anesthetize puncture zone</t>
  </si>
  <si>
    <t>Drape puncture area in sterile fashion</t>
  </si>
  <si>
    <t>Put patient in position</t>
  </si>
  <si>
    <t>Prepare implements</t>
  </si>
  <si>
    <t>Ultrasound setup (deep and vascular mode)</t>
  </si>
  <si>
    <t>Clean puncture area with chlorhexadine</t>
  </si>
  <si>
    <t>Put on sterile gown,  gloves,  hat and mask</t>
  </si>
  <si>
    <t>Perform surgical hand washing</t>
  </si>
  <si>
    <t>Promedio</t>
  </si>
  <si>
    <t>Max. duration (ms)</t>
  </si>
  <si>
    <t>Min. duration (ms)</t>
  </si>
  <si>
    <t>Mean duration (ms)</t>
  </si>
  <si>
    <t>Median duration (ms)</t>
  </si>
  <si>
    <t>Total duration (ms)</t>
  </si>
  <si>
    <t>Max. repetitions</t>
  </si>
  <si>
    <t>Case frequency</t>
  </si>
  <si>
    <t>Absolute frequency</t>
  </si>
  <si>
    <t>Activities</t>
  </si>
  <si>
    <t>2.c</t>
  </si>
  <si>
    <t>4.7</t>
  </si>
  <si>
    <t>proces Mining</t>
  </si>
  <si>
    <t>Urgencia</t>
  </si>
  <si>
    <t>2.b</t>
  </si>
  <si>
    <t>4.6</t>
  </si>
  <si>
    <t>2.a</t>
  </si>
  <si>
    <t>4.5</t>
  </si>
  <si>
    <t>2.d</t>
  </si>
  <si>
    <t>4.8</t>
  </si>
  <si>
    <t>1.l</t>
  </si>
  <si>
    <t>3.3</t>
  </si>
  <si>
    <t>1.h</t>
  </si>
  <si>
    <t>3.2</t>
  </si>
  <si>
    <t>1.g</t>
  </si>
  <si>
    <t>3.1</t>
  </si>
  <si>
    <t>1.f</t>
  </si>
  <si>
    <t>2.1</t>
  </si>
  <si>
    <t>1.d</t>
  </si>
  <si>
    <t>1.4</t>
  </si>
  <si>
    <t>1.c</t>
  </si>
  <si>
    <t>1.3</t>
  </si>
  <si>
    <t>2.e</t>
  </si>
  <si>
    <t>4.1</t>
  </si>
  <si>
    <t>control</t>
  </si>
  <si>
    <t>1.i</t>
  </si>
  <si>
    <t>4.3</t>
  </si>
  <si>
    <t>1.a</t>
  </si>
  <si>
    <t>4.4</t>
  </si>
  <si>
    <t>1.1</t>
  </si>
  <si>
    <t>3.a</t>
  </si>
  <si>
    <t>3.4</t>
  </si>
  <si>
    <t>2.f</t>
  </si>
  <si>
    <t>1.5</t>
  </si>
  <si>
    <t>1.k</t>
  </si>
  <si>
    <t>4.2</t>
  </si>
  <si>
    <t>1.j</t>
  </si>
  <si>
    <t>2.2</t>
  </si>
  <si>
    <t>1.e</t>
  </si>
  <si>
    <t>2.3</t>
  </si>
  <si>
    <t>1.b</t>
  </si>
  <si>
    <t>1.2</t>
  </si>
  <si>
    <t>GSR_post</t>
  </si>
  <si>
    <t>GSR_pre</t>
  </si>
  <si>
    <t>ID_resource</t>
  </si>
  <si>
    <t xml:space="preserve">PRE normalized levenshtein </t>
  </si>
  <si>
    <t xml:space="preserve">POST normalized levenshtein </t>
  </si>
  <si>
    <t>gender</t>
  </si>
  <si>
    <t>specialty</t>
  </si>
  <si>
    <t>group</t>
  </si>
  <si>
    <t>id video pre</t>
  </si>
  <si>
    <t>id video post</t>
  </si>
  <si>
    <t>Checklist_pre</t>
  </si>
  <si>
    <t>Checklist_post</t>
  </si>
  <si>
    <t>execution_time_pre</t>
  </si>
  <si>
    <t>execution_time_post</t>
  </si>
  <si>
    <t>Reworks Post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</si>
</sst>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2"/>
      <color theme="1"/>
      <name val="Calibri"/>
      <family val="2"/>
      <scheme val="minor"/>
    </font>
    <font>
      <b/>
      <sz val="10"/>
      <color rgb="FF000000"/>
      <name val="Helvetica Neue"/>
      <family val="2"/>
    </font>
    <font>
      <sz val="10"/>
      <color rgb="FF000000"/>
      <name val="Helvetica Neue"/>
      <family val="2"/>
    </font>
    <font>
      <sz val="12"/>
      <color rgb="FF000000"/>
      <name val="Calibri"/>
      <family val="2"/>
      <scheme val="minor"/>
    </font>
    <font>
      <sz val="10"/>
      <color indexed="8"/>
      <name val="Helvetica Neue"/>
      <family val="2"/>
    </font>
    <font>
      <b/>
      <sz val="10"/>
      <color indexed="8"/>
      <name val="Helvetica Neue"/>
      <family val="2"/>
    </font>
    <font>
      <sz val="12"/>
      <color indexed="8"/>
      <name val="Helvetica Neue"/>
      <family val="2"/>
    </font>
  </fonts>
  <fills count="4">
    <fill>
      <patternFill patternType="none"/>
    </fill>
    <fill>
      <patternFill patternType="gray125"/>
    </fill>
    <fill>
      <patternFill patternType="solid">
        <fgColor rgb="FFBDC0BF"/>
        <bgColor rgb="FF000000"/>
      </patternFill>
    </fill>
    <fill>
      <patternFill patternType="solid">
        <fgColor indexed="9"/>
        <bgColor auto="1"/>
      </patternFill>
    </fill>
  </fills>
  <borders count="9">
    <border>
      <left/>
      <right/>
      <top/>
      <bottom/>
      <diagonal/>
    </border>
    <border>
      <left style="thin">
        <color rgb="FFA5A5A5"/>
      </left>
      <right style="thin">
        <color rgb="FFA5A5A5"/>
      </right>
      <top style="thin">
        <color rgb="FFA5A5A5"/>
      </top>
      <bottom style="thin">
        <color rgb="FF3F3F3F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1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</borders>
  <cellStyleXfs count="2">
    <xf numFmtId="0" fontId="0" fillId="0" borderId="0"/>
    <xf numFmtId="0" fontId="4" fillId="0" borderId="0" applyNumberFormat="0" applyFill="0" applyBorder="0" applyProtection="0">
      <alignment vertical="top" wrapText="1"/>
    </xf>
  </cellStyleXfs>
  <cellXfs count="20">
    <xf numFmtId="0" fontId="0" fillId="0" borderId="0" xfId="0"/>
    <xf numFmtId="49" fontId="1" fillId="2" borderId="1" xfId="0" applyNumberFormat="1" applyFont="1" applyFill="1" applyBorder="1" applyAlignment="1">
      <alignment vertical="top"/>
    </xf>
    <xf numFmtId="164" fontId="2" fillId="0" borderId="0" xfId="0" applyNumberFormat="1" applyFont="1" applyAlignment="1">
      <alignment vertical="top" wrapText="1"/>
    </xf>
    <xf numFmtId="0" fontId="2" fillId="0" borderId="0" xfId="0" applyFont="1"/>
    <xf numFmtId="0" fontId="3" fillId="0" borderId="0" xfId="0" applyFont="1"/>
    <xf numFmtId="0" fontId="4" fillId="0" borderId="0" xfId="1" applyNumberFormat="1" applyAlignment="1">
      <alignment vertical="top"/>
    </xf>
    <xf numFmtId="0" fontId="4" fillId="0" borderId="2" xfId="1" applyNumberFormat="1" applyBorder="1" applyAlignment="1">
      <alignment vertical="top"/>
    </xf>
    <xf numFmtId="0" fontId="4" fillId="0" borderId="3" xfId="1" applyNumberFormat="1" applyBorder="1" applyAlignment="1">
      <alignment vertical="top"/>
    </xf>
    <xf numFmtId="1" fontId="4" fillId="0" borderId="2" xfId="1" applyNumberFormat="1" applyBorder="1" applyAlignment="1">
      <alignment vertical="top"/>
    </xf>
    <xf numFmtId="1" fontId="4" fillId="0" borderId="5" xfId="1" applyNumberFormat="1" applyBorder="1" applyAlignment="1">
      <alignment vertical="top"/>
    </xf>
    <xf numFmtId="0" fontId="4" fillId="0" borderId="5" xfId="1" applyNumberFormat="1" applyBorder="1" applyAlignment="1">
      <alignment vertical="top"/>
    </xf>
    <xf numFmtId="0" fontId="4" fillId="0" borderId="6" xfId="1" applyNumberFormat="1" applyBorder="1" applyAlignment="1">
      <alignment vertical="top"/>
    </xf>
    <xf numFmtId="49" fontId="5" fillId="3" borderId="8" xfId="1" applyNumberFormat="1" applyFont="1" applyFill="1" applyBorder="1" applyAlignment="1">
      <alignment vertical="top"/>
    </xf>
    <xf numFmtId="49" fontId="5" fillId="0" borderId="8" xfId="1" applyNumberFormat="1" applyFont="1" applyFill="1" applyBorder="1" applyAlignment="1">
      <alignment vertical="top"/>
    </xf>
    <xf numFmtId="49" fontId="5" fillId="0" borderId="7" xfId="1" applyNumberFormat="1" applyFont="1" applyFill="1" applyBorder="1" applyAlignment="1">
      <alignment vertical="top"/>
    </xf>
    <xf numFmtId="49" fontId="5" fillId="0" borderId="4" xfId="1" applyNumberFormat="1" applyFont="1" applyFill="1" applyBorder="1" applyAlignment="1">
      <alignment vertical="top"/>
    </xf>
    <xf numFmtId="0" fontId="4" fillId="0" borderId="0" xfId="1" applyNumberFormat="1" applyFill="1" applyAlignment="1">
      <alignment vertical="top"/>
    </xf>
    <xf numFmtId="2" fontId="4" fillId="0" borderId="5" xfId="1" applyNumberFormat="1" applyBorder="1" applyAlignment="1">
      <alignment vertical="top"/>
    </xf>
    <xf numFmtId="2" fontId="4" fillId="0" borderId="2" xfId="1" applyNumberFormat="1" applyBorder="1" applyAlignment="1">
      <alignment vertical="top"/>
    </xf>
    <xf numFmtId="0" fontId="6" fillId="0" borderId="0" xfId="1" applyFont="1" applyAlignment="1">
      <alignment horizontal="center" vertical="center"/>
    </xf>
  </cellXfs>
  <cellStyles count="2">
    <cellStyle name="Normal" xfId="0" builtinId="0"/>
    <cellStyle name="Normal 2" xfId="1" xr:uid="{A2A8044C-FFA8-B449-A7E4-25B6F6D0987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87791E-047C-8346-B6BA-032E5F046302}">
  <dimension ref="A1:N21"/>
  <sheetViews>
    <sheetView workbookViewId="0">
      <selection activeCell="J8" sqref="J8"/>
    </sheetView>
  </sheetViews>
  <sheetFormatPr baseColWidth="10" defaultRowHeight="16" x14ac:dyDescent="0.2"/>
  <cols>
    <col min="2" max="2" width="6.83203125" bestFit="1" customWidth="1"/>
    <col min="3" max="3" width="9.1640625" bestFit="1" customWidth="1"/>
    <col min="4" max="4" width="12.6640625" bestFit="1" customWidth="1"/>
    <col min="5" max="5" width="10.6640625" bestFit="1" customWidth="1"/>
    <col min="6" max="6" width="11.5" bestFit="1" customWidth="1"/>
    <col min="7" max="7" width="12" bestFit="1" customWidth="1"/>
    <col min="8" max="8" width="8.33203125" bestFit="1" customWidth="1"/>
    <col min="9" max="9" width="12.83203125" bestFit="1" customWidth="1"/>
    <col min="10" max="10" width="9.1640625" bestFit="1" customWidth="1"/>
    <col min="11" max="11" width="17.6640625" bestFit="1" customWidth="1"/>
    <col min="12" max="12" width="18.5" bestFit="1" customWidth="1"/>
    <col min="13" max="13" width="24.6640625" bestFit="1" customWidth="1"/>
    <col min="14" max="14" width="25.83203125" bestFit="1" customWidth="1"/>
    <col min="15" max="15" width="22.5" bestFit="1" customWidth="1"/>
    <col min="16" max="16" width="23.6640625" bestFit="1" customWidth="1"/>
    <col min="17" max="17" width="24.5" bestFit="1" customWidth="1"/>
    <col min="18" max="18" width="25.6640625" bestFit="1" customWidth="1"/>
    <col min="19" max="19" width="24.5" bestFit="1" customWidth="1"/>
    <col min="20" max="20" width="25.6640625" bestFit="1" customWidth="1"/>
    <col min="21" max="21" width="24" bestFit="1" customWidth="1"/>
    <col min="22" max="22" width="25.1640625" bestFit="1" customWidth="1"/>
  </cols>
  <sheetData>
    <row r="1" spans="1:14" x14ac:dyDescent="0.2">
      <c r="A1" t="s">
        <v>102</v>
      </c>
      <c r="B1" t="s">
        <v>105</v>
      </c>
      <c r="C1" t="s">
        <v>106</v>
      </c>
      <c r="D1" t="s">
        <v>107</v>
      </c>
      <c r="E1" t="s">
        <v>108</v>
      </c>
      <c r="F1" t="s">
        <v>109</v>
      </c>
      <c r="G1" t="s">
        <v>110</v>
      </c>
      <c r="H1" t="s">
        <v>101</v>
      </c>
      <c r="I1" t="s">
        <v>111</v>
      </c>
      <c r="J1" t="s">
        <v>100</v>
      </c>
      <c r="K1" t="s">
        <v>112</v>
      </c>
      <c r="L1" t="s">
        <v>113</v>
      </c>
      <c r="M1" t="s">
        <v>103</v>
      </c>
      <c r="N1" t="s">
        <v>104</v>
      </c>
    </row>
    <row r="2" spans="1:14" x14ac:dyDescent="0.2">
      <c r="A2">
        <v>1</v>
      </c>
      <c r="B2" t="s">
        <v>13</v>
      </c>
      <c r="C2" t="s">
        <v>8</v>
      </c>
      <c r="D2" t="s">
        <v>82</v>
      </c>
      <c r="E2" t="s">
        <v>99</v>
      </c>
      <c r="F2" t="s">
        <v>98</v>
      </c>
      <c r="G2">
        <v>21.5</v>
      </c>
      <c r="H2">
        <v>14</v>
      </c>
      <c r="I2">
        <v>24.5</v>
      </c>
      <c r="J2">
        <v>25</v>
      </c>
      <c r="K2">
        <v>27</v>
      </c>
      <c r="L2">
        <v>13</v>
      </c>
      <c r="M2">
        <v>0.62</v>
      </c>
      <c r="N2">
        <v>0.83</v>
      </c>
    </row>
    <row r="3" spans="1:14" x14ac:dyDescent="0.2">
      <c r="A3">
        <v>2</v>
      </c>
      <c r="B3" t="s">
        <v>13</v>
      </c>
      <c r="C3" t="s">
        <v>8</v>
      </c>
      <c r="D3" t="s">
        <v>82</v>
      </c>
      <c r="E3" t="s">
        <v>97</v>
      </c>
      <c r="F3" t="s">
        <v>96</v>
      </c>
      <c r="G3">
        <v>22.5</v>
      </c>
      <c r="H3">
        <v>15.5</v>
      </c>
      <c r="I3">
        <v>23.5</v>
      </c>
      <c r="J3">
        <v>19.5</v>
      </c>
      <c r="K3">
        <v>28</v>
      </c>
      <c r="L3">
        <v>20</v>
      </c>
      <c r="M3">
        <v>0.55000000000000004</v>
      </c>
      <c r="N3">
        <v>0.85</v>
      </c>
    </row>
    <row r="4" spans="1:14" x14ac:dyDescent="0.2">
      <c r="A4">
        <v>3</v>
      </c>
      <c r="B4" t="s">
        <v>12</v>
      </c>
      <c r="C4" t="s">
        <v>8</v>
      </c>
      <c r="D4" t="s">
        <v>82</v>
      </c>
      <c r="E4" t="s">
        <v>95</v>
      </c>
      <c r="F4" t="s">
        <v>94</v>
      </c>
      <c r="G4">
        <v>22.5</v>
      </c>
      <c r="H4">
        <v>15.5</v>
      </c>
      <c r="I4">
        <v>26</v>
      </c>
      <c r="J4">
        <v>26.5</v>
      </c>
      <c r="K4">
        <v>23</v>
      </c>
      <c r="L4">
        <v>19</v>
      </c>
      <c r="M4">
        <v>0.71</v>
      </c>
      <c r="N4">
        <v>0.71</v>
      </c>
    </row>
    <row r="5" spans="1:14" x14ac:dyDescent="0.2">
      <c r="A5">
        <v>4</v>
      </c>
      <c r="B5" t="s">
        <v>13</v>
      </c>
      <c r="C5" t="s">
        <v>8</v>
      </c>
      <c r="D5" t="s">
        <v>82</v>
      </c>
      <c r="E5" t="s">
        <v>93</v>
      </c>
      <c r="F5" t="s">
        <v>92</v>
      </c>
      <c r="G5">
        <v>10</v>
      </c>
      <c r="H5">
        <v>9.5</v>
      </c>
      <c r="I5">
        <v>24.5</v>
      </c>
      <c r="J5">
        <v>19.5</v>
      </c>
      <c r="K5">
        <v>19</v>
      </c>
      <c r="L5">
        <v>14</v>
      </c>
      <c r="M5">
        <v>0.7</v>
      </c>
      <c r="N5">
        <v>0.82</v>
      </c>
    </row>
    <row r="6" spans="1:14" x14ac:dyDescent="0.2">
      <c r="A6">
        <v>5</v>
      </c>
      <c r="B6" t="s">
        <v>12</v>
      </c>
      <c r="C6" t="s">
        <v>8</v>
      </c>
      <c r="D6" t="s">
        <v>82</v>
      </c>
      <c r="E6" t="s">
        <v>91</v>
      </c>
      <c r="F6" t="s">
        <v>90</v>
      </c>
      <c r="G6">
        <v>24</v>
      </c>
      <c r="H6">
        <v>16.5</v>
      </c>
      <c r="I6">
        <v>26.5</v>
      </c>
      <c r="J6">
        <v>25.5</v>
      </c>
      <c r="K6">
        <v>19</v>
      </c>
      <c r="L6">
        <v>13</v>
      </c>
      <c r="M6">
        <v>0.68</v>
      </c>
      <c r="N6">
        <v>0.87</v>
      </c>
    </row>
    <row r="7" spans="1:14" x14ac:dyDescent="0.2">
      <c r="A7">
        <v>6</v>
      </c>
      <c r="B7" t="s">
        <v>12</v>
      </c>
      <c r="C7" t="s">
        <v>8</v>
      </c>
      <c r="D7" t="s">
        <v>82</v>
      </c>
      <c r="E7" t="s">
        <v>89</v>
      </c>
      <c r="F7" t="s">
        <v>88</v>
      </c>
      <c r="G7">
        <v>10</v>
      </c>
      <c r="H7">
        <v>13</v>
      </c>
      <c r="I7">
        <v>25</v>
      </c>
      <c r="J7">
        <v>15.5</v>
      </c>
      <c r="K7">
        <v>30</v>
      </c>
      <c r="L7">
        <v>49</v>
      </c>
      <c r="M7">
        <v>0.57999999999999996</v>
      </c>
      <c r="N7">
        <v>0.42</v>
      </c>
    </row>
    <row r="8" spans="1:14" x14ac:dyDescent="0.2">
      <c r="A8">
        <v>7</v>
      </c>
      <c r="B8" t="s">
        <v>13</v>
      </c>
      <c r="C8" t="s">
        <v>8</v>
      </c>
      <c r="D8" t="s">
        <v>82</v>
      </c>
      <c r="E8" t="s">
        <v>87</v>
      </c>
      <c r="G8">
        <v>23</v>
      </c>
      <c r="H8">
        <v>26</v>
      </c>
      <c r="K8">
        <v>13</v>
      </c>
      <c r="M8">
        <v>0.82</v>
      </c>
    </row>
    <row r="9" spans="1:14" x14ac:dyDescent="0.2">
      <c r="A9">
        <v>8</v>
      </c>
      <c r="B9" t="s">
        <v>13</v>
      </c>
      <c r="C9" t="s">
        <v>61</v>
      </c>
      <c r="D9" t="s">
        <v>82</v>
      </c>
      <c r="E9" t="s">
        <v>86</v>
      </c>
      <c r="F9" t="s">
        <v>85</v>
      </c>
      <c r="G9">
        <v>22.5</v>
      </c>
      <c r="H9">
        <v>16</v>
      </c>
      <c r="I9">
        <v>25.5</v>
      </c>
      <c r="J9">
        <v>23</v>
      </c>
      <c r="K9">
        <v>25</v>
      </c>
      <c r="L9">
        <v>21</v>
      </c>
      <c r="M9">
        <v>0.73</v>
      </c>
      <c r="N9">
        <v>0.82</v>
      </c>
    </row>
    <row r="10" spans="1:14" x14ac:dyDescent="0.2">
      <c r="A10">
        <v>9</v>
      </c>
      <c r="B10" t="s">
        <v>12</v>
      </c>
      <c r="C10" t="s">
        <v>61</v>
      </c>
      <c r="D10" t="s">
        <v>82</v>
      </c>
      <c r="E10" t="s">
        <v>84</v>
      </c>
      <c r="F10" t="s">
        <v>83</v>
      </c>
      <c r="G10">
        <v>18.5</v>
      </c>
      <c r="H10">
        <v>15.5</v>
      </c>
      <c r="I10">
        <v>26</v>
      </c>
      <c r="J10">
        <v>22.5</v>
      </c>
      <c r="K10">
        <v>26</v>
      </c>
      <c r="L10">
        <v>23</v>
      </c>
      <c r="M10">
        <v>0.65</v>
      </c>
      <c r="N10">
        <v>0.73</v>
      </c>
    </row>
    <row r="11" spans="1:14" x14ac:dyDescent="0.2">
      <c r="A11">
        <v>10</v>
      </c>
      <c r="B11" t="s">
        <v>13</v>
      </c>
      <c r="C11" t="s">
        <v>61</v>
      </c>
      <c r="D11" t="s">
        <v>82</v>
      </c>
      <c r="E11" t="s">
        <v>81</v>
      </c>
      <c r="F11" t="s">
        <v>80</v>
      </c>
      <c r="G11">
        <v>26.5</v>
      </c>
      <c r="H11">
        <v>21.5</v>
      </c>
      <c r="I11">
        <v>26</v>
      </c>
      <c r="J11">
        <v>22.5</v>
      </c>
      <c r="K11">
        <v>22</v>
      </c>
      <c r="L11">
        <v>17</v>
      </c>
      <c r="M11">
        <v>0.81</v>
      </c>
      <c r="N11">
        <v>0.77</v>
      </c>
    </row>
    <row r="12" spans="1:14" x14ac:dyDescent="0.2">
      <c r="A12">
        <v>11</v>
      </c>
      <c r="B12" t="s">
        <v>13</v>
      </c>
      <c r="C12" t="s">
        <v>8</v>
      </c>
      <c r="D12" t="s">
        <v>60</v>
      </c>
      <c r="E12" t="s">
        <v>79</v>
      </c>
      <c r="F12" t="s">
        <v>78</v>
      </c>
      <c r="G12">
        <v>17.5</v>
      </c>
      <c r="H12">
        <v>14</v>
      </c>
      <c r="I12">
        <v>23.5</v>
      </c>
      <c r="J12">
        <v>22.5</v>
      </c>
      <c r="K12">
        <v>22</v>
      </c>
      <c r="L12">
        <v>15</v>
      </c>
      <c r="M12">
        <v>0.77</v>
      </c>
      <c r="N12">
        <v>0.91</v>
      </c>
    </row>
    <row r="13" spans="1:14" x14ac:dyDescent="0.2">
      <c r="A13">
        <v>12</v>
      </c>
      <c r="B13" t="s">
        <v>13</v>
      </c>
      <c r="C13" t="s">
        <v>8</v>
      </c>
      <c r="D13" t="s">
        <v>60</v>
      </c>
      <c r="E13" t="s">
        <v>77</v>
      </c>
      <c r="F13" t="s">
        <v>76</v>
      </c>
      <c r="G13">
        <v>25.5</v>
      </c>
      <c r="H13">
        <v>15.5</v>
      </c>
      <c r="I13">
        <v>25.5</v>
      </c>
      <c r="J13">
        <v>15.5</v>
      </c>
      <c r="K13">
        <v>21</v>
      </c>
      <c r="L13">
        <v>17</v>
      </c>
      <c r="M13">
        <v>0.8</v>
      </c>
      <c r="N13">
        <v>0.82</v>
      </c>
    </row>
    <row r="14" spans="1:14" x14ac:dyDescent="0.2">
      <c r="A14">
        <v>13</v>
      </c>
      <c r="B14" t="s">
        <v>12</v>
      </c>
      <c r="C14" t="s">
        <v>8</v>
      </c>
      <c r="D14" t="s">
        <v>60</v>
      </c>
      <c r="E14" t="s">
        <v>75</v>
      </c>
      <c r="F14" t="s">
        <v>74</v>
      </c>
      <c r="G14">
        <v>23.5</v>
      </c>
      <c r="H14">
        <v>14.5</v>
      </c>
      <c r="I14">
        <v>26</v>
      </c>
      <c r="J14">
        <v>26</v>
      </c>
      <c r="K14">
        <v>34</v>
      </c>
      <c r="L14">
        <v>16</v>
      </c>
      <c r="M14">
        <v>0.59</v>
      </c>
      <c r="N14">
        <v>0.89</v>
      </c>
    </row>
    <row r="15" spans="1:14" x14ac:dyDescent="0.2">
      <c r="A15">
        <v>14</v>
      </c>
      <c r="B15" t="s">
        <v>13</v>
      </c>
      <c r="C15" t="s">
        <v>8</v>
      </c>
      <c r="D15" t="s">
        <v>60</v>
      </c>
      <c r="E15" t="s">
        <v>73</v>
      </c>
      <c r="F15" t="s">
        <v>72</v>
      </c>
      <c r="G15">
        <v>18.5</v>
      </c>
      <c r="H15">
        <v>15.5</v>
      </c>
      <c r="I15">
        <v>24</v>
      </c>
      <c r="J15">
        <v>23</v>
      </c>
      <c r="K15">
        <v>32</v>
      </c>
      <c r="L15">
        <v>16</v>
      </c>
      <c r="M15">
        <v>0.64</v>
      </c>
      <c r="N15">
        <v>0.85</v>
      </c>
    </row>
    <row r="16" spans="1:14" x14ac:dyDescent="0.2">
      <c r="A16">
        <v>15</v>
      </c>
      <c r="B16" t="s">
        <v>12</v>
      </c>
      <c r="C16" t="s">
        <v>8</v>
      </c>
      <c r="D16" t="s">
        <v>60</v>
      </c>
      <c r="E16" t="s">
        <v>71</v>
      </c>
      <c r="F16" t="s">
        <v>70</v>
      </c>
      <c r="G16">
        <v>24</v>
      </c>
      <c r="H16">
        <v>17.5</v>
      </c>
      <c r="I16">
        <v>25</v>
      </c>
      <c r="J16">
        <v>18</v>
      </c>
      <c r="K16">
        <v>22</v>
      </c>
      <c r="L16">
        <v>21</v>
      </c>
      <c r="M16">
        <v>0.79</v>
      </c>
      <c r="N16">
        <v>0.69</v>
      </c>
    </row>
    <row r="17" spans="1:14" x14ac:dyDescent="0.2">
      <c r="A17">
        <v>16</v>
      </c>
      <c r="B17" t="s">
        <v>13</v>
      </c>
      <c r="C17" t="s">
        <v>8</v>
      </c>
      <c r="D17" t="s">
        <v>60</v>
      </c>
      <c r="E17" t="s">
        <v>69</v>
      </c>
      <c r="F17" t="s">
        <v>68</v>
      </c>
      <c r="G17">
        <v>24.5</v>
      </c>
      <c r="H17">
        <v>12.5</v>
      </c>
      <c r="I17">
        <v>26.5</v>
      </c>
      <c r="J17">
        <v>22.5</v>
      </c>
      <c r="K17">
        <v>26</v>
      </c>
      <c r="L17">
        <v>13</v>
      </c>
      <c r="M17">
        <v>0.67</v>
      </c>
      <c r="N17">
        <v>0.89</v>
      </c>
    </row>
    <row r="18" spans="1:14" x14ac:dyDescent="0.2">
      <c r="A18">
        <v>17</v>
      </c>
      <c r="B18" t="s">
        <v>13</v>
      </c>
      <c r="C18" t="s">
        <v>8</v>
      </c>
      <c r="D18" t="s">
        <v>60</v>
      </c>
      <c r="E18" t="s">
        <v>67</v>
      </c>
      <c r="F18" t="s">
        <v>66</v>
      </c>
      <c r="G18">
        <v>23.5</v>
      </c>
      <c r="H18">
        <v>15</v>
      </c>
      <c r="I18">
        <v>26.5</v>
      </c>
      <c r="J18">
        <v>18</v>
      </c>
      <c r="K18">
        <v>16</v>
      </c>
      <c r="L18">
        <v>25</v>
      </c>
      <c r="M18">
        <v>0.73</v>
      </c>
      <c r="N18">
        <v>0.82</v>
      </c>
    </row>
    <row r="19" spans="1:14" x14ac:dyDescent="0.2">
      <c r="A19">
        <v>18</v>
      </c>
      <c r="B19" t="s">
        <v>13</v>
      </c>
      <c r="C19" t="s">
        <v>61</v>
      </c>
      <c r="D19" t="s">
        <v>60</v>
      </c>
      <c r="E19" t="s">
        <v>65</v>
      </c>
      <c r="F19" t="s">
        <v>64</v>
      </c>
      <c r="G19">
        <v>21.5</v>
      </c>
      <c r="H19">
        <v>13</v>
      </c>
      <c r="I19">
        <v>26.5</v>
      </c>
      <c r="J19">
        <v>25</v>
      </c>
      <c r="K19">
        <v>22</v>
      </c>
      <c r="L19">
        <v>18</v>
      </c>
      <c r="M19">
        <v>0.75</v>
      </c>
      <c r="N19">
        <v>0.89</v>
      </c>
    </row>
    <row r="20" spans="1:14" x14ac:dyDescent="0.2">
      <c r="A20">
        <v>19</v>
      </c>
      <c r="B20" t="s">
        <v>12</v>
      </c>
      <c r="C20" t="s">
        <v>61</v>
      </c>
      <c r="D20" t="s">
        <v>60</v>
      </c>
      <c r="E20" t="s">
        <v>63</v>
      </c>
      <c r="F20" t="s">
        <v>62</v>
      </c>
      <c r="G20">
        <v>24</v>
      </c>
      <c r="H20">
        <v>20.5</v>
      </c>
      <c r="I20">
        <v>25.5</v>
      </c>
      <c r="J20">
        <v>24</v>
      </c>
      <c r="K20">
        <v>16</v>
      </c>
      <c r="L20">
        <v>13</v>
      </c>
      <c r="M20">
        <v>0.81</v>
      </c>
      <c r="N20">
        <v>0.89</v>
      </c>
    </row>
    <row r="21" spans="1:14" x14ac:dyDescent="0.2">
      <c r="A21">
        <v>20</v>
      </c>
      <c r="B21" t="s">
        <v>13</v>
      </c>
      <c r="C21" t="s">
        <v>61</v>
      </c>
      <c r="D21" t="s">
        <v>60</v>
      </c>
      <c r="E21" t="s">
        <v>59</v>
      </c>
      <c r="F21" t="s">
        <v>58</v>
      </c>
      <c r="G21">
        <v>24.5</v>
      </c>
      <c r="H21">
        <v>22</v>
      </c>
      <c r="I21">
        <v>27.5</v>
      </c>
      <c r="J21">
        <v>28</v>
      </c>
      <c r="K21">
        <v>23</v>
      </c>
      <c r="L21">
        <v>11</v>
      </c>
      <c r="M21">
        <v>0.88</v>
      </c>
      <c r="N21">
        <v>0.88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8B42C9-C536-E942-8D5D-F7C1CA514452}">
  <dimension ref="A1:L21"/>
  <sheetViews>
    <sheetView tabSelected="1" workbookViewId="0">
      <selection activeCell="F26" sqref="F26"/>
    </sheetView>
  </sheetViews>
  <sheetFormatPr baseColWidth="10" defaultRowHeight="16" x14ac:dyDescent="0.2"/>
  <cols>
    <col min="1" max="1" width="13.33203125" bestFit="1" customWidth="1"/>
    <col min="2" max="2" width="9.33203125" bestFit="1" customWidth="1"/>
    <col min="4" max="4" width="13.5" bestFit="1" customWidth="1"/>
    <col min="5" max="5" width="16.6640625" bestFit="1" customWidth="1"/>
    <col min="6" max="6" width="13.1640625" bestFit="1" customWidth="1"/>
    <col min="7" max="7" width="16.5" bestFit="1" customWidth="1"/>
    <col min="8" max="8" width="13" bestFit="1" customWidth="1"/>
    <col min="9" max="9" width="17.5" bestFit="1" customWidth="1"/>
    <col min="10" max="10" width="14" bestFit="1" customWidth="1"/>
    <col min="11" max="11" width="17.33203125" bestFit="1" customWidth="1"/>
    <col min="12" max="12" width="13.83203125" bestFit="1" customWidth="1"/>
  </cols>
  <sheetData>
    <row r="1" spans="1:12" x14ac:dyDescent="0.2">
      <c r="A1" t="s">
        <v>102</v>
      </c>
      <c r="B1" t="s">
        <v>105</v>
      </c>
      <c r="C1" t="s">
        <v>106</v>
      </c>
      <c r="D1" t="s">
        <v>107</v>
      </c>
      <c r="E1" t="s">
        <v>0</v>
      </c>
      <c r="F1" t="s">
        <v>1</v>
      </c>
      <c r="G1" t="s">
        <v>2</v>
      </c>
      <c r="H1" t="s">
        <v>3</v>
      </c>
      <c r="I1" t="s">
        <v>4</v>
      </c>
      <c r="J1" t="s">
        <v>5</v>
      </c>
      <c r="K1" t="s">
        <v>6</v>
      </c>
      <c r="L1" t="s">
        <v>7</v>
      </c>
    </row>
    <row r="2" spans="1:12" x14ac:dyDescent="0.2">
      <c r="A2">
        <v>1</v>
      </c>
      <c r="B2" t="s">
        <v>13</v>
      </c>
      <c r="C2" t="s">
        <v>8</v>
      </c>
      <c r="D2" t="s">
        <v>9</v>
      </c>
      <c r="E2">
        <v>24</v>
      </c>
      <c r="F2">
        <v>15</v>
      </c>
      <c r="G2">
        <v>19</v>
      </c>
      <c r="H2">
        <v>13</v>
      </c>
      <c r="I2">
        <v>25</v>
      </c>
      <c r="J2">
        <v>25</v>
      </c>
      <c r="K2">
        <v>24</v>
      </c>
      <c r="L2">
        <v>25</v>
      </c>
    </row>
    <row r="3" spans="1:12" x14ac:dyDescent="0.2">
      <c r="A3">
        <v>2</v>
      </c>
      <c r="B3" t="s">
        <v>13</v>
      </c>
      <c r="C3" t="s">
        <v>8</v>
      </c>
      <c r="D3" t="s">
        <v>9</v>
      </c>
      <c r="E3">
        <v>21</v>
      </c>
      <c r="F3">
        <v>12</v>
      </c>
      <c r="G3">
        <v>24</v>
      </c>
      <c r="H3">
        <v>19</v>
      </c>
      <c r="I3">
        <v>24</v>
      </c>
      <c r="J3">
        <v>17</v>
      </c>
      <c r="K3">
        <v>23</v>
      </c>
      <c r="L3">
        <v>22</v>
      </c>
    </row>
    <row r="4" spans="1:12" x14ac:dyDescent="0.2">
      <c r="A4">
        <v>3</v>
      </c>
      <c r="B4" t="s">
        <v>12</v>
      </c>
      <c r="C4" t="s">
        <v>8</v>
      </c>
      <c r="D4" t="s">
        <v>9</v>
      </c>
      <c r="E4">
        <v>23</v>
      </c>
      <c r="F4">
        <v>18</v>
      </c>
      <c r="G4">
        <v>22</v>
      </c>
      <c r="H4">
        <v>13</v>
      </c>
      <c r="I4">
        <v>26</v>
      </c>
      <c r="J4">
        <v>28</v>
      </c>
      <c r="K4">
        <v>26</v>
      </c>
      <c r="L4">
        <v>25</v>
      </c>
    </row>
    <row r="5" spans="1:12" x14ac:dyDescent="0.2">
      <c r="A5">
        <v>4</v>
      </c>
      <c r="B5" t="s">
        <v>13</v>
      </c>
      <c r="C5" t="s">
        <v>8</v>
      </c>
      <c r="D5" t="s">
        <v>9</v>
      </c>
      <c r="E5">
        <v>9</v>
      </c>
      <c r="F5">
        <v>7</v>
      </c>
      <c r="G5">
        <v>11</v>
      </c>
      <c r="H5">
        <v>12</v>
      </c>
      <c r="I5">
        <v>26</v>
      </c>
      <c r="J5">
        <v>22</v>
      </c>
      <c r="K5">
        <v>23</v>
      </c>
      <c r="L5">
        <v>17</v>
      </c>
    </row>
    <row r="6" spans="1:12" x14ac:dyDescent="0.2">
      <c r="A6">
        <v>5</v>
      </c>
      <c r="B6" t="s">
        <v>12</v>
      </c>
      <c r="C6" t="s">
        <v>8</v>
      </c>
      <c r="D6" t="s">
        <v>9</v>
      </c>
      <c r="E6">
        <v>23</v>
      </c>
      <c r="F6">
        <v>17</v>
      </c>
      <c r="G6">
        <v>25</v>
      </c>
      <c r="H6">
        <v>16</v>
      </c>
      <c r="I6">
        <v>27</v>
      </c>
      <c r="J6">
        <v>25</v>
      </c>
      <c r="K6">
        <v>26</v>
      </c>
      <c r="L6">
        <v>26</v>
      </c>
    </row>
    <row r="7" spans="1:12" x14ac:dyDescent="0.2">
      <c r="A7">
        <v>6</v>
      </c>
      <c r="B7" t="s">
        <v>12</v>
      </c>
      <c r="C7" t="s">
        <v>8</v>
      </c>
      <c r="D7" t="s">
        <v>9</v>
      </c>
      <c r="E7">
        <v>9</v>
      </c>
      <c r="F7">
        <v>13</v>
      </c>
      <c r="G7">
        <v>11</v>
      </c>
      <c r="H7">
        <v>13</v>
      </c>
      <c r="I7">
        <v>23</v>
      </c>
      <c r="J7">
        <v>14</v>
      </c>
      <c r="K7">
        <v>27</v>
      </c>
      <c r="L7">
        <v>17</v>
      </c>
    </row>
    <row r="8" spans="1:12" x14ac:dyDescent="0.2">
      <c r="A8">
        <v>7</v>
      </c>
      <c r="B8" t="s">
        <v>13</v>
      </c>
      <c r="C8" t="s">
        <v>8</v>
      </c>
      <c r="D8" t="s">
        <v>9</v>
      </c>
      <c r="G8">
        <v>23</v>
      </c>
      <c r="H8">
        <v>26</v>
      </c>
    </row>
    <row r="9" spans="1:12" x14ac:dyDescent="0.2">
      <c r="A9">
        <v>8</v>
      </c>
      <c r="B9" t="s">
        <v>13</v>
      </c>
      <c r="C9" t="s">
        <v>10</v>
      </c>
      <c r="D9" t="s">
        <v>9</v>
      </c>
      <c r="E9">
        <v>24</v>
      </c>
      <c r="F9">
        <v>17</v>
      </c>
      <c r="G9">
        <v>21</v>
      </c>
      <c r="H9">
        <v>15</v>
      </c>
      <c r="I9">
        <v>26</v>
      </c>
      <c r="J9">
        <v>25</v>
      </c>
      <c r="K9">
        <v>25</v>
      </c>
      <c r="L9">
        <v>21</v>
      </c>
    </row>
    <row r="10" spans="1:12" x14ac:dyDescent="0.2">
      <c r="A10">
        <v>9</v>
      </c>
      <c r="B10" t="s">
        <v>12</v>
      </c>
      <c r="C10" t="s">
        <v>10</v>
      </c>
      <c r="D10" t="s">
        <v>9</v>
      </c>
      <c r="E10">
        <v>15</v>
      </c>
      <c r="F10">
        <v>17</v>
      </c>
      <c r="G10">
        <v>22</v>
      </c>
      <c r="H10">
        <v>14</v>
      </c>
      <c r="I10">
        <v>27</v>
      </c>
      <c r="J10">
        <v>24</v>
      </c>
      <c r="K10">
        <v>25</v>
      </c>
      <c r="L10">
        <v>21</v>
      </c>
    </row>
    <row r="11" spans="1:12" x14ac:dyDescent="0.2">
      <c r="A11">
        <v>10</v>
      </c>
      <c r="B11" t="s">
        <v>13</v>
      </c>
      <c r="C11" t="s">
        <v>10</v>
      </c>
      <c r="D11" t="s">
        <v>9</v>
      </c>
      <c r="E11">
        <v>27</v>
      </c>
      <c r="F11">
        <v>20</v>
      </c>
      <c r="G11">
        <v>26</v>
      </c>
      <c r="H11">
        <v>23</v>
      </c>
      <c r="I11">
        <v>26</v>
      </c>
      <c r="J11">
        <v>22</v>
      </c>
      <c r="K11">
        <v>26</v>
      </c>
      <c r="L11">
        <v>23</v>
      </c>
    </row>
    <row r="12" spans="1:12" x14ac:dyDescent="0.2">
      <c r="A12">
        <v>11</v>
      </c>
      <c r="B12" t="s">
        <v>13</v>
      </c>
      <c r="C12" t="s">
        <v>8</v>
      </c>
      <c r="D12" t="s">
        <v>11</v>
      </c>
      <c r="E12">
        <v>14</v>
      </c>
      <c r="F12">
        <v>11</v>
      </c>
      <c r="G12">
        <v>21</v>
      </c>
      <c r="H12">
        <v>17</v>
      </c>
      <c r="I12">
        <v>24</v>
      </c>
      <c r="J12">
        <v>21</v>
      </c>
      <c r="K12">
        <v>23</v>
      </c>
      <c r="L12">
        <v>24</v>
      </c>
    </row>
    <row r="13" spans="1:12" x14ac:dyDescent="0.2">
      <c r="A13">
        <v>12</v>
      </c>
      <c r="B13" t="s">
        <v>13</v>
      </c>
      <c r="C13" t="s">
        <v>8</v>
      </c>
      <c r="D13" t="s">
        <v>11</v>
      </c>
      <c r="E13">
        <v>27</v>
      </c>
      <c r="F13">
        <v>16</v>
      </c>
      <c r="G13">
        <v>24</v>
      </c>
      <c r="H13">
        <v>15</v>
      </c>
      <c r="I13">
        <v>24</v>
      </c>
      <c r="J13">
        <v>20</v>
      </c>
      <c r="K13">
        <v>26</v>
      </c>
      <c r="L13">
        <v>25</v>
      </c>
    </row>
    <row r="14" spans="1:12" x14ac:dyDescent="0.2">
      <c r="A14">
        <v>13</v>
      </c>
      <c r="B14" t="s">
        <v>12</v>
      </c>
      <c r="C14" t="s">
        <v>8</v>
      </c>
      <c r="D14" t="s">
        <v>11</v>
      </c>
      <c r="E14">
        <v>22</v>
      </c>
      <c r="F14">
        <v>12</v>
      </c>
      <c r="G14">
        <v>25</v>
      </c>
      <c r="H14">
        <v>17</v>
      </c>
      <c r="I14">
        <v>26</v>
      </c>
      <c r="J14">
        <v>25</v>
      </c>
      <c r="K14">
        <v>26</v>
      </c>
      <c r="L14">
        <v>27</v>
      </c>
    </row>
    <row r="15" spans="1:12" x14ac:dyDescent="0.2">
      <c r="A15">
        <v>14</v>
      </c>
      <c r="B15" t="s">
        <v>13</v>
      </c>
      <c r="C15" t="s">
        <v>8</v>
      </c>
      <c r="D15" t="s">
        <v>11</v>
      </c>
      <c r="E15">
        <v>14</v>
      </c>
      <c r="F15">
        <v>15</v>
      </c>
      <c r="G15">
        <v>23</v>
      </c>
      <c r="H15">
        <v>16</v>
      </c>
      <c r="I15">
        <v>25</v>
      </c>
      <c r="J15">
        <v>22</v>
      </c>
      <c r="K15">
        <v>23</v>
      </c>
      <c r="L15">
        <v>24</v>
      </c>
    </row>
    <row r="16" spans="1:12" x14ac:dyDescent="0.2">
      <c r="A16">
        <v>15</v>
      </c>
      <c r="B16" t="s">
        <v>12</v>
      </c>
      <c r="C16" t="s">
        <v>8</v>
      </c>
      <c r="D16" t="s">
        <v>11</v>
      </c>
      <c r="E16">
        <v>25</v>
      </c>
      <c r="F16">
        <v>19</v>
      </c>
      <c r="G16">
        <v>23</v>
      </c>
      <c r="H16">
        <v>16</v>
      </c>
      <c r="I16">
        <v>26</v>
      </c>
      <c r="J16">
        <v>22</v>
      </c>
      <c r="K16">
        <v>24</v>
      </c>
      <c r="L16">
        <v>14</v>
      </c>
    </row>
    <row r="17" spans="1:12" x14ac:dyDescent="0.2">
      <c r="A17">
        <v>16</v>
      </c>
      <c r="B17" t="s">
        <v>13</v>
      </c>
      <c r="C17" t="s">
        <v>8</v>
      </c>
      <c r="D17" t="s">
        <v>11</v>
      </c>
      <c r="E17">
        <v>23</v>
      </c>
      <c r="F17">
        <v>12</v>
      </c>
      <c r="G17">
        <v>26</v>
      </c>
      <c r="H17">
        <v>13</v>
      </c>
      <c r="I17">
        <v>26</v>
      </c>
      <c r="J17">
        <v>22</v>
      </c>
      <c r="K17">
        <v>27</v>
      </c>
      <c r="L17">
        <v>23</v>
      </c>
    </row>
    <row r="18" spans="1:12" x14ac:dyDescent="0.2">
      <c r="A18">
        <v>17</v>
      </c>
      <c r="B18" t="s">
        <v>13</v>
      </c>
      <c r="C18" t="s">
        <v>8</v>
      </c>
      <c r="D18" t="s">
        <v>11</v>
      </c>
      <c r="E18">
        <v>25</v>
      </c>
      <c r="F18">
        <v>12</v>
      </c>
      <c r="G18">
        <v>22</v>
      </c>
      <c r="H18">
        <v>18</v>
      </c>
      <c r="I18">
        <v>26</v>
      </c>
      <c r="J18">
        <v>17</v>
      </c>
      <c r="K18">
        <v>27</v>
      </c>
      <c r="L18">
        <v>19</v>
      </c>
    </row>
    <row r="19" spans="1:12" x14ac:dyDescent="0.2">
      <c r="A19">
        <v>18</v>
      </c>
      <c r="B19" t="s">
        <v>13</v>
      </c>
      <c r="C19" t="s">
        <v>10</v>
      </c>
      <c r="D19" t="s">
        <v>11</v>
      </c>
      <c r="E19">
        <v>22</v>
      </c>
      <c r="F19">
        <v>14</v>
      </c>
      <c r="G19">
        <v>21</v>
      </c>
      <c r="H19">
        <v>12</v>
      </c>
      <c r="I19">
        <v>26</v>
      </c>
      <c r="J19">
        <v>24</v>
      </c>
      <c r="K19">
        <v>27</v>
      </c>
      <c r="L19">
        <v>26</v>
      </c>
    </row>
    <row r="20" spans="1:12" x14ac:dyDescent="0.2">
      <c r="A20">
        <v>19</v>
      </c>
      <c r="B20" t="s">
        <v>12</v>
      </c>
      <c r="C20" t="s">
        <v>10</v>
      </c>
      <c r="D20" t="s">
        <v>11</v>
      </c>
      <c r="E20">
        <v>24</v>
      </c>
      <c r="F20">
        <v>18</v>
      </c>
      <c r="G20">
        <v>24</v>
      </c>
      <c r="H20">
        <v>23</v>
      </c>
      <c r="I20">
        <v>25</v>
      </c>
      <c r="J20">
        <v>25</v>
      </c>
      <c r="K20">
        <v>26</v>
      </c>
      <c r="L20">
        <v>23</v>
      </c>
    </row>
    <row r="21" spans="1:12" x14ac:dyDescent="0.2">
      <c r="A21">
        <v>20</v>
      </c>
      <c r="B21" t="s">
        <v>13</v>
      </c>
      <c r="C21" t="s">
        <v>10</v>
      </c>
      <c r="D21" t="s">
        <v>11</v>
      </c>
      <c r="E21">
        <v>24</v>
      </c>
      <c r="F21">
        <v>20</v>
      </c>
      <c r="G21">
        <v>25</v>
      </c>
      <c r="H21">
        <v>24</v>
      </c>
      <c r="I21">
        <v>27</v>
      </c>
      <c r="J21">
        <v>27</v>
      </c>
      <c r="K21">
        <v>28</v>
      </c>
      <c r="L21">
        <v>29</v>
      </c>
    </row>
  </sheetData>
  <autoFilter ref="A1:L21" xr:uid="{118B42C9-C536-E942-8D5D-F7C1CA514452}">
    <sortState xmlns:xlrd2="http://schemas.microsoft.com/office/spreadsheetml/2017/richdata2" ref="A2:L21">
      <sortCondition ref="A1:A21"/>
    </sortState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888DB5-77AD-384C-BB07-B84E54B60E69}">
  <sheetPr>
    <pageSetUpPr fitToPage="1"/>
  </sheetPr>
  <dimension ref="A1:J31"/>
  <sheetViews>
    <sheetView showGridLines="0" workbookViewId="0">
      <selection activeCell="C23" sqref="C23"/>
    </sheetView>
  </sheetViews>
  <sheetFormatPr baseColWidth="10" defaultColWidth="8.33203125" defaultRowHeight="20" customHeight="1" x14ac:dyDescent="0.2"/>
  <cols>
    <col min="1" max="1" width="47" style="16" customWidth="1"/>
    <col min="2" max="2" width="16.83203125" style="5" customWidth="1"/>
    <col min="3" max="3" width="13.83203125" style="5" customWidth="1"/>
    <col min="4" max="4" width="14.1640625" style="5" customWidth="1"/>
    <col min="5" max="5" width="16.33203125" style="5" customWidth="1"/>
    <col min="6" max="6" width="18.33203125" style="5" customWidth="1"/>
    <col min="7" max="7" width="16.83203125" style="5" customWidth="1"/>
    <col min="8" max="8" width="15.83203125" style="5" customWidth="1"/>
    <col min="9" max="9" width="16.33203125" style="5" customWidth="1"/>
    <col min="10" max="10" width="18.1640625" style="5" customWidth="1"/>
    <col min="11" max="16384" width="8.33203125" style="5"/>
  </cols>
  <sheetData>
    <row r="1" spans="1:10" ht="27.75" customHeight="1" x14ac:dyDescent="0.2">
      <c r="A1" s="19" t="s">
        <v>57</v>
      </c>
      <c r="B1" s="19"/>
      <c r="C1" s="19"/>
      <c r="D1" s="19"/>
      <c r="E1" s="19"/>
      <c r="F1" s="19"/>
      <c r="G1" s="19"/>
      <c r="H1" s="19"/>
      <c r="I1" s="19"/>
    </row>
    <row r="2" spans="1:10" ht="20.25" customHeight="1" x14ac:dyDescent="0.2">
      <c r="A2" s="13" t="s">
        <v>14</v>
      </c>
      <c r="B2" s="12" t="s">
        <v>56</v>
      </c>
      <c r="C2" s="12" t="s">
        <v>55</v>
      </c>
      <c r="D2" s="12" t="s">
        <v>54</v>
      </c>
      <c r="E2" s="12" t="s">
        <v>53</v>
      </c>
      <c r="F2" s="12" t="s">
        <v>52</v>
      </c>
      <c r="G2" s="12" t="s">
        <v>51</v>
      </c>
      <c r="H2" s="12" t="s">
        <v>50</v>
      </c>
      <c r="I2" s="12" t="s">
        <v>49</v>
      </c>
      <c r="J2" s="12" t="s">
        <v>16</v>
      </c>
    </row>
    <row r="3" spans="1:10" ht="20.25" customHeight="1" x14ac:dyDescent="0.2">
      <c r="A3" s="14" t="s">
        <v>46</v>
      </c>
      <c r="B3" s="11">
        <v>18</v>
      </c>
      <c r="C3" s="10">
        <v>10</v>
      </c>
      <c r="D3" s="10">
        <v>2</v>
      </c>
      <c r="E3" s="10">
        <v>1153000</v>
      </c>
      <c r="F3" s="10">
        <v>51000</v>
      </c>
      <c r="G3" s="10">
        <v>64055</v>
      </c>
      <c r="H3" s="10">
        <v>0</v>
      </c>
      <c r="I3" s="9">
        <v>137000</v>
      </c>
      <c r="J3" s="17">
        <f t="shared" ref="J3:J31" si="0">B3/C3</f>
        <v>1.8</v>
      </c>
    </row>
    <row r="4" spans="1:10" ht="20" customHeight="1" x14ac:dyDescent="0.2">
      <c r="A4" s="15" t="s">
        <v>47</v>
      </c>
      <c r="B4" s="7">
        <v>11</v>
      </c>
      <c r="C4" s="6">
        <v>10</v>
      </c>
      <c r="D4" s="6">
        <v>2</v>
      </c>
      <c r="E4" s="6">
        <v>480000</v>
      </c>
      <c r="F4" s="6">
        <v>42000</v>
      </c>
      <c r="G4" s="6">
        <v>43636</v>
      </c>
      <c r="H4" s="6">
        <v>1000</v>
      </c>
      <c r="I4" s="8">
        <v>108000</v>
      </c>
      <c r="J4" s="18">
        <f t="shared" si="0"/>
        <v>1.1000000000000001</v>
      </c>
    </row>
    <row r="5" spans="1:10" ht="20" customHeight="1" x14ac:dyDescent="0.2">
      <c r="A5" s="15" t="s">
        <v>43</v>
      </c>
      <c r="B5" s="7">
        <v>23</v>
      </c>
      <c r="C5" s="6">
        <v>10</v>
      </c>
      <c r="D5" s="6">
        <v>4</v>
      </c>
      <c r="E5" s="6">
        <v>1695000</v>
      </c>
      <c r="F5" s="6">
        <v>71000</v>
      </c>
      <c r="G5" s="6">
        <v>73695</v>
      </c>
      <c r="H5" s="6">
        <v>8000</v>
      </c>
      <c r="I5" s="8">
        <v>159000</v>
      </c>
      <c r="J5" s="18">
        <f t="shared" si="0"/>
        <v>2.2999999999999998</v>
      </c>
    </row>
    <row r="6" spans="1:10" ht="20" customHeight="1" x14ac:dyDescent="0.2">
      <c r="A6" s="15" t="s">
        <v>45</v>
      </c>
      <c r="B6" s="7">
        <v>10</v>
      </c>
      <c r="C6" s="6">
        <v>10</v>
      </c>
      <c r="D6" s="6">
        <v>1</v>
      </c>
      <c r="E6" s="6">
        <v>300000</v>
      </c>
      <c r="F6" s="6">
        <v>25000</v>
      </c>
      <c r="G6" s="6">
        <v>30000</v>
      </c>
      <c r="H6" s="6">
        <v>18000</v>
      </c>
      <c r="I6" s="8">
        <v>63000</v>
      </c>
      <c r="J6" s="18">
        <f t="shared" si="0"/>
        <v>1</v>
      </c>
    </row>
    <row r="7" spans="1:10" ht="20" customHeight="1" x14ac:dyDescent="0.2">
      <c r="A7" s="15" t="s">
        <v>41</v>
      </c>
      <c r="B7" s="7">
        <v>10</v>
      </c>
      <c r="C7" s="6">
        <v>10</v>
      </c>
      <c r="D7" s="6">
        <v>1</v>
      </c>
      <c r="E7" s="6">
        <v>343000</v>
      </c>
      <c r="F7" s="6">
        <v>36500</v>
      </c>
      <c r="G7" s="6">
        <v>34300</v>
      </c>
      <c r="H7" s="6">
        <v>19000</v>
      </c>
      <c r="I7" s="8">
        <v>55000</v>
      </c>
      <c r="J7" s="18">
        <f t="shared" si="0"/>
        <v>1</v>
      </c>
    </row>
    <row r="8" spans="1:10" ht="20" customHeight="1" x14ac:dyDescent="0.2">
      <c r="A8" s="15" t="s">
        <v>39</v>
      </c>
      <c r="B8" s="7">
        <v>11</v>
      </c>
      <c r="C8" s="6">
        <v>10</v>
      </c>
      <c r="D8" s="6">
        <v>2</v>
      </c>
      <c r="E8" s="6">
        <v>812000</v>
      </c>
      <c r="F8" s="6">
        <v>77000</v>
      </c>
      <c r="G8" s="6">
        <v>73818</v>
      </c>
      <c r="H8" s="6">
        <v>0</v>
      </c>
      <c r="I8" s="8">
        <v>119000</v>
      </c>
      <c r="J8" s="18">
        <f t="shared" si="0"/>
        <v>1.1000000000000001</v>
      </c>
    </row>
    <row r="9" spans="1:10" ht="20" customHeight="1" x14ac:dyDescent="0.2">
      <c r="A9" s="15" t="s">
        <v>38</v>
      </c>
      <c r="B9" s="7">
        <v>14</v>
      </c>
      <c r="C9" s="6">
        <v>10</v>
      </c>
      <c r="D9" s="6">
        <v>3</v>
      </c>
      <c r="E9" s="6">
        <v>98000</v>
      </c>
      <c r="F9" s="6">
        <v>0</v>
      </c>
      <c r="G9" s="6">
        <v>7000</v>
      </c>
      <c r="H9" s="6">
        <v>0</v>
      </c>
      <c r="I9" s="8">
        <v>88000</v>
      </c>
      <c r="J9" s="18">
        <f t="shared" si="0"/>
        <v>1.4</v>
      </c>
    </row>
    <row r="10" spans="1:10" ht="20" customHeight="1" x14ac:dyDescent="0.2">
      <c r="A10" s="15" t="s">
        <v>37</v>
      </c>
      <c r="B10" s="7">
        <v>9</v>
      </c>
      <c r="C10" s="6">
        <v>8</v>
      </c>
      <c r="D10" s="6">
        <v>2</v>
      </c>
      <c r="E10" s="6">
        <v>5000</v>
      </c>
      <c r="F10" s="6">
        <v>0</v>
      </c>
      <c r="G10" s="6">
        <v>555</v>
      </c>
      <c r="H10" s="6">
        <v>0</v>
      </c>
      <c r="I10" s="8">
        <v>5000</v>
      </c>
      <c r="J10" s="18">
        <f t="shared" si="0"/>
        <v>1.125</v>
      </c>
    </row>
    <row r="11" spans="1:10" ht="20" customHeight="1" x14ac:dyDescent="0.2">
      <c r="A11" s="15" t="s">
        <v>36</v>
      </c>
      <c r="B11" s="7">
        <v>11</v>
      </c>
      <c r="C11" s="6">
        <v>9</v>
      </c>
      <c r="D11" s="6">
        <v>2</v>
      </c>
      <c r="E11" s="6">
        <v>24000</v>
      </c>
      <c r="F11" s="6">
        <v>0</v>
      </c>
      <c r="G11" s="6">
        <v>2181</v>
      </c>
      <c r="H11" s="6">
        <v>0</v>
      </c>
      <c r="I11" s="8">
        <v>12000</v>
      </c>
      <c r="J11" s="18">
        <f t="shared" si="0"/>
        <v>1.2222222222222223</v>
      </c>
    </row>
    <row r="12" spans="1:10" ht="20" customHeight="1" x14ac:dyDescent="0.2">
      <c r="A12" s="15" t="s">
        <v>35</v>
      </c>
      <c r="B12" s="7">
        <v>30</v>
      </c>
      <c r="C12" s="6">
        <v>10</v>
      </c>
      <c r="D12" s="6">
        <v>10</v>
      </c>
      <c r="E12" s="6">
        <v>400000</v>
      </c>
      <c r="F12" s="6">
        <v>0</v>
      </c>
      <c r="G12" s="6">
        <v>13333</v>
      </c>
      <c r="H12" s="6">
        <v>0</v>
      </c>
      <c r="I12" s="8">
        <v>146000</v>
      </c>
      <c r="J12" s="18">
        <f t="shared" si="0"/>
        <v>3</v>
      </c>
    </row>
    <row r="13" spans="1:10" ht="20" customHeight="1" x14ac:dyDescent="0.2">
      <c r="A13" s="15" t="s">
        <v>44</v>
      </c>
      <c r="B13" s="7">
        <v>8</v>
      </c>
      <c r="C13" s="6">
        <v>5</v>
      </c>
      <c r="D13" s="6">
        <v>4</v>
      </c>
      <c r="E13" s="6">
        <v>159000</v>
      </c>
      <c r="F13" s="6">
        <v>14500</v>
      </c>
      <c r="G13" s="6">
        <v>19875</v>
      </c>
      <c r="H13" s="6">
        <v>0</v>
      </c>
      <c r="I13" s="8">
        <v>49000</v>
      </c>
      <c r="J13" s="18">
        <f t="shared" si="0"/>
        <v>1.6</v>
      </c>
    </row>
    <row r="14" spans="1:10" ht="20" customHeight="1" x14ac:dyDescent="0.2">
      <c r="A14" s="15" t="s">
        <v>40</v>
      </c>
      <c r="B14" s="7">
        <v>9</v>
      </c>
      <c r="C14" s="6">
        <v>9</v>
      </c>
      <c r="D14" s="6">
        <v>1</v>
      </c>
      <c r="E14" s="6">
        <v>135000</v>
      </c>
      <c r="F14" s="6">
        <v>13000</v>
      </c>
      <c r="G14" s="6">
        <v>15000</v>
      </c>
      <c r="H14" s="6">
        <v>3000</v>
      </c>
      <c r="I14" s="8">
        <v>29000</v>
      </c>
      <c r="J14" s="18">
        <f t="shared" si="0"/>
        <v>1</v>
      </c>
    </row>
    <row r="15" spans="1:10" ht="20" customHeight="1" x14ac:dyDescent="0.2">
      <c r="A15" s="15" t="s">
        <v>32</v>
      </c>
      <c r="B15" s="7">
        <v>33</v>
      </c>
      <c r="C15" s="6">
        <v>10</v>
      </c>
      <c r="D15" s="6">
        <v>11</v>
      </c>
      <c r="E15" s="6">
        <v>1607000</v>
      </c>
      <c r="F15" s="6">
        <v>41000</v>
      </c>
      <c r="G15" s="6">
        <v>48696</v>
      </c>
      <c r="H15" s="6">
        <v>0</v>
      </c>
      <c r="I15" s="8">
        <v>169000</v>
      </c>
      <c r="J15" s="18">
        <f t="shared" si="0"/>
        <v>3.3</v>
      </c>
    </row>
    <row r="16" spans="1:10" ht="20" customHeight="1" x14ac:dyDescent="0.2">
      <c r="A16" s="15" t="s">
        <v>31</v>
      </c>
      <c r="B16" s="7">
        <v>19</v>
      </c>
      <c r="C16" s="6">
        <v>8</v>
      </c>
      <c r="D16" s="6">
        <v>5</v>
      </c>
      <c r="E16" s="6">
        <v>6000</v>
      </c>
      <c r="F16" s="6">
        <v>0</v>
      </c>
      <c r="G16" s="6">
        <v>315</v>
      </c>
      <c r="H16" s="6">
        <v>0</v>
      </c>
      <c r="I16" s="8">
        <v>6000</v>
      </c>
      <c r="J16" s="18">
        <f t="shared" si="0"/>
        <v>2.375</v>
      </c>
    </row>
    <row r="17" spans="1:10" ht="20" customHeight="1" x14ac:dyDescent="0.2">
      <c r="A17" s="15" t="s">
        <v>30</v>
      </c>
      <c r="B17" s="7">
        <v>17</v>
      </c>
      <c r="C17" s="6">
        <v>9</v>
      </c>
      <c r="D17" s="6">
        <v>5</v>
      </c>
      <c r="E17" s="6">
        <v>0</v>
      </c>
      <c r="F17" s="6">
        <v>0</v>
      </c>
      <c r="G17" s="6">
        <v>0</v>
      </c>
      <c r="H17" s="6">
        <v>0</v>
      </c>
      <c r="I17" s="8">
        <v>0</v>
      </c>
      <c r="J17" s="18">
        <f t="shared" si="0"/>
        <v>1.8888888888888888</v>
      </c>
    </row>
    <row r="18" spans="1:10" ht="20" customHeight="1" x14ac:dyDescent="0.2">
      <c r="A18" s="15" t="s">
        <v>29</v>
      </c>
      <c r="B18" s="7">
        <v>18</v>
      </c>
      <c r="C18" s="6">
        <v>8</v>
      </c>
      <c r="D18" s="6">
        <v>5</v>
      </c>
      <c r="E18" s="6">
        <v>9000</v>
      </c>
      <c r="F18" s="6">
        <v>0</v>
      </c>
      <c r="G18" s="6">
        <v>500</v>
      </c>
      <c r="H18" s="6">
        <v>0</v>
      </c>
      <c r="I18" s="8">
        <v>5000</v>
      </c>
      <c r="J18" s="18">
        <f t="shared" si="0"/>
        <v>2.25</v>
      </c>
    </row>
    <row r="19" spans="1:10" ht="20" customHeight="1" x14ac:dyDescent="0.2">
      <c r="A19" s="15" t="s">
        <v>28</v>
      </c>
      <c r="B19" s="7">
        <v>20</v>
      </c>
      <c r="C19" s="6">
        <v>9</v>
      </c>
      <c r="D19" s="6">
        <v>4</v>
      </c>
      <c r="E19" s="6">
        <v>525000</v>
      </c>
      <c r="F19" s="6">
        <v>27500</v>
      </c>
      <c r="G19" s="6">
        <v>26250</v>
      </c>
      <c r="H19" s="6">
        <v>0</v>
      </c>
      <c r="I19" s="8">
        <v>56000</v>
      </c>
      <c r="J19" s="18">
        <f t="shared" si="0"/>
        <v>2.2222222222222223</v>
      </c>
    </row>
    <row r="20" spans="1:10" ht="20" customHeight="1" x14ac:dyDescent="0.2">
      <c r="A20" s="15" t="s">
        <v>25</v>
      </c>
      <c r="B20" s="7">
        <v>15</v>
      </c>
      <c r="C20" s="6">
        <v>9</v>
      </c>
      <c r="D20" s="6">
        <v>2</v>
      </c>
      <c r="E20" s="6">
        <v>34000</v>
      </c>
      <c r="F20" s="6">
        <v>0</v>
      </c>
      <c r="G20" s="6">
        <v>2266</v>
      </c>
      <c r="H20" s="6">
        <v>0</v>
      </c>
      <c r="I20" s="8">
        <v>14000</v>
      </c>
      <c r="J20" s="18">
        <f t="shared" si="0"/>
        <v>1.6666666666666667</v>
      </c>
    </row>
    <row r="21" spans="1:10" ht="20" customHeight="1" x14ac:dyDescent="0.2">
      <c r="A21" s="15" t="s">
        <v>23</v>
      </c>
      <c r="B21" s="7">
        <v>11</v>
      </c>
      <c r="C21" s="6">
        <v>8</v>
      </c>
      <c r="D21" s="6">
        <v>2</v>
      </c>
      <c r="E21" s="6">
        <v>155000</v>
      </c>
      <c r="F21" s="6">
        <v>14000</v>
      </c>
      <c r="G21" s="6">
        <v>14090</v>
      </c>
      <c r="H21" s="6">
        <v>3000</v>
      </c>
      <c r="I21" s="8">
        <v>39000</v>
      </c>
      <c r="J21" s="18">
        <f t="shared" si="0"/>
        <v>1.375</v>
      </c>
    </row>
    <row r="22" spans="1:10" ht="20" customHeight="1" x14ac:dyDescent="0.2">
      <c r="A22" s="15" t="s">
        <v>22</v>
      </c>
      <c r="B22" s="7">
        <v>14</v>
      </c>
      <c r="C22" s="6">
        <v>8</v>
      </c>
      <c r="D22" s="6">
        <v>3</v>
      </c>
      <c r="E22" s="6">
        <v>764000</v>
      </c>
      <c r="F22" s="6">
        <v>60000</v>
      </c>
      <c r="G22" s="6">
        <v>54571</v>
      </c>
      <c r="H22" s="6">
        <v>0</v>
      </c>
      <c r="I22" s="8">
        <v>90000</v>
      </c>
      <c r="J22" s="18">
        <f t="shared" si="0"/>
        <v>1.75</v>
      </c>
    </row>
    <row r="23" spans="1:10" ht="20" customHeight="1" x14ac:dyDescent="0.2">
      <c r="A23" s="15" t="s">
        <v>27</v>
      </c>
      <c r="B23" s="7">
        <v>17</v>
      </c>
      <c r="C23" s="6">
        <v>7</v>
      </c>
      <c r="D23" s="6">
        <v>5</v>
      </c>
      <c r="E23" s="6">
        <v>134000</v>
      </c>
      <c r="F23" s="6">
        <v>0</v>
      </c>
      <c r="G23" s="6">
        <v>7882</v>
      </c>
      <c r="H23" s="6">
        <v>0</v>
      </c>
      <c r="I23" s="8">
        <v>63000</v>
      </c>
      <c r="J23" s="18">
        <f t="shared" si="0"/>
        <v>2.4285714285714284</v>
      </c>
    </row>
    <row r="24" spans="1:10" ht="20" customHeight="1" x14ac:dyDescent="0.2">
      <c r="A24" s="15" t="s">
        <v>21</v>
      </c>
      <c r="B24" s="7">
        <v>17</v>
      </c>
      <c r="C24" s="6">
        <v>9</v>
      </c>
      <c r="D24" s="6">
        <v>4</v>
      </c>
      <c r="E24" s="6">
        <v>36000</v>
      </c>
      <c r="F24" s="6">
        <v>0</v>
      </c>
      <c r="G24" s="6">
        <v>2117</v>
      </c>
      <c r="H24" s="6">
        <v>0</v>
      </c>
      <c r="I24" s="8">
        <v>13000</v>
      </c>
      <c r="J24" s="18">
        <f t="shared" si="0"/>
        <v>1.8888888888888888</v>
      </c>
    </row>
    <row r="25" spans="1:10" ht="20" customHeight="1" x14ac:dyDescent="0.2">
      <c r="A25" s="15" t="s">
        <v>20</v>
      </c>
      <c r="B25" s="7">
        <v>9</v>
      </c>
      <c r="C25" s="6">
        <v>7</v>
      </c>
      <c r="D25" s="6">
        <v>2</v>
      </c>
      <c r="E25" s="6">
        <v>316000</v>
      </c>
      <c r="F25" s="6">
        <v>11000</v>
      </c>
      <c r="G25" s="6">
        <v>35111</v>
      </c>
      <c r="H25" s="6">
        <v>0</v>
      </c>
      <c r="I25" s="8">
        <v>107000</v>
      </c>
      <c r="J25" s="18">
        <f t="shared" si="0"/>
        <v>1.2857142857142858</v>
      </c>
    </row>
    <row r="26" spans="1:10" ht="20" customHeight="1" x14ac:dyDescent="0.2">
      <c r="A26" s="15" t="s">
        <v>19</v>
      </c>
      <c r="B26" s="7">
        <v>6</v>
      </c>
      <c r="C26" s="6">
        <v>6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  <c r="I26" s="8">
        <v>0</v>
      </c>
      <c r="J26" s="18">
        <f t="shared" si="0"/>
        <v>1</v>
      </c>
    </row>
    <row r="27" spans="1:10" ht="20" customHeight="1" x14ac:dyDescent="0.2">
      <c r="A27" s="15" t="s">
        <v>42</v>
      </c>
      <c r="B27" s="7">
        <v>5</v>
      </c>
      <c r="C27" s="6">
        <v>5</v>
      </c>
      <c r="D27" s="6">
        <v>1</v>
      </c>
      <c r="E27" s="6">
        <v>18000</v>
      </c>
      <c r="F27" s="6">
        <v>0</v>
      </c>
      <c r="G27" s="6">
        <v>3600</v>
      </c>
      <c r="H27" s="6">
        <v>0</v>
      </c>
      <c r="I27" s="8">
        <v>16000</v>
      </c>
      <c r="J27" s="18">
        <f t="shared" si="0"/>
        <v>1</v>
      </c>
    </row>
    <row r="28" spans="1:10" ht="20" customHeight="1" x14ac:dyDescent="0.2">
      <c r="A28" s="15" t="s">
        <v>33</v>
      </c>
      <c r="B28" s="7">
        <v>5</v>
      </c>
      <c r="C28" s="6">
        <v>4</v>
      </c>
      <c r="D28" s="6">
        <v>2</v>
      </c>
      <c r="E28" s="6">
        <v>0</v>
      </c>
      <c r="F28" s="6">
        <v>0</v>
      </c>
      <c r="G28" s="6">
        <v>0</v>
      </c>
      <c r="H28" s="6">
        <v>0</v>
      </c>
      <c r="I28" s="8">
        <v>0</v>
      </c>
      <c r="J28" s="18">
        <f t="shared" si="0"/>
        <v>1.25</v>
      </c>
    </row>
    <row r="29" spans="1:10" ht="20" customHeight="1" x14ac:dyDescent="0.2">
      <c r="A29" s="15" t="s">
        <v>26</v>
      </c>
      <c r="B29" s="7">
        <v>13</v>
      </c>
      <c r="C29" s="6">
        <v>7</v>
      </c>
      <c r="D29" s="6">
        <v>4</v>
      </c>
      <c r="E29" s="6">
        <v>0</v>
      </c>
      <c r="F29" s="6">
        <v>0</v>
      </c>
      <c r="G29" s="6">
        <v>0</v>
      </c>
      <c r="H29" s="6">
        <v>0</v>
      </c>
      <c r="I29" s="8">
        <v>0</v>
      </c>
      <c r="J29" s="18">
        <f t="shared" si="0"/>
        <v>1.8571428571428572</v>
      </c>
    </row>
    <row r="30" spans="1:10" ht="20" customHeight="1" x14ac:dyDescent="0.2">
      <c r="A30" s="15" t="s">
        <v>24</v>
      </c>
      <c r="B30" s="7">
        <v>4</v>
      </c>
      <c r="C30" s="6">
        <v>2</v>
      </c>
      <c r="D30" s="6">
        <v>2</v>
      </c>
      <c r="E30" s="6">
        <v>69000</v>
      </c>
      <c r="F30" s="6">
        <v>0</v>
      </c>
      <c r="G30" s="6">
        <v>17250</v>
      </c>
      <c r="H30" s="6">
        <v>0</v>
      </c>
      <c r="I30" s="8">
        <v>69000</v>
      </c>
      <c r="J30" s="18">
        <f t="shared" si="0"/>
        <v>2</v>
      </c>
    </row>
    <row r="31" spans="1:10" ht="20" customHeight="1" x14ac:dyDescent="0.2">
      <c r="A31" s="15" t="s">
        <v>34</v>
      </c>
      <c r="B31" s="7">
        <v>1</v>
      </c>
      <c r="C31" s="6">
        <v>1</v>
      </c>
      <c r="D31" s="6">
        <v>1</v>
      </c>
      <c r="E31" s="6">
        <v>83000</v>
      </c>
      <c r="F31" s="6">
        <v>83000</v>
      </c>
      <c r="G31" s="6">
        <v>83000</v>
      </c>
      <c r="H31" s="6">
        <v>83000</v>
      </c>
      <c r="I31" s="8">
        <v>83000</v>
      </c>
      <c r="J31" s="18">
        <f t="shared" si="0"/>
        <v>1</v>
      </c>
    </row>
  </sheetData>
  <mergeCells count="1">
    <mergeCell ref="A1:I1"/>
  </mergeCells>
  <pageMargins left="1" right="1" top="1" bottom="1" header="0.25" footer="0.25"/>
  <pageSetup orientation="portrait"/>
  <headerFooter>
    <oddFooter>&amp;C&amp;"Helvetica Neue,Regular"&amp;12&amp;K000000&amp;P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120F45-283F-AF46-93E8-D08380A86440}">
  <sheetPr>
    <pageSetUpPr fitToPage="1"/>
  </sheetPr>
  <dimension ref="A1:J31"/>
  <sheetViews>
    <sheetView showGridLines="0" workbookViewId="0">
      <selection activeCell="J2" sqref="J2:J31"/>
    </sheetView>
  </sheetViews>
  <sheetFormatPr baseColWidth="10" defaultColWidth="8.33203125" defaultRowHeight="20" customHeight="1" x14ac:dyDescent="0.2"/>
  <cols>
    <col min="1" max="1" width="47" style="16" customWidth="1"/>
    <col min="2" max="2" width="16.83203125" style="5" customWidth="1"/>
    <col min="3" max="3" width="13.83203125" style="5" customWidth="1"/>
    <col min="4" max="4" width="14.1640625" style="5" customWidth="1"/>
    <col min="5" max="5" width="16.33203125" style="5" customWidth="1"/>
    <col min="6" max="6" width="18.33203125" style="5" customWidth="1"/>
    <col min="7" max="7" width="16.83203125" style="5" customWidth="1"/>
    <col min="8" max="8" width="15.83203125" style="5" customWidth="1"/>
    <col min="9" max="9" width="16.33203125" style="5" customWidth="1"/>
    <col min="10" max="10" width="17.5" style="5" customWidth="1"/>
    <col min="11" max="16384" width="8.33203125" style="5"/>
  </cols>
  <sheetData>
    <row r="1" spans="1:10" ht="27.75" customHeight="1" x14ac:dyDescent="0.2">
      <c r="A1" s="19" t="s">
        <v>57</v>
      </c>
      <c r="B1" s="19"/>
      <c r="C1" s="19"/>
      <c r="D1" s="19"/>
      <c r="E1" s="19"/>
      <c r="F1" s="19"/>
      <c r="G1" s="19"/>
      <c r="H1" s="19"/>
      <c r="I1" s="19"/>
    </row>
    <row r="2" spans="1:10" ht="20.25" customHeight="1" x14ac:dyDescent="0.2">
      <c r="A2" s="13" t="s">
        <v>14</v>
      </c>
      <c r="B2" s="12" t="s">
        <v>56</v>
      </c>
      <c r="C2" s="12" t="s">
        <v>55</v>
      </c>
      <c r="D2" s="12" t="s">
        <v>54</v>
      </c>
      <c r="E2" s="12" t="s">
        <v>53</v>
      </c>
      <c r="F2" s="12" t="s">
        <v>52</v>
      </c>
      <c r="G2" s="12" t="s">
        <v>51</v>
      </c>
      <c r="H2" s="12" t="s">
        <v>50</v>
      </c>
      <c r="I2" s="12" t="s">
        <v>49</v>
      </c>
      <c r="J2" s="12" t="s">
        <v>17</v>
      </c>
    </row>
    <row r="3" spans="1:10" ht="20.25" customHeight="1" x14ac:dyDescent="0.2">
      <c r="A3" s="14" t="s">
        <v>47</v>
      </c>
      <c r="B3" s="11">
        <v>12</v>
      </c>
      <c r="C3" s="10">
        <v>10</v>
      </c>
      <c r="D3" s="10">
        <v>2</v>
      </c>
      <c r="E3" s="10">
        <v>411000</v>
      </c>
      <c r="F3" s="10">
        <v>24000</v>
      </c>
      <c r="G3" s="10">
        <v>34250</v>
      </c>
      <c r="H3" s="10">
        <v>5000</v>
      </c>
      <c r="I3" s="9">
        <v>104000</v>
      </c>
      <c r="J3" s="17">
        <f t="shared" ref="J3:J31" si="0">B3/C3</f>
        <v>1.2</v>
      </c>
    </row>
    <row r="4" spans="1:10" ht="20" customHeight="1" x14ac:dyDescent="0.2">
      <c r="A4" s="15" t="s">
        <v>44</v>
      </c>
      <c r="B4" s="7">
        <v>18</v>
      </c>
      <c r="C4" s="6">
        <v>10</v>
      </c>
      <c r="D4" s="6">
        <v>3</v>
      </c>
      <c r="E4" s="6">
        <v>597000</v>
      </c>
      <c r="F4" s="6">
        <v>37000</v>
      </c>
      <c r="G4" s="6">
        <v>33166</v>
      </c>
      <c r="H4" s="6">
        <v>6000</v>
      </c>
      <c r="I4" s="8">
        <v>59000</v>
      </c>
      <c r="J4" s="18">
        <f t="shared" si="0"/>
        <v>1.8</v>
      </c>
    </row>
    <row r="5" spans="1:10" ht="20" customHeight="1" x14ac:dyDescent="0.2">
      <c r="A5" s="15" t="s">
        <v>35</v>
      </c>
      <c r="B5" s="7">
        <v>15</v>
      </c>
      <c r="C5" s="6">
        <v>10</v>
      </c>
      <c r="D5" s="6">
        <v>3</v>
      </c>
      <c r="E5" s="6">
        <v>115000</v>
      </c>
      <c r="F5" s="6">
        <v>0</v>
      </c>
      <c r="G5" s="6">
        <v>7666</v>
      </c>
      <c r="H5" s="6">
        <v>0</v>
      </c>
      <c r="I5" s="8">
        <v>44000</v>
      </c>
      <c r="J5" s="18">
        <f t="shared" si="0"/>
        <v>1.5</v>
      </c>
    </row>
    <row r="6" spans="1:10" ht="20" customHeight="1" x14ac:dyDescent="0.2">
      <c r="A6" s="15" t="s">
        <v>33</v>
      </c>
      <c r="B6" s="7">
        <v>11</v>
      </c>
      <c r="C6" s="6">
        <v>10</v>
      </c>
      <c r="D6" s="6">
        <v>2</v>
      </c>
      <c r="E6" s="6">
        <v>26000</v>
      </c>
      <c r="F6" s="6">
        <v>0</v>
      </c>
      <c r="G6" s="6">
        <v>2363</v>
      </c>
      <c r="H6" s="6">
        <v>0</v>
      </c>
      <c r="I6" s="8">
        <v>10000</v>
      </c>
      <c r="J6" s="18">
        <f t="shared" si="0"/>
        <v>1.1000000000000001</v>
      </c>
    </row>
    <row r="7" spans="1:10" ht="20" customHeight="1" x14ac:dyDescent="0.2">
      <c r="A7" s="15" t="s">
        <v>38</v>
      </c>
      <c r="B7" s="7">
        <v>9</v>
      </c>
      <c r="C7" s="6">
        <v>9</v>
      </c>
      <c r="D7" s="6">
        <v>1</v>
      </c>
      <c r="E7" s="6">
        <v>58000</v>
      </c>
      <c r="F7" s="6">
        <v>4000</v>
      </c>
      <c r="G7" s="6">
        <v>6444</v>
      </c>
      <c r="H7" s="6">
        <v>0</v>
      </c>
      <c r="I7" s="8">
        <v>15000</v>
      </c>
      <c r="J7" s="18">
        <f t="shared" si="0"/>
        <v>1</v>
      </c>
    </row>
    <row r="8" spans="1:10" ht="20" customHeight="1" x14ac:dyDescent="0.2">
      <c r="A8" s="15" t="s">
        <v>46</v>
      </c>
      <c r="B8" s="7">
        <v>18</v>
      </c>
      <c r="C8" s="6">
        <v>10</v>
      </c>
      <c r="D8" s="6">
        <v>2</v>
      </c>
      <c r="E8" s="6">
        <v>1292000</v>
      </c>
      <c r="F8" s="6">
        <v>77500</v>
      </c>
      <c r="G8" s="6">
        <v>71777</v>
      </c>
      <c r="H8" s="6">
        <v>6000</v>
      </c>
      <c r="I8" s="8">
        <v>170000</v>
      </c>
      <c r="J8" s="18">
        <f t="shared" si="0"/>
        <v>1.8</v>
      </c>
    </row>
    <row r="9" spans="1:10" ht="20" customHeight="1" x14ac:dyDescent="0.2">
      <c r="A9" s="15" t="s">
        <v>45</v>
      </c>
      <c r="B9" s="7">
        <v>9</v>
      </c>
      <c r="C9" s="6">
        <v>9</v>
      </c>
      <c r="D9" s="6">
        <v>1</v>
      </c>
      <c r="E9" s="6">
        <v>263000</v>
      </c>
      <c r="F9" s="6">
        <v>29000</v>
      </c>
      <c r="G9" s="6">
        <v>29222</v>
      </c>
      <c r="H9" s="6">
        <v>18000</v>
      </c>
      <c r="I9" s="8">
        <v>41000</v>
      </c>
      <c r="J9" s="18">
        <f t="shared" si="0"/>
        <v>1</v>
      </c>
    </row>
    <row r="10" spans="1:10" ht="20" customHeight="1" x14ac:dyDescent="0.2">
      <c r="A10" s="15" t="s">
        <v>41</v>
      </c>
      <c r="B10" s="7">
        <v>10</v>
      </c>
      <c r="C10" s="6">
        <v>10</v>
      </c>
      <c r="D10" s="6">
        <v>1</v>
      </c>
      <c r="E10" s="6">
        <v>363000</v>
      </c>
      <c r="F10" s="6">
        <v>34000</v>
      </c>
      <c r="G10" s="6">
        <v>36300</v>
      </c>
      <c r="H10" s="6">
        <v>21000</v>
      </c>
      <c r="I10" s="8">
        <v>58000</v>
      </c>
      <c r="J10" s="18">
        <f t="shared" si="0"/>
        <v>1</v>
      </c>
    </row>
    <row r="11" spans="1:10" ht="20" customHeight="1" x14ac:dyDescent="0.2">
      <c r="A11" s="15" t="s">
        <v>39</v>
      </c>
      <c r="B11" s="7">
        <v>10</v>
      </c>
      <c r="C11" s="6">
        <v>10</v>
      </c>
      <c r="D11" s="6">
        <v>1</v>
      </c>
      <c r="E11" s="6">
        <v>1198000</v>
      </c>
      <c r="F11" s="6">
        <v>114500</v>
      </c>
      <c r="G11" s="6">
        <v>119800</v>
      </c>
      <c r="H11" s="6">
        <v>62000</v>
      </c>
      <c r="I11" s="8">
        <v>189000</v>
      </c>
      <c r="J11" s="18">
        <f t="shared" si="0"/>
        <v>1</v>
      </c>
    </row>
    <row r="12" spans="1:10" ht="20" customHeight="1" x14ac:dyDescent="0.2">
      <c r="A12" s="15" t="s">
        <v>36</v>
      </c>
      <c r="B12" s="7">
        <v>12</v>
      </c>
      <c r="C12" s="6">
        <v>10</v>
      </c>
      <c r="D12" s="6">
        <v>2</v>
      </c>
      <c r="E12" s="6">
        <v>111000</v>
      </c>
      <c r="F12" s="6">
        <v>7500</v>
      </c>
      <c r="G12" s="6">
        <v>9250</v>
      </c>
      <c r="H12" s="6">
        <v>3000</v>
      </c>
      <c r="I12" s="8">
        <v>23000</v>
      </c>
      <c r="J12" s="18">
        <f t="shared" si="0"/>
        <v>1.2</v>
      </c>
    </row>
    <row r="13" spans="1:10" ht="20" customHeight="1" x14ac:dyDescent="0.2">
      <c r="A13" s="15" t="s">
        <v>43</v>
      </c>
      <c r="B13" s="7">
        <v>29</v>
      </c>
      <c r="C13" s="6">
        <v>10</v>
      </c>
      <c r="D13" s="6">
        <v>6</v>
      </c>
      <c r="E13" s="6">
        <v>1553000</v>
      </c>
      <c r="F13" s="6">
        <v>40000</v>
      </c>
      <c r="G13" s="6">
        <v>53551</v>
      </c>
      <c r="H13" s="6">
        <v>0</v>
      </c>
      <c r="I13" s="8">
        <v>143000</v>
      </c>
      <c r="J13" s="18">
        <f t="shared" si="0"/>
        <v>2.9</v>
      </c>
    </row>
    <row r="14" spans="1:10" ht="20" customHeight="1" x14ac:dyDescent="0.2">
      <c r="A14" s="15" t="s">
        <v>40</v>
      </c>
      <c r="B14" s="7">
        <v>9</v>
      </c>
      <c r="C14" s="6">
        <v>8</v>
      </c>
      <c r="D14" s="6">
        <v>2</v>
      </c>
      <c r="E14" s="6">
        <v>87000</v>
      </c>
      <c r="F14" s="6">
        <v>6000</v>
      </c>
      <c r="G14" s="6">
        <v>9666</v>
      </c>
      <c r="H14" s="6">
        <v>5000</v>
      </c>
      <c r="I14" s="8">
        <v>19000</v>
      </c>
      <c r="J14" s="18">
        <f t="shared" si="0"/>
        <v>1.125</v>
      </c>
    </row>
    <row r="15" spans="1:10" ht="20" customHeight="1" x14ac:dyDescent="0.2">
      <c r="A15" s="15" t="s">
        <v>32</v>
      </c>
      <c r="B15" s="7">
        <v>19</v>
      </c>
      <c r="C15" s="6">
        <v>10</v>
      </c>
      <c r="D15" s="6">
        <v>4</v>
      </c>
      <c r="E15" s="6">
        <v>1478000</v>
      </c>
      <c r="F15" s="6">
        <v>59000</v>
      </c>
      <c r="G15" s="6">
        <v>77789</v>
      </c>
      <c r="H15" s="6">
        <v>19000</v>
      </c>
      <c r="I15" s="8">
        <v>281000</v>
      </c>
      <c r="J15" s="18">
        <f t="shared" si="0"/>
        <v>1.9</v>
      </c>
    </row>
    <row r="16" spans="1:10" ht="20" customHeight="1" x14ac:dyDescent="0.2">
      <c r="A16" s="15" t="s">
        <v>31</v>
      </c>
      <c r="B16" s="7">
        <v>18</v>
      </c>
      <c r="C16" s="6">
        <v>10</v>
      </c>
      <c r="D16" s="6">
        <v>4</v>
      </c>
      <c r="E16" s="6">
        <v>37000</v>
      </c>
      <c r="F16" s="6">
        <v>0</v>
      </c>
      <c r="G16" s="6">
        <v>2055</v>
      </c>
      <c r="H16" s="6">
        <v>0</v>
      </c>
      <c r="I16" s="8">
        <v>25000</v>
      </c>
      <c r="J16" s="18">
        <f t="shared" si="0"/>
        <v>1.8</v>
      </c>
    </row>
    <row r="17" spans="1:10" ht="20" customHeight="1" x14ac:dyDescent="0.2">
      <c r="A17" s="15" t="s">
        <v>30</v>
      </c>
      <c r="B17" s="7">
        <v>17</v>
      </c>
      <c r="C17" s="6">
        <v>10</v>
      </c>
      <c r="D17" s="6">
        <v>4</v>
      </c>
      <c r="E17" s="6">
        <v>0</v>
      </c>
      <c r="F17" s="6">
        <v>0</v>
      </c>
      <c r="G17" s="6">
        <v>0</v>
      </c>
      <c r="H17" s="6">
        <v>0</v>
      </c>
      <c r="I17" s="8">
        <v>0</v>
      </c>
      <c r="J17" s="18">
        <f t="shared" si="0"/>
        <v>1.7</v>
      </c>
    </row>
    <row r="18" spans="1:10" ht="20" customHeight="1" x14ac:dyDescent="0.2">
      <c r="A18" s="15" t="s">
        <v>29</v>
      </c>
      <c r="B18" s="7">
        <v>15</v>
      </c>
      <c r="C18" s="6">
        <v>10</v>
      </c>
      <c r="D18" s="6">
        <v>2</v>
      </c>
      <c r="E18" s="6">
        <v>38000</v>
      </c>
      <c r="F18" s="6">
        <v>0</v>
      </c>
      <c r="G18" s="6">
        <v>2533</v>
      </c>
      <c r="H18" s="6">
        <v>0</v>
      </c>
      <c r="I18" s="8">
        <v>20000</v>
      </c>
      <c r="J18" s="18">
        <f t="shared" si="0"/>
        <v>1.5</v>
      </c>
    </row>
    <row r="19" spans="1:10" ht="20" customHeight="1" x14ac:dyDescent="0.2">
      <c r="A19" s="15" t="s">
        <v>28</v>
      </c>
      <c r="B19" s="7">
        <v>17</v>
      </c>
      <c r="C19" s="6">
        <v>10</v>
      </c>
      <c r="D19" s="6">
        <v>3</v>
      </c>
      <c r="E19" s="6">
        <v>820000</v>
      </c>
      <c r="F19" s="6">
        <v>37000</v>
      </c>
      <c r="G19" s="6">
        <v>48235</v>
      </c>
      <c r="H19" s="6">
        <v>0</v>
      </c>
      <c r="I19" s="8">
        <v>122000</v>
      </c>
      <c r="J19" s="18">
        <f t="shared" si="0"/>
        <v>1.7</v>
      </c>
    </row>
    <row r="20" spans="1:10" ht="20" customHeight="1" x14ac:dyDescent="0.2">
      <c r="A20" s="15" t="s">
        <v>26</v>
      </c>
      <c r="B20" s="7">
        <v>15</v>
      </c>
      <c r="C20" s="6">
        <v>8</v>
      </c>
      <c r="D20" s="6">
        <v>5</v>
      </c>
      <c r="E20" s="6">
        <v>114000</v>
      </c>
      <c r="F20" s="6">
        <v>5000</v>
      </c>
      <c r="G20" s="6">
        <v>7600</v>
      </c>
      <c r="H20" s="6">
        <v>0</v>
      </c>
      <c r="I20" s="8">
        <v>37000</v>
      </c>
      <c r="J20" s="18">
        <f t="shared" si="0"/>
        <v>1.875</v>
      </c>
    </row>
    <row r="21" spans="1:10" ht="20" customHeight="1" x14ac:dyDescent="0.2">
      <c r="A21" s="15" t="s">
        <v>27</v>
      </c>
      <c r="B21" s="7">
        <v>18</v>
      </c>
      <c r="C21" s="6">
        <v>8</v>
      </c>
      <c r="D21" s="6">
        <v>6</v>
      </c>
      <c r="E21" s="6">
        <v>325000</v>
      </c>
      <c r="F21" s="6">
        <v>15500</v>
      </c>
      <c r="G21" s="6">
        <v>18055</v>
      </c>
      <c r="H21" s="6">
        <v>0</v>
      </c>
      <c r="I21" s="8">
        <v>44000</v>
      </c>
      <c r="J21" s="18">
        <f t="shared" si="0"/>
        <v>2.25</v>
      </c>
    </row>
    <row r="22" spans="1:10" ht="20" customHeight="1" x14ac:dyDescent="0.2">
      <c r="A22" s="15" t="s">
        <v>25</v>
      </c>
      <c r="B22" s="7">
        <v>13</v>
      </c>
      <c r="C22" s="6">
        <v>10</v>
      </c>
      <c r="D22" s="6">
        <v>2</v>
      </c>
      <c r="E22" s="6">
        <v>56000</v>
      </c>
      <c r="F22" s="6">
        <v>5000</v>
      </c>
      <c r="G22" s="6">
        <v>4307</v>
      </c>
      <c r="H22" s="6">
        <v>0</v>
      </c>
      <c r="I22" s="8">
        <v>10000</v>
      </c>
      <c r="J22" s="18">
        <f t="shared" si="0"/>
        <v>1.3</v>
      </c>
    </row>
    <row r="23" spans="1:10" ht="20" customHeight="1" x14ac:dyDescent="0.2">
      <c r="A23" s="15" t="s">
        <v>23</v>
      </c>
      <c r="B23" s="7">
        <v>12</v>
      </c>
      <c r="C23" s="6">
        <v>10</v>
      </c>
      <c r="D23" s="6">
        <v>2</v>
      </c>
      <c r="E23" s="6">
        <v>257000</v>
      </c>
      <c r="F23" s="6">
        <v>20000</v>
      </c>
      <c r="G23" s="6">
        <v>21416</v>
      </c>
      <c r="H23" s="6">
        <v>3000</v>
      </c>
      <c r="I23" s="8">
        <v>43000</v>
      </c>
      <c r="J23" s="18">
        <f t="shared" si="0"/>
        <v>1.2</v>
      </c>
    </row>
    <row r="24" spans="1:10" ht="20" customHeight="1" x14ac:dyDescent="0.2">
      <c r="A24" s="15" t="s">
        <v>22</v>
      </c>
      <c r="B24" s="7">
        <v>15</v>
      </c>
      <c r="C24" s="6">
        <v>10</v>
      </c>
      <c r="D24" s="6">
        <v>3</v>
      </c>
      <c r="E24" s="6">
        <v>1048000</v>
      </c>
      <c r="F24" s="6">
        <v>67000</v>
      </c>
      <c r="G24" s="6">
        <v>69866</v>
      </c>
      <c r="H24" s="6">
        <v>8000</v>
      </c>
      <c r="I24" s="8">
        <v>148000</v>
      </c>
      <c r="J24" s="18">
        <f t="shared" si="0"/>
        <v>1.5</v>
      </c>
    </row>
    <row r="25" spans="1:10" ht="20" customHeight="1" x14ac:dyDescent="0.2">
      <c r="A25" s="15" t="s">
        <v>21</v>
      </c>
      <c r="B25" s="7">
        <v>11</v>
      </c>
      <c r="C25" s="6">
        <v>10</v>
      </c>
      <c r="D25" s="6">
        <v>2</v>
      </c>
      <c r="E25" s="6">
        <v>61000</v>
      </c>
      <c r="F25" s="6">
        <v>3000</v>
      </c>
      <c r="G25" s="6">
        <v>5545</v>
      </c>
      <c r="H25" s="6">
        <v>0</v>
      </c>
      <c r="I25" s="8">
        <v>26000</v>
      </c>
      <c r="J25" s="18">
        <f t="shared" si="0"/>
        <v>1.1000000000000001</v>
      </c>
    </row>
    <row r="26" spans="1:10" ht="20" customHeight="1" x14ac:dyDescent="0.2">
      <c r="A26" s="15" t="s">
        <v>20</v>
      </c>
      <c r="B26" s="7">
        <v>9</v>
      </c>
      <c r="C26" s="6">
        <v>9</v>
      </c>
      <c r="D26" s="6">
        <v>1</v>
      </c>
      <c r="E26" s="6">
        <v>267000</v>
      </c>
      <c r="F26" s="6">
        <v>24000</v>
      </c>
      <c r="G26" s="6">
        <v>29666</v>
      </c>
      <c r="H26" s="6">
        <v>13000</v>
      </c>
      <c r="I26" s="8">
        <v>56000</v>
      </c>
      <c r="J26" s="18">
        <f t="shared" si="0"/>
        <v>1</v>
      </c>
    </row>
    <row r="27" spans="1:10" ht="20" customHeight="1" x14ac:dyDescent="0.2">
      <c r="A27" s="15" t="s">
        <v>19</v>
      </c>
      <c r="B27" s="7">
        <v>7</v>
      </c>
      <c r="C27" s="6">
        <v>7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8">
        <v>0</v>
      </c>
      <c r="J27" s="18">
        <f t="shared" si="0"/>
        <v>1</v>
      </c>
    </row>
    <row r="28" spans="1:10" ht="20" customHeight="1" x14ac:dyDescent="0.2">
      <c r="A28" s="15" t="s">
        <v>42</v>
      </c>
      <c r="B28" s="7">
        <v>4</v>
      </c>
      <c r="C28" s="6">
        <v>4</v>
      </c>
      <c r="D28" s="6">
        <v>1</v>
      </c>
      <c r="E28" s="6">
        <v>16000</v>
      </c>
      <c r="F28" s="6">
        <v>3000</v>
      </c>
      <c r="G28" s="6">
        <v>4000</v>
      </c>
      <c r="H28" s="6">
        <v>3000</v>
      </c>
      <c r="I28" s="8">
        <v>7000</v>
      </c>
      <c r="J28" s="18">
        <f t="shared" si="0"/>
        <v>1</v>
      </c>
    </row>
    <row r="29" spans="1:10" ht="20" customHeight="1" x14ac:dyDescent="0.2">
      <c r="A29" s="15" t="s">
        <v>37</v>
      </c>
      <c r="B29" s="7">
        <v>14</v>
      </c>
      <c r="C29" s="6">
        <v>8</v>
      </c>
      <c r="D29" s="6">
        <v>4</v>
      </c>
      <c r="E29" s="6">
        <v>10000</v>
      </c>
      <c r="F29" s="6">
        <v>0</v>
      </c>
      <c r="G29" s="6">
        <v>714</v>
      </c>
      <c r="H29" s="6">
        <v>0</v>
      </c>
      <c r="I29" s="8">
        <v>5000</v>
      </c>
      <c r="J29" s="18">
        <f t="shared" si="0"/>
        <v>1.75</v>
      </c>
    </row>
    <row r="30" spans="1:10" ht="20" customHeight="1" x14ac:dyDescent="0.2">
      <c r="A30" s="15" t="s">
        <v>24</v>
      </c>
      <c r="B30" s="7">
        <v>2</v>
      </c>
      <c r="C30" s="6">
        <v>2</v>
      </c>
      <c r="D30" s="6">
        <v>1</v>
      </c>
      <c r="E30" s="6">
        <v>0</v>
      </c>
      <c r="F30" s="6">
        <v>0</v>
      </c>
      <c r="G30" s="6">
        <v>0</v>
      </c>
      <c r="H30" s="6">
        <v>0</v>
      </c>
      <c r="I30" s="8">
        <v>0</v>
      </c>
      <c r="J30" s="18">
        <f t="shared" si="0"/>
        <v>1</v>
      </c>
    </row>
    <row r="31" spans="1:10" ht="20" customHeight="1" x14ac:dyDescent="0.2">
      <c r="A31" s="15" t="s">
        <v>34</v>
      </c>
      <c r="B31" s="7">
        <v>2</v>
      </c>
      <c r="C31" s="6">
        <v>2</v>
      </c>
      <c r="D31" s="6">
        <v>1</v>
      </c>
      <c r="E31" s="6">
        <v>22000</v>
      </c>
      <c r="F31" s="6">
        <v>11000</v>
      </c>
      <c r="G31" s="6">
        <v>11000</v>
      </c>
      <c r="H31" s="6">
        <v>0</v>
      </c>
      <c r="I31" s="8">
        <v>22000</v>
      </c>
      <c r="J31" s="18">
        <f t="shared" si="0"/>
        <v>1</v>
      </c>
    </row>
  </sheetData>
  <mergeCells count="1">
    <mergeCell ref="A1:I1"/>
  </mergeCells>
  <pageMargins left="1" right="1" top="1" bottom="1" header="0.25" footer="0.25"/>
  <pageSetup orientation="portrait"/>
  <headerFooter>
    <oddFooter>&amp;C&amp;"Helvetica Neue,Regular"&amp;12&amp;K000000&amp;P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8A9A80-DBFB-8243-92AA-E77985B3E745}">
  <sheetPr>
    <pageSetUpPr fitToPage="1"/>
  </sheetPr>
  <dimension ref="A1:J35"/>
  <sheetViews>
    <sheetView showGridLines="0" workbookViewId="0">
      <selection activeCell="M7" sqref="M7"/>
    </sheetView>
  </sheetViews>
  <sheetFormatPr baseColWidth="10" defaultColWidth="8.33203125" defaultRowHeight="20" customHeight="1" x14ac:dyDescent="0.2"/>
  <cols>
    <col min="1" max="1" width="47" style="16" customWidth="1"/>
    <col min="2" max="2" width="16.83203125" style="5" customWidth="1"/>
    <col min="3" max="3" width="13.83203125" style="5" customWidth="1"/>
    <col min="4" max="4" width="14.1640625" style="5" customWidth="1"/>
    <col min="5" max="5" width="16.33203125" style="5" customWidth="1"/>
    <col min="6" max="6" width="18.33203125" style="5" customWidth="1"/>
    <col min="7" max="7" width="16.83203125" style="5" customWidth="1"/>
    <col min="8" max="8" width="15.83203125" style="5" customWidth="1"/>
    <col min="9" max="9" width="16.33203125" style="5" customWidth="1"/>
    <col min="10" max="10" width="17.5" style="5" customWidth="1"/>
    <col min="11" max="16384" width="8.33203125" style="5"/>
  </cols>
  <sheetData>
    <row r="1" spans="1:10" ht="27.75" customHeight="1" x14ac:dyDescent="0.2">
      <c r="A1" s="19" t="s">
        <v>57</v>
      </c>
      <c r="B1" s="19"/>
      <c r="C1" s="19"/>
      <c r="D1" s="19"/>
      <c r="E1" s="19"/>
      <c r="F1" s="19"/>
      <c r="G1" s="19"/>
      <c r="H1" s="19"/>
      <c r="I1" s="19"/>
    </row>
    <row r="2" spans="1:10" ht="20.25" customHeight="1" x14ac:dyDescent="0.2">
      <c r="A2" s="13" t="s">
        <v>14</v>
      </c>
      <c r="B2" s="12" t="s">
        <v>56</v>
      </c>
      <c r="C2" s="12" t="s">
        <v>55</v>
      </c>
      <c r="D2" s="12" t="s">
        <v>54</v>
      </c>
      <c r="E2" s="12" t="s">
        <v>53</v>
      </c>
      <c r="F2" s="12" t="s">
        <v>52</v>
      </c>
      <c r="G2" s="12" t="s">
        <v>51</v>
      </c>
      <c r="H2" s="12" t="s">
        <v>50</v>
      </c>
      <c r="I2" s="12" t="s">
        <v>49</v>
      </c>
      <c r="J2" s="12" t="s">
        <v>114</v>
      </c>
    </row>
    <row r="3" spans="1:10" ht="20.25" customHeight="1" x14ac:dyDescent="0.2">
      <c r="A3" s="14" t="s">
        <v>46</v>
      </c>
      <c r="B3" s="11">
        <v>19</v>
      </c>
      <c r="C3" s="10">
        <v>9</v>
      </c>
      <c r="D3" s="10">
        <v>3</v>
      </c>
      <c r="E3" s="10">
        <v>1183000</v>
      </c>
      <c r="F3" s="10">
        <v>35000</v>
      </c>
      <c r="G3" s="10">
        <v>62263</v>
      </c>
      <c r="H3" s="10">
        <v>10000</v>
      </c>
      <c r="I3" s="9">
        <v>166000</v>
      </c>
      <c r="J3" s="17">
        <f t="shared" ref="J3:J31" si="0">B3/C3</f>
        <v>2.1111111111111112</v>
      </c>
    </row>
    <row r="4" spans="1:10" ht="20" customHeight="1" x14ac:dyDescent="0.2">
      <c r="A4" s="15" t="s">
        <v>43</v>
      </c>
      <c r="B4" s="7">
        <v>28</v>
      </c>
      <c r="C4" s="6">
        <v>9</v>
      </c>
      <c r="D4" s="6">
        <v>6</v>
      </c>
      <c r="E4" s="6">
        <v>1505000</v>
      </c>
      <c r="F4" s="6">
        <v>46500</v>
      </c>
      <c r="G4" s="6">
        <v>53750</v>
      </c>
      <c r="H4" s="6">
        <v>6000</v>
      </c>
      <c r="I4" s="8">
        <v>176000</v>
      </c>
      <c r="J4" s="18">
        <f t="shared" si="0"/>
        <v>3.1111111111111112</v>
      </c>
    </row>
    <row r="5" spans="1:10" ht="20" customHeight="1" x14ac:dyDescent="0.2">
      <c r="A5" s="15" t="s">
        <v>44</v>
      </c>
      <c r="B5" s="7">
        <v>10</v>
      </c>
      <c r="C5" s="6">
        <v>9</v>
      </c>
      <c r="D5" s="6">
        <v>2</v>
      </c>
      <c r="E5" s="6">
        <v>323000</v>
      </c>
      <c r="F5" s="6">
        <v>30000</v>
      </c>
      <c r="G5" s="6">
        <v>32300</v>
      </c>
      <c r="H5" s="6">
        <v>5000</v>
      </c>
      <c r="I5" s="8">
        <v>78000</v>
      </c>
      <c r="J5" s="18">
        <f t="shared" si="0"/>
        <v>1.1111111111111112</v>
      </c>
    </row>
    <row r="6" spans="1:10" ht="20" customHeight="1" x14ac:dyDescent="0.2">
      <c r="A6" s="15" t="s">
        <v>38</v>
      </c>
      <c r="B6" s="7">
        <v>12</v>
      </c>
      <c r="C6" s="6">
        <v>9</v>
      </c>
      <c r="D6" s="6">
        <v>2</v>
      </c>
      <c r="E6" s="6">
        <v>86000</v>
      </c>
      <c r="F6" s="6">
        <v>0</v>
      </c>
      <c r="G6" s="6">
        <v>7166</v>
      </c>
      <c r="H6" s="6">
        <v>0</v>
      </c>
      <c r="I6" s="8">
        <v>42000</v>
      </c>
      <c r="J6" s="18">
        <f t="shared" si="0"/>
        <v>1.3333333333333333</v>
      </c>
    </row>
    <row r="7" spans="1:10" ht="20" customHeight="1" x14ac:dyDescent="0.2">
      <c r="A7" s="15" t="s">
        <v>47</v>
      </c>
      <c r="B7" s="7">
        <v>11</v>
      </c>
      <c r="C7" s="6">
        <v>9</v>
      </c>
      <c r="D7" s="6">
        <v>2</v>
      </c>
      <c r="E7" s="6">
        <v>172000</v>
      </c>
      <c r="F7" s="6">
        <v>13000</v>
      </c>
      <c r="G7" s="6">
        <v>15636</v>
      </c>
      <c r="H7" s="6">
        <v>5000</v>
      </c>
      <c r="I7" s="8">
        <v>46000</v>
      </c>
      <c r="J7" s="18">
        <f t="shared" si="0"/>
        <v>1.2222222222222223</v>
      </c>
    </row>
    <row r="8" spans="1:10" ht="20" customHeight="1" x14ac:dyDescent="0.2">
      <c r="A8" s="15" t="s">
        <v>45</v>
      </c>
      <c r="B8" s="7">
        <v>9</v>
      </c>
      <c r="C8" s="6">
        <v>9</v>
      </c>
      <c r="D8" s="6">
        <v>1</v>
      </c>
      <c r="E8" s="6">
        <v>234000</v>
      </c>
      <c r="F8" s="6">
        <v>30000</v>
      </c>
      <c r="G8" s="6">
        <v>26000</v>
      </c>
      <c r="H8" s="6">
        <v>6000</v>
      </c>
      <c r="I8" s="8">
        <v>51000</v>
      </c>
      <c r="J8" s="18">
        <f t="shared" si="0"/>
        <v>1</v>
      </c>
    </row>
    <row r="9" spans="1:10" ht="20" customHeight="1" x14ac:dyDescent="0.2">
      <c r="A9" s="15" t="s">
        <v>41</v>
      </c>
      <c r="B9" s="7">
        <v>9</v>
      </c>
      <c r="C9" s="6">
        <v>9</v>
      </c>
      <c r="D9" s="6">
        <v>1</v>
      </c>
      <c r="E9" s="6">
        <v>272000</v>
      </c>
      <c r="F9" s="6">
        <v>27000</v>
      </c>
      <c r="G9" s="6">
        <v>30222</v>
      </c>
      <c r="H9" s="6">
        <v>15000</v>
      </c>
      <c r="I9" s="8">
        <v>50000</v>
      </c>
      <c r="J9" s="18">
        <f t="shared" si="0"/>
        <v>1</v>
      </c>
    </row>
    <row r="10" spans="1:10" ht="20" customHeight="1" x14ac:dyDescent="0.2">
      <c r="A10" s="15" t="s">
        <v>39</v>
      </c>
      <c r="B10" s="7">
        <v>9</v>
      </c>
      <c r="C10" s="6">
        <v>9</v>
      </c>
      <c r="D10" s="6">
        <v>1</v>
      </c>
      <c r="E10" s="6">
        <v>736000</v>
      </c>
      <c r="F10" s="6">
        <v>86000</v>
      </c>
      <c r="G10" s="6">
        <v>81777</v>
      </c>
      <c r="H10" s="6">
        <v>0</v>
      </c>
      <c r="I10" s="8">
        <v>146000</v>
      </c>
      <c r="J10" s="18">
        <f t="shared" si="0"/>
        <v>1</v>
      </c>
    </row>
    <row r="11" spans="1:10" ht="20" customHeight="1" x14ac:dyDescent="0.2">
      <c r="A11" s="15" t="s">
        <v>36</v>
      </c>
      <c r="B11" s="7">
        <v>9</v>
      </c>
      <c r="C11" s="6">
        <v>8</v>
      </c>
      <c r="D11" s="6">
        <v>2</v>
      </c>
      <c r="E11" s="6">
        <v>95000</v>
      </c>
      <c r="F11" s="6">
        <v>10000</v>
      </c>
      <c r="G11" s="6">
        <v>10555</v>
      </c>
      <c r="H11" s="6">
        <v>0</v>
      </c>
      <c r="I11" s="8">
        <v>24000</v>
      </c>
      <c r="J11" s="18">
        <f t="shared" si="0"/>
        <v>1.125</v>
      </c>
    </row>
    <row r="12" spans="1:10" ht="20" customHeight="1" x14ac:dyDescent="0.2">
      <c r="A12" s="15" t="s">
        <v>37</v>
      </c>
      <c r="B12" s="7">
        <v>10</v>
      </c>
      <c r="C12" s="6">
        <v>9</v>
      </c>
      <c r="D12" s="6">
        <v>2</v>
      </c>
      <c r="E12" s="6">
        <v>7000</v>
      </c>
      <c r="F12" s="6">
        <v>0</v>
      </c>
      <c r="G12" s="6">
        <v>700</v>
      </c>
      <c r="H12" s="6">
        <v>0</v>
      </c>
      <c r="I12" s="8">
        <v>7000</v>
      </c>
      <c r="J12" s="18">
        <f t="shared" si="0"/>
        <v>1.1111111111111112</v>
      </c>
    </row>
    <row r="13" spans="1:10" ht="20" customHeight="1" x14ac:dyDescent="0.2">
      <c r="A13" s="15" t="s">
        <v>35</v>
      </c>
      <c r="B13" s="7">
        <v>19</v>
      </c>
      <c r="C13" s="6">
        <v>9</v>
      </c>
      <c r="D13" s="6">
        <v>7</v>
      </c>
      <c r="E13" s="6">
        <v>63000</v>
      </c>
      <c r="F13" s="6">
        <v>0</v>
      </c>
      <c r="G13" s="6">
        <v>3315</v>
      </c>
      <c r="H13" s="6">
        <v>0</v>
      </c>
      <c r="I13" s="8">
        <v>50000</v>
      </c>
      <c r="J13" s="18">
        <f t="shared" si="0"/>
        <v>2.1111111111111112</v>
      </c>
    </row>
    <row r="14" spans="1:10" ht="20" customHeight="1" x14ac:dyDescent="0.2">
      <c r="A14" s="15" t="s">
        <v>33</v>
      </c>
      <c r="B14" s="7">
        <v>4</v>
      </c>
      <c r="C14" s="6">
        <v>3</v>
      </c>
      <c r="D14" s="6">
        <v>2</v>
      </c>
      <c r="E14" s="6">
        <v>0</v>
      </c>
      <c r="F14" s="6">
        <v>0</v>
      </c>
      <c r="G14" s="6">
        <v>0</v>
      </c>
      <c r="H14" s="6">
        <v>0</v>
      </c>
      <c r="I14" s="8">
        <v>0</v>
      </c>
      <c r="J14" s="18">
        <f t="shared" si="0"/>
        <v>1.3333333333333333</v>
      </c>
    </row>
    <row r="15" spans="1:10" ht="20" customHeight="1" x14ac:dyDescent="0.2">
      <c r="A15" s="15" t="s">
        <v>40</v>
      </c>
      <c r="B15" s="7">
        <v>10</v>
      </c>
      <c r="C15" s="6">
        <v>9</v>
      </c>
      <c r="D15" s="6">
        <v>2</v>
      </c>
      <c r="E15" s="6">
        <v>130000</v>
      </c>
      <c r="F15" s="6">
        <v>10500</v>
      </c>
      <c r="G15" s="6">
        <v>13000</v>
      </c>
      <c r="H15" s="6">
        <v>0</v>
      </c>
      <c r="I15" s="8">
        <v>40000</v>
      </c>
      <c r="J15" s="18">
        <f t="shared" si="0"/>
        <v>1.1111111111111112</v>
      </c>
    </row>
    <row r="16" spans="1:10" ht="20" customHeight="1" x14ac:dyDescent="0.2">
      <c r="A16" s="15" t="s">
        <v>32</v>
      </c>
      <c r="B16" s="7">
        <v>14</v>
      </c>
      <c r="C16" s="6">
        <v>9</v>
      </c>
      <c r="D16" s="6">
        <v>5</v>
      </c>
      <c r="E16" s="6">
        <v>321000</v>
      </c>
      <c r="F16" s="6">
        <v>22000</v>
      </c>
      <c r="G16" s="6">
        <v>22928</v>
      </c>
      <c r="H16" s="6">
        <v>0</v>
      </c>
      <c r="I16" s="8">
        <v>47000</v>
      </c>
      <c r="J16" s="18">
        <f t="shared" si="0"/>
        <v>1.5555555555555556</v>
      </c>
    </row>
    <row r="17" spans="1:10" ht="20" customHeight="1" x14ac:dyDescent="0.2">
      <c r="A17" s="15" t="s">
        <v>31</v>
      </c>
      <c r="B17" s="7">
        <v>19</v>
      </c>
      <c r="C17" s="6">
        <v>9</v>
      </c>
      <c r="D17" s="6">
        <v>11</v>
      </c>
      <c r="E17" s="6">
        <v>46000</v>
      </c>
      <c r="F17" s="6">
        <v>0</v>
      </c>
      <c r="G17" s="6">
        <v>2421</v>
      </c>
      <c r="H17" s="6">
        <v>0</v>
      </c>
      <c r="I17" s="8">
        <v>40000</v>
      </c>
      <c r="J17" s="18">
        <f t="shared" si="0"/>
        <v>2.1111111111111112</v>
      </c>
    </row>
    <row r="18" spans="1:10" ht="20" customHeight="1" x14ac:dyDescent="0.2">
      <c r="A18" s="15" t="s">
        <v>30</v>
      </c>
      <c r="B18" s="7">
        <v>13</v>
      </c>
      <c r="C18" s="6">
        <v>9</v>
      </c>
      <c r="D18" s="6">
        <v>4</v>
      </c>
      <c r="E18" s="6">
        <v>0</v>
      </c>
      <c r="F18" s="6">
        <v>0</v>
      </c>
      <c r="G18" s="6">
        <v>0</v>
      </c>
      <c r="H18" s="6">
        <v>0</v>
      </c>
      <c r="I18" s="8">
        <v>0</v>
      </c>
      <c r="J18" s="18">
        <f t="shared" si="0"/>
        <v>1.4444444444444444</v>
      </c>
    </row>
    <row r="19" spans="1:10" ht="20" customHeight="1" x14ac:dyDescent="0.2">
      <c r="A19" s="15" t="s">
        <v>29</v>
      </c>
      <c r="B19" s="7">
        <v>19</v>
      </c>
      <c r="C19" s="6">
        <v>9</v>
      </c>
      <c r="D19" s="6">
        <v>10</v>
      </c>
      <c r="E19" s="6">
        <v>16000</v>
      </c>
      <c r="F19" s="6">
        <v>0</v>
      </c>
      <c r="G19" s="6">
        <v>842</v>
      </c>
      <c r="H19" s="6">
        <v>0</v>
      </c>
      <c r="I19" s="8">
        <v>8000</v>
      </c>
      <c r="J19" s="18">
        <f t="shared" si="0"/>
        <v>2.1111111111111112</v>
      </c>
    </row>
    <row r="20" spans="1:10" ht="20" customHeight="1" x14ac:dyDescent="0.2">
      <c r="A20" s="15" t="s">
        <v>28</v>
      </c>
      <c r="B20" s="7">
        <v>18</v>
      </c>
      <c r="C20" s="6">
        <v>9</v>
      </c>
      <c r="D20" s="6">
        <v>8</v>
      </c>
      <c r="E20" s="6">
        <v>699000</v>
      </c>
      <c r="F20" s="6">
        <v>31000</v>
      </c>
      <c r="G20" s="6">
        <v>38833</v>
      </c>
      <c r="H20" s="6">
        <v>18000</v>
      </c>
      <c r="I20" s="8">
        <v>124000</v>
      </c>
      <c r="J20" s="18">
        <f t="shared" si="0"/>
        <v>2</v>
      </c>
    </row>
    <row r="21" spans="1:10" ht="20" customHeight="1" x14ac:dyDescent="0.2">
      <c r="A21" s="15" t="s">
        <v>21</v>
      </c>
      <c r="B21" s="7">
        <v>18</v>
      </c>
      <c r="C21" s="6">
        <v>9</v>
      </c>
      <c r="D21" s="6">
        <v>8</v>
      </c>
      <c r="E21" s="6">
        <v>222000</v>
      </c>
      <c r="F21" s="6">
        <v>1000</v>
      </c>
      <c r="G21" s="6">
        <v>12333</v>
      </c>
      <c r="H21" s="6">
        <v>0</v>
      </c>
      <c r="I21" s="8">
        <v>61000</v>
      </c>
      <c r="J21" s="18">
        <f t="shared" si="0"/>
        <v>2</v>
      </c>
    </row>
    <row r="22" spans="1:10" ht="20" customHeight="1" x14ac:dyDescent="0.2">
      <c r="A22" s="15" t="s">
        <v>25</v>
      </c>
      <c r="B22" s="7">
        <v>14</v>
      </c>
      <c r="C22" s="6">
        <v>9</v>
      </c>
      <c r="D22" s="6">
        <v>5</v>
      </c>
      <c r="E22" s="6">
        <v>23000</v>
      </c>
      <c r="F22" s="6">
        <v>0</v>
      </c>
      <c r="G22" s="6">
        <v>1642</v>
      </c>
      <c r="H22" s="6">
        <v>0</v>
      </c>
      <c r="I22" s="8">
        <v>7000</v>
      </c>
      <c r="J22" s="18">
        <f t="shared" si="0"/>
        <v>1.5555555555555556</v>
      </c>
    </row>
    <row r="23" spans="1:10" ht="20" customHeight="1" x14ac:dyDescent="0.2">
      <c r="A23" s="15" t="s">
        <v>26</v>
      </c>
      <c r="B23" s="7">
        <v>16</v>
      </c>
      <c r="C23" s="6">
        <v>9</v>
      </c>
      <c r="D23" s="6">
        <v>6</v>
      </c>
      <c r="E23" s="6">
        <v>173000</v>
      </c>
      <c r="F23" s="6">
        <v>2500</v>
      </c>
      <c r="G23" s="6">
        <v>10812</v>
      </c>
      <c r="H23" s="6">
        <v>0</v>
      </c>
      <c r="I23" s="8">
        <v>41000</v>
      </c>
      <c r="J23" s="18">
        <f t="shared" si="0"/>
        <v>1.7777777777777777</v>
      </c>
    </row>
    <row r="24" spans="1:10" ht="20" customHeight="1" x14ac:dyDescent="0.2">
      <c r="A24" s="15" t="s">
        <v>27</v>
      </c>
      <c r="B24" s="7">
        <v>16</v>
      </c>
      <c r="C24" s="6">
        <v>9</v>
      </c>
      <c r="D24" s="6">
        <v>6</v>
      </c>
      <c r="E24" s="6">
        <v>316000</v>
      </c>
      <c r="F24" s="6">
        <v>3000</v>
      </c>
      <c r="G24" s="6">
        <v>19750</v>
      </c>
      <c r="H24" s="6">
        <v>0</v>
      </c>
      <c r="I24" s="8">
        <v>114000</v>
      </c>
      <c r="J24" s="18">
        <f t="shared" si="0"/>
        <v>1.7777777777777777</v>
      </c>
    </row>
    <row r="25" spans="1:10" ht="20" customHeight="1" x14ac:dyDescent="0.2">
      <c r="A25" s="15" t="s">
        <v>23</v>
      </c>
      <c r="B25" s="7">
        <v>10</v>
      </c>
      <c r="C25" s="6">
        <v>9</v>
      </c>
      <c r="D25" s="6">
        <v>2</v>
      </c>
      <c r="E25" s="6">
        <v>168000</v>
      </c>
      <c r="F25" s="6">
        <v>16000</v>
      </c>
      <c r="G25" s="6">
        <v>16800</v>
      </c>
      <c r="H25" s="6">
        <v>0</v>
      </c>
      <c r="I25" s="8">
        <v>48000</v>
      </c>
      <c r="J25" s="18">
        <f t="shared" si="0"/>
        <v>1.1111111111111112</v>
      </c>
    </row>
    <row r="26" spans="1:10" ht="20" customHeight="1" x14ac:dyDescent="0.2">
      <c r="A26" s="15" t="s">
        <v>22</v>
      </c>
      <c r="B26" s="7">
        <v>10</v>
      </c>
      <c r="C26" s="6">
        <v>9</v>
      </c>
      <c r="D26" s="6">
        <v>2</v>
      </c>
      <c r="E26" s="6">
        <v>743000</v>
      </c>
      <c r="F26" s="6">
        <v>73000</v>
      </c>
      <c r="G26" s="6">
        <v>74300</v>
      </c>
      <c r="H26" s="6">
        <v>43000</v>
      </c>
      <c r="I26" s="8">
        <v>101000</v>
      </c>
      <c r="J26" s="18">
        <f t="shared" si="0"/>
        <v>1.1111111111111112</v>
      </c>
    </row>
    <row r="27" spans="1:10" ht="20" customHeight="1" x14ac:dyDescent="0.2">
      <c r="A27" s="15" t="s">
        <v>20</v>
      </c>
      <c r="B27" s="7">
        <v>10</v>
      </c>
      <c r="C27" s="6">
        <v>9</v>
      </c>
      <c r="D27" s="6">
        <v>2</v>
      </c>
      <c r="E27" s="6">
        <v>130000</v>
      </c>
      <c r="F27" s="6">
        <v>8500</v>
      </c>
      <c r="G27" s="6">
        <v>13000</v>
      </c>
      <c r="H27" s="6">
        <v>0</v>
      </c>
      <c r="I27" s="8">
        <v>35000</v>
      </c>
      <c r="J27" s="18">
        <f t="shared" si="0"/>
        <v>1.1111111111111112</v>
      </c>
    </row>
    <row r="28" spans="1:10" ht="20" customHeight="1" x14ac:dyDescent="0.2">
      <c r="A28" s="15" t="s">
        <v>24</v>
      </c>
      <c r="B28" s="7">
        <v>8</v>
      </c>
      <c r="C28" s="6">
        <v>8</v>
      </c>
      <c r="D28" s="6">
        <v>1</v>
      </c>
      <c r="E28" s="6">
        <v>26000</v>
      </c>
      <c r="F28" s="6">
        <v>0</v>
      </c>
      <c r="G28" s="6">
        <v>3250</v>
      </c>
      <c r="H28" s="6">
        <v>0</v>
      </c>
      <c r="I28" s="8">
        <v>26000</v>
      </c>
      <c r="J28" s="18">
        <f t="shared" si="0"/>
        <v>1</v>
      </c>
    </row>
    <row r="29" spans="1:10" ht="20" customHeight="1" x14ac:dyDescent="0.2">
      <c r="A29" s="15" t="s">
        <v>19</v>
      </c>
      <c r="B29" s="7">
        <v>9</v>
      </c>
      <c r="C29" s="6">
        <v>9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8">
        <v>0</v>
      </c>
      <c r="J29" s="18">
        <f t="shared" si="0"/>
        <v>1</v>
      </c>
    </row>
    <row r="30" spans="1:10" ht="20" customHeight="1" x14ac:dyDescent="0.2">
      <c r="A30" s="15" t="s">
        <v>42</v>
      </c>
      <c r="B30" s="7">
        <v>5</v>
      </c>
      <c r="C30" s="6">
        <v>5</v>
      </c>
      <c r="D30" s="6">
        <v>1</v>
      </c>
      <c r="E30" s="6">
        <v>67000</v>
      </c>
      <c r="F30" s="6">
        <v>3000</v>
      </c>
      <c r="G30" s="6">
        <v>13400</v>
      </c>
      <c r="H30" s="6">
        <v>2000</v>
      </c>
      <c r="I30" s="8">
        <v>55000</v>
      </c>
      <c r="J30" s="18">
        <f t="shared" si="0"/>
        <v>1</v>
      </c>
    </row>
    <row r="31" spans="1:10" ht="20" customHeight="1" x14ac:dyDescent="0.2">
      <c r="A31" s="15" t="s">
        <v>34</v>
      </c>
      <c r="B31" s="7">
        <v>1</v>
      </c>
      <c r="C31" s="6">
        <v>1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18">
        <f t="shared" si="0"/>
        <v>1</v>
      </c>
    </row>
    <row r="35" spans="9:10" ht="20" customHeight="1" x14ac:dyDescent="0.2">
      <c r="I35" s="5" t="s">
        <v>48</v>
      </c>
      <c r="J35" s="5">
        <f>AVERAGE(J3:J31)</f>
        <v>1.460249042145594</v>
      </c>
    </row>
  </sheetData>
  <mergeCells count="1">
    <mergeCell ref="A1:I1"/>
  </mergeCells>
  <pageMargins left="1" right="1" top="1" bottom="1" header="0.25" footer="0.25"/>
  <pageSetup orientation="portrait"/>
  <headerFooter>
    <oddFooter>&amp;C&amp;"Helvetica Neue,Regular"&amp;12&amp;K000000&amp;P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711D36-7BB4-D449-91B2-2F45481AFD00}">
  <sheetPr>
    <pageSetUpPr fitToPage="1"/>
  </sheetPr>
  <dimension ref="A1:J31"/>
  <sheetViews>
    <sheetView showGridLines="0" workbookViewId="0">
      <selection activeCell="A31" sqref="A31"/>
    </sheetView>
  </sheetViews>
  <sheetFormatPr baseColWidth="10" defaultColWidth="8.33203125" defaultRowHeight="20" customHeight="1" x14ac:dyDescent="0.2"/>
  <cols>
    <col min="1" max="1" width="47" style="16" customWidth="1"/>
    <col min="2" max="2" width="16.83203125" style="5" customWidth="1"/>
    <col min="3" max="3" width="13.83203125" style="5" customWidth="1"/>
    <col min="4" max="4" width="14.1640625" style="5" customWidth="1"/>
    <col min="5" max="5" width="16.33203125" style="5" customWidth="1"/>
    <col min="6" max="6" width="18.33203125" style="5" customWidth="1"/>
    <col min="7" max="7" width="16.83203125" style="5" customWidth="1"/>
    <col min="8" max="8" width="15.83203125" style="5" customWidth="1"/>
    <col min="9" max="9" width="16.33203125" style="5" customWidth="1"/>
    <col min="10" max="10" width="17.83203125" style="5" customWidth="1"/>
    <col min="11" max="16384" width="8.33203125" style="5"/>
  </cols>
  <sheetData>
    <row r="1" spans="1:10" ht="27.75" customHeight="1" x14ac:dyDescent="0.2">
      <c r="A1" s="19" t="s">
        <v>57</v>
      </c>
      <c r="B1" s="19"/>
      <c r="C1" s="19"/>
      <c r="D1" s="19"/>
      <c r="E1" s="19"/>
      <c r="F1" s="19"/>
      <c r="G1" s="19"/>
      <c r="H1" s="19"/>
      <c r="I1" s="19"/>
    </row>
    <row r="2" spans="1:10" ht="20.25" customHeight="1" x14ac:dyDescent="0.2">
      <c r="A2" s="13" t="s">
        <v>14</v>
      </c>
      <c r="B2" s="12" t="s">
        <v>56</v>
      </c>
      <c r="C2" s="12" t="s">
        <v>55</v>
      </c>
      <c r="D2" s="12" t="s">
        <v>54</v>
      </c>
      <c r="E2" s="12" t="s">
        <v>53</v>
      </c>
      <c r="F2" s="12" t="s">
        <v>52</v>
      </c>
      <c r="G2" s="12" t="s">
        <v>51</v>
      </c>
      <c r="H2" s="12" t="s">
        <v>50</v>
      </c>
      <c r="I2" s="12" t="s">
        <v>49</v>
      </c>
      <c r="J2" s="12" t="s">
        <v>18</v>
      </c>
    </row>
    <row r="3" spans="1:10" ht="20.25" customHeight="1" x14ac:dyDescent="0.2">
      <c r="A3" s="14" t="s">
        <v>43</v>
      </c>
      <c r="B3" s="11">
        <v>34</v>
      </c>
      <c r="C3" s="10">
        <v>10</v>
      </c>
      <c r="D3" s="10">
        <v>5</v>
      </c>
      <c r="E3" s="10">
        <v>1443000</v>
      </c>
      <c r="F3" s="10">
        <v>29500</v>
      </c>
      <c r="G3" s="10">
        <v>42441</v>
      </c>
      <c r="H3" s="10">
        <v>0</v>
      </c>
      <c r="I3" s="9">
        <v>126000</v>
      </c>
      <c r="J3" s="17">
        <f t="shared" ref="J3:J31" si="0">B3/C3</f>
        <v>3.4</v>
      </c>
    </row>
    <row r="4" spans="1:10" ht="20" customHeight="1" x14ac:dyDescent="0.2">
      <c r="A4" s="15" t="s">
        <v>47</v>
      </c>
      <c r="B4" s="7">
        <v>10</v>
      </c>
      <c r="C4" s="6">
        <v>10</v>
      </c>
      <c r="D4" s="6">
        <v>1</v>
      </c>
      <c r="E4" s="6">
        <v>186000</v>
      </c>
      <c r="F4" s="6">
        <v>12000</v>
      </c>
      <c r="G4" s="6">
        <v>18600</v>
      </c>
      <c r="H4" s="6">
        <v>5000</v>
      </c>
      <c r="I4" s="8">
        <v>60000</v>
      </c>
      <c r="J4" s="18">
        <f t="shared" si="0"/>
        <v>1</v>
      </c>
    </row>
    <row r="5" spans="1:10" ht="20" customHeight="1" x14ac:dyDescent="0.2">
      <c r="A5" s="15" t="s">
        <v>46</v>
      </c>
      <c r="B5" s="7">
        <v>19</v>
      </c>
      <c r="C5" s="6">
        <v>10</v>
      </c>
      <c r="D5" s="6">
        <v>2</v>
      </c>
      <c r="E5" s="6">
        <v>1195000</v>
      </c>
      <c r="F5" s="6">
        <v>61000</v>
      </c>
      <c r="G5" s="6">
        <v>62894</v>
      </c>
      <c r="H5" s="6">
        <v>0</v>
      </c>
      <c r="I5" s="8">
        <v>131000</v>
      </c>
      <c r="J5" s="18">
        <f t="shared" si="0"/>
        <v>1.9</v>
      </c>
    </row>
    <row r="6" spans="1:10" ht="20" customHeight="1" x14ac:dyDescent="0.2">
      <c r="A6" s="15" t="s">
        <v>45</v>
      </c>
      <c r="B6" s="7">
        <v>10</v>
      </c>
      <c r="C6" s="6">
        <v>10</v>
      </c>
      <c r="D6" s="6">
        <v>1</v>
      </c>
      <c r="E6" s="6">
        <v>232000</v>
      </c>
      <c r="F6" s="6">
        <v>19000</v>
      </c>
      <c r="G6" s="6">
        <v>23200</v>
      </c>
      <c r="H6" s="6">
        <v>7000</v>
      </c>
      <c r="I6" s="8">
        <v>60000</v>
      </c>
      <c r="J6" s="18">
        <f t="shared" si="0"/>
        <v>1</v>
      </c>
    </row>
    <row r="7" spans="1:10" ht="20" customHeight="1" x14ac:dyDescent="0.2">
      <c r="A7" s="15" t="s">
        <v>41</v>
      </c>
      <c r="B7" s="7">
        <v>10</v>
      </c>
      <c r="C7" s="6">
        <v>10</v>
      </c>
      <c r="D7" s="6">
        <v>1</v>
      </c>
      <c r="E7" s="6">
        <v>294000</v>
      </c>
      <c r="F7" s="6">
        <v>33000</v>
      </c>
      <c r="G7" s="6">
        <v>29400</v>
      </c>
      <c r="H7" s="6">
        <v>0</v>
      </c>
      <c r="I7" s="8">
        <v>41000</v>
      </c>
      <c r="J7" s="18">
        <f t="shared" si="0"/>
        <v>1</v>
      </c>
    </row>
    <row r="8" spans="1:10" ht="20" customHeight="1" x14ac:dyDescent="0.2">
      <c r="A8" s="15" t="s">
        <v>38</v>
      </c>
      <c r="B8" s="7">
        <v>10</v>
      </c>
      <c r="C8" s="6">
        <v>10</v>
      </c>
      <c r="D8" s="6">
        <v>1</v>
      </c>
      <c r="E8" s="6">
        <v>44000</v>
      </c>
      <c r="F8" s="6">
        <v>2500</v>
      </c>
      <c r="G8" s="6">
        <v>4400</v>
      </c>
      <c r="H8" s="6">
        <v>0</v>
      </c>
      <c r="I8" s="8">
        <v>15000</v>
      </c>
      <c r="J8" s="18">
        <f t="shared" si="0"/>
        <v>1</v>
      </c>
    </row>
    <row r="9" spans="1:10" ht="20" customHeight="1" x14ac:dyDescent="0.2">
      <c r="A9" s="15" t="s">
        <v>39</v>
      </c>
      <c r="B9" s="7">
        <v>10</v>
      </c>
      <c r="C9" s="6">
        <v>10</v>
      </c>
      <c r="D9" s="6">
        <v>1</v>
      </c>
      <c r="E9" s="6">
        <v>816000</v>
      </c>
      <c r="F9" s="6">
        <v>72500</v>
      </c>
      <c r="G9" s="6">
        <v>81600</v>
      </c>
      <c r="H9" s="6">
        <v>34000</v>
      </c>
      <c r="I9" s="8">
        <v>180000</v>
      </c>
      <c r="J9" s="18">
        <f t="shared" si="0"/>
        <v>1</v>
      </c>
    </row>
    <row r="10" spans="1:10" ht="20" customHeight="1" x14ac:dyDescent="0.2">
      <c r="A10" s="15" t="s">
        <v>36</v>
      </c>
      <c r="B10" s="7">
        <v>10</v>
      </c>
      <c r="C10" s="6">
        <v>10</v>
      </c>
      <c r="D10" s="6">
        <v>1</v>
      </c>
      <c r="E10" s="6">
        <v>107000</v>
      </c>
      <c r="F10" s="6">
        <v>7000</v>
      </c>
      <c r="G10" s="6">
        <v>10700</v>
      </c>
      <c r="H10" s="6">
        <v>0</v>
      </c>
      <c r="I10" s="8">
        <v>30000</v>
      </c>
      <c r="J10" s="18">
        <f t="shared" si="0"/>
        <v>1</v>
      </c>
    </row>
    <row r="11" spans="1:10" ht="20" customHeight="1" x14ac:dyDescent="0.2">
      <c r="A11" s="15" t="s">
        <v>37</v>
      </c>
      <c r="B11" s="7">
        <v>11</v>
      </c>
      <c r="C11" s="6">
        <v>10</v>
      </c>
      <c r="D11" s="6">
        <v>2</v>
      </c>
      <c r="E11" s="6">
        <v>62000</v>
      </c>
      <c r="F11" s="6">
        <v>4000</v>
      </c>
      <c r="G11" s="6">
        <v>5636</v>
      </c>
      <c r="H11" s="6">
        <v>0</v>
      </c>
      <c r="I11" s="8">
        <v>18000</v>
      </c>
      <c r="J11" s="18">
        <f t="shared" si="0"/>
        <v>1.1000000000000001</v>
      </c>
    </row>
    <row r="12" spans="1:10" ht="20" customHeight="1" x14ac:dyDescent="0.2">
      <c r="A12" s="15" t="s">
        <v>44</v>
      </c>
      <c r="B12" s="7">
        <v>15</v>
      </c>
      <c r="C12" s="6">
        <v>10</v>
      </c>
      <c r="D12" s="6">
        <v>2</v>
      </c>
      <c r="E12" s="6">
        <v>479000</v>
      </c>
      <c r="F12" s="6">
        <v>23000</v>
      </c>
      <c r="G12" s="6">
        <v>31933</v>
      </c>
      <c r="H12" s="6">
        <v>0</v>
      </c>
      <c r="I12" s="8">
        <v>120000</v>
      </c>
      <c r="J12" s="18">
        <f t="shared" si="0"/>
        <v>1.5</v>
      </c>
    </row>
    <row r="13" spans="1:10" ht="20" customHeight="1" x14ac:dyDescent="0.2">
      <c r="A13" s="15" t="s">
        <v>35</v>
      </c>
      <c r="B13" s="7">
        <v>10</v>
      </c>
      <c r="C13" s="6">
        <v>9</v>
      </c>
      <c r="D13" s="6">
        <v>2</v>
      </c>
      <c r="E13" s="6">
        <v>0</v>
      </c>
      <c r="F13" s="6">
        <v>0</v>
      </c>
      <c r="G13" s="6">
        <v>0</v>
      </c>
      <c r="H13" s="6">
        <v>0</v>
      </c>
      <c r="I13" s="8">
        <v>0</v>
      </c>
      <c r="J13" s="18">
        <f t="shared" si="0"/>
        <v>1.1111111111111112</v>
      </c>
    </row>
    <row r="14" spans="1:10" ht="20" customHeight="1" x14ac:dyDescent="0.2">
      <c r="A14" s="15" t="s">
        <v>33</v>
      </c>
      <c r="B14" s="7">
        <v>10</v>
      </c>
      <c r="C14" s="6">
        <v>9</v>
      </c>
      <c r="D14" s="6">
        <v>2</v>
      </c>
      <c r="E14" s="6">
        <v>13000</v>
      </c>
      <c r="F14" s="6">
        <v>0</v>
      </c>
      <c r="G14" s="6">
        <v>1300</v>
      </c>
      <c r="H14" s="6">
        <v>0</v>
      </c>
      <c r="I14" s="8">
        <v>9000</v>
      </c>
      <c r="J14" s="18">
        <f t="shared" si="0"/>
        <v>1.1111111111111112</v>
      </c>
    </row>
    <row r="15" spans="1:10" ht="20" customHeight="1" x14ac:dyDescent="0.2">
      <c r="A15" s="15" t="s">
        <v>34</v>
      </c>
      <c r="B15" s="7">
        <v>3</v>
      </c>
      <c r="C15" s="6">
        <v>3</v>
      </c>
      <c r="D15" s="6">
        <v>1</v>
      </c>
      <c r="E15" s="6">
        <v>42000</v>
      </c>
      <c r="F15" s="6">
        <v>21000</v>
      </c>
      <c r="G15" s="6">
        <v>14000</v>
      </c>
      <c r="H15" s="6">
        <v>0</v>
      </c>
      <c r="I15" s="8">
        <v>21000</v>
      </c>
      <c r="J15" s="18">
        <f t="shared" si="0"/>
        <v>1</v>
      </c>
    </row>
    <row r="16" spans="1:10" ht="20" customHeight="1" x14ac:dyDescent="0.2">
      <c r="A16" s="15" t="s">
        <v>40</v>
      </c>
      <c r="B16" s="7">
        <v>10</v>
      </c>
      <c r="C16" s="6">
        <v>10</v>
      </c>
      <c r="D16" s="6">
        <v>1</v>
      </c>
      <c r="E16" s="6">
        <v>80000</v>
      </c>
      <c r="F16" s="6">
        <v>6500</v>
      </c>
      <c r="G16" s="6">
        <v>8000</v>
      </c>
      <c r="H16" s="6">
        <v>0</v>
      </c>
      <c r="I16" s="8">
        <v>34000</v>
      </c>
      <c r="J16" s="18">
        <f t="shared" si="0"/>
        <v>1</v>
      </c>
    </row>
    <row r="17" spans="1:10" ht="20" customHeight="1" x14ac:dyDescent="0.2">
      <c r="A17" s="15" t="s">
        <v>32</v>
      </c>
      <c r="B17" s="7">
        <v>11</v>
      </c>
      <c r="C17" s="6">
        <v>10</v>
      </c>
      <c r="D17" s="6">
        <v>2</v>
      </c>
      <c r="E17" s="6">
        <v>479000</v>
      </c>
      <c r="F17" s="6">
        <v>25000</v>
      </c>
      <c r="G17" s="6">
        <v>43545</v>
      </c>
      <c r="H17" s="6">
        <v>0</v>
      </c>
      <c r="I17" s="8">
        <v>189000</v>
      </c>
      <c r="J17" s="18">
        <f t="shared" si="0"/>
        <v>1.1000000000000001</v>
      </c>
    </row>
    <row r="18" spans="1:10" ht="20" customHeight="1" x14ac:dyDescent="0.2">
      <c r="A18" s="15" t="s">
        <v>31</v>
      </c>
      <c r="B18" s="7">
        <v>11</v>
      </c>
      <c r="C18" s="6">
        <v>10</v>
      </c>
      <c r="D18" s="6">
        <v>2</v>
      </c>
      <c r="E18" s="6">
        <v>11000</v>
      </c>
      <c r="F18" s="6">
        <v>0</v>
      </c>
      <c r="G18" s="6">
        <v>1000</v>
      </c>
      <c r="H18" s="6">
        <v>0</v>
      </c>
      <c r="I18" s="8">
        <v>8000</v>
      </c>
      <c r="J18" s="18">
        <f t="shared" si="0"/>
        <v>1.1000000000000001</v>
      </c>
    </row>
    <row r="19" spans="1:10" ht="20" customHeight="1" x14ac:dyDescent="0.2">
      <c r="A19" s="15" t="s">
        <v>30</v>
      </c>
      <c r="B19" s="7">
        <v>11</v>
      </c>
      <c r="C19" s="6">
        <v>10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  <c r="I19" s="8">
        <v>0</v>
      </c>
      <c r="J19" s="18">
        <f t="shared" si="0"/>
        <v>1.1000000000000001</v>
      </c>
    </row>
    <row r="20" spans="1:10" ht="20" customHeight="1" x14ac:dyDescent="0.2">
      <c r="A20" s="15" t="s">
        <v>29</v>
      </c>
      <c r="B20" s="7">
        <v>11</v>
      </c>
      <c r="C20" s="6">
        <v>10</v>
      </c>
      <c r="D20" s="6">
        <v>2</v>
      </c>
      <c r="E20" s="6">
        <v>18000</v>
      </c>
      <c r="F20" s="6">
        <v>0</v>
      </c>
      <c r="G20" s="6">
        <v>1636</v>
      </c>
      <c r="H20" s="6">
        <v>0</v>
      </c>
      <c r="I20" s="8">
        <v>12000</v>
      </c>
      <c r="J20" s="18">
        <f t="shared" si="0"/>
        <v>1.1000000000000001</v>
      </c>
    </row>
    <row r="21" spans="1:10" ht="20" customHeight="1" x14ac:dyDescent="0.2">
      <c r="A21" s="15" t="s">
        <v>28</v>
      </c>
      <c r="B21" s="7">
        <v>11</v>
      </c>
      <c r="C21" s="6">
        <v>10</v>
      </c>
      <c r="D21" s="6">
        <v>2</v>
      </c>
      <c r="E21" s="6">
        <v>403000</v>
      </c>
      <c r="F21" s="6">
        <v>40000</v>
      </c>
      <c r="G21" s="6">
        <v>36636</v>
      </c>
      <c r="H21" s="6">
        <v>13000</v>
      </c>
      <c r="I21" s="8">
        <v>60000</v>
      </c>
      <c r="J21" s="18">
        <f t="shared" si="0"/>
        <v>1.1000000000000001</v>
      </c>
    </row>
    <row r="22" spans="1:10" ht="20" customHeight="1" x14ac:dyDescent="0.2">
      <c r="A22" s="15" t="s">
        <v>25</v>
      </c>
      <c r="B22" s="7">
        <v>11</v>
      </c>
      <c r="C22" s="6">
        <v>10</v>
      </c>
      <c r="D22" s="6">
        <v>2</v>
      </c>
      <c r="E22" s="6">
        <v>106000</v>
      </c>
      <c r="F22" s="6">
        <v>4000</v>
      </c>
      <c r="G22" s="6">
        <v>9636</v>
      </c>
      <c r="H22" s="6">
        <v>2000</v>
      </c>
      <c r="I22" s="8">
        <v>60000</v>
      </c>
      <c r="J22" s="18">
        <f t="shared" si="0"/>
        <v>1.1000000000000001</v>
      </c>
    </row>
    <row r="23" spans="1:10" ht="20" customHeight="1" x14ac:dyDescent="0.2">
      <c r="A23" s="15" t="s">
        <v>26</v>
      </c>
      <c r="B23" s="7">
        <v>12</v>
      </c>
      <c r="C23" s="6">
        <v>9</v>
      </c>
      <c r="D23" s="6">
        <v>3</v>
      </c>
      <c r="E23" s="6">
        <v>117000</v>
      </c>
      <c r="F23" s="6">
        <v>8000</v>
      </c>
      <c r="G23" s="6">
        <v>9750</v>
      </c>
      <c r="H23" s="6">
        <v>0</v>
      </c>
      <c r="I23" s="8">
        <v>26000</v>
      </c>
      <c r="J23" s="18">
        <f t="shared" si="0"/>
        <v>1.3333333333333333</v>
      </c>
    </row>
    <row r="24" spans="1:10" ht="20" customHeight="1" x14ac:dyDescent="0.2">
      <c r="A24" s="15" t="s">
        <v>27</v>
      </c>
      <c r="B24" s="7">
        <v>13</v>
      </c>
      <c r="C24" s="6">
        <v>10</v>
      </c>
      <c r="D24" s="6">
        <v>2</v>
      </c>
      <c r="E24" s="6">
        <v>216000</v>
      </c>
      <c r="F24" s="6">
        <v>10000</v>
      </c>
      <c r="G24" s="6">
        <v>16615</v>
      </c>
      <c r="H24" s="6">
        <v>0</v>
      </c>
      <c r="I24" s="8">
        <v>58000</v>
      </c>
      <c r="J24" s="18">
        <f t="shared" si="0"/>
        <v>1.3</v>
      </c>
    </row>
    <row r="25" spans="1:10" ht="20" customHeight="1" x14ac:dyDescent="0.2">
      <c r="A25" s="15" t="s">
        <v>24</v>
      </c>
      <c r="B25" s="7">
        <v>8</v>
      </c>
      <c r="C25" s="6">
        <v>8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8">
        <v>0</v>
      </c>
      <c r="J25" s="18">
        <f t="shared" si="0"/>
        <v>1</v>
      </c>
    </row>
    <row r="26" spans="1:10" ht="20" customHeight="1" x14ac:dyDescent="0.2">
      <c r="A26" s="15" t="s">
        <v>22</v>
      </c>
      <c r="B26" s="7">
        <v>15</v>
      </c>
      <c r="C26" s="6">
        <v>10</v>
      </c>
      <c r="D26" s="6">
        <v>6</v>
      </c>
      <c r="E26" s="6">
        <v>1116000</v>
      </c>
      <c r="F26" s="6">
        <v>68000</v>
      </c>
      <c r="G26" s="6">
        <v>74400</v>
      </c>
      <c r="H26" s="6">
        <v>38000</v>
      </c>
      <c r="I26" s="8">
        <v>171000</v>
      </c>
      <c r="J26" s="18">
        <f t="shared" si="0"/>
        <v>1.5</v>
      </c>
    </row>
    <row r="27" spans="1:10" ht="20" customHeight="1" x14ac:dyDescent="0.2">
      <c r="A27" s="15" t="s">
        <v>21</v>
      </c>
      <c r="B27" s="7">
        <v>10</v>
      </c>
      <c r="C27" s="6">
        <v>10</v>
      </c>
      <c r="D27" s="6">
        <v>1</v>
      </c>
      <c r="E27" s="6">
        <v>153000</v>
      </c>
      <c r="F27" s="6">
        <v>11500</v>
      </c>
      <c r="G27" s="6">
        <v>15300</v>
      </c>
      <c r="H27" s="6">
        <v>0</v>
      </c>
      <c r="I27" s="8">
        <v>37000</v>
      </c>
      <c r="J27" s="18">
        <f t="shared" si="0"/>
        <v>1</v>
      </c>
    </row>
    <row r="28" spans="1:10" ht="20" customHeight="1" x14ac:dyDescent="0.2">
      <c r="A28" s="15" t="s">
        <v>20</v>
      </c>
      <c r="B28" s="7">
        <v>10</v>
      </c>
      <c r="C28" s="6">
        <v>10</v>
      </c>
      <c r="D28" s="6">
        <v>1</v>
      </c>
      <c r="E28" s="6">
        <v>236000</v>
      </c>
      <c r="F28" s="6">
        <v>15000</v>
      </c>
      <c r="G28" s="6">
        <v>23600</v>
      </c>
      <c r="H28" s="6">
        <v>0</v>
      </c>
      <c r="I28" s="8">
        <v>57000</v>
      </c>
      <c r="J28" s="18">
        <f t="shared" si="0"/>
        <v>1</v>
      </c>
    </row>
    <row r="29" spans="1:10" ht="20" customHeight="1" x14ac:dyDescent="0.2">
      <c r="A29" s="15" t="s">
        <v>19</v>
      </c>
      <c r="B29" s="7">
        <v>10</v>
      </c>
      <c r="C29" s="6">
        <v>10</v>
      </c>
      <c r="D29" s="6">
        <v>1</v>
      </c>
      <c r="E29" s="6">
        <v>13000</v>
      </c>
      <c r="F29" s="6">
        <v>1000</v>
      </c>
      <c r="G29" s="6">
        <v>1300</v>
      </c>
      <c r="H29" s="6">
        <v>0</v>
      </c>
      <c r="I29" s="8">
        <v>3000</v>
      </c>
      <c r="J29" s="18">
        <f t="shared" si="0"/>
        <v>1</v>
      </c>
    </row>
    <row r="30" spans="1:10" ht="20" customHeight="1" x14ac:dyDescent="0.2">
      <c r="A30" s="15" t="s">
        <v>23</v>
      </c>
      <c r="B30" s="7">
        <v>9</v>
      </c>
      <c r="C30" s="6">
        <v>9</v>
      </c>
      <c r="D30" s="6">
        <v>1</v>
      </c>
      <c r="E30" s="6">
        <v>196000</v>
      </c>
      <c r="F30" s="6">
        <v>19000</v>
      </c>
      <c r="G30" s="6">
        <v>21777</v>
      </c>
      <c r="H30" s="6">
        <v>0</v>
      </c>
      <c r="I30" s="8">
        <v>46000</v>
      </c>
      <c r="J30" s="18">
        <f t="shared" si="0"/>
        <v>1</v>
      </c>
    </row>
    <row r="31" spans="1:10" ht="20" customHeight="1" x14ac:dyDescent="0.2">
      <c r="A31" s="15" t="s">
        <v>42</v>
      </c>
      <c r="B31" s="7">
        <v>2</v>
      </c>
      <c r="C31" s="6">
        <v>2</v>
      </c>
      <c r="D31" s="6">
        <v>1</v>
      </c>
      <c r="E31" s="6">
        <v>5000</v>
      </c>
      <c r="F31" s="6">
        <v>2500</v>
      </c>
      <c r="G31" s="6">
        <v>2500</v>
      </c>
      <c r="H31" s="6">
        <v>1000</v>
      </c>
      <c r="I31" s="8">
        <v>4000</v>
      </c>
      <c r="J31" s="18">
        <f t="shared" si="0"/>
        <v>1</v>
      </c>
    </row>
  </sheetData>
  <mergeCells count="1">
    <mergeCell ref="A1:I1"/>
  </mergeCells>
  <pageMargins left="1" right="1" top="1" bottom="1" header="0.25" footer="0.25"/>
  <pageSetup orientation="portrait"/>
  <headerFooter>
    <oddFooter>&amp;C&amp;"Helvetica Neue,Regular"&amp;12&amp;K000000&amp;P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CEF04A-5D36-F24A-8B03-A686A06B8B7F}">
  <dimension ref="A1:E30"/>
  <sheetViews>
    <sheetView workbookViewId="0">
      <selection activeCell="A15" sqref="A15"/>
    </sheetView>
  </sheetViews>
  <sheetFormatPr baseColWidth="10" defaultRowHeight="16" x14ac:dyDescent="0.2"/>
  <cols>
    <col min="1" max="1" width="48.33203125" customWidth="1"/>
  </cols>
  <sheetData>
    <row r="1" spans="1:5" ht="28" x14ac:dyDescent="0.2">
      <c r="A1" s="1" t="s">
        <v>14</v>
      </c>
      <c r="B1" s="2" t="s">
        <v>15</v>
      </c>
      <c r="C1" s="2" t="s">
        <v>16</v>
      </c>
      <c r="D1" s="2" t="s">
        <v>17</v>
      </c>
      <c r="E1" s="2" t="s">
        <v>18</v>
      </c>
    </row>
    <row r="2" spans="1:5" x14ac:dyDescent="0.2">
      <c r="A2" s="3" t="s">
        <v>19</v>
      </c>
      <c r="B2" s="2">
        <v>1</v>
      </c>
      <c r="C2" s="2">
        <v>1.9</v>
      </c>
      <c r="D2" s="2">
        <v>1.8</v>
      </c>
      <c r="E2" s="2">
        <v>1</v>
      </c>
    </row>
    <row r="3" spans="1:5" x14ac:dyDescent="0.2">
      <c r="A3" s="4" t="s">
        <v>20</v>
      </c>
      <c r="B3" s="2">
        <v>1.1000000000000001</v>
      </c>
      <c r="C3" s="2">
        <v>1</v>
      </c>
      <c r="D3" s="2">
        <v>1</v>
      </c>
      <c r="E3" s="2">
        <v>1</v>
      </c>
    </row>
    <row r="4" spans="1:5" x14ac:dyDescent="0.2">
      <c r="A4" s="3" t="s">
        <v>21</v>
      </c>
      <c r="B4" s="2">
        <v>2</v>
      </c>
      <c r="C4" s="2">
        <v>1.4</v>
      </c>
      <c r="D4" s="2">
        <v>2.2999999999999998</v>
      </c>
      <c r="E4" s="2">
        <v>1.1000000000000001</v>
      </c>
    </row>
    <row r="5" spans="1:5" x14ac:dyDescent="0.2">
      <c r="A5" s="3" t="s">
        <v>22</v>
      </c>
      <c r="B5" s="2">
        <v>1.1000000000000001</v>
      </c>
      <c r="C5" s="2">
        <v>1</v>
      </c>
      <c r="D5" s="2">
        <v>1</v>
      </c>
      <c r="E5" s="2">
        <v>1.5</v>
      </c>
    </row>
    <row r="6" spans="1:5" x14ac:dyDescent="0.2">
      <c r="A6" s="3" t="s">
        <v>23</v>
      </c>
      <c r="B6" s="2">
        <v>1.1000000000000001</v>
      </c>
      <c r="C6" s="2">
        <v>1.3</v>
      </c>
      <c r="D6" s="2">
        <v>1.1000000000000001</v>
      </c>
      <c r="E6" s="2">
        <v>1</v>
      </c>
    </row>
    <row r="7" spans="1:5" x14ac:dyDescent="0.2">
      <c r="A7" s="3" t="s">
        <v>24</v>
      </c>
      <c r="B7" s="2">
        <v>1</v>
      </c>
      <c r="C7" s="2">
        <v>1.3</v>
      </c>
      <c r="D7" s="2">
        <v>1</v>
      </c>
      <c r="E7" s="2">
        <v>1</v>
      </c>
    </row>
    <row r="8" spans="1:5" x14ac:dyDescent="0.2">
      <c r="A8" s="3" t="s">
        <v>25</v>
      </c>
      <c r="B8" s="2">
        <v>1.6</v>
      </c>
      <c r="C8" s="2">
        <v>1.8</v>
      </c>
      <c r="D8" s="2">
        <v>1.3</v>
      </c>
      <c r="E8" s="2">
        <v>1.1000000000000001</v>
      </c>
    </row>
    <row r="9" spans="1:5" x14ac:dyDescent="0.2">
      <c r="A9" s="3" t="s">
        <v>26</v>
      </c>
      <c r="B9" s="2">
        <v>1.8</v>
      </c>
      <c r="C9" s="2">
        <v>2.4</v>
      </c>
      <c r="D9" s="2">
        <v>1.2</v>
      </c>
      <c r="E9" s="2">
        <v>1.3</v>
      </c>
    </row>
    <row r="10" spans="1:5" x14ac:dyDescent="0.2">
      <c r="A10" s="3" t="s">
        <v>27</v>
      </c>
      <c r="B10" s="2">
        <v>1.8</v>
      </c>
      <c r="C10" s="2">
        <v>1.9</v>
      </c>
      <c r="D10" s="2">
        <v>1.5</v>
      </c>
      <c r="E10" s="2">
        <v>1.3</v>
      </c>
    </row>
    <row r="11" spans="1:5" x14ac:dyDescent="0.2">
      <c r="A11" s="3" t="s">
        <v>28</v>
      </c>
      <c r="B11" s="2">
        <v>2</v>
      </c>
      <c r="C11" s="2">
        <v>1.7</v>
      </c>
      <c r="D11" s="2">
        <v>1.9</v>
      </c>
      <c r="E11" s="2">
        <v>1.1000000000000001</v>
      </c>
    </row>
    <row r="12" spans="1:5" x14ac:dyDescent="0.2">
      <c r="A12" s="3" t="s">
        <v>29</v>
      </c>
      <c r="B12" s="2">
        <v>2.1</v>
      </c>
      <c r="C12" s="2">
        <v>2.2000000000000002</v>
      </c>
      <c r="D12" s="2">
        <v>1.7</v>
      </c>
      <c r="E12" s="2">
        <v>1.1000000000000001</v>
      </c>
    </row>
    <row r="13" spans="1:5" x14ac:dyDescent="0.2">
      <c r="A13" s="3" t="s">
        <v>30</v>
      </c>
      <c r="B13" s="2">
        <v>1.4</v>
      </c>
      <c r="C13" s="2">
        <v>2.2999999999999998</v>
      </c>
      <c r="D13" s="2">
        <v>1.5</v>
      </c>
      <c r="E13" s="2">
        <v>1.1000000000000001</v>
      </c>
    </row>
    <row r="14" spans="1:5" x14ac:dyDescent="0.2">
      <c r="A14" s="3" t="s">
        <v>31</v>
      </c>
      <c r="B14" s="2">
        <v>2.1</v>
      </c>
      <c r="C14" s="2">
        <v>1.9</v>
      </c>
      <c r="D14" s="2">
        <v>1.7</v>
      </c>
      <c r="E14" s="2">
        <v>1.1000000000000001</v>
      </c>
    </row>
    <row r="15" spans="1:5" x14ac:dyDescent="0.2">
      <c r="A15" s="3" t="s">
        <v>32</v>
      </c>
      <c r="B15" s="2">
        <v>1.6</v>
      </c>
      <c r="C15" s="2">
        <v>2.4</v>
      </c>
      <c r="D15" s="2">
        <v>1.8</v>
      </c>
      <c r="E15" s="2">
        <v>1</v>
      </c>
    </row>
    <row r="16" spans="1:5" x14ac:dyDescent="0.2">
      <c r="A16" s="3" t="s">
        <v>33</v>
      </c>
      <c r="B16" s="2">
        <v>1.3</v>
      </c>
      <c r="C16" s="2">
        <v>1</v>
      </c>
      <c r="D16" s="2">
        <v>1.1000000000000001</v>
      </c>
      <c r="E16" s="2">
        <v>1.1000000000000001</v>
      </c>
    </row>
    <row r="17" spans="1:5" x14ac:dyDescent="0.2">
      <c r="A17" s="3" t="s">
        <v>34</v>
      </c>
      <c r="B17" s="2">
        <v>1</v>
      </c>
      <c r="C17" s="2">
        <v>1</v>
      </c>
      <c r="D17" s="2">
        <v>1</v>
      </c>
      <c r="E17" s="2">
        <v>1</v>
      </c>
    </row>
    <row r="18" spans="1:5" x14ac:dyDescent="0.2">
      <c r="A18" s="3" t="s">
        <v>35</v>
      </c>
      <c r="B18" s="2">
        <v>2.1</v>
      </c>
      <c r="C18" s="2">
        <v>1.6</v>
      </c>
      <c r="D18" s="2">
        <v>2.9</v>
      </c>
      <c r="E18" s="2">
        <v>1.1000000000000001</v>
      </c>
    </row>
    <row r="19" spans="1:5" x14ac:dyDescent="0.2">
      <c r="A19" s="3" t="s">
        <v>36</v>
      </c>
      <c r="B19" s="2">
        <v>1.1000000000000001</v>
      </c>
      <c r="C19" s="2">
        <v>1.2</v>
      </c>
      <c r="D19" s="2">
        <v>1</v>
      </c>
      <c r="E19" s="2">
        <v>1.1000000000000001</v>
      </c>
    </row>
    <row r="20" spans="1:5" x14ac:dyDescent="0.2">
      <c r="A20" s="3" t="s">
        <v>37</v>
      </c>
      <c r="B20" s="2">
        <v>1.1000000000000001</v>
      </c>
      <c r="C20" s="2">
        <v>3</v>
      </c>
      <c r="D20" s="2">
        <v>1.2</v>
      </c>
      <c r="E20" s="2">
        <v>1.5</v>
      </c>
    </row>
    <row r="21" spans="1:5" x14ac:dyDescent="0.2">
      <c r="A21" s="3" t="s">
        <v>38</v>
      </c>
      <c r="B21" s="2">
        <v>1.3</v>
      </c>
      <c r="C21" s="2">
        <v>1</v>
      </c>
      <c r="D21" s="2">
        <v>1.1000000000000001</v>
      </c>
      <c r="E21" s="2">
        <v>1</v>
      </c>
    </row>
    <row r="22" spans="1:5" x14ac:dyDescent="0.2">
      <c r="A22" s="3" t="s">
        <v>39</v>
      </c>
      <c r="B22" s="2">
        <v>1</v>
      </c>
      <c r="C22" s="2">
        <v>1.1000000000000001</v>
      </c>
      <c r="D22" s="2">
        <v>1</v>
      </c>
      <c r="E22" s="2">
        <v>1</v>
      </c>
    </row>
    <row r="23" spans="1:5" x14ac:dyDescent="0.2">
      <c r="A23" s="3" t="s">
        <v>40</v>
      </c>
      <c r="B23" s="2">
        <v>1.1000000000000001</v>
      </c>
      <c r="C23" s="2">
        <v>3.3</v>
      </c>
      <c r="D23" s="2">
        <v>1.9</v>
      </c>
      <c r="E23" s="2">
        <v>1</v>
      </c>
    </row>
    <row r="24" spans="1:5" x14ac:dyDescent="0.2">
      <c r="A24" s="3" t="s">
        <v>41</v>
      </c>
      <c r="B24" s="2">
        <v>1</v>
      </c>
      <c r="C24" s="2">
        <v>1.4</v>
      </c>
      <c r="D24" s="2">
        <v>1</v>
      </c>
      <c r="E24" s="2">
        <v>1</v>
      </c>
    </row>
    <row r="25" spans="1:5" x14ac:dyDescent="0.2">
      <c r="A25" s="3" t="s">
        <v>42</v>
      </c>
      <c r="B25" s="2">
        <v>1</v>
      </c>
      <c r="C25" s="2">
        <v>2</v>
      </c>
      <c r="D25" s="2">
        <v>1</v>
      </c>
      <c r="E25" s="2">
        <v>1</v>
      </c>
    </row>
    <row r="26" spans="1:5" x14ac:dyDescent="0.2">
      <c r="A26" s="3" t="s">
        <v>43</v>
      </c>
      <c r="B26" s="2">
        <v>3.1</v>
      </c>
      <c r="C26" s="2">
        <v>1.1000000000000001</v>
      </c>
      <c r="D26" s="2">
        <v>1.8</v>
      </c>
      <c r="E26" s="2">
        <v>1</v>
      </c>
    </row>
    <row r="27" spans="1:5" x14ac:dyDescent="0.2">
      <c r="A27" s="3" t="s">
        <v>44</v>
      </c>
      <c r="B27" s="2">
        <v>1.1000000000000001</v>
      </c>
      <c r="C27" s="2">
        <v>2.2999999999999998</v>
      </c>
      <c r="D27" s="2">
        <v>1.5</v>
      </c>
      <c r="E27" s="2">
        <v>1.9</v>
      </c>
    </row>
    <row r="28" spans="1:5" x14ac:dyDescent="0.2">
      <c r="A28" s="3" t="s">
        <v>45</v>
      </c>
      <c r="B28" s="2">
        <v>1</v>
      </c>
      <c r="C28" s="2">
        <v>1.1000000000000001</v>
      </c>
      <c r="D28" s="2">
        <v>1.8</v>
      </c>
      <c r="E28" s="2">
        <v>1</v>
      </c>
    </row>
    <row r="29" spans="1:5" x14ac:dyDescent="0.2">
      <c r="A29" s="3" t="s">
        <v>46</v>
      </c>
      <c r="B29" s="2">
        <v>2.1</v>
      </c>
      <c r="C29" s="2">
        <v>1.8</v>
      </c>
      <c r="D29" s="2">
        <v>1.2</v>
      </c>
      <c r="E29" s="2">
        <v>3.4</v>
      </c>
    </row>
    <row r="30" spans="1:5" x14ac:dyDescent="0.2">
      <c r="A30" s="3" t="s">
        <v>47</v>
      </c>
      <c r="B30" s="2">
        <v>1.2</v>
      </c>
      <c r="C30" s="2">
        <v>1</v>
      </c>
      <c r="D30" s="2">
        <v>1</v>
      </c>
      <c r="E30" s="2">
        <v>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C19813-C030-6145-887C-ECD0415B1E72}">
  <dimension ref="A1"/>
  <sheetViews>
    <sheetView workbookViewId="0"/>
  </sheetViews>
  <sheetFormatPr baseColWidth="10" defaultRowHeight="16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data by resident</vt:lpstr>
      <vt:lpstr>Checklist GRS</vt:lpstr>
      <vt:lpstr>reworks Control_pre </vt:lpstr>
      <vt:lpstr>reworks PM_pre</vt:lpstr>
      <vt:lpstr>reworks control_post </vt:lpstr>
      <vt:lpstr>reworks PM_post </vt:lpstr>
      <vt:lpstr>Reworks consolidado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Rene de la Fuente Sanhueza</dc:creator>
  <cp:lastModifiedBy>Rene de la Fuente Sanhueza</cp:lastModifiedBy>
  <dcterms:created xsi:type="dcterms:W3CDTF">2025-05-22T01:17:10Z</dcterms:created>
  <dcterms:modified xsi:type="dcterms:W3CDTF">2025-05-28T16:16:34Z</dcterms:modified>
</cp:coreProperties>
</file>