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sonal/Dropbox/Atherosclerosis and iron/IPD meta-analysis/IPD_manuscript/EHJ/supplement/"/>
    </mc:Choice>
  </mc:AlternateContent>
  <xr:revisionPtr revIDLastSave="0" documentId="8_{92B8767F-AC49-1B48-AF28-D3E8E09400C6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Mean cIM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14" i="3"/>
</calcChain>
</file>

<file path=xl/sharedStrings.xml><?xml version="1.0" encoding="utf-8"?>
<sst xmlns="http://schemas.openxmlformats.org/spreadsheetml/2006/main" count="35" uniqueCount="23">
  <si>
    <t xml:space="preserve">C282Y (-/-) H63D (+/-) </t>
  </si>
  <si>
    <t>C282Y (-/-) H63D (+/+)</t>
  </si>
  <si>
    <t>C282Y (+/-) H63D (+/-)</t>
  </si>
  <si>
    <t>C282Y (+/-) H63D (-/-)</t>
  </si>
  <si>
    <t>C282Y (+/+) H63D (-/-)</t>
  </si>
  <si>
    <t>Excluding haemochromatosis diagnosis</t>
  </si>
  <si>
    <t>Females</t>
  </si>
  <si>
    <t>Males</t>
  </si>
  <si>
    <t>Restricted to UK Biobank participants of European genetic ancentry</t>
  </si>
  <si>
    <t>Models stratified by sex and adjusted for age, assessment centre and first ten genetic principle components</t>
  </si>
  <si>
    <t/>
  </si>
  <si>
    <t>95% CI</t>
  </si>
  <si>
    <t>p-value</t>
  </si>
  <si>
    <t>Coefficient</t>
  </si>
  <si>
    <t>Mean (micrometres)</t>
  </si>
  <si>
    <t>SD</t>
  </si>
  <si>
    <t xml:space="preserve">C282Y (-/-) H63D (-/-) </t>
  </si>
  <si>
    <t>n</t>
  </si>
  <si>
    <t>Mean C-IMT*</t>
  </si>
  <si>
    <t>*Mean of 120/150/210/240 degrees</t>
  </si>
  <si>
    <t>Total females</t>
  </si>
  <si>
    <t>Total males</t>
  </si>
  <si>
    <t>(2014 onwards)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</si>
</sst>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2" fillId="0" borderId="0" xfId="0" applyFont="1" applyAlignment="1">
      <alignment vertic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4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4" xfId="0" applyNumberFormat="1" applyBorder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7" xfId="0" applyFont="1" applyBorder="1" applyAlignment="1">
      <alignment vertical="center"/>
    </xf>
    <xf numFmtId="3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A5" activeCellId="2" sqref="A3 A4 A5"/>
    </sheetView>
  </sheetViews>
  <sheetFormatPr baseColWidth="10" defaultColWidth="8.83203125" defaultRowHeight="15" x14ac:dyDescent="0.2"/>
  <cols>
    <col min="1" max="1" width="13.1640625" customWidth="1"/>
    <col min="3" max="3" width="19.1640625" bestFit="1" customWidth="1"/>
    <col min="5" max="5" width="8.1640625" bestFit="1" customWidth="1"/>
    <col min="6" max="6" width="6.33203125" bestFit="1" customWidth="1"/>
    <col min="15" max="15" width="10.6640625" bestFit="1" customWidth="1"/>
  </cols>
  <sheetData>
    <row r="1" spans="1:18" x14ac:dyDescent="0.2">
      <c r="A1" s="2" t="s">
        <v>10</v>
      </c>
    </row>
    <row r="3" spans="1:18" x14ac:dyDescent="0.2">
      <c r="A3" t="s">
        <v>8</v>
      </c>
    </row>
    <row r="4" spans="1:18" x14ac:dyDescent="0.2">
      <c r="A4" t="s">
        <v>9</v>
      </c>
    </row>
    <row r="5" spans="1:18" x14ac:dyDescent="0.2">
      <c r="A5" t="s">
        <v>19</v>
      </c>
      <c r="C5" s="2"/>
      <c r="D5" s="2"/>
      <c r="E5" s="2"/>
      <c r="F5" s="2"/>
      <c r="G5" s="4"/>
      <c r="H5" s="4"/>
      <c r="I5" s="4"/>
      <c r="J5" s="4"/>
      <c r="K5" s="4"/>
    </row>
    <row r="6" spans="1:18" x14ac:dyDescent="0.2">
      <c r="C6" s="2"/>
      <c r="D6" s="2"/>
      <c r="E6" s="2"/>
      <c r="F6" s="2"/>
      <c r="G6" s="4"/>
      <c r="H6" s="4"/>
      <c r="I6" s="4"/>
      <c r="L6" s="36" t="s">
        <v>5</v>
      </c>
      <c r="M6" s="36"/>
      <c r="N6" s="36"/>
      <c r="O6" s="36"/>
      <c r="P6" s="36"/>
      <c r="Q6" s="36"/>
      <c r="R6" s="36"/>
    </row>
    <row r="7" spans="1:18" ht="48" x14ac:dyDescent="0.2">
      <c r="B7" s="2"/>
      <c r="C7" s="2"/>
      <c r="D7" s="15" t="s">
        <v>17</v>
      </c>
      <c r="E7" s="33" t="s">
        <v>14</v>
      </c>
      <c r="F7" s="17" t="s">
        <v>15</v>
      </c>
      <c r="G7" s="16" t="s">
        <v>13</v>
      </c>
      <c r="H7" s="16" t="s">
        <v>11</v>
      </c>
      <c r="I7" s="16"/>
      <c r="J7" s="17" t="s">
        <v>12</v>
      </c>
      <c r="K7" s="4"/>
      <c r="L7" s="15" t="s">
        <v>17</v>
      </c>
      <c r="M7" s="33" t="s">
        <v>14</v>
      </c>
      <c r="N7" s="17" t="s">
        <v>15</v>
      </c>
      <c r="O7" s="16" t="s">
        <v>13</v>
      </c>
      <c r="P7" s="16" t="s">
        <v>11</v>
      </c>
      <c r="Q7" s="16"/>
      <c r="R7" s="17" t="s">
        <v>12</v>
      </c>
    </row>
    <row r="8" spans="1:18" x14ac:dyDescent="0.2">
      <c r="A8" s="10" t="s">
        <v>18</v>
      </c>
      <c r="B8" s="11" t="s">
        <v>6</v>
      </c>
      <c r="C8" s="3" t="s">
        <v>16</v>
      </c>
      <c r="D8" s="32">
        <v>12995</v>
      </c>
      <c r="E8" s="5">
        <v>665.56190000000004</v>
      </c>
      <c r="F8" s="6">
        <v>109.9696</v>
      </c>
      <c r="G8" s="5">
        <v>1</v>
      </c>
      <c r="H8" s="5"/>
      <c r="I8" s="5"/>
      <c r="J8" s="6"/>
      <c r="K8" s="5"/>
      <c r="L8" s="32">
        <v>12993</v>
      </c>
      <c r="M8" s="5">
        <v>665.56669999999997</v>
      </c>
      <c r="N8" s="6">
        <v>109.9759</v>
      </c>
      <c r="O8" s="5">
        <v>1</v>
      </c>
      <c r="P8" s="5"/>
      <c r="Q8" s="5"/>
      <c r="R8" s="6"/>
    </row>
    <row r="9" spans="1:18" x14ac:dyDescent="0.2">
      <c r="A9" s="12" t="s">
        <v>22</v>
      </c>
      <c r="B9" s="2"/>
      <c r="C9" s="13" t="s">
        <v>0</v>
      </c>
      <c r="D9" s="26">
        <v>5233</v>
      </c>
      <c r="E9" s="14">
        <v>666.5779</v>
      </c>
      <c r="F9" s="9">
        <v>112.77160000000001</v>
      </c>
      <c r="G9" s="14">
        <v>0.71644750000000001</v>
      </c>
      <c r="H9" s="14">
        <v>-2.492254</v>
      </c>
      <c r="I9" s="14">
        <v>3.9251490000000002</v>
      </c>
      <c r="J9" s="9">
        <v>0.66200000000000003</v>
      </c>
      <c r="K9" s="14"/>
      <c r="L9" s="26">
        <v>5231</v>
      </c>
      <c r="M9" s="14">
        <v>666.60059999999999</v>
      </c>
      <c r="N9" s="9">
        <v>112.78489999999999</v>
      </c>
      <c r="O9" s="14">
        <v>0.70891470000000001</v>
      </c>
      <c r="P9" s="14">
        <v>-2.5001699999999998</v>
      </c>
      <c r="Q9" s="14">
        <v>3.917999</v>
      </c>
      <c r="R9" s="9">
        <v>0.66500000000000004</v>
      </c>
    </row>
    <row r="10" spans="1:18" x14ac:dyDescent="0.2">
      <c r="A10" s="12"/>
      <c r="B10" s="2"/>
      <c r="C10" s="13" t="s">
        <v>1</v>
      </c>
      <c r="D10" s="18">
        <v>502</v>
      </c>
      <c r="E10" s="27">
        <v>664.79880000000003</v>
      </c>
      <c r="F10" s="28">
        <v>115.6858</v>
      </c>
      <c r="G10" s="14">
        <v>-1.333259</v>
      </c>
      <c r="H10" s="14">
        <v>-10.24302</v>
      </c>
      <c r="I10" s="14">
        <v>7.5765070000000003</v>
      </c>
      <c r="J10" s="9">
        <v>0.76900000000000002</v>
      </c>
      <c r="K10" s="14"/>
      <c r="L10" s="18">
        <v>501</v>
      </c>
      <c r="M10" s="27">
        <v>664.76099999999997</v>
      </c>
      <c r="N10" s="28">
        <v>115.7983</v>
      </c>
      <c r="O10" s="14">
        <v>-1.218872</v>
      </c>
      <c r="P10" s="14">
        <v>-10.13696</v>
      </c>
      <c r="Q10" s="14">
        <v>7.6992159999999998</v>
      </c>
      <c r="R10" s="9">
        <v>0.78900000000000003</v>
      </c>
    </row>
    <row r="11" spans="1:18" x14ac:dyDescent="0.2">
      <c r="A11" s="12"/>
      <c r="B11" s="2"/>
      <c r="C11" s="13" t="s">
        <v>2</v>
      </c>
      <c r="D11" s="18">
        <v>499</v>
      </c>
      <c r="E11" s="27">
        <v>666.53510000000006</v>
      </c>
      <c r="F11" s="28">
        <v>117.6554</v>
      </c>
      <c r="G11" s="14">
        <v>-9.9732100000000004E-2</v>
      </c>
      <c r="H11" s="14">
        <v>-9.0395590000000006</v>
      </c>
      <c r="I11" s="14">
        <v>8.8400949999999998</v>
      </c>
      <c r="J11" s="9">
        <v>0.98299999999999998</v>
      </c>
      <c r="K11" s="14"/>
      <c r="L11" s="18">
        <v>495</v>
      </c>
      <c r="M11" s="27">
        <v>666.4914</v>
      </c>
      <c r="N11" s="28">
        <v>117.879</v>
      </c>
      <c r="O11" s="14">
        <v>-0.1592228</v>
      </c>
      <c r="P11" s="14">
        <v>-9.1334499999999998</v>
      </c>
      <c r="Q11" s="14">
        <v>8.8150049999999993</v>
      </c>
      <c r="R11" s="9">
        <v>0.97199999999999998</v>
      </c>
    </row>
    <row r="12" spans="1:18" x14ac:dyDescent="0.2">
      <c r="A12" s="12"/>
      <c r="B12" s="2"/>
      <c r="C12" s="13" t="s">
        <v>3</v>
      </c>
      <c r="D12" s="26">
        <v>2614</v>
      </c>
      <c r="E12" s="27">
        <v>663.69439999999997</v>
      </c>
      <c r="F12" s="28">
        <v>113.0488</v>
      </c>
      <c r="G12" s="14">
        <v>-0.68681669999999995</v>
      </c>
      <c r="H12" s="14">
        <v>-4.8976850000000001</v>
      </c>
      <c r="I12" s="14">
        <v>3.5240520000000002</v>
      </c>
      <c r="J12" s="9">
        <v>0.749</v>
      </c>
      <c r="K12" s="14"/>
      <c r="L12" s="26">
        <v>2611</v>
      </c>
      <c r="M12" s="27">
        <v>663.73689999999999</v>
      </c>
      <c r="N12" s="28">
        <v>113.08240000000001</v>
      </c>
      <c r="O12" s="14">
        <v>-0.69610249999999996</v>
      </c>
      <c r="P12" s="14">
        <v>-4.9088000000000003</v>
      </c>
      <c r="Q12" s="14">
        <v>3.5165950000000001</v>
      </c>
      <c r="R12" s="9">
        <v>0.746</v>
      </c>
    </row>
    <row r="13" spans="1:18" x14ac:dyDescent="0.2">
      <c r="A13" s="12"/>
      <c r="B13" s="2"/>
      <c r="C13" s="13" t="s">
        <v>4</v>
      </c>
      <c r="D13" s="18">
        <v>142</v>
      </c>
      <c r="E13" s="14">
        <v>673.19539999999995</v>
      </c>
      <c r="F13" s="9">
        <v>113.4511</v>
      </c>
      <c r="G13" s="14">
        <v>-1.59613</v>
      </c>
      <c r="H13" s="14">
        <v>-18.132549999999998</v>
      </c>
      <c r="I13" s="14">
        <v>14.940289999999999</v>
      </c>
      <c r="J13" s="9">
        <v>0.85</v>
      </c>
      <c r="K13" s="14"/>
      <c r="L13" s="18">
        <v>117</v>
      </c>
      <c r="M13" s="14">
        <v>667.86320000000001</v>
      </c>
      <c r="N13" s="9">
        <v>113.4385</v>
      </c>
      <c r="O13" s="14">
        <v>-3.2215150000000001</v>
      </c>
      <c r="P13" s="14">
        <v>-21.416049999999998</v>
      </c>
      <c r="Q13" s="14">
        <v>14.97302</v>
      </c>
      <c r="R13" s="9">
        <v>0.72899999999999998</v>
      </c>
    </row>
    <row r="14" spans="1:18" x14ac:dyDescent="0.2">
      <c r="A14" s="12"/>
      <c r="B14" s="2"/>
      <c r="C14" s="29" t="s">
        <v>20</v>
      </c>
      <c r="D14" s="26">
        <f>SUM(D8:D13)</f>
        <v>21985</v>
      </c>
      <c r="E14" s="14">
        <v>665.63559999999995</v>
      </c>
      <c r="F14" s="9">
        <v>111.3364</v>
      </c>
      <c r="G14" s="14"/>
      <c r="H14" s="14"/>
      <c r="I14" s="14"/>
      <c r="J14" s="9"/>
      <c r="K14" s="14"/>
      <c r="L14" s="26">
        <v>21948</v>
      </c>
      <c r="M14" s="14">
        <v>665.61009999999999</v>
      </c>
      <c r="N14" s="9">
        <v>111.3496</v>
      </c>
      <c r="O14" s="14"/>
      <c r="P14" s="14"/>
      <c r="Q14" s="14"/>
      <c r="R14" s="9"/>
    </row>
    <row r="15" spans="1:18" x14ac:dyDescent="0.2">
      <c r="A15" s="12"/>
      <c r="B15" s="2"/>
      <c r="C15" s="13"/>
      <c r="D15" s="24"/>
      <c r="E15" s="14"/>
      <c r="F15" s="9"/>
      <c r="G15" s="14"/>
      <c r="H15" s="14"/>
      <c r="I15" s="14"/>
      <c r="J15" s="9"/>
      <c r="K15" s="14"/>
      <c r="L15" s="24"/>
      <c r="M15" s="14"/>
      <c r="N15" s="9"/>
      <c r="O15" s="14"/>
      <c r="P15" s="14"/>
      <c r="Q15" s="14"/>
      <c r="R15" s="9"/>
    </row>
    <row r="16" spans="1:18" x14ac:dyDescent="0.2">
      <c r="A16" s="12"/>
      <c r="B16" s="2" t="s">
        <v>7</v>
      </c>
      <c r="C16" s="13" t="s">
        <v>16</v>
      </c>
      <c r="D16" s="26">
        <v>12042</v>
      </c>
      <c r="E16" s="27">
        <v>710.92700000000002</v>
      </c>
      <c r="F16" s="28">
        <v>135.7286</v>
      </c>
      <c r="G16" s="14">
        <v>1</v>
      </c>
      <c r="H16" s="14"/>
      <c r="I16" s="14"/>
      <c r="J16" s="9"/>
      <c r="K16" s="14"/>
      <c r="L16" s="26">
        <v>12028</v>
      </c>
      <c r="M16" s="27">
        <v>710.94799999999998</v>
      </c>
      <c r="N16" s="28">
        <v>135.7458</v>
      </c>
      <c r="O16" s="14">
        <v>1</v>
      </c>
      <c r="P16" s="14"/>
      <c r="Q16" s="14"/>
      <c r="R16" s="9"/>
    </row>
    <row r="17" spans="1:19" x14ac:dyDescent="0.2">
      <c r="A17" s="12"/>
      <c r="B17" s="2"/>
      <c r="C17" s="13" t="s">
        <v>0</v>
      </c>
      <c r="D17" s="26">
        <v>4758</v>
      </c>
      <c r="E17" s="27">
        <v>711.99699999999996</v>
      </c>
      <c r="F17" s="28">
        <v>134.56890000000001</v>
      </c>
      <c r="G17" s="14">
        <v>0.28647529999999999</v>
      </c>
      <c r="H17" s="14">
        <v>-3.9440019999999998</v>
      </c>
      <c r="I17" s="14">
        <v>4.5169519999999999</v>
      </c>
      <c r="J17" s="9">
        <v>0.89400000000000002</v>
      </c>
      <c r="K17" s="14"/>
      <c r="L17" s="26">
        <v>4754</v>
      </c>
      <c r="M17" s="27">
        <v>711.89110000000005</v>
      </c>
      <c r="N17" s="28">
        <v>134.5694</v>
      </c>
      <c r="O17" s="14">
        <v>0.16211020000000001</v>
      </c>
      <c r="P17" s="14">
        <v>-4.0699040000000002</v>
      </c>
      <c r="Q17" s="14">
        <v>4.3941249999999998</v>
      </c>
      <c r="R17" s="9">
        <v>0.94</v>
      </c>
    </row>
    <row r="18" spans="1:19" x14ac:dyDescent="0.2">
      <c r="A18" s="12"/>
      <c r="B18" s="2"/>
      <c r="C18" s="13" t="s">
        <v>1</v>
      </c>
      <c r="D18" s="18">
        <v>443</v>
      </c>
      <c r="E18" s="27">
        <v>707.78719999999998</v>
      </c>
      <c r="F18" s="28">
        <v>137.47460000000001</v>
      </c>
      <c r="G18" s="14">
        <v>-5.0797670000000004</v>
      </c>
      <c r="H18" s="14">
        <v>-17.04325</v>
      </c>
      <c r="I18" s="14">
        <v>6.8837140000000003</v>
      </c>
      <c r="J18" s="9">
        <v>0.40500000000000003</v>
      </c>
      <c r="K18" s="14"/>
      <c r="L18" s="18">
        <v>442</v>
      </c>
      <c r="M18" s="27">
        <v>708.11710000000005</v>
      </c>
      <c r="N18" s="28">
        <v>137.45480000000001</v>
      </c>
      <c r="O18" s="14">
        <v>-5.0029149999999998</v>
      </c>
      <c r="P18" s="14">
        <v>-16.978629999999999</v>
      </c>
      <c r="Q18" s="14">
        <v>6.9727980000000001</v>
      </c>
      <c r="R18" s="9">
        <v>0.41299999999999998</v>
      </c>
    </row>
    <row r="19" spans="1:19" x14ac:dyDescent="0.2">
      <c r="A19" s="12"/>
      <c r="B19" s="2"/>
      <c r="C19" s="13" t="s">
        <v>2</v>
      </c>
      <c r="D19" s="18">
        <v>517</v>
      </c>
      <c r="E19" s="27">
        <v>721.18380000000002</v>
      </c>
      <c r="F19" s="28">
        <v>134.8416</v>
      </c>
      <c r="G19" s="14">
        <v>10.75658</v>
      </c>
      <c r="H19" s="14">
        <v>-0.34577059999999998</v>
      </c>
      <c r="I19" s="14">
        <v>21.858930000000001</v>
      </c>
      <c r="J19" s="9">
        <v>5.8000000000000003E-2</v>
      </c>
      <c r="K19" s="14"/>
      <c r="L19" s="18">
        <v>501</v>
      </c>
      <c r="M19" s="27">
        <v>720.47950000000003</v>
      </c>
      <c r="N19" s="28">
        <v>135.54820000000001</v>
      </c>
      <c r="O19" s="14">
        <v>10.717180000000001</v>
      </c>
      <c r="P19" s="14">
        <v>-0.55269729999999995</v>
      </c>
      <c r="Q19" s="14">
        <v>21.98705</v>
      </c>
      <c r="R19" s="9">
        <v>6.2E-2</v>
      </c>
    </row>
    <row r="20" spans="1:19" x14ac:dyDescent="0.2">
      <c r="A20" s="12"/>
      <c r="B20" s="2"/>
      <c r="C20" s="13" t="s">
        <v>3</v>
      </c>
      <c r="D20" s="26">
        <v>2461</v>
      </c>
      <c r="E20" s="27">
        <v>714.84860000000003</v>
      </c>
      <c r="F20" s="28">
        <v>136.20869999999999</v>
      </c>
      <c r="G20" s="14">
        <v>3.4473919999999998</v>
      </c>
      <c r="H20" s="14">
        <v>-2.0261979999999999</v>
      </c>
      <c r="I20" s="14">
        <v>8.9209820000000004</v>
      </c>
      <c r="J20" s="9">
        <v>0.217</v>
      </c>
      <c r="K20" s="14"/>
      <c r="L20" s="26">
        <v>2460</v>
      </c>
      <c r="M20" s="27">
        <v>714.77250000000004</v>
      </c>
      <c r="N20" s="28">
        <v>136.184</v>
      </c>
      <c r="O20" s="14">
        <v>3.359963</v>
      </c>
      <c r="P20" s="14">
        <v>-2.1144769999999999</v>
      </c>
      <c r="Q20" s="14">
        <v>8.8344039999999993</v>
      </c>
      <c r="R20" s="9">
        <v>0.22900000000000001</v>
      </c>
    </row>
    <row r="21" spans="1:19" x14ac:dyDescent="0.2">
      <c r="A21" s="21"/>
      <c r="C21" s="13" t="s">
        <v>4</v>
      </c>
      <c r="D21" s="18">
        <v>93</v>
      </c>
      <c r="E21" s="14">
        <v>694.27689999999996</v>
      </c>
      <c r="F21" s="9">
        <v>125.6143</v>
      </c>
      <c r="G21" s="14">
        <v>-15.0205</v>
      </c>
      <c r="H21" s="14">
        <v>-40.736190000000001</v>
      </c>
      <c r="I21" s="14">
        <v>10.69519</v>
      </c>
      <c r="J21" s="9">
        <v>0.252</v>
      </c>
      <c r="K21" s="14"/>
      <c r="L21" s="18">
        <v>60</v>
      </c>
      <c r="M21" s="14">
        <v>692.19579999999996</v>
      </c>
      <c r="N21" s="9">
        <v>104.6151</v>
      </c>
      <c r="O21" s="14">
        <v>-20.7029</v>
      </c>
      <c r="P21" s="14">
        <v>-52.671599999999998</v>
      </c>
      <c r="Q21" s="14">
        <v>11.2658</v>
      </c>
      <c r="R21" s="9">
        <v>0.20399999999999999</v>
      </c>
    </row>
    <row r="22" spans="1:19" x14ac:dyDescent="0.2">
      <c r="A22" s="22"/>
      <c r="B22" s="23"/>
      <c r="C22" s="34" t="s">
        <v>21</v>
      </c>
      <c r="D22" s="35">
        <f>SUM(D16:D21)</f>
        <v>20314</v>
      </c>
      <c r="E22" s="7">
        <v>711.76909999999998</v>
      </c>
      <c r="F22" s="8">
        <v>135.49180000000001</v>
      </c>
      <c r="G22" s="7"/>
      <c r="H22" s="7"/>
      <c r="I22" s="7"/>
      <c r="J22" s="8"/>
      <c r="K22" s="14"/>
      <c r="L22" s="35">
        <v>20245</v>
      </c>
      <c r="M22" s="7">
        <v>711.7527</v>
      </c>
      <c r="N22" s="8">
        <v>135.47710000000001</v>
      </c>
      <c r="O22" s="19"/>
      <c r="P22" s="19"/>
      <c r="Q22" s="19"/>
      <c r="R22" s="20"/>
    </row>
    <row r="23" spans="1:19" x14ac:dyDescent="0.2">
      <c r="C23" s="29"/>
      <c r="D23" s="31"/>
      <c r="E23" s="31"/>
      <c r="F23" s="31"/>
      <c r="G23" s="31"/>
      <c r="H23" s="31"/>
      <c r="I23" s="31"/>
      <c r="J23" s="31"/>
      <c r="K23" s="30"/>
      <c r="L23" s="31"/>
    </row>
    <row r="26" spans="1:19" x14ac:dyDescent="0.2">
      <c r="J26" s="25"/>
      <c r="R26" s="25"/>
    </row>
    <row r="28" spans="1:19" x14ac:dyDescent="0.2">
      <c r="O28" s="25"/>
      <c r="P28" s="25"/>
      <c r="Q28" s="25"/>
    </row>
    <row r="30" spans="1:19" x14ac:dyDescent="0.2">
      <c r="D30" s="29"/>
      <c r="E30" s="25"/>
      <c r="F30" s="14"/>
      <c r="G30" s="14"/>
      <c r="H30" s="14"/>
      <c r="I30" s="14"/>
      <c r="J30" s="14"/>
      <c r="K30" s="14"/>
      <c r="L30" s="14"/>
      <c r="M30" s="25"/>
      <c r="N30" s="14"/>
      <c r="O30" s="14"/>
      <c r="S30" s="1"/>
    </row>
    <row r="31" spans="1:19" x14ac:dyDescent="0.2">
      <c r="D31" s="29"/>
      <c r="E31" s="25"/>
      <c r="F31" s="14"/>
      <c r="G31" s="14"/>
      <c r="H31" s="14"/>
      <c r="I31" s="14"/>
      <c r="J31" s="14"/>
      <c r="K31" s="14"/>
      <c r="L31" s="14"/>
      <c r="M31" s="14"/>
      <c r="N31" s="14"/>
      <c r="S31" s="1"/>
    </row>
    <row r="32" spans="1:19" x14ac:dyDescent="0.2">
      <c r="D32" s="29"/>
      <c r="E32" s="30"/>
      <c r="F32" s="30"/>
      <c r="G32" s="30"/>
      <c r="H32" s="30"/>
      <c r="I32" s="30"/>
      <c r="J32" s="30"/>
      <c r="K32" s="30"/>
      <c r="L32" s="30"/>
      <c r="M32" s="31"/>
      <c r="S32" s="1"/>
    </row>
  </sheetData>
  <mergeCells count="1">
    <mergeCell ref="L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 cIMT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Atkins, Janice</dc:creator>
  <cp:lastModifiedBy>Anand Ruban Agarvas</cp:lastModifiedBy>
  <dcterms:created xsi:type="dcterms:W3CDTF">2024-12-28T16:10:18Z</dcterms:created>
  <dcterms:modified xsi:type="dcterms:W3CDTF">2025-04-14T15:59:41Z</dcterms:modified>
</cp:coreProperties>
</file>