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999\Desktop\BMC Emergency medicine返修2025.08.28\返修提交最终版\"/>
    </mc:Choice>
  </mc:AlternateContent>
  <xr:revisionPtr revIDLastSave="0" documentId="13_ncr:1_{311A3132-E0F4-4A4C-9C31-F836EE1518F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 1" sheetId="15" r:id="rId1"/>
  </sheets>
  <definedNames>
    <definedName name="_xlnm._FilterDatabase" localSheetId="0" hidden="1">'sheet 1'!$I$1:$I$92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X92" i="15" l="1"/>
  <c r="EY92" i="15" s="1"/>
  <c r="EU92" i="15"/>
  <c r="EV92" i="15" s="1"/>
  <c r="ER92" i="15"/>
  <c r="ES92" i="15" s="1"/>
  <c r="EO92" i="15"/>
  <c r="EP92" i="15" s="1"/>
  <c r="EL92" i="15"/>
  <c r="EM92" i="15" s="1"/>
  <c r="EI92" i="15"/>
  <c r="EJ92" i="15" s="1"/>
  <c r="EF92" i="15"/>
  <c r="EG92" i="15" s="1"/>
  <c r="EC92" i="15"/>
  <c r="ED92" i="15" s="1"/>
  <c r="DZ92" i="15"/>
  <c r="EA92" i="15" s="1"/>
  <c r="DW92" i="15"/>
  <c r="DX92" i="15" s="1"/>
  <c r="DT92" i="15"/>
  <c r="DU92" i="15" s="1"/>
  <c r="DQ92" i="15"/>
  <c r="DR92" i="15" s="1"/>
  <c r="DN92" i="15"/>
  <c r="DO92" i="15" s="1"/>
  <c r="DK92" i="15"/>
  <c r="DL92" i="15" s="1"/>
  <c r="DH92" i="15"/>
  <c r="DI92" i="15" s="1"/>
  <c r="DE92" i="15"/>
  <c r="DF92" i="15" s="1"/>
  <c r="DB92" i="15"/>
  <c r="DC92" i="15" s="1"/>
  <c r="CY92" i="15"/>
  <c r="CZ92" i="15" s="1"/>
  <c r="CV92" i="15"/>
  <c r="CW92" i="15" s="1"/>
  <c r="T92" i="15"/>
  <c r="EX91" i="15"/>
  <c r="EY91" i="15" s="1"/>
  <c r="EU91" i="15"/>
  <c r="EV91" i="15" s="1"/>
  <c r="ER91" i="15"/>
  <c r="ES91" i="15" s="1"/>
  <c r="EO91" i="15"/>
  <c r="EP91" i="15" s="1"/>
  <c r="EL91" i="15"/>
  <c r="EM91" i="15" s="1"/>
  <c r="EI91" i="15"/>
  <c r="EJ91" i="15" s="1"/>
  <c r="EF91" i="15"/>
  <c r="EG91" i="15" s="1"/>
  <c r="EC91" i="15"/>
  <c r="ED91" i="15" s="1"/>
  <c r="DZ91" i="15"/>
  <c r="EA91" i="15" s="1"/>
  <c r="DW91" i="15"/>
  <c r="DX91" i="15" s="1"/>
  <c r="DT91" i="15"/>
  <c r="DU91" i="15" s="1"/>
  <c r="DQ91" i="15"/>
  <c r="DR91" i="15" s="1"/>
  <c r="DN91" i="15"/>
  <c r="DO91" i="15" s="1"/>
  <c r="DK91" i="15"/>
  <c r="DL91" i="15" s="1"/>
  <c r="DH91" i="15"/>
  <c r="DI91" i="15" s="1"/>
  <c r="DE91" i="15"/>
  <c r="DF91" i="15" s="1"/>
  <c r="DB91" i="15"/>
  <c r="DC91" i="15" s="1"/>
  <c r="CY91" i="15"/>
  <c r="CZ91" i="15" s="1"/>
  <c r="CV91" i="15"/>
  <c r="CW91" i="15" s="1"/>
  <c r="T91" i="15"/>
  <c r="EX90" i="15"/>
  <c r="EY90" i="15" s="1"/>
  <c r="EU90" i="15"/>
  <c r="EV90" i="15" s="1"/>
  <c r="ER90" i="15"/>
  <c r="ES90" i="15" s="1"/>
  <c r="EO90" i="15"/>
  <c r="EP90" i="15" s="1"/>
  <c r="EL90" i="15"/>
  <c r="EM90" i="15" s="1"/>
  <c r="EI90" i="15"/>
  <c r="EJ90" i="15" s="1"/>
  <c r="EF90" i="15"/>
  <c r="EG90" i="15" s="1"/>
  <c r="EC90" i="15"/>
  <c r="ED90" i="15" s="1"/>
  <c r="DZ90" i="15"/>
  <c r="EA90" i="15" s="1"/>
  <c r="DW90" i="15"/>
  <c r="DX90" i="15" s="1"/>
  <c r="DT90" i="15"/>
  <c r="DU90" i="15" s="1"/>
  <c r="DQ90" i="15"/>
  <c r="DR90" i="15" s="1"/>
  <c r="DN90" i="15"/>
  <c r="DO90" i="15" s="1"/>
  <c r="DK90" i="15"/>
  <c r="DL90" i="15" s="1"/>
  <c r="DH90" i="15"/>
  <c r="DI90" i="15" s="1"/>
  <c r="DE90" i="15"/>
  <c r="DF90" i="15" s="1"/>
  <c r="DB90" i="15"/>
  <c r="DC90" i="15" s="1"/>
  <c r="CY90" i="15"/>
  <c r="CZ90" i="15" s="1"/>
  <c r="CV90" i="15"/>
  <c r="CW90" i="15" s="1"/>
  <c r="T90" i="15"/>
  <c r="H90" i="15"/>
  <c r="T89" i="15"/>
  <c r="S89" i="15"/>
  <c r="ER89" i="15" s="1"/>
  <c r="ES89" i="15" s="1"/>
  <c r="T88" i="15"/>
  <c r="S88" i="15"/>
  <c r="T85" i="15"/>
  <c r="S85" i="15"/>
  <c r="T84" i="15"/>
  <c r="S84" i="15"/>
  <c r="EX83" i="15"/>
  <c r="EY83" i="15" s="1"/>
  <c r="EU83" i="15"/>
  <c r="EV83" i="15" s="1"/>
  <c r="ER83" i="15"/>
  <c r="ES83" i="15" s="1"/>
  <c r="EO83" i="15"/>
  <c r="EP83" i="15" s="1"/>
  <c r="EL83" i="15"/>
  <c r="EM83" i="15" s="1"/>
  <c r="EI83" i="15"/>
  <c r="EJ83" i="15" s="1"/>
  <c r="EF83" i="15"/>
  <c r="EG83" i="15" s="1"/>
  <c r="EC83" i="15"/>
  <c r="ED83" i="15" s="1"/>
  <c r="DZ83" i="15"/>
  <c r="EA83" i="15" s="1"/>
  <c r="DW83" i="15"/>
  <c r="DX83" i="15" s="1"/>
  <c r="DT83" i="15"/>
  <c r="DU83" i="15" s="1"/>
  <c r="DQ83" i="15"/>
  <c r="DR83" i="15" s="1"/>
  <c r="DN83" i="15"/>
  <c r="DO83" i="15" s="1"/>
  <c r="DK83" i="15"/>
  <c r="DL83" i="15" s="1"/>
  <c r="DH83" i="15"/>
  <c r="DI83" i="15" s="1"/>
  <c r="DE83" i="15"/>
  <c r="DF83" i="15" s="1"/>
  <c r="DB83" i="15"/>
  <c r="DC83" i="15" s="1"/>
  <c r="CY83" i="15"/>
  <c r="CZ83" i="15" s="1"/>
  <c r="CV83" i="15"/>
  <c r="CW83" i="15" s="1"/>
  <c r="T83" i="15"/>
  <c r="EX82" i="15"/>
  <c r="EY82" i="15" s="1"/>
  <c r="EU82" i="15"/>
  <c r="EV82" i="15" s="1"/>
  <c r="ER82" i="15"/>
  <c r="ES82" i="15" s="1"/>
  <c r="EO82" i="15"/>
  <c r="EP82" i="15" s="1"/>
  <c r="EL82" i="15"/>
  <c r="EM82" i="15" s="1"/>
  <c r="EI82" i="15"/>
  <c r="EJ82" i="15" s="1"/>
  <c r="EF82" i="15"/>
  <c r="EG82" i="15" s="1"/>
  <c r="EC82" i="15"/>
  <c r="ED82" i="15" s="1"/>
  <c r="DZ82" i="15"/>
  <c r="EA82" i="15" s="1"/>
  <c r="DW82" i="15"/>
  <c r="DX82" i="15" s="1"/>
  <c r="DT82" i="15"/>
  <c r="DU82" i="15" s="1"/>
  <c r="DQ82" i="15"/>
  <c r="DR82" i="15" s="1"/>
  <c r="DN82" i="15"/>
  <c r="DO82" i="15" s="1"/>
  <c r="DK82" i="15"/>
  <c r="DL82" i="15" s="1"/>
  <c r="DH82" i="15"/>
  <c r="DI82" i="15" s="1"/>
  <c r="DE82" i="15"/>
  <c r="DF82" i="15" s="1"/>
  <c r="DB82" i="15"/>
  <c r="DC82" i="15" s="1"/>
  <c r="CY82" i="15"/>
  <c r="CZ82" i="15" s="1"/>
  <c r="CV82" i="15"/>
  <c r="CW82" i="15" s="1"/>
  <c r="T82" i="15"/>
  <c r="EX81" i="15"/>
  <c r="EY81" i="15" s="1"/>
  <c r="EU81" i="15"/>
  <c r="EV81" i="15" s="1"/>
  <c r="ER81" i="15"/>
  <c r="ES81" i="15" s="1"/>
  <c r="EO81" i="15"/>
  <c r="EP81" i="15" s="1"/>
  <c r="EL81" i="15"/>
  <c r="EM81" i="15" s="1"/>
  <c r="EI81" i="15"/>
  <c r="EJ81" i="15" s="1"/>
  <c r="EF81" i="15"/>
  <c r="EG81" i="15" s="1"/>
  <c r="EC81" i="15"/>
  <c r="ED81" i="15" s="1"/>
  <c r="DZ81" i="15"/>
  <c r="EA81" i="15" s="1"/>
  <c r="DW81" i="15"/>
  <c r="DX81" i="15" s="1"/>
  <c r="DT81" i="15"/>
  <c r="DU81" i="15" s="1"/>
  <c r="DQ81" i="15"/>
  <c r="DR81" i="15" s="1"/>
  <c r="DN81" i="15"/>
  <c r="DO81" i="15" s="1"/>
  <c r="DK81" i="15"/>
  <c r="DL81" i="15" s="1"/>
  <c r="DH81" i="15"/>
  <c r="DI81" i="15" s="1"/>
  <c r="DE81" i="15"/>
  <c r="DF81" i="15" s="1"/>
  <c r="DB81" i="15"/>
  <c r="DC81" i="15" s="1"/>
  <c r="CY81" i="15"/>
  <c r="CZ81" i="15" s="1"/>
  <c r="CV81" i="15"/>
  <c r="CW81" i="15" s="1"/>
  <c r="T81" i="15"/>
  <c r="T79" i="15"/>
  <c r="S79" i="15"/>
  <c r="T78" i="15"/>
  <c r="S78" i="15"/>
  <c r="DK78" i="15" s="1"/>
  <c r="DL78" i="15" s="1"/>
  <c r="T77" i="15"/>
  <c r="S77" i="15"/>
  <c r="T76" i="15"/>
  <c r="S76" i="15"/>
  <c r="DH76" i="15" s="1"/>
  <c r="DI76" i="15" s="1"/>
  <c r="EX74" i="15"/>
  <c r="EY74" i="15" s="1"/>
  <c r="EU74" i="15"/>
  <c r="EV74" i="15" s="1"/>
  <c r="ER74" i="15"/>
  <c r="ES74" i="15" s="1"/>
  <c r="EO74" i="15"/>
  <c r="EP74" i="15" s="1"/>
  <c r="EL74" i="15"/>
  <c r="EM74" i="15" s="1"/>
  <c r="EI74" i="15"/>
  <c r="EJ74" i="15" s="1"/>
  <c r="EF74" i="15"/>
  <c r="EG74" i="15" s="1"/>
  <c r="EC74" i="15"/>
  <c r="ED74" i="15" s="1"/>
  <c r="DZ74" i="15"/>
  <c r="EA74" i="15" s="1"/>
  <c r="DW74" i="15"/>
  <c r="DX74" i="15" s="1"/>
  <c r="DT74" i="15"/>
  <c r="DU74" i="15" s="1"/>
  <c r="DQ74" i="15"/>
  <c r="DR74" i="15" s="1"/>
  <c r="DN74" i="15"/>
  <c r="DO74" i="15" s="1"/>
  <c r="DK74" i="15"/>
  <c r="DL74" i="15" s="1"/>
  <c r="DH74" i="15"/>
  <c r="DI74" i="15" s="1"/>
  <c r="DE74" i="15"/>
  <c r="DF74" i="15" s="1"/>
  <c r="DB74" i="15"/>
  <c r="DC74" i="15" s="1"/>
  <c r="CY74" i="15"/>
  <c r="CZ74" i="15" s="1"/>
  <c r="CV74" i="15"/>
  <c r="CW74" i="15" s="1"/>
  <c r="T74" i="15"/>
  <c r="EX73" i="15"/>
  <c r="EY73" i="15" s="1"/>
  <c r="EU73" i="15"/>
  <c r="EV73" i="15" s="1"/>
  <c r="ER73" i="15"/>
  <c r="ES73" i="15" s="1"/>
  <c r="EO73" i="15"/>
  <c r="EP73" i="15" s="1"/>
  <c r="EL73" i="15"/>
  <c r="EM73" i="15" s="1"/>
  <c r="EI73" i="15"/>
  <c r="EJ73" i="15" s="1"/>
  <c r="EF73" i="15"/>
  <c r="EG73" i="15" s="1"/>
  <c r="EC73" i="15"/>
  <c r="ED73" i="15" s="1"/>
  <c r="DZ73" i="15"/>
  <c r="EA73" i="15" s="1"/>
  <c r="DW73" i="15"/>
  <c r="DX73" i="15" s="1"/>
  <c r="DT73" i="15"/>
  <c r="DU73" i="15" s="1"/>
  <c r="DQ73" i="15"/>
  <c r="DR73" i="15" s="1"/>
  <c r="DN73" i="15"/>
  <c r="DO73" i="15" s="1"/>
  <c r="DK73" i="15"/>
  <c r="DL73" i="15" s="1"/>
  <c r="DH73" i="15"/>
  <c r="DI73" i="15" s="1"/>
  <c r="DE73" i="15"/>
  <c r="DF73" i="15" s="1"/>
  <c r="DB73" i="15"/>
  <c r="DC73" i="15" s="1"/>
  <c r="CY73" i="15"/>
  <c r="CZ73" i="15" s="1"/>
  <c r="CV73" i="15"/>
  <c r="CW73" i="15" s="1"/>
  <c r="T73" i="15"/>
  <c r="EX72" i="15"/>
  <c r="EY72" i="15" s="1"/>
  <c r="EU72" i="15"/>
  <c r="EV72" i="15" s="1"/>
  <c r="ER72" i="15"/>
  <c r="ES72" i="15" s="1"/>
  <c r="EO72" i="15"/>
  <c r="EP72" i="15" s="1"/>
  <c r="EL72" i="15"/>
  <c r="EM72" i="15" s="1"/>
  <c r="EI72" i="15"/>
  <c r="EJ72" i="15" s="1"/>
  <c r="EF72" i="15"/>
  <c r="EG72" i="15" s="1"/>
  <c r="EC72" i="15"/>
  <c r="ED72" i="15" s="1"/>
  <c r="DZ72" i="15"/>
  <c r="EA72" i="15" s="1"/>
  <c r="DW72" i="15"/>
  <c r="DX72" i="15" s="1"/>
  <c r="DT72" i="15"/>
  <c r="DU72" i="15" s="1"/>
  <c r="DQ72" i="15"/>
  <c r="DR72" i="15" s="1"/>
  <c r="DN72" i="15"/>
  <c r="DO72" i="15" s="1"/>
  <c r="DK72" i="15"/>
  <c r="DL72" i="15" s="1"/>
  <c r="DH72" i="15"/>
  <c r="DI72" i="15" s="1"/>
  <c r="DE72" i="15"/>
  <c r="DF72" i="15" s="1"/>
  <c r="DB72" i="15"/>
  <c r="DC72" i="15" s="1"/>
  <c r="CY72" i="15"/>
  <c r="CZ72" i="15" s="1"/>
  <c r="CV72" i="15"/>
  <c r="CW72" i="15" s="1"/>
  <c r="T72" i="15"/>
  <c r="EX71" i="15"/>
  <c r="EY71" i="15" s="1"/>
  <c r="EU71" i="15"/>
  <c r="EV71" i="15" s="1"/>
  <c r="ER71" i="15"/>
  <c r="ES71" i="15" s="1"/>
  <c r="EO71" i="15"/>
  <c r="EP71" i="15" s="1"/>
  <c r="EL71" i="15"/>
  <c r="EM71" i="15" s="1"/>
  <c r="EI71" i="15"/>
  <c r="EJ71" i="15" s="1"/>
  <c r="EF71" i="15"/>
  <c r="EG71" i="15" s="1"/>
  <c r="EC71" i="15"/>
  <c r="ED71" i="15" s="1"/>
  <c r="DZ71" i="15"/>
  <c r="EA71" i="15" s="1"/>
  <c r="DW71" i="15"/>
  <c r="DX71" i="15" s="1"/>
  <c r="DT71" i="15"/>
  <c r="DU71" i="15" s="1"/>
  <c r="DQ71" i="15"/>
  <c r="DR71" i="15" s="1"/>
  <c r="DN71" i="15"/>
  <c r="DO71" i="15" s="1"/>
  <c r="DK71" i="15"/>
  <c r="DL71" i="15" s="1"/>
  <c r="DH71" i="15"/>
  <c r="DI71" i="15" s="1"/>
  <c r="DE71" i="15"/>
  <c r="DF71" i="15" s="1"/>
  <c r="DB71" i="15"/>
  <c r="DC71" i="15" s="1"/>
  <c r="CY71" i="15"/>
  <c r="CZ71" i="15" s="1"/>
  <c r="CV71" i="15"/>
  <c r="CW71" i="15" s="1"/>
  <c r="T71" i="15"/>
  <c r="EX69" i="15"/>
  <c r="EY69" i="15" s="1"/>
  <c r="EU69" i="15"/>
  <c r="EV69" i="15" s="1"/>
  <c r="ER69" i="15"/>
  <c r="ES69" i="15" s="1"/>
  <c r="EO69" i="15"/>
  <c r="EP69" i="15" s="1"/>
  <c r="EL69" i="15"/>
  <c r="EM69" i="15" s="1"/>
  <c r="EI69" i="15"/>
  <c r="EJ69" i="15" s="1"/>
  <c r="EF69" i="15"/>
  <c r="EG69" i="15" s="1"/>
  <c r="EC69" i="15"/>
  <c r="ED69" i="15" s="1"/>
  <c r="DZ69" i="15"/>
  <c r="EA69" i="15" s="1"/>
  <c r="DW69" i="15"/>
  <c r="DX69" i="15" s="1"/>
  <c r="DT69" i="15"/>
  <c r="DU69" i="15" s="1"/>
  <c r="DQ69" i="15"/>
  <c r="DR69" i="15" s="1"/>
  <c r="DN69" i="15"/>
  <c r="DO69" i="15" s="1"/>
  <c r="DK69" i="15"/>
  <c r="DL69" i="15" s="1"/>
  <c r="DH69" i="15"/>
  <c r="DI69" i="15" s="1"/>
  <c r="DE69" i="15"/>
  <c r="DF69" i="15" s="1"/>
  <c r="DB69" i="15"/>
  <c r="DC69" i="15" s="1"/>
  <c r="CY69" i="15"/>
  <c r="CZ69" i="15" s="1"/>
  <c r="CV69" i="15"/>
  <c r="CW69" i="15" s="1"/>
  <c r="T69" i="15"/>
  <c r="EX68" i="15"/>
  <c r="EY68" i="15" s="1"/>
  <c r="EU68" i="15"/>
  <c r="EV68" i="15" s="1"/>
  <c r="ER68" i="15"/>
  <c r="ES68" i="15" s="1"/>
  <c r="EO68" i="15"/>
  <c r="EP68" i="15" s="1"/>
  <c r="EL68" i="15"/>
  <c r="EM68" i="15" s="1"/>
  <c r="EI68" i="15"/>
  <c r="EJ68" i="15" s="1"/>
  <c r="EF68" i="15"/>
  <c r="EG68" i="15" s="1"/>
  <c r="EC68" i="15"/>
  <c r="ED68" i="15" s="1"/>
  <c r="DZ68" i="15"/>
  <c r="EA68" i="15" s="1"/>
  <c r="DW68" i="15"/>
  <c r="DX68" i="15" s="1"/>
  <c r="DT68" i="15"/>
  <c r="DU68" i="15" s="1"/>
  <c r="DQ68" i="15"/>
  <c r="DR68" i="15" s="1"/>
  <c r="DN68" i="15"/>
  <c r="DO68" i="15" s="1"/>
  <c r="DK68" i="15"/>
  <c r="DL68" i="15" s="1"/>
  <c r="DH68" i="15"/>
  <c r="DI68" i="15" s="1"/>
  <c r="DE68" i="15"/>
  <c r="DF68" i="15" s="1"/>
  <c r="DB68" i="15"/>
  <c r="DC68" i="15" s="1"/>
  <c r="CY68" i="15"/>
  <c r="CZ68" i="15" s="1"/>
  <c r="CV68" i="15"/>
  <c r="CW68" i="15" s="1"/>
  <c r="T68" i="15"/>
  <c r="EX67" i="15"/>
  <c r="EY67" i="15" s="1"/>
  <c r="EU67" i="15"/>
  <c r="EV67" i="15" s="1"/>
  <c r="ER67" i="15"/>
  <c r="ES67" i="15" s="1"/>
  <c r="EO67" i="15"/>
  <c r="EP67" i="15" s="1"/>
  <c r="EL67" i="15"/>
  <c r="EM67" i="15" s="1"/>
  <c r="EI67" i="15"/>
  <c r="EJ67" i="15" s="1"/>
  <c r="EF67" i="15"/>
  <c r="EG67" i="15" s="1"/>
  <c r="EC67" i="15"/>
  <c r="ED67" i="15" s="1"/>
  <c r="DZ67" i="15"/>
  <c r="EA67" i="15" s="1"/>
  <c r="DW67" i="15"/>
  <c r="DX67" i="15" s="1"/>
  <c r="DT67" i="15"/>
  <c r="DU67" i="15" s="1"/>
  <c r="DQ67" i="15"/>
  <c r="DR67" i="15" s="1"/>
  <c r="DN67" i="15"/>
  <c r="DO67" i="15" s="1"/>
  <c r="DK67" i="15"/>
  <c r="DL67" i="15" s="1"/>
  <c r="DH67" i="15"/>
  <c r="DI67" i="15" s="1"/>
  <c r="DE67" i="15"/>
  <c r="DF67" i="15" s="1"/>
  <c r="DB67" i="15"/>
  <c r="DC67" i="15" s="1"/>
  <c r="CY67" i="15"/>
  <c r="CZ67" i="15" s="1"/>
  <c r="CV67" i="15"/>
  <c r="CW67" i="15" s="1"/>
  <c r="T67" i="15"/>
  <c r="EX65" i="15"/>
  <c r="EY65" i="15" s="1"/>
  <c r="EU65" i="15"/>
  <c r="EV65" i="15" s="1"/>
  <c r="ER65" i="15"/>
  <c r="ES65" i="15" s="1"/>
  <c r="EO65" i="15"/>
  <c r="EP65" i="15" s="1"/>
  <c r="EL65" i="15"/>
  <c r="EM65" i="15" s="1"/>
  <c r="EI65" i="15"/>
  <c r="EJ65" i="15" s="1"/>
  <c r="EF65" i="15"/>
  <c r="EG65" i="15" s="1"/>
  <c r="EC65" i="15"/>
  <c r="ED65" i="15" s="1"/>
  <c r="DZ65" i="15"/>
  <c r="EA65" i="15" s="1"/>
  <c r="DW65" i="15"/>
  <c r="DX65" i="15" s="1"/>
  <c r="DT65" i="15"/>
  <c r="DU65" i="15" s="1"/>
  <c r="DQ65" i="15"/>
  <c r="DR65" i="15" s="1"/>
  <c r="DN65" i="15"/>
  <c r="DO65" i="15" s="1"/>
  <c r="DK65" i="15"/>
  <c r="DL65" i="15" s="1"/>
  <c r="DH65" i="15"/>
  <c r="DI65" i="15" s="1"/>
  <c r="DE65" i="15"/>
  <c r="DF65" i="15" s="1"/>
  <c r="DB65" i="15"/>
  <c r="DC65" i="15" s="1"/>
  <c r="CY65" i="15"/>
  <c r="CZ65" i="15" s="1"/>
  <c r="CV65" i="15"/>
  <c r="CW65" i="15" s="1"/>
  <c r="T65" i="15"/>
  <c r="EX64" i="15"/>
  <c r="EY64" i="15" s="1"/>
  <c r="EU64" i="15"/>
  <c r="EV64" i="15" s="1"/>
  <c r="ER64" i="15"/>
  <c r="ES64" i="15" s="1"/>
  <c r="EO64" i="15"/>
  <c r="EP64" i="15" s="1"/>
  <c r="EL64" i="15"/>
  <c r="EM64" i="15" s="1"/>
  <c r="EI64" i="15"/>
  <c r="EJ64" i="15" s="1"/>
  <c r="EF64" i="15"/>
  <c r="EG64" i="15" s="1"/>
  <c r="EC64" i="15"/>
  <c r="ED64" i="15" s="1"/>
  <c r="DZ64" i="15"/>
  <c r="EA64" i="15" s="1"/>
  <c r="DW64" i="15"/>
  <c r="DX64" i="15" s="1"/>
  <c r="DT64" i="15"/>
  <c r="DU64" i="15" s="1"/>
  <c r="DQ64" i="15"/>
  <c r="DR64" i="15" s="1"/>
  <c r="DN64" i="15"/>
  <c r="DO64" i="15" s="1"/>
  <c r="DK64" i="15"/>
  <c r="DL64" i="15" s="1"/>
  <c r="DH64" i="15"/>
  <c r="DI64" i="15" s="1"/>
  <c r="DE64" i="15"/>
  <c r="DF64" i="15" s="1"/>
  <c r="DB64" i="15"/>
  <c r="DC64" i="15" s="1"/>
  <c r="CY64" i="15"/>
  <c r="CZ64" i="15" s="1"/>
  <c r="CV64" i="15"/>
  <c r="CW64" i="15" s="1"/>
  <c r="T64" i="15"/>
  <c r="EX63" i="15"/>
  <c r="EY63" i="15" s="1"/>
  <c r="EU63" i="15"/>
  <c r="EV63" i="15" s="1"/>
  <c r="ER63" i="15"/>
  <c r="ES63" i="15" s="1"/>
  <c r="EO63" i="15"/>
  <c r="EP63" i="15" s="1"/>
  <c r="EL63" i="15"/>
  <c r="EM63" i="15" s="1"/>
  <c r="EI63" i="15"/>
  <c r="EJ63" i="15" s="1"/>
  <c r="EF63" i="15"/>
  <c r="EG63" i="15" s="1"/>
  <c r="EC63" i="15"/>
  <c r="ED63" i="15" s="1"/>
  <c r="DZ63" i="15"/>
  <c r="EA63" i="15" s="1"/>
  <c r="DW63" i="15"/>
  <c r="DX63" i="15" s="1"/>
  <c r="DT63" i="15"/>
  <c r="DU63" i="15" s="1"/>
  <c r="DQ63" i="15"/>
  <c r="DR63" i="15" s="1"/>
  <c r="DN63" i="15"/>
  <c r="DO63" i="15" s="1"/>
  <c r="DK63" i="15"/>
  <c r="DL63" i="15" s="1"/>
  <c r="DH63" i="15"/>
  <c r="DI63" i="15" s="1"/>
  <c r="DE63" i="15"/>
  <c r="DF63" i="15" s="1"/>
  <c r="DB63" i="15"/>
  <c r="DC63" i="15" s="1"/>
  <c r="CY63" i="15"/>
  <c r="CZ63" i="15" s="1"/>
  <c r="CV63" i="15"/>
  <c r="CW63" i="15" s="1"/>
  <c r="T63" i="15"/>
  <c r="EX62" i="15"/>
  <c r="EY62" i="15" s="1"/>
  <c r="EU62" i="15"/>
  <c r="EV62" i="15" s="1"/>
  <c r="ER62" i="15"/>
  <c r="ES62" i="15" s="1"/>
  <c r="EO62" i="15"/>
  <c r="EP62" i="15" s="1"/>
  <c r="EL62" i="15"/>
  <c r="EM62" i="15" s="1"/>
  <c r="EI62" i="15"/>
  <c r="EJ62" i="15" s="1"/>
  <c r="EF62" i="15"/>
  <c r="EG62" i="15" s="1"/>
  <c r="EC62" i="15"/>
  <c r="ED62" i="15" s="1"/>
  <c r="DZ62" i="15"/>
  <c r="EA62" i="15" s="1"/>
  <c r="DW62" i="15"/>
  <c r="DX62" i="15" s="1"/>
  <c r="DT62" i="15"/>
  <c r="DU62" i="15" s="1"/>
  <c r="DQ62" i="15"/>
  <c r="DR62" i="15" s="1"/>
  <c r="DN62" i="15"/>
  <c r="DO62" i="15" s="1"/>
  <c r="DK62" i="15"/>
  <c r="DL62" i="15" s="1"/>
  <c r="DH62" i="15"/>
  <c r="DI62" i="15" s="1"/>
  <c r="DE62" i="15"/>
  <c r="DF62" i="15" s="1"/>
  <c r="DB62" i="15"/>
  <c r="DC62" i="15" s="1"/>
  <c r="CY62" i="15"/>
  <c r="CZ62" i="15" s="1"/>
  <c r="CV62" i="15"/>
  <c r="CW62" i="15" s="1"/>
  <c r="T62" i="15"/>
  <c r="EX61" i="15"/>
  <c r="EY61" i="15" s="1"/>
  <c r="EU61" i="15"/>
  <c r="EV61" i="15" s="1"/>
  <c r="ER61" i="15"/>
  <c r="ES61" i="15" s="1"/>
  <c r="EO61" i="15"/>
  <c r="EP61" i="15" s="1"/>
  <c r="EL61" i="15"/>
  <c r="EM61" i="15" s="1"/>
  <c r="EI61" i="15"/>
  <c r="EJ61" i="15" s="1"/>
  <c r="EF61" i="15"/>
  <c r="EG61" i="15" s="1"/>
  <c r="EC61" i="15"/>
  <c r="ED61" i="15" s="1"/>
  <c r="DZ61" i="15"/>
  <c r="EA61" i="15" s="1"/>
  <c r="DW61" i="15"/>
  <c r="DX61" i="15" s="1"/>
  <c r="DT61" i="15"/>
  <c r="DU61" i="15" s="1"/>
  <c r="DQ61" i="15"/>
  <c r="DR61" i="15" s="1"/>
  <c r="DN61" i="15"/>
  <c r="DO61" i="15" s="1"/>
  <c r="DK61" i="15"/>
  <c r="DL61" i="15" s="1"/>
  <c r="DH61" i="15"/>
  <c r="DI61" i="15" s="1"/>
  <c r="DE61" i="15"/>
  <c r="DF61" i="15" s="1"/>
  <c r="DB61" i="15"/>
  <c r="DC61" i="15" s="1"/>
  <c r="CY61" i="15"/>
  <c r="CZ61" i="15" s="1"/>
  <c r="CV61" i="15"/>
  <c r="CW61" i="15" s="1"/>
  <c r="T61" i="15"/>
  <c r="EX59" i="15"/>
  <c r="EY59" i="15" s="1"/>
  <c r="EU59" i="15"/>
  <c r="EV59" i="15" s="1"/>
  <c r="ER59" i="15"/>
  <c r="ES59" i="15" s="1"/>
  <c r="EO59" i="15"/>
  <c r="EP59" i="15" s="1"/>
  <c r="EL59" i="15"/>
  <c r="EM59" i="15" s="1"/>
  <c r="EI59" i="15"/>
  <c r="EJ59" i="15" s="1"/>
  <c r="EF59" i="15"/>
  <c r="EG59" i="15" s="1"/>
  <c r="EC59" i="15"/>
  <c r="ED59" i="15" s="1"/>
  <c r="DZ59" i="15"/>
  <c r="EA59" i="15" s="1"/>
  <c r="DW59" i="15"/>
  <c r="DX59" i="15" s="1"/>
  <c r="DT59" i="15"/>
  <c r="DU59" i="15" s="1"/>
  <c r="DQ59" i="15"/>
  <c r="DR59" i="15" s="1"/>
  <c r="DN59" i="15"/>
  <c r="DO59" i="15" s="1"/>
  <c r="DK59" i="15"/>
  <c r="DL59" i="15" s="1"/>
  <c r="DH59" i="15"/>
  <c r="DI59" i="15" s="1"/>
  <c r="DE59" i="15"/>
  <c r="DF59" i="15" s="1"/>
  <c r="DB59" i="15"/>
  <c r="DC59" i="15" s="1"/>
  <c r="CY59" i="15"/>
  <c r="CZ59" i="15" s="1"/>
  <c r="CV59" i="15"/>
  <c r="CW59" i="15" s="1"/>
  <c r="T59" i="15"/>
  <c r="EX57" i="15"/>
  <c r="EY57" i="15" s="1"/>
  <c r="EU57" i="15"/>
  <c r="EV57" i="15" s="1"/>
  <c r="ER57" i="15"/>
  <c r="ES57" i="15" s="1"/>
  <c r="EO57" i="15"/>
  <c r="EP57" i="15" s="1"/>
  <c r="EL57" i="15"/>
  <c r="EM57" i="15" s="1"/>
  <c r="EI57" i="15"/>
  <c r="EJ57" i="15" s="1"/>
  <c r="EF57" i="15"/>
  <c r="EG57" i="15" s="1"/>
  <c r="EC57" i="15"/>
  <c r="ED57" i="15" s="1"/>
  <c r="DZ57" i="15"/>
  <c r="EA57" i="15" s="1"/>
  <c r="DW57" i="15"/>
  <c r="DX57" i="15" s="1"/>
  <c r="DT57" i="15"/>
  <c r="DU57" i="15" s="1"/>
  <c r="DQ57" i="15"/>
  <c r="DR57" i="15" s="1"/>
  <c r="DN57" i="15"/>
  <c r="DO57" i="15" s="1"/>
  <c r="DK57" i="15"/>
  <c r="DL57" i="15" s="1"/>
  <c r="DH57" i="15"/>
  <c r="DI57" i="15" s="1"/>
  <c r="DE57" i="15"/>
  <c r="DF57" i="15" s="1"/>
  <c r="DB57" i="15"/>
  <c r="DC57" i="15" s="1"/>
  <c r="CY57" i="15"/>
  <c r="CZ57" i="15" s="1"/>
  <c r="CV57" i="15"/>
  <c r="CW57" i="15" s="1"/>
  <c r="T57" i="15"/>
  <c r="EX56" i="15"/>
  <c r="EY56" i="15" s="1"/>
  <c r="EU56" i="15"/>
  <c r="EV56" i="15" s="1"/>
  <c r="ER56" i="15"/>
  <c r="ES56" i="15" s="1"/>
  <c r="EO56" i="15"/>
  <c r="EP56" i="15" s="1"/>
  <c r="EL56" i="15"/>
  <c r="EM56" i="15" s="1"/>
  <c r="EI56" i="15"/>
  <c r="EJ56" i="15" s="1"/>
  <c r="EF56" i="15"/>
  <c r="EG56" i="15" s="1"/>
  <c r="EC56" i="15"/>
  <c r="ED56" i="15" s="1"/>
  <c r="DZ56" i="15"/>
  <c r="EA56" i="15" s="1"/>
  <c r="DW56" i="15"/>
  <c r="DX56" i="15" s="1"/>
  <c r="DT56" i="15"/>
  <c r="DU56" i="15" s="1"/>
  <c r="DQ56" i="15"/>
  <c r="DR56" i="15" s="1"/>
  <c r="DN56" i="15"/>
  <c r="DO56" i="15" s="1"/>
  <c r="DK56" i="15"/>
  <c r="DL56" i="15" s="1"/>
  <c r="DH56" i="15"/>
  <c r="DI56" i="15" s="1"/>
  <c r="DE56" i="15"/>
  <c r="DF56" i="15" s="1"/>
  <c r="DB56" i="15"/>
  <c r="DC56" i="15" s="1"/>
  <c r="CY56" i="15"/>
  <c r="CZ56" i="15" s="1"/>
  <c r="CV56" i="15"/>
  <c r="CW56" i="15" s="1"/>
  <c r="T56" i="15"/>
  <c r="EX55" i="15"/>
  <c r="EY55" i="15" s="1"/>
  <c r="EU55" i="15"/>
  <c r="EV55" i="15" s="1"/>
  <c r="ER55" i="15"/>
  <c r="ES55" i="15" s="1"/>
  <c r="EO55" i="15"/>
  <c r="EP55" i="15" s="1"/>
  <c r="EL55" i="15"/>
  <c r="EM55" i="15" s="1"/>
  <c r="EI55" i="15"/>
  <c r="EJ55" i="15" s="1"/>
  <c r="EF55" i="15"/>
  <c r="EG55" i="15" s="1"/>
  <c r="EC55" i="15"/>
  <c r="ED55" i="15" s="1"/>
  <c r="DZ55" i="15"/>
  <c r="EA55" i="15" s="1"/>
  <c r="DW55" i="15"/>
  <c r="DX55" i="15" s="1"/>
  <c r="DT55" i="15"/>
  <c r="DU55" i="15" s="1"/>
  <c r="DQ55" i="15"/>
  <c r="DR55" i="15" s="1"/>
  <c r="DN55" i="15"/>
  <c r="DO55" i="15" s="1"/>
  <c r="DK55" i="15"/>
  <c r="DL55" i="15" s="1"/>
  <c r="DH55" i="15"/>
  <c r="DI55" i="15" s="1"/>
  <c r="DE55" i="15"/>
  <c r="DF55" i="15" s="1"/>
  <c r="DB55" i="15"/>
  <c r="DC55" i="15" s="1"/>
  <c r="CY55" i="15"/>
  <c r="CZ55" i="15" s="1"/>
  <c r="CV55" i="15"/>
  <c r="CW55" i="15" s="1"/>
  <c r="T55" i="15"/>
  <c r="EX54" i="15"/>
  <c r="EY54" i="15" s="1"/>
  <c r="EU54" i="15"/>
  <c r="EV54" i="15" s="1"/>
  <c r="ER54" i="15"/>
  <c r="ES54" i="15" s="1"/>
  <c r="EO54" i="15"/>
  <c r="EP54" i="15" s="1"/>
  <c r="EL54" i="15"/>
  <c r="EM54" i="15" s="1"/>
  <c r="EI54" i="15"/>
  <c r="EJ54" i="15" s="1"/>
  <c r="EF54" i="15"/>
  <c r="EG54" i="15" s="1"/>
  <c r="EC54" i="15"/>
  <c r="ED54" i="15" s="1"/>
  <c r="DZ54" i="15"/>
  <c r="EA54" i="15" s="1"/>
  <c r="DW54" i="15"/>
  <c r="DX54" i="15" s="1"/>
  <c r="DT54" i="15"/>
  <c r="DU54" i="15" s="1"/>
  <c r="DQ54" i="15"/>
  <c r="DR54" i="15" s="1"/>
  <c r="DN54" i="15"/>
  <c r="DO54" i="15" s="1"/>
  <c r="DK54" i="15"/>
  <c r="DL54" i="15" s="1"/>
  <c r="DH54" i="15"/>
  <c r="DI54" i="15" s="1"/>
  <c r="DE54" i="15"/>
  <c r="DF54" i="15" s="1"/>
  <c r="DB54" i="15"/>
  <c r="DC54" i="15" s="1"/>
  <c r="CY54" i="15"/>
  <c r="CZ54" i="15" s="1"/>
  <c r="CV54" i="15"/>
  <c r="CW54" i="15" s="1"/>
  <c r="T54" i="15"/>
  <c r="EX52" i="15"/>
  <c r="EY52" i="15" s="1"/>
  <c r="EU52" i="15"/>
  <c r="EV52" i="15" s="1"/>
  <c r="ER52" i="15"/>
  <c r="ES52" i="15" s="1"/>
  <c r="EO52" i="15"/>
  <c r="EP52" i="15" s="1"/>
  <c r="EL52" i="15"/>
  <c r="EM52" i="15" s="1"/>
  <c r="EI52" i="15"/>
  <c r="EJ52" i="15" s="1"/>
  <c r="EF52" i="15"/>
  <c r="EG52" i="15" s="1"/>
  <c r="EC52" i="15"/>
  <c r="ED52" i="15" s="1"/>
  <c r="DZ52" i="15"/>
  <c r="EA52" i="15" s="1"/>
  <c r="DW52" i="15"/>
  <c r="DX52" i="15" s="1"/>
  <c r="DT52" i="15"/>
  <c r="DU52" i="15" s="1"/>
  <c r="DQ52" i="15"/>
  <c r="DR52" i="15" s="1"/>
  <c r="DN52" i="15"/>
  <c r="DO52" i="15" s="1"/>
  <c r="DK52" i="15"/>
  <c r="DL52" i="15" s="1"/>
  <c r="DH52" i="15"/>
  <c r="DI52" i="15" s="1"/>
  <c r="DE52" i="15"/>
  <c r="DF52" i="15" s="1"/>
  <c r="DB52" i="15"/>
  <c r="DC52" i="15" s="1"/>
  <c r="CY52" i="15"/>
  <c r="CZ52" i="15" s="1"/>
  <c r="CV52" i="15"/>
  <c r="CW52" i="15" s="1"/>
  <c r="T52" i="15"/>
  <c r="EX51" i="15"/>
  <c r="EY51" i="15" s="1"/>
  <c r="EU51" i="15"/>
  <c r="EV51" i="15" s="1"/>
  <c r="ER51" i="15"/>
  <c r="ES51" i="15" s="1"/>
  <c r="EO51" i="15"/>
  <c r="EP51" i="15" s="1"/>
  <c r="EL51" i="15"/>
  <c r="EM51" i="15" s="1"/>
  <c r="EI51" i="15"/>
  <c r="EJ51" i="15" s="1"/>
  <c r="EF51" i="15"/>
  <c r="EG51" i="15" s="1"/>
  <c r="EC51" i="15"/>
  <c r="ED51" i="15" s="1"/>
  <c r="DZ51" i="15"/>
  <c r="EA51" i="15" s="1"/>
  <c r="DW51" i="15"/>
  <c r="DX51" i="15" s="1"/>
  <c r="DT51" i="15"/>
  <c r="DU51" i="15" s="1"/>
  <c r="DQ51" i="15"/>
  <c r="DR51" i="15" s="1"/>
  <c r="DN51" i="15"/>
  <c r="DO51" i="15" s="1"/>
  <c r="DK51" i="15"/>
  <c r="DL51" i="15" s="1"/>
  <c r="DH51" i="15"/>
  <c r="DI51" i="15" s="1"/>
  <c r="DE51" i="15"/>
  <c r="DF51" i="15" s="1"/>
  <c r="DB51" i="15"/>
  <c r="DC51" i="15" s="1"/>
  <c r="CY51" i="15"/>
  <c r="CZ51" i="15" s="1"/>
  <c r="CV51" i="15"/>
  <c r="CW51" i="15" s="1"/>
  <c r="T51" i="15"/>
  <c r="EX50" i="15"/>
  <c r="EY50" i="15" s="1"/>
  <c r="EU50" i="15"/>
  <c r="EV50" i="15" s="1"/>
  <c r="ER50" i="15"/>
  <c r="ES50" i="15" s="1"/>
  <c r="EO50" i="15"/>
  <c r="EP50" i="15" s="1"/>
  <c r="EL50" i="15"/>
  <c r="EM50" i="15" s="1"/>
  <c r="EI50" i="15"/>
  <c r="EJ50" i="15" s="1"/>
  <c r="EF50" i="15"/>
  <c r="EG50" i="15" s="1"/>
  <c r="EC50" i="15"/>
  <c r="ED50" i="15" s="1"/>
  <c r="DZ50" i="15"/>
  <c r="EA50" i="15" s="1"/>
  <c r="DW50" i="15"/>
  <c r="DX50" i="15" s="1"/>
  <c r="DT50" i="15"/>
  <c r="DU50" i="15" s="1"/>
  <c r="DQ50" i="15"/>
  <c r="DR50" i="15" s="1"/>
  <c r="DN50" i="15"/>
  <c r="DO50" i="15" s="1"/>
  <c r="DK50" i="15"/>
  <c r="DL50" i="15" s="1"/>
  <c r="DH50" i="15"/>
  <c r="DI50" i="15" s="1"/>
  <c r="DE50" i="15"/>
  <c r="DF50" i="15" s="1"/>
  <c r="DB50" i="15"/>
  <c r="DC50" i="15" s="1"/>
  <c r="CY50" i="15"/>
  <c r="CZ50" i="15" s="1"/>
  <c r="CV50" i="15"/>
  <c r="CW50" i="15" s="1"/>
  <c r="T50" i="15"/>
  <c r="EX49" i="15"/>
  <c r="EY49" i="15" s="1"/>
  <c r="EU49" i="15"/>
  <c r="EV49" i="15" s="1"/>
  <c r="ER49" i="15"/>
  <c r="ES49" i="15" s="1"/>
  <c r="EO49" i="15"/>
  <c r="EP49" i="15" s="1"/>
  <c r="EL49" i="15"/>
  <c r="EM49" i="15" s="1"/>
  <c r="EI49" i="15"/>
  <c r="EJ49" i="15" s="1"/>
  <c r="EF49" i="15"/>
  <c r="EG49" i="15" s="1"/>
  <c r="EC49" i="15"/>
  <c r="ED49" i="15" s="1"/>
  <c r="DZ49" i="15"/>
  <c r="EA49" i="15" s="1"/>
  <c r="DW49" i="15"/>
  <c r="DX49" i="15" s="1"/>
  <c r="DT49" i="15"/>
  <c r="DU49" i="15" s="1"/>
  <c r="DQ49" i="15"/>
  <c r="DR49" i="15" s="1"/>
  <c r="DN49" i="15"/>
  <c r="DO49" i="15" s="1"/>
  <c r="DK49" i="15"/>
  <c r="DL49" i="15" s="1"/>
  <c r="DH49" i="15"/>
  <c r="DI49" i="15" s="1"/>
  <c r="DE49" i="15"/>
  <c r="DF49" i="15" s="1"/>
  <c r="DB49" i="15"/>
  <c r="DC49" i="15" s="1"/>
  <c r="CY49" i="15"/>
  <c r="CZ49" i="15" s="1"/>
  <c r="CV49" i="15"/>
  <c r="CW49" i="15" s="1"/>
  <c r="T49" i="15"/>
  <c r="T7" i="15"/>
  <c r="T25" i="15"/>
  <c r="T80" i="15"/>
  <c r="T60" i="15"/>
  <c r="T53" i="15"/>
  <c r="T66" i="15"/>
  <c r="T75" i="15"/>
  <c r="T44" i="15"/>
  <c r="T43" i="15"/>
  <c r="T40" i="15"/>
  <c r="T22" i="15"/>
  <c r="T20" i="15"/>
  <c r="T87" i="15"/>
  <c r="T30" i="15"/>
  <c r="T12" i="15"/>
  <c r="T86" i="15"/>
  <c r="T39" i="15"/>
  <c r="T58" i="15"/>
  <c r="T26" i="15"/>
  <c r="T70" i="15"/>
  <c r="EX48" i="15"/>
  <c r="EY48" i="15" s="1"/>
  <c r="EU48" i="15"/>
  <c r="EV48" i="15" s="1"/>
  <c r="ER48" i="15"/>
  <c r="ES48" i="15" s="1"/>
  <c r="EO48" i="15"/>
  <c r="EP48" i="15" s="1"/>
  <c r="EL48" i="15"/>
  <c r="EM48" i="15" s="1"/>
  <c r="EI48" i="15"/>
  <c r="EJ48" i="15" s="1"/>
  <c r="EF48" i="15"/>
  <c r="EG48" i="15" s="1"/>
  <c r="EC48" i="15"/>
  <c r="ED48" i="15" s="1"/>
  <c r="DZ48" i="15"/>
  <c r="EA48" i="15" s="1"/>
  <c r="DW48" i="15"/>
  <c r="DX48" i="15" s="1"/>
  <c r="DT48" i="15"/>
  <c r="DU48" i="15" s="1"/>
  <c r="DQ48" i="15"/>
  <c r="DR48" i="15" s="1"/>
  <c r="DN48" i="15"/>
  <c r="DO48" i="15" s="1"/>
  <c r="DK48" i="15"/>
  <c r="DL48" i="15" s="1"/>
  <c r="DH48" i="15"/>
  <c r="DI48" i="15" s="1"/>
  <c r="DE48" i="15"/>
  <c r="DF48" i="15" s="1"/>
  <c r="DB48" i="15"/>
  <c r="DC48" i="15" s="1"/>
  <c r="CY48" i="15"/>
  <c r="CZ48" i="15" s="1"/>
  <c r="CV48" i="15"/>
  <c r="CW48" i="15" s="1"/>
  <c r="T48" i="15"/>
  <c r="EX47" i="15"/>
  <c r="EY47" i="15" s="1"/>
  <c r="EU47" i="15"/>
  <c r="EV47" i="15" s="1"/>
  <c r="ER47" i="15"/>
  <c r="ES47" i="15" s="1"/>
  <c r="EO47" i="15"/>
  <c r="EP47" i="15" s="1"/>
  <c r="EL47" i="15"/>
  <c r="EM47" i="15" s="1"/>
  <c r="EI47" i="15"/>
  <c r="EJ47" i="15" s="1"/>
  <c r="EF47" i="15"/>
  <c r="EG47" i="15" s="1"/>
  <c r="EC47" i="15"/>
  <c r="ED47" i="15" s="1"/>
  <c r="DZ47" i="15"/>
  <c r="EA47" i="15" s="1"/>
  <c r="DW47" i="15"/>
  <c r="DX47" i="15" s="1"/>
  <c r="DT47" i="15"/>
  <c r="DU47" i="15" s="1"/>
  <c r="DQ47" i="15"/>
  <c r="DR47" i="15" s="1"/>
  <c r="DN47" i="15"/>
  <c r="DO47" i="15" s="1"/>
  <c r="DK47" i="15"/>
  <c r="DL47" i="15" s="1"/>
  <c r="DH47" i="15"/>
  <c r="DI47" i="15" s="1"/>
  <c r="DE47" i="15"/>
  <c r="DF47" i="15" s="1"/>
  <c r="DB47" i="15"/>
  <c r="DC47" i="15" s="1"/>
  <c r="CY47" i="15"/>
  <c r="CZ47" i="15" s="1"/>
  <c r="CV47" i="15"/>
  <c r="CW47" i="15" s="1"/>
  <c r="T47" i="15"/>
  <c r="T46" i="15"/>
  <c r="S46" i="15"/>
  <c r="T45" i="15"/>
  <c r="S45" i="15"/>
  <c r="T42" i="15"/>
  <c r="S42" i="15"/>
  <c r="T41" i="15"/>
  <c r="S41" i="15"/>
  <c r="EX38" i="15"/>
  <c r="EY38" i="15" s="1"/>
  <c r="EU38" i="15"/>
  <c r="EV38" i="15" s="1"/>
  <c r="ER38" i="15"/>
  <c r="ES38" i="15" s="1"/>
  <c r="EO38" i="15"/>
  <c r="EP38" i="15" s="1"/>
  <c r="EL38" i="15"/>
  <c r="EM38" i="15" s="1"/>
  <c r="EI38" i="15"/>
  <c r="EJ38" i="15" s="1"/>
  <c r="EF38" i="15"/>
  <c r="EG38" i="15" s="1"/>
  <c r="EC38" i="15"/>
  <c r="ED38" i="15" s="1"/>
  <c r="DZ38" i="15"/>
  <c r="EA38" i="15" s="1"/>
  <c r="DW38" i="15"/>
  <c r="DX38" i="15" s="1"/>
  <c r="DT38" i="15"/>
  <c r="DU38" i="15" s="1"/>
  <c r="DQ38" i="15"/>
  <c r="DR38" i="15" s="1"/>
  <c r="DN38" i="15"/>
  <c r="DO38" i="15" s="1"/>
  <c r="DK38" i="15"/>
  <c r="DL38" i="15" s="1"/>
  <c r="DH38" i="15"/>
  <c r="DI38" i="15" s="1"/>
  <c r="DE38" i="15"/>
  <c r="DF38" i="15" s="1"/>
  <c r="DB38" i="15"/>
  <c r="DC38" i="15" s="1"/>
  <c r="CY38" i="15"/>
  <c r="CZ38" i="15" s="1"/>
  <c r="CV38" i="15"/>
  <c r="CW38" i="15" s="1"/>
  <c r="T38" i="15"/>
  <c r="T37" i="15"/>
  <c r="S37" i="15"/>
  <c r="T36" i="15"/>
  <c r="S36" i="15"/>
  <c r="T35" i="15"/>
  <c r="S35" i="15"/>
  <c r="T34" i="15"/>
  <c r="S34" i="15"/>
  <c r="DT34" i="15" s="1"/>
  <c r="DU34" i="15" s="1"/>
  <c r="T33" i="15"/>
  <c r="S33" i="15"/>
  <c r="T32" i="15"/>
  <c r="S32" i="15"/>
  <c r="EX31" i="15"/>
  <c r="EY31" i="15" s="1"/>
  <c r="EU31" i="15"/>
  <c r="EV31" i="15" s="1"/>
  <c r="ER31" i="15"/>
  <c r="ES31" i="15" s="1"/>
  <c r="EO31" i="15"/>
  <c r="EP31" i="15" s="1"/>
  <c r="EL31" i="15"/>
  <c r="EM31" i="15" s="1"/>
  <c r="EI31" i="15"/>
  <c r="EJ31" i="15" s="1"/>
  <c r="EF31" i="15"/>
  <c r="EG31" i="15" s="1"/>
  <c r="EC31" i="15"/>
  <c r="ED31" i="15" s="1"/>
  <c r="DZ31" i="15"/>
  <c r="EA31" i="15" s="1"/>
  <c r="DW31" i="15"/>
  <c r="DX31" i="15" s="1"/>
  <c r="DT31" i="15"/>
  <c r="DU31" i="15" s="1"/>
  <c r="DQ31" i="15"/>
  <c r="DR31" i="15" s="1"/>
  <c r="DN31" i="15"/>
  <c r="DO31" i="15" s="1"/>
  <c r="DK31" i="15"/>
  <c r="DL31" i="15" s="1"/>
  <c r="DH31" i="15"/>
  <c r="DI31" i="15" s="1"/>
  <c r="DE31" i="15"/>
  <c r="DF31" i="15" s="1"/>
  <c r="DB31" i="15"/>
  <c r="DC31" i="15" s="1"/>
  <c r="CY31" i="15"/>
  <c r="CZ31" i="15" s="1"/>
  <c r="CV31" i="15"/>
  <c r="CW31" i="15" s="1"/>
  <c r="T31" i="15"/>
  <c r="EX29" i="15"/>
  <c r="EY29" i="15" s="1"/>
  <c r="EU29" i="15"/>
  <c r="EV29" i="15" s="1"/>
  <c r="ER29" i="15"/>
  <c r="ES29" i="15" s="1"/>
  <c r="EO29" i="15"/>
  <c r="EP29" i="15" s="1"/>
  <c r="EL29" i="15"/>
  <c r="EM29" i="15" s="1"/>
  <c r="EI29" i="15"/>
  <c r="EJ29" i="15" s="1"/>
  <c r="EF29" i="15"/>
  <c r="EG29" i="15" s="1"/>
  <c r="EC29" i="15"/>
  <c r="ED29" i="15" s="1"/>
  <c r="DZ29" i="15"/>
  <c r="EA29" i="15" s="1"/>
  <c r="DW29" i="15"/>
  <c r="DX29" i="15" s="1"/>
  <c r="DT29" i="15"/>
  <c r="DU29" i="15" s="1"/>
  <c r="DQ29" i="15"/>
  <c r="DR29" i="15" s="1"/>
  <c r="DN29" i="15"/>
  <c r="DO29" i="15" s="1"/>
  <c r="DK29" i="15"/>
  <c r="DL29" i="15" s="1"/>
  <c r="DH29" i="15"/>
  <c r="DI29" i="15" s="1"/>
  <c r="DE29" i="15"/>
  <c r="DF29" i="15" s="1"/>
  <c r="DB29" i="15"/>
  <c r="DC29" i="15" s="1"/>
  <c r="CY29" i="15"/>
  <c r="CZ29" i="15" s="1"/>
  <c r="CV29" i="15"/>
  <c r="CW29" i="15" s="1"/>
  <c r="T29" i="15"/>
  <c r="T28" i="15"/>
  <c r="S28" i="15"/>
  <c r="EX27" i="15"/>
  <c r="EY27" i="15" s="1"/>
  <c r="EU27" i="15"/>
  <c r="EV27" i="15" s="1"/>
  <c r="ER27" i="15"/>
  <c r="ES27" i="15" s="1"/>
  <c r="EO27" i="15"/>
  <c r="EP27" i="15" s="1"/>
  <c r="EL27" i="15"/>
  <c r="EM27" i="15" s="1"/>
  <c r="EI27" i="15"/>
  <c r="EJ27" i="15" s="1"/>
  <c r="EF27" i="15"/>
  <c r="EG27" i="15" s="1"/>
  <c r="EC27" i="15"/>
  <c r="ED27" i="15" s="1"/>
  <c r="DZ27" i="15"/>
  <c r="EA27" i="15" s="1"/>
  <c r="DW27" i="15"/>
  <c r="DX27" i="15" s="1"/>
  <c r="DT27" i="15"/>
  <c r="DU27" i="15" s="1"/>
  <c r="DQ27" i="15"/>
  <c r="DR27" i="15" s="1"/>
  <c r="DN27" i="15"/>
  <c r="DO27" i="15" s="1"/>
  <c r="DK27" i="15"/>
  <c r="DL27" i="15" s="1"/>
  <c r="DH27" i="15"/>
  <c r="DI27" i="15" s="1"/>
  <c r="DE27" i="15"/>
  <c r="DF27" i="15" s="1"/>
  <c r="DB27" i="15"/>
  <c r="DC27" i="15" s="1"/>
  <c r="CY27" i="15"/>
  <c r="CZ27" i="15" s="1"/>
  <c r="CV27" i="15"/>
  <c r="CW27" i="15" s="1"/>
  <c r="T27" i="15"/>
  <c r="T24" i="15"/>
  <c r="S24" i="15"/>
  <c r="T23" i="15"/>
  <c r="S23" i="15"/>
  <c r="T21" i="15"/>
  <c r="S21" i="15"/>
  <c r="T19" i="15"/>
  <c r="S19" i="15"/>
  <c r="T18" i="15"/>
  <c r="S18" i="15"/>
  <c r="T17" i="15"/>
  <c r="S17" i="15"/>
  <c r="T16" i="15"/>
  <c r="S16" i="15"/>
  <c r="T15" i="15"/>
  <c r="S15" i="15"/>
  <c r="T14" i="15"/>
  <c r="S14" i="15"/>
  <c r="T13" i="15"/>
  <c r="S13" i="15"/>
  <c r="T11" i="15"/>
  <c r="S11" i="15"/>
  <c r="T10" i="15"/>
  <c r="S10" i="15"/>
  <c r="DH10" i="15" s="1"/>
  <c r="DI10" i="15" s="1"/>
  <c r="T9" i="15"/>
  <c r="S9" i="15"/>
  <c r="T8" i="15"/>
  <c r="S8" i="15"/>
  <c r="DH8" i="15" s="1"/>
  <c r="DI8" i="15" s="1"/>
  <c r="T6" i="15"/>
  <c r="S6" i="15"/>
  <c r="T5" i="15"/>
  <c r="S5" i="15"/>
  <c r="T4" i="15"/>
  <c r="S4" i="15"/>
  <c r="EI4" i="15" s="1"/>
  <c r="EJ4" i="15" s="1"/>
  <c r="T3" i="15"/>
  <c r="S3" i="15"/>
  <c r="EO3" i="15" s="1"/>
  <c r="EP3" i="15" s="1"/>
  <c r="T2" i="15"/>
  <c r="S2" i="15"/>
  <c r="DB2" i="15" s="1"/>
  <c r="DC2" i="15" s="1"/>
  <c r="EO76" i="15" l="1"/>
  <c r="EP76" i="15" s="1"/>
  <c r="DK76" i="15"/>
  <c r="DL76" i="15" s="1"/>
  <c r="EU89" i="15"/>
  <c r="EV89" i="15" s="1"/>
  <c r="DW77" i="15"/>
  <c r="DX77" i="15" s="1"/>
  <c r="ER16" i="15"/>
  <c r="ES16" i="15" s="1"/>
  <c r="EU16" i="15"/>
  <c r="EV16" i="15" s="1"/>
  <c r="DZ36" i="15"/>
  <c r="EA36" i="15" s="1"/>
  <c r="EU17" i="15"/>
  <c r="EV17" i="15" s="1"/>
  <c r="CY46" i="15"/>
  <c r="CZ46" i="15" s="1"/>
  <c r="EO46" i="15"/>
  <c r="EP46" i="15" s="1"/>
  <c r="DB46" i="15"/>
  <c r="DC46" i="15" s="1"/>
  <c r="DT15" i="15"/>
  <c r="DU15" i="15" s="1"/>
  <c r="DN46" i="15"/>
  <c r="DO46" i="15" s="1"/>
  <c r="EC15" i="15"/>
  <c r="ED15" i="15" s="1"/>
  <c r="ER46" i="15"/>
  <c r="ES46" i="15" s="1"/>
  <c r="DW15" i="15"/>
  <c r="DX15" i="15" s="1"/>
  <c r="DK13" i="15"/>
  <c r="DL13" i="15" s="1"/>
  <c r="EU3" i="15"/>
  <c r="EV3" i="15" s="1"/>
  <c r="DN13" i="15"/>
  <c r="DO13" i="15" s="1"/>
  <c r="CY17" i="15"/>
  <c r="CZ17" i="15" s="1"/>
  <c r="EL16" i="15"/>
  <c r="EM16" i="15" s="1"/>
  <c r="DB17" i="15"/>
  <c r="DC17" i="15" s="1"/>
  <c r="CY18" i="15"/>
  <c r="CZ18" i="15" s="1"/>
  <c r="DE89" i="15"/>
  <c r="DF89" i="15" s="1"/>
  <c r="EO16" i="15"/>
  <c r="EP16" i="15" s="1"/>
  <c r="DW17" i="15"/>
  <c r="DX17" i="15" s="1"/>
  <c r="DT18" i="15"/>
  <c r="DU18" i="15" s="1"/>
  <c r="DW36" i="15"/>
  <c r="DX36" i="15" s="1"/>
  <c r="CY11" i="15"/>
  <c r="CZ11" i="15" s="1"/>
  <c r="EO78" i="15"/>
  <c r="EP78" i="15" s="1"/>
  <c r="DH23" i="15"/>
  <c r="DI23" i="15" s="1"/>
  <c r="EX78" i="15"/>
  <c r="EY78" i="15" s="1"/>
  <c r="DT23" i="15"/>
  <c r="DU23" i="15" s="1"/>
  <c r="DK8" i="15"/>
  <c r="DL8" i="15" s="1"/>
  <c r="DN2" i="15"/>
  <c r="DO2" i="15" s="1"/>
  <c r="DT8" i="15"/>
  <c r="DU8" i="15" s="1"/>
  <c r="EF10" i="15"/>
  <c r="EG10" i="15" s="1"/>
  <c r="EC23" i="15"/>
  <c r="ED23" i="15" s="1"/>
  <c r="DK42" i="15"/>
  <c r="DL42" i="15" s="1"/>
  <c r="CV23" i="15"/>
  <c r="CW23" i="15" s="1"/>
  <c r="DH4" i="15"/>
  <c r="DI4" i="15" s="1"/>
  <c r="DH11" i="15"/>
  <c r="DI11" i="15" s="1"/>
  <c r="EX77" i="15"/>
  <c r="EY77" i="15" s="1"/>
  <c r="DK11" i="15"/>
  <c r="DL11" i="15" s="1"/>
  <c r="DB10" i="15"/>
  <c r="DC10" i="15" s="1"/>
  <c r="EI2" i="15"/>
  <c r="EJ2" i="15" s="1"/>
  <c r="EL23" i="15"/>
  <c r="EM23" i="15" s="1"/>
  <c r="DQ42" i="15"/>
  <c r="DR42" i="15" s="1"/>
  <c r="EU76" i="15"/>
  <c r="EV76" i="15" s="1"/>
  <c r="EL77" i="15"/>
  <c r="EM77" i="15" s="1"/>
  <c r="DE4" i="15"/>
  <c r="DF4" i="15" s="1"/>
  <c r="EC4" i="15"/>
  <c r="ED4" i="15" s="1"/>
  <c r="DN11" i="15"/>
  <c r="DO11" i="15" s="1"/>
  <c r="EO23" i="15"/>
  <c r="EP23" i="15" s="1"/>
  <c r="EF42" i="15"/>
  <c r="EG42" i="15" s="1"/>
  <c r="EU84" i="15"/>
  <c r="EV84" i="15" s="1"/>
  <c r="ER77" i="15"/>
  <c r="ES77" i="15" s="1"/>
  <c r="EU77" i="15"/>
  <c r="EV77" i="15" s="1"/>
  <c r="DQ23" i="15"/>
  <c r="DR23" i="15" s="1"/>
  <c r="EX23" i="15"/>
  <c r="EY23" i="15" s="1"/>
  <c r="EI42" i="15"/>
  <c r="EJ42" i="15" s="1"/>
  <c r="DB77" i="15"/>
  <c r="DC77" i="15" s="1"/>
  <c r="DB4" i="15"/>
  <c r="DC4" i="15" s="1"/>
  <c r="CV3" i="15"/>
  <c r="CW3" i="15" s="1"/>
  <c r="DH77" i="15"/>
  <c r="DI77" i="15" s="1"/>
  <c r="EO77" i="15"/>
  <c r="EP77" i="15" s="1"/>
  <c r="EU37" i="15"/>
  <c r="EV37" i="15" s="1"/>
  <c r="DZ23" i="15"/>
  <c r="EA23" i="15" s="1"/>
  <c r="DZ3" i="15"/>
  <c r="EA3" i="15" s="1"/>
  <c r="DE16" i="15"/>
  <c r="DF16" i="15" s="1"/>
  <c r="CV36" i="15"/>
  <c r="CW36" i="15" s="1"/>
  <c r="DQ77" i="15"/>
  <c r="DR77" i="15" s="1"/>
  <c r="DZ4" i="15"/>
  <c r="EA4" i="15" s="1"/>
  <c r="CY10" i="15"/>
  <c r="CZ10" i="15" s="1"/>
  <c r="ER3" i="15"/>
  <c r="ES3" i="15" s="1"/>
  <c r="DH16" i="15"/>
  <c r="DI16" i="15" s="1"/>
  <c r="DQ36" i="15"/>
  <c r="DR36" i="15" s="1"/>
  <c r="CV46" i="15"/>
  <c r="CW46" i="15" s="1"/>
  <c r="DT77" i="15"/>
  <c r="DU77" i="15" s="1"/>
  <c r="EF35" i="15"/>
  <c r="EG35" i="15" s="1"/>
  <c r="CY88" i="15"/>
  <c r="CZ88" i="15" s="1"/>
  <c r="CV15" i="15"/>
  <c r="CW15" i="15" s="1"/>
  <c r="EC88" i="15"/>
  <c r="ED88" i="15" s="1"/>
  <c r="CY15" i="15"/>
  <c r="CZ15" i="15" s="1"/>
  <c r="DN16" i="15"/>
  <c r="DO16" i="15" s="1"/>
  <c r="DT17" i="15"/>
  <c r="DU17" i="15" s="1"/>
  <c r="DH42" i="15"/>
  <c r="DI42" i="15" s="1"/>
  <c r="ER76" i="15"/>
  <c r="ES76" i="15" s="1"/>
  <c r="ER88" i="15"/>
  <c r="ES88" i="15" s="1"/>
  <c r="EX89" i="15"/>
  <c r="EY89" i="15" s="1"/>
  <c r="DN15" i="15"/>
  <c r="DO15" i="15" s="1"/>
  <c r="EX88" i="15"/>
  <c r="EY88" i="15" s="1"/>
  <c r="DB11" i="15"/>
  <c r="DC11" i="15" s="1"/>
  <c r="DQ15" i="15"/>
  <c r="DR15" i="15" s="1"/>
  <c r="DT16" i="15"/>
  <c r="DU16" i="15" s="1"/>
  <c r="EC17" i="15"/>
  <c r="ED17" i="15" s="1"/>
  <c r="DB36" i="15"/>
  <c r="DC36" i="15" s="1"/>
  <c r="DN42" i="15"/>
  <c r="DO42" i="15" s="1"/>
  <c r="EX76" i="15"/>
  <c r="EY76" i="15" s="1"/>
  <c r="ER78" i="15"/>
  <c r="ES78" i="15" s="1"/>
  <c r="DQ11" i="15"/>
  <c r="DR11" i="15" s="1"/>
  <c r="EU15" i="15"/>
  <c r="EV15" i="15" s="1"/>
  <c r="EX16" i="15"/>
  <c r="EY16" i="15" s="1"/>
  <c r="EI36" i="15"/>
  <c r="EJ36" i="15" s="1"/>
  <c r="EO42" i="15"/>
  <c r="EP42" i="15" s="1"/>
  <c r="DK89" i="15"/>
  <c r="DL89" i="15" s="1"/>
  <c r="EO15" i="15"/>
  <c r="EP15" i="15" s="1"/>
  <c r="EF36" i="15"/>
  <c r="EG36" i="15" s="1"/>
  <c r="EL42" i="15"/>
  <c r="EM42" i="15" s="1"/>
  <c r="CV5" i="15"/>
  <c r="CW5" i="15" s="1"/>
  <c r="CY6" i="15"/>
  <c r="CZ6" i="15" s="1"/>
  <c r="DW11" i="15"/>
  <c r="DX11" i="15" s="1"/>
  <c r="EX15" i="15"/>
  <c r="EY15" i="15" s="1"/>
  <c r="CV18" i="15"/>
  <c r="CW18" i="15" s="1"/>
  <c r="ER23" i="15"/>
  <c r="ES23" i="15" s="1"/>
  <c r="EX36" i="15"/>
  <c r="EY36" i="15" s="1"/>
  <c r="DN89" i="15"/>
  <c r="DO89" i="15" s="1"/>
  <c r="DH89" i="15"/>
  <c r="DI89" i="15" s="1"/>
  <c r="CY5" i="15"/>
  <c r="CZ5" i="15" s="1"/>
  <c r="EC11" i="15"/>
  <c r="ED11" i="15" s="1"/>
  <c r="DQ89" i="15"/>
  <c r="DR89" i="15" s="1"/>
  <c r="DT3" i="15"/>
  <c r="DU3" i="15" s="1"/>
  <c r="DE5" i="15"/>
  <c r="DF5" i="15" s="1"/>
  <c r="EL11" i="15"/>
  <c r="EM11" i="15" s="1"/>
  <c r="DB18" i="15"/>
  <c r="DC18" i="15" s="1"/>
  <c r="DE77" i="15"/>
  <c r="DF77" i="15" s="1"/>
  <c r="DT89" i="15"/>
  <c r="DU89" i="15" s="1"/>
  <c r="DT5" i="15"/>
  <c r="DU5" i="15" s="1"/>
  <c r="EO11" i="15"/>
  <c r="EP11" i="15" s="1"/>
  <c r="EL3" i="15"/>
  <c r="EM3" i="15" s="1"/>
  <c r="DW5" i="15"/>
  <c r="DX5" i="15" s="1"/>
  <c r="EX11" i="15"/>
  <c r="EY11" i="15" s="1"/>
  <c r="CY16" i="15"/>
  <c r="CZ16" i="15" s="1"/>
  <c r="EX18" i="15"/>
  <c r="EY18" i="15" s="1"/>
  <c r="DK77" i="15"/>
  <c r="DL77" i="15" s="1"/>
  <c r="CY84" i="15"/>
  <c r="CZ84" i="15" s="1"/>
  <c r="DW89" i="15"/>
  <c r="DX89" i="15" s="1"/>
  <c r="DH13" i="15"/>
  <c r="DI13" i="15" s="1"/>
  <c r="DB16" i="15"/>
  <c r="DC16" i="15" s="1"/>
  <c r="CV17" i="15"/>
  <c r="CW17" i="15" s="1"/>
  <c r="DW24" i="15"/>
  <c r="DX24" i="15" s="1"/>
  <c r="DZ35" i="15"/>
  <c r="EA35" i="15" s="1"/>
  <c r="DN77" i="15"/>
  <c r="DO77" i="15" s="1"/>
  <c r="DN84" i="15"/>
  <c r="DO84" i="15" s="1"/>
  <c r="CV88" i="15"/>
  <c r="CW88" i="15" s="1"/>
  <c r="DZ89" i="15"/>
  <c r="EA89" i="15" s="1"/>
  <c r="DQ8" i="15"/>
  <c r="DR8" i="15" s="1"/>
  <c r="DN8" i="15"/>
  <c r="DO8" i="15" s="1"/>
  <c r="DB8" i="15"/>
  <c r="DC8" i="15" s="1"/>
  <c r="DE8" i="15"/>
  <c r="DF8" i="15" s="1"/>
  <c r="CV8" i="15"/>
  <c r="CW8" i="15" s="1"/>
  <c r="EO8" i="15"/>
  <c r="EP8" i="15" s="1"/>
  <c r="DH6" i="15"/>
  <c r="DI6" i="15" s="1"/>
  <c r="EC8" i="15"/>
  <c r="ED8" i="15" s="1"/>
  <c r="EU35" i="15"/>
  <c r="EV35" i="15" s="1"/>
  <c r="EC79" i="15"/>
  <c r="ED79" i="15" s="1"/>
  <c r="DZ79" i="15"/>
  <c r="EA79" i="15" s="1"/>
  <c r="DT79" i="15"/>
  <c r="DU79" i="15" s="1"/>
  <c r="DQ79" i="15"/>
  <c r="DR79" i="15" s="1"/>
  <c r="DK79" i="15"/>
  <c r="DL79" i="15" s="1"/>
  <c r="DE79" i="15"/>
  <c r="DF79" i="15" s="1"/>
  <c r="ER79" i="15"/>
  <c r="ES79" i="15" s="1"/>
  <c r="EX79" i="15"/>
  <c r="EY79" i="15" s="1"/>
  <c r="EI79" i="15"/>
  <c r="EJ79" i="15" s="1"/>
  <c r="EI8" i="15"/>
  <c r="EJ8" i="15" s="1"/>
  <c r="DN3" i="15"/>
  <c r="DO3" i="15" s="1"/>
  <c r="DB3" i="15"/>
  <c r="DC3" i="15" s="1"/>
  <c r="CY3" i="15"/>
  <c r="CZ3" i="15" s="1"/>
  <c r="EC5" i="15"/>
  <c r="ED5" i="15" s="1"/>
  <c r="EI6" i="15"/>
  <c r="EJ6" i="15" s="1"/>
  <c r="EL8" i="15"/>
  <c r="EM8" i="15" s="1"/>
  <c r="EX13" i="15"/>
  <c r="EY13" i="15" s="1"/>
  <c r="EI34" i="15"/>
  <c r="EJ34" i="15" s="1"/>
  <c r="EF5" i="15"/>
  <c r="EG5" i="15" s="1"/>
  <c r="ER8" i="15"/>
  <c r="ES8" i="15" s="1"/>
  <c r="EL28" i="15"/>
  <c r="EM28" i="15" s="1"/>
  <c r="EL34" i="15"/>
  <c r="EM34" i="15" s="1"/>
  <c r="EC24" i="15"/>
  <c r="ED24" i="15" s="1"/>
  <c r="EO2" i="15"/>
  <c r="EP2" i="15" s="1"/>
  <c r="DZ8" i="15"/>
  <c r="EA8" i="15" s="1"/>
  <c r="ER13" i="15"/>
  <c r="ES13" i="15" s="1"/>
  <c r="EX8" i="15"/>
  <c r="EY8" i="15" s="1"/>
  <c r="EO34" i="15"/>
  <c r="EP34" i="15" s="1"/>
  <c r="DN28" i="15"/>
  <c r="DO28" i="15" s="1"/>
  <c r="EC34" i="15"/>
  <c r="ED34" i="15" s="1"/>
  <c r="DZ34" i="15"/>
  <c r="EA34" i="15" s="1"/>
  <c r="DW34" i="15"/>
  <c r="DX34" i="15" s="1"/>
  <c r="DK34" i="15"/>
  <c r="DL34" i="15" s="1"/>
  <c r="DE34" i="15"/>
  <c r="DF34" i="15" s="1"/>
  <c r="CY34" i="15"/>
  <c r="CZ34" i="15" s="1"/>
  <c r="CV34" i="15"/>
  <c r="CW34" i="15" s="1"/>
  <c r="EU24" i="15"/>
  <c r="EV24" i="15" s="1"/>
  <c r="CY24" i="15"/>
  <c r="CZ24" i="15" s="1"/>
  <c r="CV24" i="15"/>
  <c r="CW24" i="15" s="1"/>
  <c r="ER24" i="15"/>
  <c r="ES24" i="15" s="1"/>
  <c r="DT35" i="15"/>
  <c r="DU35" i="15" s="1"/>
  <c r="DN35" i="15"/>
  <c r="DO35" i="15" s="1"/>
  <c r="DH35" i="15"/>
  <c r="DI35" i="15" s="1"/>
  <c r="DE35" i="15"/>
  <c r="DF35" i="15" s="1"/>
  <c r="CV35" i="15"/>
  <c r="CW35" i="15" s="1"/>
  <c r="EX35" i="15"/>
  <c r="EY35" i="15" s="1"/>
  <c r="EO35" i="15"/>
  <c r="EP35" i="15" s="1"/>
  <c r="DK6" i="15"/>
  <c r="DL6" i="15" s="1"/>
  <c r="EF8" i="15"/>
  <c r="EG8" i="15" s="1"/>
  <c r="ER28" i="15"/>
  <c r="ES28" i="15" s="1"/>
  <c r="EU34" i="15"/>
  <c r="EV34" i="15" s="1"/>
  <c r="DE24" i="15"/>
  <c r="DF24" i="15" s="1"/>
  <c r="EX34" i="15"/>
  <c r="EY34" i="15" s="1"/>
  <c r="DB79" i="15"/>
  <c r="DC79" i="15" s="1"/>
  <c r="DZ6" i="15"/>
  <c r="EA6" i="15" s="1"/>
  <c r="DW6" i="15"/>
  <c r="DX6" i="15" s="1"/>
  <c r="EX6" i="15"/>
  <c r="EY6" i="15" s="1"/>
  <c r="EU6" i="15"/>
  <c r="EV6" i="15" s="1"/>
  <c r="EO6" i="15"/>
  <c r="EP6" i="15" s="1"/>
  <c r="EL6" i="15"/>
  <c r="EM6" i="15" s="1"/>
  <c r="DN6" i="15"/>
  <c r="DO6" i="15" s="1"/>
  <c r="DT13" i="15"/>
  <c r="DU13" i="15" s="1"/>
  <c r="CV79" i="15"/>
  <c r="CW79" i="15" s="1"/>
  <c r="CY2" i="15"/>
  <c r="CZ2" i="15" s="1"/>
  <c r="EF4" i="15"/>
  <c r="EG4" i="15" s="1"/>
  <c r="CV13" i="15"/>
  <c r="CW13" i="15" s="1"/>
  <c r="EC16" i="15"/>
  <c r="ED16" i="15" s="1"/>
  <c r="DZ16" i="15"/>
  <c r="EA16" i="15" s="1"/>
  <c r="CV16" i="15"/>
  <c r="CW16" i="15" s="1"/>
  <c r="EI16" i="15"/>
  <c r="EJ16" i="15" s="1"/>
  <c r="EF16" i="15"/>
  <c r="EG16" i="15" s="1"/>
  <c r="DW16" i="15"/>
  <c r="DX16" i="15" s="1"/>
  <c r="DQ16" i="15"/>
  <c r="DR16" i="15" s="1"/>
  <c r="DQ24" i="15"/>
  <c r="DR24" i="15" s="1"/>
  <c r="EL2" i="15"/>
  <c r="EM2" i="15" s="1"/>
  <c r="EO28" i="15"/>
  <c r="EP28" i="15" s="1"/>
  <c r="DK28" i="15"/>
  <c r="DL28" i="15" s="1"/>
  <c r="DE28" i="15"/>
  <c r="DF28" i="15" s="1"/>
  <c r="DB28" i="15"/>
  <c r="DC28" i="15" s="1"/>
  <c r="EL13" i="15"/>
  <c r="EM13" i="15" s="1"/>
  <c r="CY9" i="15"/>
  <c r="CZ9" i="15" s="1"/>
  <c r="EO13" i="15"/>
  <c r="EP13" i="15" s="1"/>
  <c r="EF28" i="15"/>
  <c r="EG28" i="15" s="1"/>
  <c r="DB13" i="15"/>
  <c r="DC13" i="15" s="1"/>
  <c r="DK16" i="15"/>
  <c r="DL16" i="15" s="1"/>
  <c r="CY35" i="15"/>
  <c r="CZ35" i="15" s="1"/>
  <c r="EO79" i="15"/>
  <c r="EP79" i="15" s="1"/>
  <c r="ER2" i="15"/>
  <c r="ES2" i="15" s="1"/>
  <c r="EO24" i="15"/>
  <c r="EP24" i="15" s="1"/>
  <c r="EF13" i="15"/>
  <c r="EG13" i="15" s="1"/>
  <c r="EI13" i="15"/>
  <c r="EJ13" i="15" s="1"/>
  <c r="EC13" i="15"/>
  <c r="ED13" i="15" s="1"/>
  <c r="DZ13" i="15"/>
  <c r="EA13" i="15" s="1"/>
  <c r="DQ13" i="15"/>
  <c r="DR13" i="15" s="1"/>
  <c r="DN34" i="15"/>
  <c r="DO34" i="15" s="1"/>
  <c r="DQ6" i="15"/>
  <c r="DR6" i="15" s="1"/>
  <c r="DK2" i="15"/>
  <c r="DL2" i="15" s="1"/>
  <c r="CV4" i="15"/>
  <c r="CW4" i="15" s="1"/>
  <c r="EI9" i="15"/>
  <c r="EJ9" i="15" s="1"/>
  <c r="DE13" i="15"/>
  <c r="DF13" i="15" s="1"/>
  <c r="DT24" i="15"/>
  <c r="DU24" i="15" s="1"/>
  <c r="DW35" i="15"/>
  <c r="DX35" i="15" s="1"/>
  <c r="EF11" i="15"/>
  <c r="EG11" i="15" s="1"/>
  <c r="DT11" i="15"/>
  <c r="DU11" i="15" s="1"/>
  <c r="DZ11" i="15"/>
  <c r="EA11" i="15" s="1"/>
  <c r="DE23" i="15"/>
  <c r="DF23" i="15" s="1"/>
  <c r="DZ46" i="15"/>
  <c r="EA46" i="15" s="1"/>
  <c r="DW46" i="15"/>
  <c r="DX46" i="15" s="1"/>
  <c r="DT46" i="15"/>
  <c r="DU46" i="15" s="1"/>
  <c r="DQ46" i="15"/>
  <c r="DR46" i="15" s="1"/>
  <c r="EU46" i="15"/>
  <c r="EV46" i="15" s="1"/>
  <c r="EL46" i="15"/>
  <c r="EM46" i="15" s="1"/>
  <c r="DE10" i="15"/>
  <c r="DF10" i="15" s="1"/>
  <c r="ER11" i="15"/>
  <c r="ES11" i="15" s="1"/>
  <c r="DK23" i="15"/>
  <c r="DL23" i="15" s="1"/>
  <c r="EX46" i="15"/>
  <c r="EY46" i="15" s="1"/>
  <c r="EO85" i="15"/>
  <c r="EP85" i="15" s="1"/>
  <c r="DT85" i="15"/>
  <c r="DU85" i="15" s="1"/>
  <c r="EL78" i="15"/>
  <c r="EM78" i="15" s="1"/>
  <c r="EF78" i="15"/>
  <c r="EG78" i="15" s="1"/>
  <c r="EC78" i="15"/>
  <c r="ED78" i="15" s="1"/>
  <c r="DZ78" i="15"/>
  <c r="EA78" i="15" s="1"/>
  <c r="DW78" i="15"/>
  <c r="DX78" i="15" s="1"/>
  <c r="DT78" i="15"/>
  <c r="DU78" i="15" s="1"/>
  <c r="CY78" i="15"/>
  <c r="CZ78" i="15" s="1"/>
  <c r="DB78" i="15"/>
  <c r="DC78" i="15" s="1"/>
  <c r="CV11" i="15"/>
  <c r="CW11" i="15" s="1"/>
  <c r="EU11" i="15"/>
  <c r="EV11" i="15" s="1"/>
  <c r="ER15" i="15"/>
  <c r="ES15" i="15" s="1"/>
  <c r="DZ15" i="15"/>
  <c r="EA15" i="15" s="1"/>
  <c r="EU18" i="15"/>
  <c r="EV18" i="15" s="1"/>
  <c r="EC18" i="15"/>
  <c r="ED18" i="15" s="1"/>
  <c r="DW18" i="15"/>
  <c r="DX18" i="15" s="1"/>
  <c r="DZ18" i="15"/>
  <c r="EA18" i="15" s="1"/>
  <c r="DN23" i="15"/>
  <c r="DO23" i="15" s="1"/>
  <c r="DQ78" i="15"/>
  <c r="DR78" i="15" s="1"/>
  <c r="EI10" i="15"/>
  <c r="EJ10" i="15" s="1"/>
  <c r="EC10" i="15"/>
  <c r="ED10" i="15" s="1"/>
  <c r="EI23" i="15"/>
  <c r="EJ23" i="15" s="1"/>
  <c r="DB23" i="15"/>
  <c r="DC23" i="15" s="1"/>
  <c r="EF23" i="15"/>
  <c r="EG23" i="15" s="1"/>
  <c r="DZ17" i="15"/>
  <c r="EA17" i="15" s="1"/>
  <c r="ER37" i="15"/>
  <c r="ES37" i="15" s="1"/>
  <c r="EO37" i="15"/>
  <c r="EP37" i="15" s="1"/>
  <c r="DT37" i="15"/>
  <c r="DU37" i="15" s="1"/>
  <c r="DN37" i="15"/>
  <c r="DO37" i="15" s="1"/>
  <c r="EL45" i="15"/>
  <c r="EM45" i="15" s="1"/>
  <c r="EU45" i="15"/>
  <c r="EV45" i="15" s="1"/>
  <c r="ER45" i="15"/>
  <c r="ES45" i="15" s="1"/>
  <c r="DQ45" i="15"/>
  <c r="DR45" i="15" s="1"/>
  <c r="DN45" i="15"/>
  <c r="DO45" i="15" s="1"/>
  <c r="DK45" i="15"/>
  <c r="DL45" i="15" s="1"/>
  <c r="EX17" i="15"/>
  <c r="EY17" i="15" s="1"/>
  <c r="EU88" i="15"/>
  <c r="EV88" i="15" s="1"/>
  <c r="ER42" i="15"/>
  <c r="ES42" i="15" s="1"/>
  <c r="EC89" i="15"/>
  <c r="ED89" i="15" s="1"/>
  <c r="DZ77" i="15"/>
  <c r="EA77" i="15" s="1"/>
  <c r="DQ84" i="15"/>
  <c r="DR84" i="15" s="1"/>
  <c r="CV89" i="15"/>
  <c r="CW89" i="15" s="1"/>
  <c r="EF89" i="15"/>
  <c r="EG89" i="15" s="1"/>
  <c r="CV42" i="15"/>
  <c r="CW42" i="15" s="1"/>
  <c r="EC77" i="15"/>
  <c r="ED77" i="15" s="1"/>
  <c r="DW84" i="15"/>
  <c r="DX84" i="15" s="1"/>
  <c r="EI89" i="15"/>
  <c r="EJ89" i="15" s="1"/>
  <c r="CY42" i="15"/>
  <c r="CZ42" i="15" s="1"/>
  <c r="DN76" i="15"/>
  <c r="DO76" i="15" s="1"/>
  <c r="EF77" i="15"/>
  <c r="EG77" i="15" s="1"/>
  <c r="CY89" i="15"/>
  <c r="CZ89" i="15" s="1"/>
  <c r="EL89" i="15"/>
  <c r="EM89" i="15" s="1"/>
  <c r="DB42" i="15"/>
  <c r="DC42" i="15" s="1"/>
  <c r="CV77" i="15"/>
  <c r="CW77" i="15" s="1"/>
  <c r="EL84" i="15"/>
  <c r="EM84" i="15" s="1"/>
  <c r="EO89" i="15"/>
  <c r="EP89" i="15" s="1"/>
  <c r="DQ76" i="15"/>
  <c r="DR76" i="15" s="1"/>
  <c r="CY77" i="15"/>
  <c r="CZ77" i="15" s="1"/>
  <c r="EI77" i="15"/>
  <c r="EJ77" i="15" s="1"/>
  <c r="EO84" i="15"/>
  <c r="EP84" i="15" s="1"/>
  <c r="DB89" i="15"/>
  <c r="DC89" i="15" s="1"/>
  <c r="EX19" i="15"/>
  <c r="EY19" i="15" s="1"/>
  <c r="DZ19" i="15"/>
  <c r="EA19" i="15" s="1"/>
  <c r="EL19" i="15"/>
  <c r="EM19" i="15" s="1"/>
  <c r="DK19" i="15"/>
  <c r="DL19" i="15" s="1"/>
  <c r="EI19" i="15"/>
  <c r="EJ19" i="15" s="1"/>
  <c r="DH19" i="15"/>
  <c r="DI19" i="15" s="1"/>
  <c r="EF19" i="15"/>
  <c r="EG19" i="15" s="1"/>
  <c r="DE19" i="15"/>
  <c r="DF19" i="15" s="1"/>
  <c r="DW19" i="15"/>
  <c r="DX19" i="15" s="1"/>
  <c r="DT19" i="15"/>
  <c r="DU19" i="15" s="1"/>
  <c r="DQ19" i="15"/>
  <c r="DR19" i="15" s="1"/>
  <c r="DN19" i="15"/>
  <c r="DO19" i="15" s="1"/>
  <c r="EU19" i="15"/>
  <c r="EV19" i="15" s="1"/>
  <c r="DB19" i="15"/>
  <c r="DC19" i="15" s="1"/>
  <c r="CV19" i="15"/>
  <c r="CW19" i="15" s="1"/>
  <c r="ER19" i="15"/>
  <c r="ES19" i="15" s="1"/>
  <c r="EO19" i="15"/>
  <c r="EP19" i="15" s="1"/>
  <c r="EC19" i="15"/>
  <c r="ED19" i="15" s="1"/>
  <c r="CY19" i="15"/>
  <c r="CZ19" i="15" s="1"/>
  <c r="EX14" i="15"/>
  <c r="EY14" i="15" s="1"/>
  <c r="CY14" i="15"/>
  <c r="CZ14" i="15" s="1"/>
  <c r="DW14" i="15"/>
  <c r="DX14" i="15" s="1"/>
  <c r="CV14" i="15"/>
  <c r="CW14" i="15" s="1"/>
  <c r="EU14" i="15"/>
  <c r="EV14" i="15" s="1"/>
  <c r="DT14" i="15"/>
  <c r="DU14" i="15" s="1"/>
  <c r="ER14" i="15"/>
  <c r="ES14" i="15" s="1"/>
  <c r="DQ14" i="15"/>
  <c r="DR14" i="15" s="1"/>
  <c r="EO14" i="15"/>
  <c r="EP14" i="15" s="1"/>
  <c r="EL14" i="15"/>
  <c r="EM14" i="15" s="1"/>
  <c r="DB14" i="15"/>
  <c r="DC14" i="15" s="1"/>
  <c r="EI14" i="15"/>
  <c r="EJ14" i="15" s="1"/>
  <c r="EF14" i="15"/>
  <c r="EG14" i="15" s="1"/>
  <c r="EC14" i="15"/>
  <c r="ED14" i="15" s="1"/>
  <c r="DZ14" i="15"/>
  <c r="EA14" i="15" s="1"/>
  <c r="DE14" i="15"/>
  <c r="DF14" i="15" s="1"/>
  <c r="DH14" i="15"/>
  <c r="DI14" i="15" s="1"/>
  <c r="DE9" i="15"/>
  <c r="DF9" i="15" s="1"/>
  <c r="EC33" i="15"/>
  <c r="ED33" i="15" s="1"/>
  <c r="DE33" i="15"/>
  <c r="DF33" i="15" s="1"/>
  <c r="DB33" i="15"/>
  <c r="DC33" i="15" s="1"/>
  <c r="EX33" i="15"/>
  <c r="EY33" i="15" s="1"/>
  <c r="DW33" i="15"/>
  <c r="DX33" i="15" s="1"/>
  <c r="CV33" i="15"/>
  <c r="CW33" i="15" s="1"/>
  <c r="EU33" i="15"/>
  <c r="EV33" i="15" s="1"/>
  <c r="DT33" i="15"/>
  <c r="DU33" i="15" s="1"/>
  <c r="DQ33" i="15"/>
  <c r="DR33" i="15" s="1"/>
  <c r="DN33" i="15"/>
  <c r="DO33" i="15" s="1"/>
  <c r="DK33" i="15"/>
  <c r="DL33" i="15" s="1"/>
  <c r="DH33" i="15"/>
  <c r="DI33" i="15" s="1"/>
  <c r="CY33" i="15"/>
  <c r="CZ33" i="15" s="1"/>
  <c r="ER33" i="15"/>
  <c r="ES33" i="15" s="1"/>
  <c r="DZ33" i="15"/>
  <c r="EA33" i="15" s="1"/>
  <c r="EO33" i="15"/>
  <c r="EP33" i="15" s="1"/>
  <c r="EL33" i="15"/>
  <c r="EM33" i="15" s="1"/>
  <c r="EI33" i="15"/>
  <c r="EJ33" i="15" s="1"/>
  <c r="EF33" i="15"/>
  <c r="EG33" i="15" s="1"/>
  <c r="DN14" i="15"/>
  <c r="DO14" i="15" s="1"/>
  <c r="DQ2" i="15"/>
  <c r="DR2" i="15" s="1"/>
  <c r="EU2" i="15"/>
  <c r="EV2" i="15" s="1"/>
  <c r="EF2" i="15"/>
  <c r="EG2" i="15" s="1"/>
  <c r="DH2" i="15"/>
  <c r="DI2" i="15" s="1"/>
  <c r="EC2" i="15"/>
  <c r="ED2" i="15" s="1"/>
  <c r="DE2" i="15"/>
  <c r="DF2" i="15" s="1"/>
  <c r="DQ3" i="15"/>
  <c r="DR3" i="15" s="1"/>
  <c r="EX3" i="15"/>
  <c r="EY3" i="15" s="1"/>
  <c r="DH9" i="15"/>
  <c r="DI9" i="15" s="1"/>
  <c r="EI32" i="15"/>
  <c r="EJ32" i="15" s="1"/>
  <c r="DK32" i="15"/>
  <c r="DL32" i="15" s="1"/>
  <c r="DE32" i="15"/>
  <c r="DF32" i="15" s="1"/>
  <c r="EF32" i="15"/>
  <c r="EG32" i="15" s="1"/>
  <c r="EU32" i="15"/>
  <c r="EV32" i="15" s="1"/>
  <c r="DT32" i="15"/>
  <c r="DU32" i="15" s="1"/>
  <c r="DB32" i="15"/>
  <c r="DC32" i="15" s="1"/>
  <c r="EL32" i="15"/>
  <c r="EM32" i="15" s="1"/>
  <c r="CY32" i="15"/>
  <c r="CZ32" i="15" s="1"/>
  <c r="EC32" i="15"/>
  <c r="ED32" i="15" s="1"/>
  <c r="CV32" i="15"/>
  <c r="CW32" i="15" s="1"/>
  <c r="DZ32" i="15"/>
  <c r="EA32" i="15" s="1"/>
  <c r="DW32" i="15"/>
  <c r="DX32" i="15" s="1"/>
  <c r="EO32" i="15"/>
  <c r="EP32" i="15" s="1"/>
  <c r="DQ32" i="15"/>
  <c r="DR32" i="15" s="1"/>
  <c r="DN32" i="15"/>
  <c r="DO32" i="15" s="1"/>
  <c r="DH32" i="15"/>
  <c r="DI32" i="15" s="1"/>
  <c r="EX32" i="15"/>
  <c r="EY32" i="15" s="1"/>
  <c r="ER32" i="15"/>
  <c r="ES32" i="15" s="1"/>
  <c r="DT2" i="15"/>
  <c r="DU2" i="15" s="1"/>
  <c r="EX2" i="15"/>
  <c r="EY2" i="15" s="1"/>
  <c r="EX9" i="15"/>
  <c r="EY9" i="15" s="1"/>
  <c r="DZ9" i="15"/>
  <c r="EA9" i="15" s="1"/>
  <c r="DB9" i="15"/>
  <c r="DC9" i="15" s="1"/>
  <c r="CV9" i="15"/>
  <c r="CW9" i="15" s="1"/>
  <c r="DW9" i="15"/>
  <c r="DX9" i="15" s="1"/>
  <c r="DT9" i="15"/>
  <c r="DU9" i="15" s="1"/>
  <c r="EU9" i="15"/>
  <c r="EV9" i="15" s="1"/>
  <c r="ER9" i="15"/>
  <c r="ES9" i="15" s="1"/>
  <c r="DQ9" i="15"/>
  <c r="DR9" i="15" s="1"/>
  <c r="EO9" i="15"/>
  <c r="EP9" i="15" s="1"/>
  <c r="DN9" i="15"/>
  <c r="DO9" i="15" s="1"/>
  <c r="EL9" i="15"/>
  <c r="EM9" i="15" s="1"/>
  <c r="DK9" i="15"/>
  <c r="DL9" i="15" s="1"/>
  <c r="DW2" i="15"/>
  <c r="DX2" i="15" s="1"/>
  <c r="EC9" i="15"/>
  <c r="ED9" i="15" s="1"/>
  <c r="EF21" i="15"/>
  <c r="EG21" i="15" s="1"/>
  <c r="DE21" i="15"/>
  <c r="DF21" i="15" s="1"/>
  <c r="EC21" i="15"/>
  <c r="ED21" i="15" s="1"/>
  <c r="DB21" i="15"/>
  <c r="DC21" i="15" s="1"/>
  <c r="DZ21" i="15"/>
  <c r="EA21" i="15" s="1"/>
  <c r="CY21" i="15"/>
  <c r="CZ21" i="15" s="1"/>
  <c r="EX21" i="15"/>
  <c r="EY21" i="15" s="1"/>
  <c r="DW21" i="15"/>
  <c r="DX21" i="15" s="1"/>
  <c r="DN21" i="15"/>
  <c r="DO21" i="15" s="1"/>
  <c r="EU21" i="15"/>
  <c r="EV21" i="15" s="1"/>
  <c r="DK21" i="15"/>
  <c r="DL21" i="15" s="1"/>
  <c r="ER21" i="15"/>
  <c r="ES21" i="15" s="1"/>
  <c r="DH21" i="15"/>
  <c r="DI21" i="15" s="1"/>
  <c r="EO21" i="15"/>
  <c r="EP21" i="15" s="1"/>
  <c r="CV21" i="15"/>
  <c r="CW21" i="15" s="1"/>
  <c r="EL21" i="15"/>
  <c r="EM21" i="15" s="1"/>
  <c r="DT21" i="15"/>
  <c r="DU21" i="15" s="1"/>
  <c r="DQ21" i="15"/>
  <c r="DR21" i="15" s="1"/>
  <c r="EI3" i="15"/>
  <c r="EJ3" i="15" s="1"/>
  <c r="DK3" i="15"/>
  <c r="DL3" i="15" s="1"/>
  <c r="EF3" i="15"/>
  <c r="EG3" i="15" s="1"/>
  <c r="DH3" i="15"/>
  <c r="DI3" i="15" s="1"/>
  <c r="EC3" i="15"/>
  <c r="ED3" i="15" s="1"/>
  <c r="DE3" i="15"/>
  <c r="DF3" i="15" s="1"/>
  <c r="DW3" i="15"/>
  <c r="DX3" i="15" s="1"/>
  <c r="EI21" i="15"/>
  <c r="EJ21" i="15" s="1"/>
  <c r="DK14" i="15"/>
  <c r="DL14" i="15" s="1"/>
  <c r="CV2" i="15"/>
  <c r="CW2" i="15" s="1"/>
  <c r="DZ2" i="15"/>
  <c r="EA2" i="15" s="1"/>
  <c r="EF9" i="15"/>
  <c r="EG9" i="15" s="1"/>
  <c r="ER10" i="15"/>
  <c r="ES10" i="15" s="1"/>
  <c r="DT10" i="15"/>
  <c r="DU10" i="15" s="1"/>
  <c r="CV10" i="15"/>
  <c r="CW10" i="15" s="1"/>
  <c r="EL10" i="15"/>
  <c r="EM10" i="15" s="1"/>
  <c r="EU4" i="15"/>
  <c r="EV4" i="15" s="1"/>
  <c r="DW4" i="15"/>
  <c r="DX4" i="15" s="1"/>
  <c r="CY4" i="15"/>
  <c r="CZ4" i="15" s="1"/>
  <c r="EX5" i="15"/>
  <c r="EY5" i="15" s="1"/>
  <c r="DZ5" i="15"/>
  <c r="EA5" i="15" s="1"/>
  <c r="DB5" i="15"/>
  <c r="DC5" i="15" s="1"/>
  <c r="DH5" i="15"/>
  <c r="DI5" i="15" s="1"/>
  <c r="EI5" i="15"/>
  <c r="EJ5" i="15" s="1"/>
  <c r="DK10" i="15"/>
  <c r="DL10" i="15" s="1"/>
  <c r="DZ41" i="15"/>
  <c r="EA41" i="15" s="1"/>
  <c r="DW41" i="15"/>
  <c r="DX41" i="15" s="1"/>
  <c r="EU41" i="15"/>
  <c r="EV41" i="15" s="1"/>
  <c r="CV41" i="15"/>
  <c r="CW41" i="15" s="1"/>
  <c r="DT41" i="15"/>
  <c r="DU41" i="15" s="1"/>
  <c r="ER41" i="15"/>
  <c r="ES41" i="15" s="1"/>
  <c r="DQ41" i="15"/>
  <c r="DR41" i="15" s="1"/>
  <c r="EO41" i="15"/>
  <c r="EP41" i="15" s="1"/>
  <c r="EF41" i="15"/>
  <c r="EG41" i="15" s="1"/>
  <c r="EC41" i="15"/>
  <c r="ED41" i="15" s="1"/>
  <c r="DN41" i="15"/>
  <c r="DO41" i="15" s="1"/>
  <c r="DK41" i="15"/>
  <c r="DL41" i="15" s="1"/>
  <c r="EX41" i="15"/>
  <c r="EY41" i="15" s="1"/>
  <c r="EL41" i="15"/>
  <c r="EM41" i="15" s="1"/>
  <c r="EI41" i="15"/>
  <c r="EJ41" i="15" s="1"/>
  <c r="DH41" i="15"/>
  <c r="DI41" i="15" s="1"/>
  <c r="DE41" i="15"/>
  <c r="DF41" i="15" s="1"/>
  <c r="DB41" i="15"/>
  <c r="DC41" i="15" s="1"/>
  <c r="CY41" i="15"/>
  <c r="CZ41" i="15" s="1"/>
  <c r="DK4" i="15"/>
  <c r="DL4" i="15" s="1"/>
  <c r="EL4" i="15"/>
  <c r="EM4" i="15" s="1"/>
  <c r="EO10" i="15"/>
  <c r="EP10" i="15" s="1"/>
  <c r="DK5" i="15"/>
  <c r="DL5" i="15" s="1"/>
  <c r="EL5" i="15"/>
  <c r="EM5" i="15" s="1"/>
  <c r="ER6" i="15"/>
  <c r="ES6" i="15" s="1"/>
  <c r="DT6" i="15"/>
  <c r="DU6" i="15" s="1"/>
  <c r="CV6" i="15"/>
  <c r="CW6" i="15" s="1"/>
  <c r="DB6" i="15"/>
  <c r="DC6" i="15" s="1"/>
  <c r="EC6" i="15"/>
  <c r="ED6" i="15" s="1"/>
  <c r="DN10" i="15"/>
  <c r="DO10" i="15" s="1"/>
  <c r="DN4" i="15"/>
  <c r="DO4" i="15" s="1"/>
  <c r="EO4" i="15"/>
  <c r="EP4" i="15" s="1"/>
  <c r="EU10" i="15"/>
  <c r="EV10" i="15" s="1"/>
  <c r="ER4" i="15"/>
  <c r="ES4" i="15" s="1"/>
  <c r="DN5" i="15"/>
  <c r="DO5" i="15" s="1"/>
  <c r="EO5" i="15"/>
  <c r="EP5" i="15" s="1"/>
  <c r="DE6" i="15"/>
  <c r="DF6" i="15" s="1"/>
  <c r="EF6" i="15"/>
  <c r="EG6" i="15" s="1"/>
  <c r="DQ10" i="15"/>
  <c r="DR10" i="15" s="1"/>
  <c r="EX10" i="15"/>
  <c r="EY10" i="15" s="1"/>
  <c r="DQ4" i="15"/>
  <c r="DR4" i="15" s="1"/>
  <c r="DT4" i="15"/>
  <c r="DU4" i="15" s="1"/>
  <c r="DQ5" i="15"/>
  <c r="DR5" i="15" s="1"/>
  <c r="ER5" i="15"/>
  <c r="ES5" i="15" s="1"/>
  <c r="DW10" i="15"/>
  <c r="DX10" i="15" s="1"/>
  <c r="EX4" i="15"/>
  <c r="EY4" i="15" s="1"/>
  <c r="EU5" i="15"/>
  <c r="EV5" i="15" s="1"/>
  <c r="DZ10" i="15"/>
  <c r="EA10" i="15" s="1"/>
  <c r="DB15" i="15"/>
  <c r="DC15" i="15" s="1"/>
  <c r="DE17" i="15"/>
  <c r="DF17" i="15" s="1"/>
  <c r="EI17" i="15"/>
  <c r="EJ17" i="15" s="1"/>
  <c r="DE18" i="15"/>
  <c r="DF18" i="15" s="1"/>
  <c r="EF18" i="15"/>
  <c r="EG18" i="15" s="1"/>
  <c r="DE15" i="15"/>
  <c r="DF15" i="15" s="1"/>
  <c r="DK17" i="15"/>
  <c r="DL17" i="15" s="1"/>
  <c r="EL17" i="15"/>
  <c r="EM17" i="15" s="1"/>
  <c r="DH18" i="15"/>
  <c r="DI18" i="15" s="1"/>
  <c r="EL18" i="15"/>
  <c r="EM18" i="15" s="1"/>
  <c r="EF15" i="15"/>
  <c r="EG15" i="15" s="1"/>
  <c r="EF17" i="15"/>
  <c r="EG17" i="15" s="1"/>
  <c r="DH17" i="15"/>
  <c r="DI17" i="15" s="1"/>
  <c r="EI18" i="15"/>
  <c r="EJ18" i="15" s="1"/>
  <c r="DK18" i="15"/>
  <c r="DL18" i="15" s="1"/>
  <c r="DE11" i="15"/>
  <c r="DF11" i="15" s="1"/>
  <c r="DH15" i="15"/>
  <c r="DI15" i="15" s="1"/>
  <c r="DN17" i="15"/>
  <c r="DO17" i="15" s="1"/>
  <c r="EO17" i="15"/>
  <c r="EP17" i="15" s="1"/>
  <c r="DN18" i="15"/>
  <c r="DO18" i="15" s="1"/>
  <c r="EO18" i="15"/>
  <c r="EP18" i="15" s="1"/>
  <c r="EI15" i="15"/>
  <c r="EJ15" i="15" s="1"/>
  <c r="DK15" i="15"/>
  <c r="DL15" i="15" s="1"/>
  <c r="DQ17" i="15"/>
  <c r="DR17" i="15" s="1"/>
  <c r="ER17" i="15"/>
  <c r="ES17" i="15" s="1"/>
  <c r="DQ18" i="15"/>
  <c r="DR18" i="15" s="1"/>
  <c r="ER18" i="15"/>
  <c r="ES18" i="15" s="1"/>
  <c r="CY8" i="15"/>
  <c r="CZ8" i="15" s="1"/>
  <c r="DW8" i="15"/>
  <c r="DX8" i="15" s="1"/>
  <c r="EU8" i="15"/>
  <c r="EV8" i="15" s="1"/>
  <c r="EI11" i="15"/>
  <c r="EJ11" i="15" s="1"/>
  <c r="EL15" i="15"/>
  <c r="EM15" i="15" s="1"/>
  <c r="EU28" i="15"/>
  <c r="EV28" i="15" s="1"/>
  <c r="DW28" i="15"/>
  <c r="DX28" i="15" s="1"/>
  <c r="EI28" i="15"/>
  <c r="EJ28" i="15" s="1"/>
  <c r="DH28" i="15"/>
  <c r="DI28" i="15" s="1"/>
  <c r="DQ28" i="15"/>
  <c r="DR28" i="15" s="1"/>
  <c r="EX24" i="15"/>
  <c r="EY24" i="15" s="1"/>
  <c r="DZ24" i="15"/>
  <c r="EA24" i="15" s="1"/>
  <c r="DB24" i="15"/>
  <c r="DC24" i="15" s="1"/>
  <c r="EF24" i="15"/>
  <c r="EG24" i="15" s="1"/>
  <c r="DT28" i="15"/>
  <c r="DU28" i="15" s="1"/>
  <c r="EX28" i="15"/>
  <c r="EY28" i="15" s="1"/>
  <c r="DH24" i="15"/>
  <c r="DI24" i="15" s="1"/>
  <c r="EF37" i="15"/>
  <c r="EG37" i="15" s="1"/>
  <c r="DH37" i="15"/>
  <c r="DI37" i="15" s="1"/>
  <c r="EC37" i="15"/>
  <c r="ED37" i="15" s="1"/>
  <c r="DE37" i="15"/>
  <c r="DF37" i="15" s="1"/>
  <c r="EL37" i="15"/>
  <c r="EM37" i="15" s="1"/>
  <c r="EI37" i="15"/>
  <c r="EJ37" i="15" s="1"/>
  <c r="DB37" i="15"/>
  <c r="DC37" i="15" s="1"/>
  <c r="CY37" i="15"/>
  <c r="CZ37" i="15" s="1"/>
  <c r="DZ37" i="15"/>
  <c r="EA37" i="15" s="1"/>
  <c r="CV37" i="15"/>
  <c r="CW37" i="15" s="1"/>
  <c r="DW37" i="15"/>
  <c r="DX37" i="15" s="1"/>
  <c r="DQ37" i="15"/>
  <c r="DR37" i="15" s="1"/>
  <c r="EX37" i="15"/>
  <c r="EY37" i="15" s="1"/>
  <c r="CY13" i="15"/>
  <c r="CZ13" i="15" s="1"/>
  <c r="DW13" i="15"/>
  <c r="DX13" i="15" s="1"/>
  <c r="EU13" i="15"/>
  <c r="EV13" i="15" s="1"/>
  <c r="EI24" i="15"/>
  <c r="EJ24" i="15" s="1"/>
  <c r="CV28" i="15"/>
  <c r="CW28" i="15" s="1"/>
  <c r="DK24" i="15"/>
  <c r="DL24" i="15" s="1"/>
  <c r="DZ28" i="15"/>
  <c r="EA28" i="15" s="1"/>
  <c r="EL24" i="15"/>
  <c r="EM24" i="15" s="1"/>
  <c r="CY28" i="15"/>
  <c r="CZ28" i="15" s="1"/>
  <c r="EC28" i="15"/>
  <c r="ED28" i="15" s="1"/>
  <c r="DK37" i="15"/>
  <c r="DL37" i="15" s="1"/>
  <c r="DN24" i="15"/>
  <c r="DO24" i="15" s="1"/>
  <c r="EF34" i="15"/>
  <c r="EG34" i="15" s="1"/>
  <c r="DH34" i="15"/>
  <c r="DI34" i="15" s="1"/>
  <c r="DB34" i="15"/>
  <c r="DC34" i="15" s="1"/>
  <c r="DB35" i="15"/>
  <c r="DC35" i="15" s="1"/>
  <c r="EC35" i="15"/>
  <c r="ED35" i="15" s="1"/>
  <c r="CY36" i="15"/>
  <c r="CZ36" i="15" s="1"/>
  <c r="EL35" i="15"/>
  <c r="EM35" i="15" s="1"/>
  <c r="DH36" i="15"/>
  <c r="DI36" i="15" s="1"/>
  <c r="EL36" i="15"/>
  <c r="EM36" i="15" s="1"/>
  <c r="EI35" i="15"/>
  <c r="EJ35" i="15" s="1"/>
  <c r="DK35" i="15"/>
  <c r="DL35" i="15" s="1"/>
  <c r="EC36" i="15"/>
  <c r="ED36" i="15" s="1"/>
  <c r="DE36" i="15"/>
  <c r="DF36" i="15" s="1"/>
  <c r="DK36" i="15"/>
  <c r="DL36" i="15" s="1"/>
  <c r="EO36" i="15"/>
  <c r="EP36" i="15" s="1"/>
  <c r="EF45" i="15"/>
  <c r="EG45" i="15" s="1"/>
  <c r="DH45" i="15"/>
  <c r="DI45" i="15" s="1"/>
  <c r="EC45" i="15"/>
  <c r="ED45" i="15" s="1"/>
  <c r="DE45" i="15"/>
  <c r="DF45" i="15" s="1"/>
  <c r="EX45" i="15"/>
  <c r="EY45" i="15" s="1"/>
  <c r="DZ45" i="15"/>
  <c r="EA45" i="15" s="1"/>
  <c r="DB45" i="15"/>
  <c r="DC45" i="15" s="1"/>
  <c r="EI45" i="15"/>
  <c r="EJ45" i="15" s="1"/>
  <c r="CY45" i="15"/>
  <c r="CZ45" i="15" s="1"/>
  <c r="CV45" i="15"/>
  <c r="CW45" i="15" s="1"/>
  <c r="DW45" i="15"/>
  <c r="DX45" i="15" s="1"/>
  <c r="DT45" i="15"/>
  <c r="DU45" i="15" s="1"/>
  <c r="DN36" i="15"/>
  <c r="DO36" i="15" s="1"/>
  <c r="EO45" i="15"/>
  <c r="EP45" i="15" s="1"/>
  <c r="CY23" i="15"/>
  <c r="CZ23" i="15" s="1"/>
  <c r="DW23" i="15"/>
  <c r="DX23" i="15" s="1"/>
  <c r="EU23" i="15"/>
  <c r="EV23" i="15" s="1"/>
  <c r="DQ34" i="15"/>
  <c r="DR34" i="15" s="1"/>
  <c r="ER34" i="15"/>
  <c r="ES34" i="15" s="1"/>
  <c r="DQ35" i="15"/>
  <c r="DR35" i="15" s="1"/>
  <c r="ER35" i="15"/>
  <c r="ES35" i="15" s="1"/>
  <c r="ER36" i="15"/>
  <c r="ES36" i="15" s="1"/>
  <c r="EU36" i="15"/>
  <c r="EV36" i="15" s="1"/>
  <c r="DT36" i="15"/>
  <c r="DU36" i="15" s="1"/>
  <c r="EC42" i="15"/>
  <c r="ED42" i="15" s="1"/>
  <c r="DE42" i="15"/>
  <c r="DF42" i="15" s="1"/>
  <c r="EU42" i="15"/>
  <c r="EV42" i="15" s="1"/>
  <c r="DT42" i="15"/>
  <c r="DU42" i="15" s="1"/>
  <c r="EX42" i="15"/>
  <c r="EY42" i="15" s="1"/>
  <c r="DW42" i="15"/>
  <c r="DX42" i="15" s="1"/>
  <c r="DZ42" i="15"/>
  <c r="EA42" i="15" s="1"/>
  <c r="DE46" i="15"/>
  <c r="DF46" i="15" s="1"/>
  <c r="EC46" i="15"/>
  <c r="ED46" i="15" s="1"/>
  <c r="DH46" i="15"/>
  <c r="DI46" i="15" s="1"/>
  <c r="EF46" i="15"/>
  <c r="EG46" i="15" s="1"/>
  <c r="DK46" i="15"/>
  <c r="DL46" i="15" s="1"/>
  <c r="EI46" i="15"/>
  <c r="EJ46" i="15" s="1"/>
  <c r="EC76" i="15"/>
  <c r="ED76" i="15" s="1"/>
  <c r="DE76" i="15"/>
  <c r="DF76" i="15" s="1"/>
  <c r="EF76" i="15"/>
  <c r="EG76" i="15" s="1"/>
  <c r="DB76" i="15"/>
  <c r="DC76" i="15" s="1"/>
  <c r="CY76" i="15"/>
  <c r="CZ76" i="15" s="1"/>
  <c r="DZ76" i="15"/>
  <c r="EA76" i="15" s="1"/>
  <c r="CV76" i="15"/>
  <c r="CW76" i="15" s="1"/>
  <c r="DW76" i="15"/>
  <c r="DX76" i="15" s="1"/>
  <c r="DT76" i="15"/>
  <c r="DU76" i="15" s="1"/>
  <c r="EI76" i="15"/>
  <c r="EJ76" i="15" s="1"/>
  <c r="EL76" i="15"/>
  <c r="EM76" i="15" s="1"/>
  <c r="EL85" i="15"/>
  <c r="EM85" i="15" s="1"/>
  <c r="DN85" i="15"/>
  <c r="DO85" i="15" s="1"/>
  <c r="EI85" i="15"/>
  <c r="EJ85" i="15" s="1"/>
  <c r="DK85" i="15"/>
  <c r="DL85" i="15" s="1"/>
  <c r="EF85" i="15"/>
  <c r="EG85" i="15" s="1"/>
  <c r="DH85" i="15"/>
  <c r="DI85" i="15" s="1"/>
  <c r="EC85" i="15"/>
  <c r="ED85" i="15" s="1"/>
  <c r="DE85" i="15"/>
  <c r="DF85" i="15" s="1"/>
  <c r="EU85" i="15"/>
  <c r="EV85" i="15" s="1"/>
  <c r="DW85" i="15"/>
  <c r="DX85" i="15" s="1"/>
  <c r="CY85" i="15"/>
  <c r="CZ85" i="15" s="1"/>
  <c r="ER85" i="15"/>
  <c r="ES85" i="15" s="1"/>
  <c r="DZ85" i="15"/>
  <c r="EA85" i="15" s="1"/>
  <c r="DB85" i="15"/>
  <c r="DC85" i="15" s="1"/>
  <c r="DQ85" i="15"/>
  <c r="DR85" i="15" s="1"/>
  <c r="EX85" i="15"/>
  <c r="EY85" i="15" s="1"/>
  <c r="EO88" i="15"/>
  <c r="EP88" i="15" s="1"/>
  <c r="DQ88" i="15"/>
  <c r="DR88" i="15" s="1"/>
  <c r="EL88" i="15"/>
  <c r="EM88" i="15" s="1"/>
  <c r="DN88" i="15"/>
  <c r="DO88" i="15" s="1"/>
  <c r="EI88" i="15"/>
  <c r="EJ88" i="15" s="1"/>
  <c r="DK88" i="15"/>
  <c r="DL88" i="15" s="1"/>
  <c r="EF88" i="15"/>
  <c r="EG88" i="15" s="1"/>
  <c r="DH88" i="15"/>
  <c r="DI88" i="15" s="1"/>
  <c r="DE88" i="15"/>
  <c r="DF88" i="15" s="1"/>
  <c r="DB88" i="15"/>
  <c r="DC88" i="15" s="1"/>
  <c r="DT88" i="15"/>
  <c r="DU88" i="15" s="1"/>
  <c r="DW88" i="15"/>
  <c r="DX88" i="15" s="1"/>
  <c r="DZ88" i="15"/>
  <c r="EA88" i="15" s="1"/>
  <c r="CV85" i="15"/>
  <c r="CW85" i="15" s="1"/>
  <c r="CV78" i="15"/>
  <c r="CW78" i="15" s="1"/>
  <c r="EU78" i="15"/>
  <c r="EV78" i="15" s="1"/>
  <c r="DE78" i="15"/>
  <c r="DF78" i="15" s="1"/>
  <c r="DH78" i="15"/>
  <c r="DI78" i="15" s="1"/>
  <c r="EI78" i="15"/>
  <c r="EJ78" i="15" s="1"/>
  <c r="DN78" i="15"/>
  <c r="DO78" i="15" s="1"/>
  <c r="DH79" i="15"/>
  <c r="DI79" i="15" s="1"/>
  <c r="EF79" i="15"/>
  <c r="EG79" i="15" s="1"/>
  <c r="CV84" i="15"/>
  <c r="CW84" i="15" s="1"/>
  <c r="DT84" i="15"/>
  <c r="DU84" i="15" s="1"/>
  <c r="ER84" i="15"/>
  <c r="ES84" i="15" s="1"/>
  <c r="DN79" i="15"/>
  <c r="DO79" i="15" s="1"/>
  <c r="EL79" i="15"/>
  <c r="EM79" i="15" s="1"/>
  <c r="DB84" i="15"/>
  <c r="DC84" i="15" s="1"/>
  <c r="DZ84" i="15"/>
  <c r="EA84" i="15" s="1"/>
  <c r="EX84" i="15"/>
  <c r="EY84" i="15" s="1"/>
  <c r="DE84" i="15"/>
  <c r="DF84" i="15" s="1"/>
  <c r="EC84" i="15"/>
  <c r="ED84" i="15" s="1"/>
  <c r="DH84" i="15"/>
  <c r="DI84" i="15" s="1"/>
  <c r="EF84" i="15"/>
  <c r="EG84" i="15" s="1"/>
  <c r="CY79" i="15"/>
  <c r="CZ79" i="15" s="1"/>
  <c r="DW79" i="15"/>
  <c r="DX79" i="15" s="1"/>
  <c r="EU79" i="15"/>
  <c r="EV79" i="15" s="1"/>
  <c r="DK84" i="15"/>
  <c r="DL84" i="15" s="1"/>
  <c r="EI84" i="15"/>
  <c r="EJ84" i="15" s="1"/>
</calcChain>
</file>

<file path=xl/sharedStrings.xml><?xml version="1.0" encoding="utf-8"?>
<sst xmlns="http://schemas.openxmlformats.org/spreadsheetml/2006/main" count="1594" uniqueCount="447">
  <si>
    <t>No.</t>
  </si>
  <si>
    <t>title</t>
  </si>
  <si>
    <t>First author</t>
  </si>
  <si>
    <t>Publication year</t>
  </si>
  <si>
    <t>Country</t>
  </si>
  <si>
    <t>Study design</t>
  </si>
  <si>
    <t>Single vs. Multicenter Studies</t>
  </si>
  <si>
    <t>Were the records following ICD code?</t>
  </si>
  <si>
    <t>Diseases vs. trauma reported</t>
  </si>
  <si>
    <t>The cause of trauma</t>
  </si>
  <si>
    <t>Original call to on-scene time (min)</t>
  </si>
  <si>
    <t xml:space="preserve">Original call to takeoff  </t>
  </si>
  <si>
    <t xml:space="preserve">Dispatch to on-scene time </t>
  </si>
  <si>
    <t>On-scene time</t>
  </si>
  <si>
    <t>On-scene to hospital time</t>
  </si>
  <si>
    <t>Call to hospital time</t>
  </si>
  <si>
    <t>Dispatch to hospital time</t>
  </si>
  <si>
    <t>Number of cases</t>
  </si>
  <si>
    <t>Male</t>
  </si>
  <si>
    <t>01 Certain infectious or parasitic diseases</t>
  </si>
  <si>
    <t>L1-1G4 Sepsis</t>
  </si>
  <si>
    <t>1H0Z Infection, unspecified</t>
  </si>
  <si>
    <t>03 Diseases of the blood or blood-forming organs</t>
  </si>
  <si>
    <t>04 Diseases of the immune system</t>
  </si>
  <si>
    <t>4A84.Z Anaphylaxis, unspecified</t>
  </si>
  <si>
    <t>05 Endocrine, nutritional or metabolic diseases</t>
  </si>
  <si>
    <t>06 Mental, behavioural or neurodevelopmental disorders</t>
  </si>
  <si>
    <t xml:space="preserve"> 6E40.Z Psychological or behavioural factors affecting disorders or diseases classified elsewhere, unspecified</t>
  </si>
  <si>
    <t>08 Diseases of the nervous system</t>
  </si>
  <si>
    <t>8B20 Stroke not known if ischaemic or haemorrhagic</t>
  </si>
  <si>
    <t xml:space="preserve"> 8B0Z Intracranial haemorrhage, unspecified</t>
  </si>
  <si>
    <t>8A6Z Epilepsy or seizures, unspecified</t>
  </si>
  <si>
    <t>8E7Z Diseases of the nervous system, unspecified</t>
  </si>
  <si>
    <t>11 Diseases of the circulatory system</t>
  </si>
  <si>
    <t>L2-BA4 Acute ischaemic heart disease</t>
  </si>
  <si>
    <t xml:space="preserve"> BA6Z Ischaemic heart diseases, unspecified</t>
  </si>
  <si>
    <t>BD10 Congestive heart failure</t>
  </si>
  <si>
    <t>BB7Z Aortic valve disease, unspecified</t>
  </si>
  <si>
    <t>MG40.1 Hypovolaemic shock</t>
  </si>
  <si>
    <t>L1-BC4 Diseases of the myocardium or cardiac chambers</t>
  </si>
  <si>
    <t>BE2Z Diseases of the circulatory system, unspecified</t>
  </si>
  <si>
    <t>12 Diseases of the respiratory system</t>
  </si>
  <si>
    <t xml:space="preserve">CB41.2 Respiratory failure, unspecified as acute or chronic </t>
  </si>
  <si>
    <t xml:space="preserve"> CB40.Y Other specified diseases of the respiratory system</t>
  </si>
  <si>
    <t>CB7Z Diseases of the respiratory system, unspecified</t>
  </si>
  <si>
    <t>13 Diseases of the digestive system</t>
  </si>
  <si>
    <t>DE2Z Diseases of the digestive system, unspecified</t>
  </si>
  <si>
    <t>14 Diseases of the skin</t>
  </si>
  <si>
    <t xml:space="preserve"> EK50.0Z Cutaneous insect bite reactions, unspecified</t>
  </si>
  <si>
    <t>16 Diseases of the genitourinary system</t>
  </si>
  <si>
    <t>GB60.Z Acute kidney failure, stage unspecified</t>
  </si>
  <si>
    <t>18 Pregnancy, childbirth or the puerperium</t>
  </si>
  <si>
    <t xml:space="preserve">JA00 Abortion </t>
  </si>
  <si>
    <t>JB6Z Unspecified obstetric condition</t>
  </si>
  <si>
    <t xml:space="preserve"> JA41.Z Antepartum haemorrhage, unspecified</t>
  </si>
  <si>
    <t>19 Certain conditions originating in the perinatal period</t>
  </si>
  <si>
    <t xml:space="preserve">KD5Z Conditions originating in the perinatal or neonatal period, unspecified </t>
  </si>
  <si>
    <t>20 Developmental anomalies</t>
  </si>
  <si>
    <t xml:space="preserve"> LA8Z Structural developmental anomaly of heart or great vessels, unspecified</t>
  </si>
  <si>
    <t>21 Symptoms, signs or clinical findings, not elsewhere classified</t>
  </si>
  <si>
    <t>MB20.1 Coma</t>
  </si>
  <si>
    <t>MB20.2 Clouding of consciousness</t>
  </si>
  <si>
    <t>MB5Z Paralytic symptoms, unspecified</t>
  </si>
  <si>
    <t>MC82 Cardiac Arrest</t>
  </si>
  <si>
    <t>MC82.4 Cardiopulmonary arrest</t>
  </si>
  <si>
    <t xml:space="preserve"> MD30 Pain in throat or chest</t>
  </si>
  <si>
    <t>MD11.5 Dyspnoea</t>
  </si>
  <si>
    <t>MD81 Abdominal or pelvic pain</t>
  </si>
  <si>
    <t>MG47 Toxicosis not further specified</t>
  </si>
  <si>
    <t xml:space="preserve"> MH2Y Other specified symptoms, signs or clinical findings, not elsewhere classified</t>
  </si>
  <si>
    <t>22 Injury, poisoning or certain other consequences of external causes</t>
  </si>
  <si>
    <t xml:space="preserve"> NA02 Skull fracture</t>
  </si>
  <si>
    <t xml:space="preserve"> NA07.1 Traumatic intracerebral hemorrhage</t>
  </si>
  <si>
    <t>NA07.Z Intracranial injury, unspecified</t>
  </si>
  <si>
    <t>NB32.1 Traumatic haemothorax</t>
  </si>
  <si>
    <t xml:space="preserve"> NB32.0 Traumatic pneumothorax</t>
  </si>
  <si>
    <t xml:space="preserve"> NA82 Fracture of rib</t>
  </si>
  <si>
    <t>NA82.5 Flail chest</t>
  </si>
  <si>
    <t>NB52 Fracture of pelvis</t>
  </si>
  <si>
    <t>ND37 Unspecified multiple injuries</t>
  </si>
  <si>
    <t>ND56.8 Traumatic amputation of unspecified body region</t>
  </si>
  <si>
    <t xml:space="preserve"> ND56.Z Unspecified injury to unspecified part of trunk, limb or body region</t>
  </si>
  <si>
    <t>NE2Z Burns, unspecified</t>
  </si>
  <si>
    <t>NF05 Asphyxiation</t>
  </si>
  <si>
    <t>NE6Z Harmful effects of unspecified substance</t>
  </si>
  <si>
    <t>23 External causes of morbidity or mortality</t>
  </si>
  <si>
    <t xml:space="preserve"> PA03 Unintentional land transport traffic event injuring a motor cyclist</t>
  </si>
  <si>
    <t>PA02 Unintentional land transport traffic event injuring a pedal cyclist</t>
  </si>
  <si>
    <t xml:space="preserve"> PA00 Unintentional land transport traffic event injuring a pedestrian</t>
  </si>
  <si>
    <t>PA50.Z Unintentional air or space transport injury event, unspecified</t>
  </si>
  <si>
    <t>PA5Z Unintentional transport injury event, unspecified</t>
  </si>
  <si>
    <t xml:space="preserve"> PA1D Unintentional land transport nontraffic event injuring a user of an all-terrain vehicle</t>
  </si>
  <si>
    <t xml:space="preserve"> PA0D Unintentional land transport traffic event injuring a user of an all-terrain vehicle</t>
  </si>
  <si>
    <t xml:space="preserve">  PA0B Unintentional land transport traffic event injuring a user of a special vehicle mainly used on industrial premises</t>
  </si>
  <si>
    <t>PA0A Unintentional land transport traffic event injuring a user of a special vehicle mainly used in agriculture</t>
  </si>
  <si>
    <t>PA81 Unintentionally struck by moving object</t>
  </si>
  <si>
    <t>PA73 Unintentionally stepped on or crushed by animal</t>
  </si>
  <si>
    <t>PF2Z Assault, unspecified</t>
  </si>
  <si>
    <t xml:space="preserve"> PA80.Z Unintentionally struck by projectile from unspecified firearm</t>
  </si>
  <si>
    <t xml:space="preserve"> PA83.2 Unintentionally cut or pierced by other or unspecified sharp object (Stab wound)</t>
  </si>
  <si>
    <t>PA79 Unintentionally injured by contact with plant (Wind‑thrown tree)</t>
  </si>
  <si>
    <t xml:space="preserve"> PH21 Threat to breathing by hanging with undetermined intent</t>
  </si>
  <si>
    <t xml:space="preserve"> PA60 Unintentional fall on the same level or from less than 1 metre</t>
  </si>
  <si>
    <t xml:space="preserve"> PA61 Unintentional fall from a height of 1 metre or more</t>
  </si>
  <si>
    <t>PA6Z Unintentional fall from unspecified height</t>
  </si>
  <si>
    <t xml:space="preserve"> PG5Z Fall or jump of undetermined intent, height unspecified</t>
  </si>
  <si>
    <t xml:space="preserve"> PH24 Threat to breathing by inhalation or ingestion of liquids with undetermined intent</t>
  </si>
  <si>
    <t xml:space="preserve"> PB28 Unintentional exposure to or harmful effects of other or unspecified drug, medicament or biological substance</t>
  </si>
  <si>
    <t xml:space="preserve"> PC98 Intentional self-harm by exposure to other or unspecified drug, medicament or biological substance</t>
  </si>
  <si>
    <t xml:space="preserve"> PD3Z Intentional self-harm, unspecified</t>
  </si>
  <si>
    <t xml:space="preserve"> PA9Z Unintentional immersion, submersion or falling into water, unspecified</t>
  </si>
  <si>
    <t>PB1Z Unintentional exposure to unspecified thermal mechanism</t>
  </si>
  <si>
    <t>NF08.4 Effects of electric current</t>
  </si>
  <si>
    <t xml:space="preserve"> XE03W Aero (non-motored) sports</t>
  </si>
  <si>
    <t xml:space="preserve"> XE06C Type of sport or exercise activity, paragliding or parasailing</t>
  </si>
  <si>
    <t xml:space="preserve"> XE5BS Type of sport or exercise activity, hiking</t>
  </si>
  <si>
    <t xml:space="preserve"> XE79W Type of sport or exercise activity, mountaineering</t>
  </si>
  <si>
    <t>XE9DF Ice or snow sports</t>
  </si>
  <si>
    <t xml:space="preserve"> XE85T Boating sports</t>
  </si>
  <si>
    <t xml:space="preserve"> PJ05 Victim of avalanche, landslide or other earth movements</t>
  </si>
  <si>
    <t>XE59Y Occupation - professionals</t>
  </si>
  <si>
    <t>L2-PB2 Unintentional exposure to or harmful effects of substances</t>
  </si>
  <si>
    <t xml:space="preserve"> PK81.E Cardiopulmonary resuscitation associated with injury or harm in therapeutic use</t>
  </si>
  <si>
    <t xml:space="preserve"> PL2Z External causes of morbidity or mortality, unspecified</t>
  </si>
  <si>
    <t>(Injury type)
 1 Blunt trauma</t>
  </si>
  <si>
    <t>1.1 Crush</t>
  </si>
  <si>
    <t>1.2 Avulsion</t>
  </si>
  <si>
    <t>2 Penetrating trauma</t>
  </si>
  <si>
    <t>2.1 Clean cut</t>
  </si>
  <si>
    <t>2.2 Stab wound</t>
  </si>
  <si>
    <t>3 Burn  or other or unspecified</t>
  </si>
  <si>
    <t>Adverse Prehospital Events and Outcomes After Traumatic Brain Injury</t>
  </si>
  <si>
    <t>Maiga et al.</t>
  </si>
  <si>
    <t>USA</t>
  </si>
  <si>
    <t xml:space="preserve">Retrospective cohort study </t>
  </si>
  <si>
    <t>Multiple centers</t>
  </si>
  <si>
    <t>No</t>
  </si>
  <si>
    <t>Trauma only reported</t>
  </si>
  <si>
    <t>Not reported</t>
  </si>
  <si>
    <t>NR</t>
  </si>
  <si>
    <t>Helicopter emergency medical services in Eastern Iran: a 4-year cross-sectional study of time intervals and mission profiles</t>
  </si>
  <si>
    <t>Esmaeilzadeh et al.</t>
  </si>
  <si>
    <t>Iran</t>
  </si>
  <si>
    <t>Single center</t>
  </si>
  <si>
    <t>Both</t>
  </si>
  <si>
    <t>Reported</t>
  </si>
  <si>
    <t>Helicopter emergency medical services (HEMS) response to out-of-hospital cardiac arrest (OHCA) in the United States.</t>
  </si>
  <si>
    <t>Shekhar et al.</t>
  </si>
  <si>
    <t xml:space="preserve"> Characteristics of Helicopter Emergency Medical Services (HEMS) Interventions for Burn Patients—A Four-Year Retrospective Analysis</t>
  </si>
  <si>
    <t>Wejnarski et al.</t>
  </si>
  <si>
    <t>Poland</t>
  </si>
  <si>
    <t>Yes (following ICD-10)</t>
  </si>
  <si>
    <t xml:space="preserve"> Characteristics of helicopter hoist operations with intubated patients: a retrospective analysis of a Norwegian physician staffed SAR helicopter service</t>
  </si>
  <si>
    <t>Skaiaa et al..</t>
  </si>
  <si>
    <t>Norway</t>
  </si>
  <si>
    <t>Keyword-Based Early Request for Helicopter Emergency Medical Services in Acute Aortic Dissection: A Registry-Based Study</t>
  </si>
  <si>
    <t>Taniguchi et al.</t>
  </si>
  <si>
    <t>Japan</t>
  </si>
  <si>
    <t>Diseases only reported</t>
  </si>
  <si>
    <t>Myhre et al.</t>
  </si>
  <si>
    <t>Characteristics of trauma patients treated by Helicopter Emergency Medical Service and transported to the hospital by helicopter or ambulance</t>
  </si>
  <si>
    <t>Blok et al.</t>
  </si>
  <si>
    <t>Netherlands</t>
  </si>
  <si>
    <t>A 12-month retrospective descriptive analysis of a single helicopter emergency medical service operator in four South African provinces</t>
  </si>
  <si>
    <t>Neville et al.</t>
  </si>
  <si>
    <t>South Africa</t>
  </si>
  <si>
    <t>Retrospective cohort study</t>
  </si>
  <si>
    <t xml:space="preserve">Single center </t>
  </si>
  <si>
    <t>26/55</t>
  </si>
  <si>
    <t>113/190</t>
  </si>
  <si>
    <t>Fuchs et al.</t>
  </si>
  <si>
    <t>Switzerland</t>
  </si>
  <si>
    <t>21.0</t>
  </si>
  <si>
    <t>50.6</t>
  </si>
  <si>
    <t>Helicopter Ambulance Transport to the Emergency Department: Demographic and Clinical Factors Impacting Outcomes in a Turkish Medical Center</t>
  </si>
  <si>
    <t>Özensoy et al.</t>
  </si>
  <si>
    <t>Turkey</t>
  </si>
  <si>
    <t>Impact of a ground intermediate transport from the helicopter landing site at a hospital on transport duration and patient safety</t>
  </si>
  <si>
    <t>Hoechter et al.</t>
  </si>
  <si>
    <t>Germany</t>
  </si>
  <si>
    <t>Multifaceted implementation and sustainability of a protocol for prehospital anaesthesia: a retrospective analysis of 2115 patients from helicopter emergency medical services</t>
  </si>
  <si>
    <t>Ångerman et al.</t>
  </si>
  <si>
    <t>Finland</t>
  </si>
  <si>
    <t>Outcomes of prehospital traumatic cardiac arrest managed by helicopter emergency medical service personnel in Japan: a registry data analysis</t>
  </si>
  <si>
    <t>Nagasawa et al.</t>
  </si>
  <si>
    <t>23</t>
  </si>
  <si>
    <t>Trauma patient transport to hospital using helicopter emergency medical services or road ambulance in Sweden: a comparison of survival and prehospital time intervals</t>
  </si>
  <si>
    <t>Lapidus et al.</t>
  </si>
  <si>
    <t>Sweden</t>
  </si>
  <si>
    <t>63</t>
  </si>
  <si>
    <t xml:space="preserve">A descriptive study of trauma patients transported by helicopter emergency medical services to a level one trauma centre </t>
  </si>
  <si>
    <t>Pule et al.</t>
  </si>
  <si>
    <t>Association of Pre-Hospital Helicopter Transport with Reduced Mortality in Traumatic Brain Injury in Japan: A Nationwide Retrospective Cohort Study</t>
  </si>
  <si>
    <t>Hosomi et al.</t>
  </si>
  <si>
    <t>Characteristics of patients who received helicopter emergency medical services in Japan from 2012 to 2019: a retrospective analysis of data from Tochigi Prefecture</t>
  </si>
  <si>
    <t>Wake et al.</t>
  </si>
  <si>
    <t>Helicopter inter-hospital transfer for patients undergoing extracorporeal membrane oxygenation: a retrospective 12-year analysis of a service system</t>
  </si>
  <si>
    <t>Fuchs A et al.</t>
  </si>
  <si>
    <t>182</t>
  </si>
  <si>
    <t>Implementation of a low-titre whole blood transfusion program in a civilian helicopter emergency medical service</t>
  </si>
  <si>
    <t>Sunde et al.</t>
  </si>
  <si>
    <t>Prospective cohort study</t>
  </si>
  <si>
    <t>10</t>
  </si>
  <si>
    <t xml:space="preserve"> Implementation of a Night Service of Helicopter Transportation
 to Reduce the Time to Revascularization in STEMI Patients in a
 Mountainous Region: Impact on Outcomes</t>
  </si>
  <si>
    <t>Zilio et al.</t>
  </si>
  <si>
    <t>Italy</t>
  </si>
  <si>
    <t>In-hospital extracorporeal cardiopulmonary resuscitation for patients with an out-of-hospital cardiac arrest in a semi-rural setting: An observational study on the implementation of a helicopter emergency medical services pathway</t>
  </si>
  <si>
    <t>Ter Avest et al.</t>
  </si>
  <si>
    <t>UK</t>
  </si>
  <si>
    <t>Iirola et al.</t>
  </si>
  <si>
    <t>20</t>
  </si>
  <si>
    <t>The effect of blood transfusion during air medical transport on transport times in patients with ruptured abdominal aortic aneurysm</t>
  </si>
  <si>
    <t>Mikati N et al.</t>
  </si>
  <si>
    <t>69.5</t>
  </si>
  <si>
    <t>Assessment of Transportation by Air for Patients with Acute ST-Elevation Myocardial Infarction from Non-PCI Centers</t>
  </si>
  <si>
    <t>Trifan et al.</t>
  </si>
  <si>
    <t>Romania</t>
  </si>
  <si>
    <t>Association of Interfacility Helicopter versus Ground Ambulance 
Transport and In-Hospital Mortality Among Trauma Patients</t>
  </si>
  <si>
    <t>Stewart et al.</t>
  </si>
  <si>
    <t>Geospatial assessment of helicopter emergency medical service overtriage</t>
  </si>
  <si>
    <t>Deeb et al.</t>
  </si>
  <si>
    <t>Yes (following ICD-9)</t>
  </si>
  <si>
    <t>52/214</t>
  </si>
  <si>
    <t>Helicopter Emergency Medical Service and Hospital Treatment Levels Affect Survival in Pediatric Trauma Patients</t>
  </si>
  <si>
    <t>Bläsius et al.</t>
  </si>
  <si>
    <t>72.9</t>
  </si>
  <si>
    <t>Meuli et al.</t>
  </si>
  <si>
    <t>59.9</t>
  </si>
  <si>
    <t>Helicopter emergency medical service dispatch in older trauma: time to reconsider the trigger?</t>
  </si>
  <si>
    <t>Griggs et al.</t>
  </si>
  <si>
    <t xml:space="preserve"> Incidence and challenges of helicopter emergency medical service (HEMS) rescue missions with helicopter hoist operations: analysis of 11,228 daytime and nighttime missions in Switzerland</t>
  </si>
  <si>
    <t>Pietsch et al.</t>
  </si>
  <si>
    <t>Short- term and long- term survival in critical patients treated by helicopter emergency medical services in Finland: a registry study of 36 715 patients</t>
  </si>
  <si>
    <t>Björkman et al.</t>
  </si>
  <si>
    <t>The AIR-SED Study: A Multicenter Cohort Study of SEDation Practices, Deep Sedation, and Coma Among Mechanically Ventilated AIR Transport Patients</t>
  </si>
  <si>
    <t>Moy et al.</t>
  </si>
  <si>
    <t>The contribution of helicopter emergency medical services in the pre-hospital care of penetrating torso injuries in a semi-rural setting</t>
  </si>
  <si>
    <t>Gavrilovski et al.</t>
  </si>
  <si>
    <t>90</t>
  </si>
  <si>
    <t>The Role of a Physician-Staffed Helicopter in Emergency Care of Patients on Isolated Danish Islands</t>
  </si>
  <si>
    <t>Herrlin et al.</t>
  </si>
  <si>
    <t>Denmark</t>
  </si>
  <si>
    <t>83</t>
  </si>
  <si>
    <t>Transferred Patients by Fars Province’s Helicopter Emergency Medical Service (HEMS); A 2-Years Cross-Sectional Study in Southern Iran</t>
  </si>
  <si>
    <t>Sajjadi  et al.</t>
  </si>
  <si>
    <t>46.09/43.70</t>
  </si>
  <si>
    <t>Association of helicopter transportation and improved mortality for patients with major trauma in the northern French Alps trauma system: an observational study based on the TRENAU registry</t>
  </si>
  <si>
    <t>Ageron et al.</t>
  </si>
  <si>
    <t>France</t>
  </si>
  <si>
    <t>35</t>
  </si>
  <si>
    <t>95</t>
  </si>
  <si>
    <t>Dispatch of a helicopter emergency medicine service to patients with a sudden, unexplained loss of consciousness of medical origin</t>
  </si>
  <si>
    <t>Mohindru et al.</t>
  </si>
  <si>
    <t>Influence of altitude on cerebral and splanchnic oxygen saturation in critically ill children during air ambulance transport</t>
  </si>
  <si>
    <t>Hannegård et al.</t>
  </si>
  <si>
    <t>Intubation during a medevac flight: safety and effect on total prehospital time in the helicopter emergency medical service system</t>
  </si>
  <si>
    <t>Maeyama et al.</t>
  </si>
  <si>
    <t>Mechanical chest compression devices in the helicopter emergency medical service in Switzerland</t>
  </si>
  <si>
    <t>Mortality and hospitalisation in the Danish Helicopter Emergency Medical Service (HEMS) population from 2014 to 2018: a national population-based study of HEMS triage</t>
  </si>
  <si>
    <t>Alstrup et al.</t>
  </si>
  <si>
    <t>Rzońca et al.</t>
  </si>
  <si>
    <t>The first seven years of nationally organized helicopter emergency medical services in Finland– the data from quality registry</t>
  </si>
  <si>
    <t>Saviluoto et al.</t>
  </si>
  <si>
    <t>Treatment Experiences of Traumatic Brain Injury Patients using Doctor Helicopter Emergency Medical Service: Early Data in a Regional Trauma Center</t>
  </si>
  <si>
    <t>Kim et al.</t>
  </si>
  <si>
    <t>South Korea</t>
  </si>
  <si>
    <t>Association between physician-staffed helicopter versus ground emergency medical services and mortality for pediatric trauma patients: A retrospective nationwide cohort study</t>
  </si>
  <si>
    <t>Enomoto et al.</t>
  </si>
  <si>
    <t>Collecting core data in physician-staffed pre-hospital helicopter emergency medical services using a consensus-based template: international multicentre feasibility study in Finland and Norway</t>
  </si>
  <si>
    <t>Tønsager et al.</t>
  </si>
  <si>
    <t>Finland and Norway</t>
  </si>
  <si>
    <t>22, 12</t>
  </si>
  <si>
    <t>24, 23</t>
  </si>
  <si>
    <t>83, 72</t>
  </si>
  <si>
    <t>Helicopter Emergency Medical Service (HEMS) in Northern 
Ireland: An Analysis of the First 100 Cases</t>
  </si>
  <si>
    <t>Boylan et al.</t>
  </si>
  <si>
    <t>Helicopter Emergency Medical Service (HEMS) Response in Rural Areas in Poland: Retrospective Study</t>
  </si>
  <si>
    <t>19.39</t>
  </si>
  <si>
    <t>Impact of icing weather conditions on the patients in helicopter emergency medical service: a prospective study from Northern Finland</t>
  </si>
  <si>
    <t>Pulkkinen et al.</t>
  </si>
  <si>
    <t>Zakariassen et al.</t>
  </si>
  <si>
    <t>Świeżewski et al.</t>
  </si>
  <si>
    <t>13.80</t>
  </si>
  <si>
    <t>61.50</t>
  </si>
  <si>
    <t>Pre-hospital anaesthesia and assessment of head injured patients presenting to a UK Helicopter Emergency Medical Service with a high Glasgow Coma Scale: a cohort study</t>
  </si>
  <si>
    <t>Bootland et al.</t>
  </si>
  <si>
    <t xml:space="preserve"> UK</t>
  </si>
  <si>
    <t>Prehospital cricothyrotomies in a helicopter emergency medical service: analysis of 19,382 dispatches</t>
  </si>
  <si>
    <t>Schober et al.</t>
  </si>
  <si>
    <t xml:space="preserve"> A novel method of non-clinical dispatch is associated with a higher rate of critical Helicopter Emergency Medical Service intervention</t>
  </si>
  <si>
    <t>Munro et al.</t>
  </si>
  <si>
    <t>36</t>
  </si>
  <si>
    <t>Gałązkowski et al.</t>
  </si>
  <si>
    <t>Delays in the air or ground transfer of patients for endovascular thrombectomy</t>
  </si>
  <si>
    <t>Regenhardt et al.</t>
  </si>
  <si>
    <t>132</t>
  </si>
  <si>
    <t>Pediatric out‑of‑hospital cardiopulmonary resuscitation by helicopter emergency medical service, does it has added value compared to regular emergency medical service?</t>
  </si>
  <si>
    <t>Moors et al.</t>
  </si>
  <si>
    <t xml:space="preserve"> Netherlands</t>
  </si>
  <si>
    <t>Polish Helicopter Emergency Medical Service (HEMS) Response to Out-of-Hospital Cardiac Arrest (OHCA): A Retrospective Study</t>
  </si>
  <si>
    <t>26</t>
  </si>
  <si>
    <t>71</t>
  </si>
  <si>
    <t xml:space="preserve"> The mission characteristics of a newly implemented rural helicopter emergency medical service</t>
  </si>
  <si>
    <t>Kornhall et al.</t>
  </si>
  <si>
    <t xml:space="preserve">Clinical predictors of outcomes in patients undergoing emergency air medical transport from Kinmen to Taiwan </t>
  </si>
  <si>
    <t>Chang et al.</t>
  </si>
  <si>
    <t>Complete Title: Helicopters and injured kids: Improved survival 
with scene air medical transport in the pediatric trauma 
population</t>
  </si>
  <si>
    <t>Brown et al.</t>
  </si>
  <si>
    <t>57</t>
  </si>
  <si>
    <t>Factors influencing on-scene time in a rural Norwegian helicopter emergency medical service: a retrospective observational study</t>
  </si>
  <si>
    <t>Østerås et al.</t>
  </si>
  <si>
    <t>Faster on-scene times associated with decreased mortality in Helicopter Emergency Medical Services (HEMS) transported trauma patients</t>
  </si>
  <si>
    <t>Pham et al.</t>
  </si>
  <si>
    <t>43</t>
  </si>
  <si>
    <t>Outcomes of Physician-Staffed Versus Non-Physician-Staffed Helicopter Transport for ST-Elevation Myocardial Infarction</t>
  </si>
  <si>
    <t>Gunnarsson et al.</t>
  </si>
  <si>
    <t>18/17</t>
  </si>
  <si>
    <t>18/19</t>
  </si>
  <si>
    <t>Pakkanen et al.</t>
  </si>
  <si>
    <t>54</t>
  </si>
  <si>
    <t xml:space="preserve"> Potential benefit of physician-staffed helicopter emergency medical service for regional trauma care system activation: An observational study in rural Japan</t>
  </si>
  <si>
    <t>Abe et al.</t>
  </si>
  <si>
    <t>Pre-hospital transfusion of packed red blood cells in 147 patients from a UK helicopter emergency medical service</t>
  </si>
  <si>
    <t>Lyon et al.</t>
  </si>
  <si>
    <t>46.0</t>
  </si>
  <si>
    <t>30.0</t>
  </si>
  <si>
    <t>114.0</t>
  </si>
  <si>
    <t>A retrospective comparison of helicopter transport versus ground transport in patients with severe sepsis and septic shock</t>
  </si>
  <si>
    <t>Kashyap et al.</t>
  </si>
  <si>
    <t>78</t>
  </si>
  <si>
    <t>Geographic Variation in Outcome Benefits of Helicopter Transport for Trauma in the United States: A Retrospective Cohort Study</t>
  </si>
  <si>
    <t>65</t>
  </si>
  <si>
    <t>Helicopter Transport Improves Survival Following Injury in the Absence of a Time Saving Advantage</t>
  </si>
  <si>
    <t>Brown JB et al.</t>
  </si>
  <si>
    <t>14</t>
  </si>
  <si>
    <t>Helicopter-based emergency medical services for a sparsely populated region: A study of 42,500 dispatches</t>
  </si>
  <si>
    <t>11</t>
  </si>
  <si>
    <t>Impact of Helicopter Emergency Medical Service in Traumatized Patients: Which Patient Benefits Most?</t>
  </si>
  <si>
    <t>Andruszkow et al.</t>
  </si>
  <si>
    <t>37.0</t>
  </si>
  <si>
    <t>76.6</t>
  </si>
  <si>
    <t>Outcomes after helicopter versus ground emergency medical services for major trauma–propensity score and instrumental variable analyses: a retrospective nationwide cohort study</t>
  </si>
  <si>
    <t>Tsuchiya A et al.</t>
  </si>
  <si>
    <t>Physician staffed helicopter emergency medical service case identification- a before and after study in children</t>
  </si>
  <si>
    <t>Garner et al.</t>
  </si>
  <si>
    <t>Australia</t>
  </si>
  <si>
    <t>67/82</t>
  </si>
  <si>
    <t>Grantham et al.</t>
  </si>
  <si>
    <t>182.3</t>
  </si>
  <si>
    <t xml:space="preserve"> Airway management by physician-staffed Helicopter Emergency Medical Services– a prospective, multicentre, observational study of 2,327 patients</t>
  </si>
  <si>
    <t xml:space="preserve"> Implementing new advanced airway management standards in the Hungarian physician staffed Helicopter Emergency Medical Service</t>
  </si>
  <si>
    <t>Soti A et al.</t>
  </si>
  <si>
    <t>Hungary</t>
  </si>
  <si>
    <t>Preliminary Experience with Air Transfer of Patients for Rescue Endovascular Therapy after Failure of Intravenous Tissue Plasminogen Activator</t>
  </si>
  <si>
    <t>Tsujimoto et al.</t>
  </si>
  <si>
    <t>Retrospective evaluation of prehospital triage, presentation, interventions and outcome in paediatric drowning managed by a physician staffed helicopter emergency medical service</t>
  </si>
  <si>
    <t>Association between helicopter with physician versus ground emergency medical services and survival of adults with major trauma in Japan</t>
  </si>
  <si>
    <t>Clinical research of mortality in emergency air medical transport</t>
  </si>
  <si>
    <t>Chen et al.</t>
  </si>
  <si>
    <t>Retrospective review of injury severity, interventions and outcomes among helicopter and nonhelicopter transport patients at a Level 1 urban trauma centre</t>
  </si>
  <si>
    <t>Hannay et al.</t>
  </si>
  <si>
    <t>The Effectiveness Evaluation of Helicopter Ambulance Transport among Neurotrauma Patients in Korea</t>
  </si>
  <si>
    <t>Park KD et al.</t>
  </si>
  <si>
    <t>First experience with the deltastream® DP3 in venovenous extracorporeal membrane oxygenation and air-supported inter-hospital transport</t>
  </si>
  <si>
    <t>Lunz et al.</t>
  </si>
  <si>
    <t xml:space="preserve"> Germany</t>
  </si>
  <si>
    <t>Helicopter emergency medical services (HEMS) response to out-of-hospital cardiac arrest</t>
  </si>
  <si>
    <t>Helicopter Emergency Medical Services (HEMS) over-triage and the financial implications for major trauma centres in NSW, Australia</t>
  </si>
  <si>
    <t>Taylor et al.</t>
  </si>
  <si>
    <t>Survival benefit of helicopter emergency medical services compared to ground emergency medical services in traumatized patients</t>
  </si>
  <si>
    <t>39.5</t>
  </si>
  <si>
    <t>79.9</t>
  </si>
  <si>
    <t>Association Between Helicopter vs Ground Emergency Medical
 Services and Survival for Adults With Major Trauma</t>
  </si>
  <si>
    <t>Galvagno et al.</t>
  </si>
  <si>
    <t xml:space="preserve"> Factors impacting on the activation and approach times of helicopter emergency medical services in four Alpine countries</t>
  </si>
  <si>
    <t>Tomazin et al.</t>
  </si>
  <si>
    <t>Pre-hospital intubation by anaesthesiologists in patients with severe trauma: an audit of a Norwegian helicopter emergency medical service</t>
  </si>
  <si>
    <t>Sollid et al.</t>
  </si>
  <si>
    <t>NA0Z Injuries to the head, unspecified</t>
  </si>
  <si>
    <t>NF08.1 Drowning or nonfatal submersion</t>
  </si>
  <si>
    <t xml:space="preserve"> PA1D %</t>
  </si>
  <si>
    <t xml:space="preserve"> PA1D % *100</t>
  </si>
  <si>
    <t xml:space="preserve"> PA0D  %</t>
  </si>
  <si>
    <t xml:space="preserve"> PA0D  % *100</t>
  </si>
  <si>
    <t xml:space="preserve">  PA0B %</t>
  </si>
  <si>
    <t xml:space="preserve">  PA0B % *100</t>
  </si>
  <si>
    <t>PA0A  %</t>
  </si>
  <si>
    <t>PA0A  % *100</t>
  </si>
  <si>
    <t>PA81 %</t>
  </si>
  <si>
    <t>PA81 % *100</t>
  </si>
  <si>
    <t>PA73 %</t>
  </si>
  <si>
    <t>PA73 % *100</t>
  </si>
  <si>
    <t>PF2Z %</t>
  </si>
  <si>
    <t>PF2Z % *100</t>
  </si>
  <si>
    <t xml:space="preserve"> PA80.Z  %</t>
  </si>
  <si>
    <t xml:space="preserve"> PA80.Z  % *100</t>
  </si>
  <si>
    <t xml:space="preserve"> PA83.2 %</t>
  </si>
  <si>
    <t xml:space="preserve"> PA83.2 % *100</t>
  </si>
  <si>
    <t>PA79  %</t>
  </si>
  <si>
    <t>PA79  % *100</t>
  </si>
  <si>
    <t xml:space="preserve"> PH21 %</t>
  </si>
  <si>
    <t xml:space="preserve"> PH21 % *100</t>
  </si>
  <si>
    <t xml:space="preserve"> PA60 %</t>
  </si>
  <si>
    <t xml:space="preserve"> PA60 % *100</t>
  </si>
  <si>
    <t xml:space="preserve"> PA61 %</t>
  </si>
  <si>
    <t xml:space="preserve"> PA61 % *100</t>
  </si>
  <si>
    <t>PA6Z %</t>
  </si>
  <si>
    <t>PA6Z % *100</t>
  </si>
  <si>
    <t xml:space="preserve"> PG5Z %</t>
  </si>
  <si>
    <t xml:space="preserve"> PG5Z % *100</t>
  </si>
  <si>
    <t xml:space="preserve"> PH24  %</t>
  </si>
  <si>
    <t xml:space="preserve"> PH24  % *100</t>
  </si>
  <si>
    <t xml:space="preserve"> PB28  %</t>
  </si>
  <si>
    <t xml:space="preserve"> PB28  % *100</t>
  </si>
  <si>
    <t xml:space="preserve"> PC98  %</t>
  </si>
  <si>
    <t xml:space="preserve"> PC98  % *100</t>
  </si>
  <si>
    <t xml:space="preserve"> PD3Z  %</t>
  </si>
  <si>
    <t xml:space="preserve"> PD3Z  %*100</t>
  </si>
  <si>
    <t>XE8ZT Unspecified phase of activity</t>
  </si>
  <si>
    <t>District</t>
    <phoneticPr fontId="10" type="noConversion"/>
  </si>
  <si>
    <t xml:space="preserve"> Denmark</t>
    <phoneticPr fontId="10" type="noConversion"/>
  </si>
  <si>
    <t>Europe</t>
  </si>
  <si>
    <t>Europe</t>
    <phoneticPr fontId="10" type="noConversion"/>
  </si>
  <si>
    <t>Oceania</t>
    <phoneticPr fontId="10" type="noConversion"/>
  </si>
  <si>
    <t xml:space="preserve">China </t>
    <phoneticPr fontId="10" type="noConversion"/>
  </si>
  <si>
    <t>China</t>
    <phoneticPr fontId="10" type="noConversion"/>
  </si>
  <si>
    <t>Asia</t>
    <phoneticPr fontId="10" type="noConversion"/>
  </si>
  <si>
    <t>Africa</t>
    <phoneticPr fontId="10" type="noConversion"/>
  </si>
  <si>
    <t>South Korea</t>
    <phoneticPr fontId="10" type="noConversion"/>
  </si>
  <si>
    <t>Transcontinental</t>
    <phoneticPr fontId="10" type="noConversion"/>
  </si>
  <si>
    <t>North America</t>
    <phoneticPr fontId="10" type="noConversion"/>
  </si>
  <si>
    <t>Australia, England, Finland,
 Hungary, Norway and Switzerland</t>
    <phoneticPr fontId="10" type="noConversion"/>
  </si>
  <si>
    <t xml:space="preserve">Australia,  Switzerland,  Slovenia,  Spain </t>
    <phoneticPr fontId="10" type="noConversion"/>
  </si>
  <si>
    <t xml:space="preserve"> PA04 Unintentional land transport traffic event injuring a car occupant</t>
    <phoneticPr fontId="10" type="noConversion"/>
  </si>
  <si>
    <t>Pre-hospital care for children: a descriptive study from Central Norway</t>
    <phoneticPr fontId="10" type="noConversion"/>
  </si>
  <si>
    <t>Factors influencing on-scene time in a physician-staffed helicopter emergency medical service (HEMS): a retrospective observational study</t>
    <phoneticPr fontId="10" type="noConversion"/>
  </si>
  <si>
    <t>Predictive value of shock index variants on 30‑day mortality of trauma patients in helicopter emergency medical services: a nationwide observational retrospective multicenter study</t>
    <phoneticPr fontId="10" type="noConversion"/>
  </si>
  <si>
    <t>Neonatal Transport in the Practice of the Crews of the Polish Medical Air Rescue: A Retrospective Analysis</t>
    <phoneticPr fontId="10" type="noConversion"/>
  </si>
  <si>
    <t>Loss of life years due to unavailable helicopter emergency medical service: a single base study from a rural area of Norway</t>
    <phoneticPr fontId="10" type="noConversion"/>
  </si>
  <si>
    <t xml:space="preserve"> Polish Helicopter Emergency Medical Service (HEMS) Response to Stroke: A Five-Year Retrospective Study</t>
    <phoneticPr fontId="10" type="noConversion"/>
  </si>
  <si>
    <t>Helicopter emergency medical service for time critical interfacility transfers of patients with cardiovascular emergencies</t>
    <phoneticPr fontId="10" type="noConversion"/>
  </si>
  <si>
    <t>Additional data from clinical examination on site significantly but marginally improve predictive accuracy of the Revised Trauma Score for major complications during Helicopter Emergency Medical Service missions</t>
    <phoneticPr fontId="10" type="noConversion"/>
  </si>
  <si>
    <t>Physician-staffed helicopter emergency medical service has a beneficial impact on the incidence of prehospital hypoxia and secured airways on patients with severe traumatic brain injury</t>
    <phoneticPr fontId="10" type="noConversion"/>
  </si>
  <si>
    <t>FQ49B67FQ5:FQ43FQ5:FQ51B67FQ5:FQ43FQ5:FR56B67FQ5:FQ43FQFQ5:FR77</t>
    <phoneticPr fontId="10" type="noConversion"/>
  </si>
  <si>
    <t>Retrospective Review of Air Transportation Use for Uppe Extremity Amputations at a Level-1 TraumaCenter</t>
    <phoneticPr fontId="10" type="noConversion"/>
  </si>
  <si>
    <t>Trauma cases transported by HEMS</t>
    <phoneticPr fontId="10" type="noConversion"/>
  </si>
  <si>
    <t>Disease cases transported by HEMS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</si>
</sst>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1" x14ac:knownFonts="1">
    <font>
      <sz val="11"/>
      <color theme="1"/>
      <name val="等线"/>
      <charset val="134"/>
      <scheme val="minor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7"/>
      <color rgb="FF333333"/>
      <name val="Times New Roman"/>
      <family val="1"/>
    </font>
    <font>
      <sz val="9"/>
      <name val="等线"/>
      <family val="3"/>
      <charset val="13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/>
    <xf numFmtId="0" fontId="1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left" vertical="center" wrapText="1" indent="1"/>
    </xf>
    <xf numFmtId="176" fontId="5" fillId="0" borderId="0" xfId="0" applyNumberFormat="1" applyFont="1" applyFill="1" applyBorder="1" applyAlignment="1">
      <alignment horizontal="center" vertical="center"/>
    </xf>
    <xf numFmtId="10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99"/>
      <color rgb="FFFF5050"/>
      <color rgb="FFCF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1FF13-497E-48F8-A594-0FDA05DD8BA8}">
  <sheetPr filterMode="1"/>
  <dimension ref="A1:MZ92"/>
  <sheetViews>
    <sheetView tabSelected="1" zoomScaleNormal="100" zoomScaleSheetLayoutView="70" workbookViewId="0">
      <pane ySplit="1" topLeftCell="A2" activePane="bottomLeft" state="frozen"/>
      <selection pane="bottomLeft" activeCell="S8" sqref="S8"/>
    </sheetView>
  </sheetViews>
  <sheetFormatPr defaultColWidth="9" defaultRowHeight="14" x14ac:dyDescent="0.3"/>
  <cols>
    <col min="1" max="1" width="5.5" style="22" customWidth="1"/>
    <col min="2" max="2" width="52.33203125" style="24" customWidth="1"/>
    <col min="3" max="3" width="11.5" style="24" customWidth="1"/>
    <col min="4" max="4" width="10.08203125" style="24" customWidth="1"/>
    <col min="5" max="8" width="17" style="24" customWidth="1"/>
    <col min="9" max="9" width="18.25" style="24" customWidth="1"/>
    <col min="10" max="11" width="23.25" style="15" customWidth="1"/>
    <col min="12" max="14" width="12" style="24" customWidth="1"/>
    <col min="15" max="15" width="9" style="34" customWidth="1"/>
    <col min="16" max="16" width="12" style="24" customWidth="1"/>
    <col min="17" max="20" width="11.83203125" style="34" customWidth="1"/>
    <col min="21" max="21" width="12.25" style="24" customWidth="1"/>
    <col min="22" max="22" width="9" style="24" customWidth="1"/>
    <col min="23" max="23" width="20.08203125" style="15" customWidth="1"/>
    <col min="24" max="24" width="14.33203125" style="15" customWidth="1"/>
    <col min="25" max="25" width="15.33203125" style="15" customWidth="1"/>
    <col min="26" max="26" width="16.83203125" style="15" customWidth="1"/>
    <col min="27" max="27" width="22.58203125" style="15" customWidth="1"/>
    <col min="28" max="28" width="13.75" style="15" customWidth="1"/>
    <col min="29" max="29" width="25.83203125" style="15" customWidth="1"/>
    <col min="30" max="30" width="26.33203125" style="15" customWidth="1"/>
    <col min="31" max="31" width="31.58203125" style="15" customWidth="1"/>
    <col min="32" max="32" width="14.25" style="15" customWidth="1"/>
    <col min="33" max="33" width="19" style="15" customWidth="1"/>
    <col min="34" max="34" width="22.33203125" style="15" customWidth="1"/>
    <col min="35" max="35" width="20.08203125" style="15" customWidth="1"/>
    <col min="36" max="36" width="22.33203125" style="15" customWidth="1"/>
    <col min="37" max="37" width="14.08203125" style="15" customWidth="1"/>
    <col min="38" max="38" width="15.58203125" style="15" customWidth="1"/>
    <col min="39" max="39" width="16.33203125" style="15" customWidth="1"/>
    <col min="40" max="40" width="14.83203125" style="15" customWidth="1"/>
    <col min="41" max="41" width="16.33203125" style="15" customWidth="1"/>
    <col min="42" max="42" width="20.08203125" style="15" customWidth="1"/>
    <col min="43" max="44" width="19.08203125" style="15" customWidth="1"/>
    <col min="45" max="45" width="15.08203125" style="15" customWidth="1"/>
    <col min="46" max="46" width="19.33203125" style="15" customWidth="1"/>
    <col min="47" max="47" width="21" style="15" customWidth="1"/>
    <col min="48" max="48" width="16.83203125" style="15" customWidth="1"/>
    <col min="49" max="49" width="15.08203125" style="15" customWidth="1"/>
    <col min="50" max="50" width="26.33203125" style="15" customWidth="1"/>
    <col min="51" max="51" width="19.08203125" style="15" customWidth="1"/>
    <col min="52" max="52" width="26.33203125" style="15" customWidth="1"/>
    <col min="53" max="53" width="17.5" style="15" customWidth="1"/>
    <col min="54" max="54" width="15.58203125" style="15" customWidth="1"/>
    <col min="55" max="55" width="16.83203125" style="15" customWidth="1"/>
    <col min="56" max="56" width="12.33203125" style="15" customWidth="1"/>
    <col min="57" max="57" width="15.33203125" style="15" customWidth="1"/>
    <col min="58" max="58" width="20.75" style="15" customWidth="1"/>
    <col min="59" max="59" width="19" style="15" customWidth="1"/>
    <col min="60" max="60" width="26.25" style="15" customWidth="1"/>
    <col min="61" max="61" width="17.5" style="15" customWidth="1"/>
    <col min="62" max="62" width="24.83203125" style="15" customWidth="1"/>
    <col min="63" max="63" width="22.25" style="15" customWidth="1"/>
    <col min="64" max="64" width="13.4140625" style="15" customWidth="1"/>
    <col min="65" max="65" width="12.08203125" style="15" customWidth="1"/>
    <col min="66" max="66" width="13.08203125" style="15" customWidth="1"/>
    <col min="67" max="67" width="11.9140625" style="15" customWidth="1"/>
    <col min="68" max="68" width="12" style="15" customWidth="1"/>
    <col min="69" max="69" width="11" style="15" customWidth="1"/>
    <col min="70" max="70" width="8.58203125" style="15" customWidth="1"/>
    <col min="71" max="71" width="12.25" style="15" customWidth="1"/>
    <col min="72" max="72" width="14.58203125" style="15" customWidth="1"/>
    <col min="73" max="73" width="14.5" style="15" customWidth="1"/>
    <col min="74" max="74" width="31.33203125" style="15" customWidth="1"/>
    <col min="75" max="75" width="27.6640625" style="24" customWidth="1"/>
    <col min="76" max="76" width="11.6640625" style="25" customWidth="1"/>
    <col min="77" max="77" width="15.75" style="25" customWidth="1"/>
    <col min="78" max="78" width="16.08203125" style="25" customWidth="1"/>
    <col min="79" max="79" width="13.83203125" style="25" customWidth="1"/>
    <col min="80" max="80" width="11.5" style="25" customWidth="1"/>
    <col min="81" max="81" width="12.58203125" style="25" customWidth="1"/>
    <col min="82" max="82" width="10.33203125" style="25" customWidth="1"/>
    <col min="83" max="83" width="13.1640625" style="15" customWidth="1"/>
    <col min="84" max="84" width="12.6640625" style="25" customWidth="1"/>
    <col min="85" max="85" width="13.9140625" style="15" customWidth="1"/>
    <col min="86" max="86" width="20.75" style="15" customWidth="1"/>
    <col min="87" max="87" width="24.25" style="15" customWidth="1"/>
    <col min="88" max="88" width="15.08203125" style="15" customWidth="1"/>
    <col min="89" max="89" width="10.1640625" style="15" customWidth="1"/>
    <col min="90" max="90" width="15.75" style="15" customWidth="1"/>
    <col min="91" max="91" width="21.5" style="15" customWidth="1"/>
    <col min="92" max="92" width="21.33203125" style="15" customWidth="1"/>
    <col min="93" max="94" width="26" style="15" customWidth="1"/>
    <col min="95" max="95" width="23.83203125" style="15" customWidth="1"/>
    <col min="96" max="96" width="24" style="25" customWidth="1"/>
    <col min="97" max="97" width="23.33203125" style="25" customWidth="1"/>
    <col min="98" max="98" width="18.75" style="15" customWidth="1"/>
    <col min="99" max="99" width="30.58203125" style="15" hidden="1" customWidth="1"/>
    <col min="100" max="100" width="12.33203125" style="15" hidden="1" customWidth="1"/>
    <col min="101" max="101" width="14" style="15" hidden="1" customWidth="1"/>
    <col min="102" max="102" width="25.33203125" style="25" hidden="1" customWidth="1"/>
    <col min="103" max="103" width="15.08203125" style="25" hidden="1" customWidth="1"/>
    <col min="104" max="104" width="15.33203125" style="25" hidden="1" customWidth="1"/>
    <col min="105" max="105" width="34.08203125" style="15" hidden="1" customWidth="1"/>
    <col min="106" max="106" width="15.1640625" style="15" hidden="1" customWidth="1"/>
    <col min="107" max="107" width="14.1640625" style="15" hidden="1" customWidth="1"/>
    <col min="108" max="108" width="36.33203125" style="15" hidden="1" customWidth="1"/>
    <col min="109" max="109" width="13.25" style="15" hidden="1" customWidth="1"/>
    <col min="110" max="110" width="9.4140625" style="15" hidden="1" customWidth="1"/>
    <col min="111" max="111" width="20.75" style="15" hidden="1" customWidth="1"/>
    <col min="112" max="112" width="11.1640625" style="15" hidden="1" customWidth="1"/>
    <col min="113" max="113" width="10.6640625" style="15" hidden="1" customWidth="1"/>
    <col min="114" max="114" width="28.58203125" style="25" hidden="1" customWidth="1"/>
    <col min="115" max="115" width="9.4140625" style="25" hidden="1" customWidth="1"/>
    <col min="116" max="116" width="8.9140625" style="25" hidden="1" customWidth="1"/>
    <col min="117" max="117" width="13.08203125" style="15" hidden="1" customWidth="1"/>
    <col min="118" max="118" width="10.5" style="15" hidden="1" customWidth="1"/>
    <col min="119" max="119" width="12.33203125" style="15" hidden="1" customWidth="1"/>
    <col min="120" max="120" width="28.33203125" style="15" hidden="1" customWidth="1"/>
    <col min="121" max="121" width="11.25" style="15" hidden="1" customWidth="1"/>
    <col min="122" max="122" width="11.75" style="15" hidden="1" customWidth="1"/>
    <col min="123" max="123" width="25.58203125" style="15" hidden="1" customWidth="1"/>
    <col min="124" max="125" width="11.83203125" style="15" hidden="1" customWidth="1"/>
    <col min="126" max="126" width="27.83203125" style="15" hidden="1" customWidth="1"/>
    <col min="127" max="127" width="8.5" style="15" hidden="1" customWidth="1"/>
    <col min="128" max="128" width="10.83203125" style="15" hidden="1" customWidth="1"/>
    <col min="129" max="129" width="21.75" style="15" hidden="1" customWidth="1"/>
    <col min="130" max="130" width="9.1640625" style="15" hidden="1" customWidth="1"/>
    <col min="131" max="131" width="9.33203125" style="15" hidden="1" customWidth="1"/>
    <col min="132" max="134" width="22.25" style="25" hidden="1" customWidth="1"/>
    <col min="135" max="137" width="19.58203125" style="25" hidden="1" customWidth="1"/>
    <col min="138" max="140" width="16.33203125" style="25" hidden="1" customWidth="1"/>
    <col min="141" max="143" width="21.08203125" style="25" hidden="1" customWidth="1"/>
    <col min="144" max="144" width="26.83203125" style="15" hidden="1" customWidth="1"/>
    <col min="145" max="145" width="11.83203125" style="15" hidden="1" customWidth="1"/>
    <col min="146" max="146" width="14.5" style="15" hidden="1" customWidth="1"/>
    <col min="147" max="147" width="35" style="15" hidden="1" customWidth="1"/>
    <col min="148" max="148" width="12.75" style="15" hidden="1" customWidth="1"/>
    <col min="149" max="149" width="13.5" style="15" hidden="1" customWidth="1"/>
    <col min="150" max="150" width="35" style="15" hidden="1" customWidth="1"/>
    <col min="151" max="151" width="13.1640625" style="15" hidden="1" customWidth="1"/>
    <col min="152" max="152" width="7.25" style="15" hidden="1" customWidth="1"/>
    <col min="153" max="153" width="16" style="25" hidden="1" customWidth="1"/>
    <col min="154" max="154" width="9.9140625" style="25" hidden="1" customWidth="1"/>
    <col min="155" max="155" width="16" style="25" hidden="1" customWidth="1"/>
    <col min="156" max="156" width="28.4140625" style="25" customWidth="1"/>
    <col min="157" max="157" width="9.75" style="25" customWidth="1"/>
    <col min="158" max="158" width="17.58203125" style="25" customWidth="1"/>
    <col min="159" max="159" width="16.9140625" style="25" customWidth="1"/>
    <col min="160" max="160" width="14.83203125" style="25" customWidth="1"/>
    <col min="161" max="161" width="28" style="25" customWidth="1"/>
    <col min="162" max="162" width="24.75" style="25" customWidth="1"/>
    <col min="163" max="163" width="30.83203125" style="25" customWidth="1"/>
    <col min="164" max="164" width="19" style="25" customWidth="1"/>
    <col min="165" max="165" width="15.83203125" style="25" customWidth="1"/>
    <col min="166" max="166" width="28.83203125" style="25" customWidth="1"/>
    <col min="167" max="167" width="18.08203125" style="25" customWidth="1"/>
    <col min="168" max="168" width="28.25" style="25" customWidth="1"/>
    <col min="169" max="169" width="30" style="25" customWidth="1"/>
    <col min="170" max="170" width="24.5" style="25" customWidth="1"/>
    <col min="171" max="171" width="19.83203125" style="14" customWidth="1"/>
    <col min="172" max="173" width="9" style="15" customWidth="1"/>
    <col min="174" max="174" width="14.5" style="15" customWidth="1"/>
    <col min="175" max="176" width="9" style="15" customWidth="1"/>
    <col min="177" max="177" width="13" style="15" customWidth="1"/>
    <col min="178" max="178" width="9" style="1" customWidth="1"/>
    <col min="179" max="16384" width="9" style="1"/>
  </cols>
  <sheetData>
    <row r="1" spans="1:177" s="2" customFormat="1" ht="50.15" customHeight="1" x14ac:dyDescent="0.3">
      <c r="A1" s="35" t="s">
        <v>0</v>
      </c>
      <c r="B1" s="35" t="s">
        <v>1</v>
      </c>
      <c r="C1" s="36" t="s">
        <v>2</v>
      </c>
      <c r="D1" s="35" t="s">
        <v>3</v>
      </c>
      <c r="E1" s="35" t="s">
        <v>4</v>
      </c>
      <c r="F1" s="35" t="s">
        <v>419</v>
      </c>
      <c r="G1" s="35" t="s">
        <v>5</v>
      </c>
      <c r="H1" s="35" t="s">
        <v>6</v>
      </c>
      <c r="I1" s="35" t="s">
        <v>7</v>
      </c>
      <c r="J1" s="35" t="s">
        <v>8</v>
      </c>
      <c r="K1" s="35" t="s">
        <v>9</v>
      </c>
      <c r="L1" s="35" t="s">
        <v>10</v>
      </c>
      <c r="M1" s="35" t="s">
        <v>11</v>
      </c>
      <c r="N1" s="35" t="s">
        <v>12</v>
      </c>
      <c r="O1" s="37" t="s">
        <v>13</v>
      </c>
      <c r="P1" s="35" t="s">
        <v>14</v>
      </c>
      <c r="Q1" s="35" t="s">
        <v>15</v>
      </c>
      <c r="R1" s="35" t="s">
        <v>16</v>
      </c>
      <c r="S1" s="35" t="s">
        <v>445</v>
      </c>
      <c r="T1" s="35" t="s">
        <v>446</v>
      </c>
      <c r="U1" s="35" t="s">
        <v>17</v>
      </c>
      <c r="V1" s="35" t="s">
        <v>18</v>
      </c>
      <c r="W1" s="28" t="s">
        <v>19</v>
      </c>
      <c r="X1" s="26" t="s">
        <v>20</v>
      </c>
      <c r="Y1" s="26" t="s">
        <v>21</v>
      </c>
      <c r="Z1" s="35" t="s">
        <v>22</v>
      </c>
      <c r="AA1" s="7" t="s">
        <v>23</v>
      </c>
      <c r="AB1" s="7" t="s">
        <v>24</v>
      </c>
      <c r="AC1" s="35" t="s">
        <v>25</v>
      </c>
      <c r="AD1" s="40" t="s">
        <v>26</v>
      </c>
      <c r="AE1" s="40" t="s">
        <v>27</v>
      </c>
      <c r="AF1" s="41" t="s">
        <v>28</v>
      </c>
      <c r="AG1" s="41" t="s">
        <v>29</v>
      </c>
      <c r="AH1" s="41" t="s">
        <v>30</v>
      </c>
      <c r="AI1" s="41" t="s">
        <v>31</v>
      </c>
      <c r="AJ1" s="41" t="s">
        <v>32</v>
      </c>
      <c r="AK1" s="42" t="s">
        <v>33</v>
      </c>
      <c r="AL1" s="43" t="s">
        <v>34</v>
      </c>
      <c r="AM1" s="44" t="s">
        <v>35</v>
      </c>
      <c r="AN1" s="44" t="s">
        <v>36</v>
      </c>
      <c r="AO1" s="44" t="s">
        <v>37</v>
      </c>
      <c r="AP1" s="44" t="s">
        <v>38</v>
      </c>
      <c r="AQ1" s="44" t="s">
        <v>39</v>
      </c>
      <c r="AR1" s="44" t="s">
        <v>40</v>
      </c>
      <c r="AS1" s="41" t="s">
        <v>41</v>
      </c>
      <c r="AT1" s="41" t="s">
        <v>42</v>
      </c>
      <c r="AU1" s="41" t="s">
        <v>43</v>
      </c>
      <c r="AV1" s="41" t="s">
        <v>44</v>
      </c>
      <c r="AW1" s="45" t="s">
        <v>45</v>
      </c>
      <c r="AX1" s="45" t="s">
        <v>46</v>
      </c>
      <c r="AY1" s="46" t="s">
        <v>47</v>
      </c>
      <c r="AZ1" s="47" t="s">
        <v>48</v>
      </c>
      <c r="BA1" s="35" t="s">
        <v>49</v>
      </c>
      <c r="BB1" s="48" t="s">
        <v>50</v>
      </c>
      <c r="BC1" s="26" t="s">
        <v>51</v>
      </c>
      <c r="BD1" s="26" t="s">
        <v>52</v>
      </c>
      <c r="BE1" s="26" t="s">
        <v>53</v>
      </c>
      <c r="BF1" s="26" t="s">
        <v>54</v>
      </c>
      <c r="BG1" s="45" t="s">
        <v>55</v>
      </c>
      <c r="BH1" s="45" t="s">
        <v>56</v>
      </c>
      <c r="BI1" s="44" t="s">
        <v>57</v>
      </c>
      <c r="BJ1" s="44" t="s">
        <v>58</v>
      </c>
      <c r="BK1" s="41" t="s">
        <v>59</v>
      </c>
      <c r="BL1" s="41" t="s">
        <v>60</v>
      </c>
      <c r="BM1" s="41" t="s">
        <v>61</v>
      </c>
      <c r="BN1" s="41" t="s">
        <v>62</v>
      </c>
      <c r="BO1" s="41" t="s">
        <v>63</v>
      </c>
      <c r="BP1" s="41" t="s">
        <v>64</v>
      </c>
      <c r="BQ1" s="41" t="s">
        <v>65</v>
      </c>
      <c r="BR1" s="41" t="s">
        <v>66</v>
      </c>
      <c r="BS1" s="41" t="s">
        <v>67</v>
      </c>
      <c r="BT1" s="41" t="s">
        <v>38</v>
      </c>
      <c r="BU1" s="41" t="s">
        <v>68</v>
      </c>
      <c r="BV1" s="49" t="s">
        <v>69</v>
      </c>
      <c r="BW1" s="50" t="s">
        <v>70</v>
      </c>
      <c r="BX1" s="45" t="s">
        <v>71</v>
      </c>
      <c r="BY1" s="45" t="s">
        <v>72</v>
      </c>
      <c r="BZ1" s="45" t="s">
        <v>73</v>
      </c>
      <c r="CA1" s="45" t="s">
        <v>378</v>
      </c>
      <c r="CB1" s="45" t="s">
        <v>74</v>
      </c>
      <c r="CC1" s="45" t="s">
        <v>75</v>
      </c>
      <c r="CD1" s="45" t="s">
        <v>76</v>
      </c>
      <c r="CE1" s="45" t="s">
        <v>77</v>
      </c>
      <c r="CF1" s="45" t="s">
        <v>78</v>
      </c>
      <c r="CG1" s="45" t="s">
        <v>79</v>
      </c>
      <c r="CH1" s="45" t="s">
        <v>80</v>
      </c>
      <c r="CI1" s="50" t="s">
        <v>81</v>
      </c>
      <c r="CJ1" s="45" t="s">
        <v>82</v>
      </c>
      <c r="CK1" s="45" t="s">
        <v>83</v>
      </c>
      <c r="CL1" s="45" t="s">
        <v>379</v>
      </c>
      <c r="CM1" s="45" t="s">
        <v>84</v>
      </c>
      <c r="CN1" s="26" t="s">
        <v>85</v>
      </c>
      <c r="CO1" s="26" t="s">
        <v>433</v>
      </c>
      <c r="CP1" s="26" t="s">
        <v>86</v>
      </c>
      <c r="CQ1" s="26" t="s">
        <v>87</v>
      </c>
      <c r="CR1" s="26" t="s">
        <v>88</v>
      </c>
      <c r="CS1" s="26" t="s">
        <v>89</v>
      </c>
      <c r="CT1" s="27" t="s">
        <v>90</v>
      </c>
      <c r="CU1" s="26" t="s">
        <v>91</v>
      </c>
      <c r="CV1" s="26" t="s">
        <v>380</v>
      </c>
      <c r="CW1" s="26" t="s">
        <v>381</v>
      </c>
      <c r="CX1" s="26" t="s">
        <v>92</v>
      </c>
      <c r="CY1" s="26" t="s">
        <v>382</v>
      </c>
      <c r="CZ1" s="26" t="s">
        <v>383</v>
      </c>
      <c r="DA1" s="26" t="s">
        <v>93</v>
      </c>
      <c r="DB1" s="26" t="s">
        <v>384</v>
      </c>
      <c r="DC1" s="26" t="s">
        <v>385</v>
      </c>
      <c r="DD1" s="26" t="s">
        <v>94</v>
      </c>
      <c r="DE1" s="26" t="s">
        <v>386</v>
      </c>
      <c r="DF1" s="26" t="s">
        <v>387</v>
      </c>
      <c r="DG1" s="26" t="s">
        <v>95</v>
      </c>
      <c r="DH1" s="26" t="s">
        <v>388</v>
      </c>
      <c r="DI1" s="26" t="s">
        <v>389</v>
      </c>
      <c r="DJ1" s="26" t="s">
        <v>96</v>
      </c>
      <c r="DK1" s="26" t="s">
        <v>390</v>
      </c>
      <c r="DL1" s="26" t="s">
        <v>391</v>
      </c>
      <c r="DM1" s="26" t="s">
        <v>97</v>
      </c>
      <c r="DN1" s="26" t="s">
        <v>392</v>
      </c>
      <c r="DO1" s="26" t="s">
        <v>393</v>
      </c>
      <c r="DP1" s="26" t="s">
        <v>98</v>
      </c>
      <c r="DQ1" s="26" t="s">
        <v>394</v>
      </c>
      <c r="DR1" s="26" t="s">
        <v>395</v>
      </c>
      <c r="DS1" s="26" t="s">
        <v>99</v>
      </c>
      <c r="DT1" s="26" t="s">
        <v>396</v>
      </c>
      <c r="DU1" s="26" t="s">
        <v>397</v>
      </c>
      <c r="DV1" s="26" t="s">
        <v>100</v>
      </c>
      <c r="DW1" s="26" t="s">
        <v>398</v>
      </c>
      <c r="DX1" s="26" t="s">
        <v>399</v>
      </c>
      <c r="DY1" s="26" t="s">
        <v>101</v>
      </c>
      <c r="DZ1" s="26" t="s">
        <v>400</v>
      </c>
      <c r="EA1" s="26" t="s">
        <v>401</v>
      </c>
      <c r="EB1" s="26" t="s">
        <v>102</v>
      </c>
      <c r="EC1" s="26" t="s">
        <v>402</v>
      </c>
      <c r="ED1" s="26" t="s">
        <v>403</v>
      </c>
      <c r="EE1" s="26" t="s">
        <v>103</v>
      </c>
      <c r="EF1" s="26" t="s">
        <v>404</v>
      </c>
      <c r="EG1" s="26" t="s">
        <v>405</v>
      </c>
      <c r="EH1" s="28" t="s">
        <v>104</v>
      </c>
      <c r="EI1" s="26" t="s">
        <v>406</v>
      </c>
      <c r="EJ1" s="26" t="s">
        <v>407</v>
      </c>
      <c r="EK1" s="26" t="s">
        <v>105</v>
      </c>
      <c r="EL1" s="26" t="s">
        <v>408</v>
      </c>
      <c r="EM1" s="26" t="s">
        <v>409</v>
      </c>
      <c r="EN1" s="26" t="s">
        <v>106</v>
      </c>
      <c r="EO1" s="26" t="s">
        <v>410</v>
      </c>
      <c r="EP1" s="26" t="s">
        <v>411</v>
      </c>
      <c r="EQ1" s="26" t="s">
        <v>107</v>
      </c>
      <c r="ER1" s="26" t="s">
        <v>412</v>
      </c>
      <c r="ES1" s="26" t="s">
        <v>413</v>
      </c>
      <c r="ET1" s="26" t="s">
        <v>108</v>
      </c>
      <c r="EU1" s="26" t="s">
        <v>414</v>
      </c>
      <c r="EV1" s="26" t="s">
        <v>415</v>
      </c>
      <c r="EW1" s="26" t="s">
        <v>109</v>
      </c>
      <c r="EX1" s="26" t="s">
        <v>416</v>
      </c>
      <c r="EY1" s="26" t="s">
        <v>417</v>
      </c>
      <c r="EZ1" s="26" t="s">
        <v>110</v>
      </c>
      <c r="FA1" s="26" t="s">
        <v>111</v>
      </c>
      <c r="FB1" s="26" t="s">
        <v>112</v>
      </c>
      <c r="FC1" s="29" t="s">
        <v>418</v>
      </c>
      <c r="FD1" s="26" t="s">
        <v>113</v>
      </c>
      <c r="FE1" s="26" t="s">
        <v>114</v>
      </c>
      <c r="FF1" s="26" t="s">
        <v>115</v>
      </c>
      <c r="FG1" s="26" t="s">
        <v>116</v>
      </c>
      <c r="FH1" s="26" t="s">
        <v>117</v>
      </c>
      <c r="FI1" s="26" t="s">
        <v>118</v>
      </c>
      <c r="FJ1" s="26" t="s">
        <v>119</v>
      </c>
      <c r="FK1" s="26" t="s">
        <v>120</v>
      </c>
      <c r="FL1" s="26" t="s">
        <v>121</v>
      </c>
      <c r="FM1" s="26" t="s">
        <v>122</v>
      </c>
      <c r="FN1" s="28" t="s">
        <v>123</v>
      </c>
      <c r="FO1" s="8" t="s">
        <v>124</v>
      </c>
      <c r="FP1" s="6" t="s">
        <v>125</v>
      </c>
      <c r="FQ1" s="6" t="s">
        <v>126</v>
      </c>
      <c r="FR1" s="16" t="s">
        <v>127</v>
      </c>
      <c r="FS1" s="6" t="s">
        <v>128</v>
      </c>
      <c r="FT1" s="6" t="s">
        <v>129</v>
      </c>
      <c r="FU1" s="16" t="s">
        <v>130</v>
      </c>
    </row>
    <row r="2" spans="1:177" s="3" customFormat="1" ht="50.15" hidden="1" customHeight="1" x14ac:dyDescent="0.3">
      <c r="A2" s="12">
        <v>1</v>
      </c>
      <c r="B2" s="10" t="s">
        <v>131</v>
      </c>
      <c r="C2" s="10" t="s">
        <v>132</v>
      </c>
      <c r="D2" s="10">
        <v>2025</v>
      </c>
      <c r="E2" s="10" t="s">
        <v>133</v>
      </c>
      <c r="F2" s="10" t="s">
        <v>430</v>
      </c>
      <c r="G2" s="10" t="s">
        <v>134</v>
      </c>
      <c r="H2" s="10" t="s">
        <v>135</v>
      </c>
      <c r="I2" s="10" t="s">
        <v>136</v>
      </c>
      <c r="J2" s="10" t="s">
        <v>137</v>
      </c>
      <c r="K2" s="10" t="s">
        <v>138</v>
      </c>
      <c r="L2" s="10" t="s">
        <v>139</v>
      </c>
      <c r="M2" s="10" t="s">
        <v>139</v>
      </c>
      <c r="N2" s="10" t="s">
        <v>139</v>
      </c>
      <c r="O2" s="10" t="s">
        <v>139</v>
      </c>
      <c r="P2" s="10" t="s">
        <v>139</v>
      </c>
      <c r="Q2" s="10" t="s">
        <v>139</v>
      </c>
      <c r="R2" s="10" t="s">
        <v>139</v>
      </c>
      <c r="S2" s="32">
        <f>BW2</f>
        <v>14994</v>
      </c>
      <c r="T2" s="17">
        <f>SUM(W2,Z2,AA2,AC2,AD2,AF2,AK2,AS2,AW2,AY2,BA2,BC2,BG2,BI2,BK2)</f>
        <v>0</v>
      </c>
      <c r="U2" s="31">
        <v>14994</v>
      </c>
      <c r="V2" s="31">
        <v>10640</v>
      </c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51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0"/>
      <c r="BW2" s="17">
        <v>14994</v>
      </c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0"/>
      <c r="CP2" s="10"/>
      <c r="CQ2" s="10"/>
      <c r="CR2" s="10"/>
      <c r="CS2" s="10"/>
      <c r="CT2" s="17"/>
      <c r="CU2" s="17"/>
      <c r="CV2" s="18">
        <f>CU2/$S2</f>
        <v>0</v>
      </c>
      <c r="CW2" s="17">
        <f>CV2*100</f>
        <v>0</v>
      </c>
      <c r="CX2" s="10"/>
      <c r="CY2" s="18">
        <f>CX2/$S2</f>
        <v>0</v>
      </c>
      <c r="CZ2" s="17">
        <f>CY2*100</f>
        <v>0</v>
      </c>
      <c r="DA2" s="10"/>
      <c r="DB2" s="18">
        <f>DA2/$S2</f>
        <v>0</v>
      </c>
      <c r="DC2" s="17">
        <f>DB2*100</f>
        <v>0</v>
      </c>
      <c r="DD2" s="10"/>
      <c r="DE2" s="18">
        <f>DD2/$S2</f>
        <v>0</v>
      </c>
      <c r="DF2" s="17">
        <f>DE2*100</f>
        <v>0</v>
      </c>
      <c r="DG2" s="10"/>
      <c r="DH2" s="18">
        <f>DG2/$S2</f>
        <v>0</v>
      </c>
      <c r="DI2" s="17">
        <f>DH2*100</f>
        <v>0</v>
      </c>
      <c r="DJ2" s="10"/>
      <c r="DK2" s="18">
        <f>DJ2/$S2</f>
        <v>0</v>
      </c>
      <c r="DL2" s="17">
        <f>DK2*100</f>
        <v>0</v>
      </c>
      <c r="DM2" s="10"/>
      <c r="DN2" s="54">
        <f>DM2/$S2</f>
        <v>0</v>
      </c>
      <c r="DO2" s="51">
        <f>DN2*100</f>
        <v>0</v>
      </c>
      <c r="DP2" s="57"/>
      <c r="DQ2" s="54">
        <f>DP2/$S2</f>
        <v>0</v>
      </c>
      <c r="DR2" s="51">
        <f>DQ2*100</f>
        <v>0</v>
      </c>
      <c r="DS2" s="10"/>
      <c r="DT2" s="18">
        <f>DS2/$S2</f>
        <v>0</v>
      </c>
      <c r="DU2" s="17">
        <f>DT2*100</f>
        <v>0</v>
      </c>
      <c r="DV2" s="10"/>
      <c r="DW2" s="18">
        <f>DV2/$S2</f>
        <v>0</v>
      </c>
      <c r="DX2" s="17">
        <f>DW2*100</f>
        <v>0</v>
      </c>
      <c r="DY2" s="10"/>
      <c r="DZ2" s="18">
        <f>DY2/$S2</f>
        <v>0</v>
      </c>
      <c r="EA2" s="17">
        <f>DZ2*100</f>
        <v>0</v>
      </c>
      <c r="EB2" s="10"/>
      <c r="EC2" s="18">
        <f>EB2/$S2</f>
        <v>0</v>
      </c>
      <c r="ED2" s="17">
        <f>EC2*100</f>
        <v>0</v>
      </c>
      <c r="EE2" s="10"/>
      <c r="EF2" s="18">
        <f>EE2/$S2</f>
        <v>0</v>
      </c>
      <c r="EG2" s="17">
        <f>EF2*100</f>
        <v>0</v>
      </c>
      <c r="EH2" s="10"/>
      <c r="EI2" s="18">
        <f>EH2/$S2</f>
        <v>0</v>
      </c>
      <c r="EJ2" s="17">
        <f>EI2*100</f>
        <v>0</v>
      </c>
      <c r="EK2" s="10"/>
      <c r="EL2" s="18">
        <f>EK2/$S2</f>
        <v>0</v>
      </c>
      <c r="EM2" s="17">
        <f>EL2*100</f>
        <v>0</v>
      </c>
      <c r="EN2" s="17"/>
      <c r="EO2" s="18">
        <f>EN2/$S2</f>
        <v>0</v>
      </c>
      <c r="EP2" s="17">
        <f>EO2*100</f>
        <v>0</v>
      </c>
      <c r="EQ2" s="17"/>
      <c r="ER2" s="18">
        <f>EQ2/$S2</f>
        <v>0</v>
      </c>
      <c r="ES2" s="17">
        <f>ER2*100</f>
        <v>0</v>
      </c>
      <c r="ET2" s="17"/>
      <c r="EU2" s="18">
        <f>ET2/$S2</f>
        <v>0</v>
      </c>
      <c r="EV2" s="17">
        <f>EU2*100</f>
        <v>0</v>
      </c>
      <c r="EW2" s="10"/>
      <c r="EX2" s="18">
        <f>EW2/$S2</f>
        <v>0</v>
      </c>
      <c r="EY2" s="17">
        <f>EX2*100</f>
        <v>0</v>
      </c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3">
        <v>13695</v>
      </c>
      <c r="FP2" s="10"/>
      <c r="FQ2" s="10"/>
      <c r="FR2" s="10">
        <v>956</v>
      </c>
      <c r="FS2" s="10"/>
      <c r="FT2" s="10"/>
      <c r="FU2" s="10">
        <v>231</v>
      </c>
    </row>
    <row r="3" spans="1:177" s="3" customFormat="1" ht="50.15" hidden="1" customHeight="1" x14ac:dyDescent="0.3">
      <c r="A3" s="12">
        <v>2</v>
      </c>
      <c r="B3" s="10" t="s">
        <v>140</v>
      </c>
      <c r="C3" s="10" t="s">
        <v>141</v>
      </c>
      <c r="D3" s="10">
        <v>2025</v>
      </c>
      <c r="E3" s="10" t="s">
        <v>142</v>
      </c>
      <c r="F3" s="10" t="s">
        <v>426</v>
      </c>
      <c r="G3" s="10" t="s">
        <v>134</v>
      </c>
      <c r="H3" s="10" t="s">
        <v>143</v>
      </c>
      <c r="I3" s="10" t="s">
        <v>136</v>
      </c>
      <c r="J3" s="10" t="s">
        <v>144</v>
      </c>
      <c r="K3" s="10" t="s">
        <v>145</v>
      </c>
      <c r="L3" s="10">
        <v>26.53</v>
      </c>
      <c r="M3" s="10">
        <v>9.14</v>
      </c>
      <c r="N3" s="10">
        <v>17.38</v>
      </c>
      <c r="O3" s="10">
        <v>5.76</v>
      </c>
      <c r="P3" s="10">
        <v>17.45</v>
      </c>
      <c r="Q3" s="10">
        <v>49.73</v>
      </c>
      <c r="R3" s="10" t="s">
        <v>139</v>
      </c>
      <c r="S3" s="32">
        <f>BW3</f>
        <v>112</v>
      </c>
      <c r="T3" s="17">
        <f>SUM(W3,Z3,AA3,AC3,AD3,AF3,AK3,AS3,AW3,AY3,BA3,BC3,BG3,BI3,BK3)</f>
        <v>153</v>
      </c>
      <c r="U3" s="31">
        <v>265</v>
      </c>
      <c r="V3" s="31">
        <v>148</v>
      </c>
      <c r="W3" s="17">
        <v>0</v>
      </c>
      <c r="X3" s="17"/>
      <c r="Y3" s="17"/>
      <c r="Z3" s="17"/>
      <c r="AA3" s="17"/>
      <c r="AB3" s="17"/>
      <c r="AC3" s="17"/>
      <c r="AD3" s="17"/>
      <c r="AE3" s="17"/>
      <c r="AF3" s="17">
        <v>35</v>
      </c>
      <c r="AG3" s="17">
        <v>35</v>
      </c>
      <c r="AH3" s="17"/>
      <c r="AI3" s="17"/>
      <c r="AJ3" s="17"/>
      <c r="AK3" s="17">
        <v>67</v>
      </c>
      <c r="AL3" s="17">
        <v>67</v>
      </c>
      <c r="AM3" s="17"/>
      <c r="AN3" s="17"/>
      <c r="AO3" s="17"/>
      <c r="AP3" s="17"/>
      <c r="AQ3" s="17"/>
      <c r="AR3" s="17"/>
      <c r="AS3" s="17">
        <v>3</v>
      </c>
      <c r="AT3" s="17">
        <v>3</v>
      </c>
      <c r="AU3" s="17"/>
      <c r="AV3" s="17"/>
      <c r="AW3" s="17"/>
      <c r="AX3" s="17"/>
      <c r="AY3" s="17">
        <v>1</v>
      </c>
      <c r="AZ3" s="17">
        <v>1</v>
      </c>
      <c r="BA3" s="17"/>
      <c r="BB3" s="17"/>
      <c r="BC3" s="17">
        <v>29</v>
      </c>
      <c r="BD3" s="17"/>
      <c r="BE3" s="17">
        <v>29</v>
      </c>
      <c r="BF3" s="17"/>
      <c r="BG3" s="17"/>
      <c r="BH3" s="17"/>
      <c r="BI3" s="17"/>
      <c r="BJ3" s="17"/>
      <c r="BK3" s="17">
        <v>18</v>
      </c>
      <c r="BL3" s="17"/>
      <c r="BM3" s="17">
        <v>11</v>
      </c>
      <c r="BN3" s="17"/>
      <c r="BO3" s="17"/>
      <c r="BP3" s="17"/>
      <c r="BQ3" s="17"/>
      <c r="BR3" s="17"/>
      <c r="BS3" s="17"/>
      <c r="BT3" s="17"/>
      <c r="BU3" s="17"/>
      <c r="BV3" s="10">
        <v>7</v>
      </c>
      <c r="BW3" s="17">
        <v>112</v>
      </c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>
        <v>110</v>
      </c>
      <c r="CJ3" s="17">
        <v>2</v>
      </c>
      <c r="CK3" s="17">
        <v>0</v>
      </c>
      <c r="CL3" s="17">
        <v>0</v>
      </c>
      <c r="CM3" s="17">
        <v>0</v>
      </c>
      <c r="CN3" s="17">
        <v>112</v>
      </c>
      <c r="CO3" s="10"/>
      <c r="CP3" s="10"/>
      <c r="CQ3" s="10"/>
      <c r="CR3" s="10"/>
      <c r="CS3" s="10"/>
      <c r="CT3" s="17">
        <v>84</v>
      </c>
      <c r="CU3" s="17"/>
      <c r="CV3" s="18">
        <f>CU3/$S3</f>
        <v>0</v>
      </c>
      <c r="CW3" s="17">
        <f>CV3*100</f>
        <v>0</v>
      </c>
      <c r="CX3" s="10"/>
      <c r="CY3" s="18">
        <f>CX3/$S3</f>
        <v>0</v>
      </c>
      <c r="CZ3" s="17">
        <f>CY3*100</f>
        <v>0</v>
      </c>
      <c r="DA3" s="10"/>
      <c r="DB3" s="18">
        <f>DA3/$S3</f>
        <v>0</v>
      </c>
      <c r="DC3" s="17">
        <f>DB3*100</f>
        <v>0</v>
      </c>
      <c r="DD3" s="10"/>
      <c r="DE3" s="18">
        <f>DD3/$S3</f>
        <v>0</v>
      </c>
      <c r="DF3" s="17">
        <f>DE3*100</f>
        <v>0</v>
      </c>
      <c r="DG3" s="10">
        <v>7</v>
      </c>
      <c r="DH3" s="18">
        <f>DG3/$S3</f>
        <v>6.25E-2</v>
      </c>
      <c r="DI3" s="17">
        <f>DH3*100</f>
        <v>6.25</v>
      </c>
      <c r="DJ3" s="10"/>
      <c r="DK3" s="18">
        <f>DJ3/$S3</f>
        <v>0</v>
      </c>
      <c r="DL3" s="17">
        <f>DK3*100</f>
        <v>0</v>
      </c>
      <c r="DM3" s="10">
        <v>3</v>
      </c>
      <c r="DN3" s="18">
        <f>DM3/$S3</f>
        <v>2.6785714285714284E-2</v>
      </c>
      <c r="DO3" s="17">
        <f>DN3*100</f>
        <v>2.6785714285714284</v>
      </c>
      <c r="DP3" s="10"/>
      <c r="DQ3" s="18">
        <f>DP3/$S3</f>
        <v>0</v>
      </c>
      <c r="DR3" s="17">
        <f>DQ3*100</f>
        <v>0</v>
      </c>
      <c r="DS3" s="10">
        <v>2</v>
      </c>
      <c r="DT3" s="18">
        <f>DS3/$S3</f>
        <v>1.7857142857142856E-2</v>
      </c>
      <c r="DU3" s="17">
        <f>DT3*100</f>
        <v>1.7857142857142856</v>
      </c>
      <c r="DV3" s="10"/>
      <c r="DW3" s="18">
        <f>DV3/$S3</f>
        <v>0</v>
      </c>
      <c r="DX3" s="17">
        <f>DW3*100</f>
        <v>0</v>
      </c>
      <c r="DY3" s="10">
        <v>1</v>
      </c>
      <c r="DZ3" s="18">
        <f>DY3/$S3</f>
        <v>8.9285714285714281E-3</v>
      </c>
      <c r="EA3" s="17">
        <f>DZ3*100</f>
        <v>0.89285714285714279</v>
      </c>
      <c r="EB3" s="10"/>
      <c r="EC3" s="18">
        <f>EB3/$S3</f>
        <v>0</v>
      </c>
      <c r="ED3" s="17">
        <f>EC3*100</f>
        <v>0</v>
      </c>
      <c r="EE3" s="10"/>
      <c r="EF3" s="18">
        <f>EE3/$S3</f>
        <v>0</v>
      </c>
      <c r="EG3" s="17">
        <f>EF3*100</f>
        <v>0</v>
      </c>
      <c r="EH3" s="10">
        <v>9</v>
      </c>
      <c r="EI3" s="18">
        <f>EH3/$S3</f>
        <v>8.0357142857142863E-2</v>
      </c>
      <c r="EJ3" s="17">
        <f>EI3*100</f>
        <v>8.0357142857142865</v>
      </c>
      <c r="EK3" s="10"/>
      <c r="EL3" s="18">
        <f>EK3/$S3</f>
        <v>0</v>
      </c>
      <c r="EM3" s="17">
        <f>EL3*100</f>
        <v>0</v>
      </c>
      <c r="EN3" s="17"/>
      <c r="EO3" s="18">
        <f>EN3/$S3</f>
        <v>0</v>
      </c>
      <c r="EP3" s="17">
        <f>EO3*100</f>
        <v>0</v>
      </c>
      <c r="EQ3" s="17"/>
      <c r="ER3" s="18">
        <f>EQ3/$S3</f>
        <v>0</v>
      </c>
      <c r="ES3" s="17">
        <f>ER3*100</f>
        <v>0</v>
      </c>
      <c r="ET3" s="17">
        <v>1</v>
      </c>
      <c r="EU3" s="18">
        <f>ET3/$S3</f>
        <v>8.9285714285714281E-3</v>
      </c>
      <c r="EV3" s="17">
        <f>EU3*100</f>
        <v>0.89285714285714279</v>
      </c>
      <c r="EW3" s="10"/>
      <c r="EX3" s="18">
        <f>EW3/$S3</f>
        <v>0</v>
      </c>
      <c r="EY3" s="17">
        <f>EX3*100</f>
        <v>0</v>
      </c>
      <c r="EZ3" s="10">
        <v>2</v>
      </c>
      <c r="FA3" s="10"/>
      <c r="FB3" s="10"/>
      <c r="FC3" s="10">
        <v>1</v>
      </c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>
        <v>2</v>
      </c>
      <c r="FO3" s="9">
        <v>110</v>
      </c>
      <c r="FP3" s="10"/>
      <c r="FQ3" s="10"/>
      <c r="FR3" s="10">
        <v>2</v>
      </c>
      <c r="FS3" s="10"/>
      <c r="FT3" s="10">
        <v>2</v>
      </c>
      <c r="FU3" s="10">
        <v>2</v>
      </c>
    </row>
    <row r="4" spans="1:177" s="3" customFormat="1" ht="50.15" hidden="1" customHeight="1" x14ac:dyDescent="0.3">
      <c r="A4" s="12">
        <v>3</v>
      </c>
      <c r="B4" s="10" t="s">
        <v>146</v>
      </c>
      <c r="C4" s="10" t="s">
        <v>147</v>
      </c>
      <c r="D4" s="10">
        <v>2024</v>
      </c>
      <c r="E4" s="10" t="s">
        <v>133</v>
      </c>
      <c r="F4" s="10" t="s">
        <v>430</v>
      </c>
      <c r="G4" s="10" t="s">
        <v>134</v>
      </c>
      <c r="H4" s="10" t="s">
        <v>135</v>
      </c>
      <c r="I4" s="10" t="s">
        <v>136</v>
      </c>
      <c r="J4" s="10" t="s">
        <v>144</v>
      </c>
      <c r="K4" s="10" t="s">
        <v>138</v>
      </c>
      <c r="L4" s="10" t="s">
        <v>139</v>
      </c>
      <c r="M4" s="10" t="s">
        <v>139</v>
      </c>
      <c r="N4" s="10" t="s">
        <v>139</v>
      </c>
      <c r="O4" s="10" t="s">
        <v>139</v>
      </c>
      <c r="P4" s="10" t="s">
        <v>139</v>
      </c>
      <c r="Q4" s="10" t="s">
        <v>139</v>
      </c>
      <c r="R4" s="10" t="s">
        <v>139</v>
      </c>
      <c r="S4" s="32">
        <f>BW4</f>
        <v>235</v>
      </c>
      <c r="T4" s="17">
        <f>SUM(W4,Z4,AA4,AC4,AD4,AF4,AK4,AS4,AW4,AY4,BA4,BC4,BG4,BI4,BK4)</f>
        <v>182</v>
      </c>
      <c r="U4" s="31">
        <v>342329</v>
      </c>
      <c r="V4" s="31">
        <v>215011</v>
      </c>
      <c r="W4" s="17">
        <v>0</v>
      </c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>
        <v>182</v>
      </c>
      <c r="BL4" s="17"/>
      <c r="BM4" s="17"/>
      <c r="BN4" s="17"/>
      <c r="BO4" s="17">
        <v>182</v>
      </c>
      <c r="BP4" s="17"/>
      <c r="BQ4" s="17"/>
      <c r="BR4" s="17"/>
      <c r="BS4" s="17"/>
      <c r="BT4" s="17"/>
      <c r="BU4" s="17"/>
      <c r="BV4" s="17"/>
      <c r="BW4" s="17">
        <v>235</v>
      </c>
      <c r="BX4" s="20"/>
      <c r="BY4" s="20"/>
      <c r="BZ4" s="20"/>
      <c r="CA4" s="20"/>
      <c r="CB4" s="20">
        <v>0</v>
      </c>
      <c r="CC4" s="20">
        <v>0</v>
      </c>
      <c r="CD4" s="20">
        <v>0</v>
      </c>
      <c r="CE4" s="17">
        <v>0</v>
      </c>
      <c r="CF4" s="20">
        <v>0</v>
      </c>
      <c r="CG4" s="17">
        <v>0</v>
      </c>
      <c r="CH4" s="17">
        <v>0</v>
      </c>
      <c r="CI4" s="17">
        <v>235</v>
      </c>
      <c r="CJ4" s="17">
        <v>0</v>
      </c>
      <c r="CK4" s="17">
        <v>0</v>
      </c>
      <c r="CL4" s="17">
        <v>0</v>
      </c>
      <c r="CM4" s="17">
        <v>0</v>
      </c>
      <c r="CN4" s="17"/>
      <c r="CO4" s="10"/>
      <c r="CP4" s="10"/>
      <c r="CQ4" s="10"/>
      <c r="CR4" s="12"/>
      <c r="CS4" s="12"/>
      <c r="CT4" s="17"/>
      <c r="CU4" s="17"/>
      <c r="CV4" s="18">
        <f>CU4/$S4</f>
        <v>0</v>
      </c>
      <c r="CW4" s="17">
        <f>CV4*100</f>
        <v>0</v>
      </c>
      <c r="CX4" s="12"/>
      <c r="CY4" s="19">
        <f>CX4/$S4</f>
        <v>0</v>
      </c>
      <c r="CZ4" s="20">
        <f>CY4*100</f>
        <v>0</v>
      </c>
      <c r="DA4" s="10"/>
      <c r="DB4" s="18">
        <f>DA4/$S4</f>
        <v>0</v>
      </c>
      <c r="DC4" s="17">
        <f>DB4*100</f>
        <v>0</v>
      </c>
      <c r="DD4" s="10"/>
      <c r="DE4" s="18">
        <f>DD4/$S4</f>
        <v>0</v>
      </c>
      <c r="DF4" s="17">
        <f>DE4*100</f>
        <v>0</v>
      </c>
      <c r="DG4" s="10"/>
      <c r="DH4" s="18">
        <f>DG4/$S4</f>
        <v>0</v>
      </c>
      <c r="DI4" s="17">
        <f>DH4*100</f>
        <v>0</v>
      </c>
      <c r="DJ4" s="12"/>
      <c r="DK4" s="19">
        <f>DJ4/$S4</f>
        <v>0</v>
      </c>
      <c r="DL4" s="20">
        <f>DK4*100</f>
        <v>0</v>
      </c>
      <c r="DM4" s="10"/>
      <c r="DN4" s="18">
        <f>DM4/$S4</f>
        <v>0</v>
      </c>
      <c r="DO4" s="17">
        <f>DN4*100</f>
        <v>0</v>
      </c>
      <c r="DP4" s="10"/>
      <c r="DQ4" s="18">
        <f>DP4/$S4</f>
        <v>0</v>
      </c>
      <c r="DR4" s="17">
        <f>DQ4*100</f>
        <v>0</v>
      </c>
      <c r="DS4" s="10"/>
      <c r="DT4" s="18">
        <f>DS4/$S4</f>
        <v>0</v>
      </c>
      <c r="DU4" s="17">
        <f>DT4*100</f>
        <v>0</v>
      </c>
      <c r="DV4" s="10"/>
      <c r="DW4" s="18">
        <f>DV4/$S4</f>
        <v>0</v>
      </c>
      <c r="DX4" s="17">
        <f>DW4*100</f>
        <v>0</v>
      </c>
      <c r="DY4" s="10"/>
      <c r="DZ4" s="18">
        <f>DY4/$S4</f>
        <v>0</v>
      </c>
      <c r="EA4" s="17">
        <f>DZ4*100</f>
        <v>0</v>
      </c>
      <c r="EB4" s="12"/>
      <c r="EC4" s="19">
        <f>EB4/$S4</f>
        <v>0</v>
      </c>
      <c r="ED4" s="20">
        <f>EC4*100</f>
        <v>0</v>
      </c>
      <c r="EE4" s="12"/>
      <c r="EF4" s="19">
        <f>EE4/$S4</f>
        <v>0</v>
      </c>
      <c r="EG4" s="20">
        <f>EF4*100</f>
        <v>0</v>
      </c>
      <c r="EH4" s="12"/>
      <c r="EI4" s="19">
        <f>EH4/$S4</f>
        <v>0</v>
      </c>
      <c r="EJ4" s="20">
        <f>EI4*100</f>
        <v>0</v>
      </c>
      <c r="EK4" s="12"/>
      <c r="EL4" s="19">
        <f>EK4/$S4</f>
        <v>0</v>
      </c>
      <c r="EM4" s="20">
        <f>EL4*100</f>
        <v>0</v>
      </c>
      <c r="EN4" s="17"/>
      <c r="EO4" s="18">
        <f>EN4/$S4</f>
        <v>0</v>
      </c>
      <c r="EP4" s="17">
        <f>EO4*100</f>
        <v>0</v>
      </c>
      <c r="EQ4" s="17"/>
      <c r="ER4" s="18">
        <f>EQ4/$S4</f>
        <v>0</v>
      </c>
      <c r="ES4" s="17">
        <f>ER4*100</f>
        <v>0</v>
      </c>
      <c r="ET4" s="17"/>
      <c r="EU4" s="18">
        <f>ET4/$S4</f>
        <v>0</v>
      </c>
      <c r="EV4" s="17">
        <f>EU4*100</f>
        <v>0</v>
      </c>
      <c r="EW4" s="12"/>
      <c r="EX4" s="19">
        <f>EW4/$S4</f>
        <v>0</v>
      </c>
      <c r="EY4" s="20">
        <f>EX4*100</f>
        <v>0</v>
      </c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9"/>
      <c r="FP4" s="10"/>
      <c r="FQ4" s="10"/>
      <c r="FR4" s="10"/>
      <c r="FS4" s="10"/>
      <c r="FT4" s="10"/>
      <c r="FU4" s="10"/>
    </row>
    <row r="5" spans="1:177" s="3" customFormat="1" ht="50.15" customHeight="1" x14ac:dyDescent="0.3">
      <c r="A5" s="12">
        <v>4</v>
      </c>
      <c r="B5" s="10" t="s">
        <v>148</v>
      </c>
      <c r="C5" s="10" t="s">
        <v>149</v>
      </c>
      <c r="D5" s="10">
        <v>2024</v>
      </c>
      <c r="E5" s="10" t="s">
        <v>150</v>
      </c>
      <c r="F5" s="10" t="s">
        <v>422</v>
      </c>
      <c r="G5" s="10" t="s">
        <v>134</v>
      </c>
      <c r="H5" s="10" t="s">
        <v>135</v>
      </c>
      <c r="I5" s="10" t="s">
        <v>151</v>
      </c>
      <c r="J5" s="10" t="s">
        <v>137</v>
      </c>
      <c r="K5" s="10" t="s">
        <v>138</v>
      </c>
      <c r="L5" s="10" t="s">
        <v>139</v>
      </c>
      <c r="M5" s="10" t="s">
        <v>139</v>
      </c>
      <c r="N5" s="10" t="s">
        <v>139</v>
      </c>
      <c r="O5" s="10" t="s">
        <v>139</v>
      </c>
      <c r="P5" s="10" t="s">
        <v>139</v>
      </c>
      <c r="Q5" s="10" t="s">
        <v>139</v>
      </c>
      <c r="R5" s="10" t="s">
        <v>139</v>
      </c>
      <c r="S5" s="17">
        <f>BW5</f>
        <v>2082</v>
      </c>
      <c r="T5" s="17">
        <f>SUM(W5,Z5,AA5,AC5,AD5,AF5,AK5,AS5,AW5,AY5,BA5,BC5,BG5,BI5,BK5)</f>
        <v>0</v>
      </c>
      <c r="U5" s="31">
        <v>2082</v>
      </c>
      <c r="V5" s="31">
        <v>1574</v>
      </c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0">
        <v>32</v>
      </c>
      <c r="BW5" s="17">
        <v>2082</v>
      </c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>
        <v>428</v>
      </c>
      <c r="CK5" s="17"/>
      <c r="CL5" s="17"/>
      <c r="CM5" s="17"/>
      <c r="CN5" s="17"/>
      <c r="CO5" s="10"/>
      <c r="CP5" s="10"/>
      <c r="CQ5" s="10"/>
      <c r="CR5" s="10"/>
      <c r="CS5" s="10"/>
      <c r="CT5" s="17"/>
      <c r="CU5" s="17"/>
      <c r="CV5" s="18">
        <f>CU5/$S5</f>
        <v>0</v>
      </c>
      <c r="CW5" s="17">
        <f>CV5*100</f>
        <v>0</v>
      </c>
      <c r="CX5" s="10"/>
      <c r="CY5" s="18">
        <f>CX5/$S5</f>
        <v>0</v>
      </c>
      <c r="CZ5" s="17">
        <f>CY5*100</f>
        <v>0</v>
      </c>
      <c r="DA5" s="10"/>
      <c r="DB5" s="18">
        <f>DA5/$S5</f>
        <v>0</v>
      </c>
      <c r="DC5" s="17">
        <f>DB5*100</f>
        <v>0</v>
      </c>
      <c r="DD5" s="10"/>
      <c r="DE5" s="18">
        <f>DD5/$S5</f>
        <v>0</v>
      </c>
      <c r="DF5" s="17">
        <f>DE5*100</f>
        <v>0</v>
      </c>
      <c r="DG5" s="10"/>
      <c r="DH5" s="18">
        <f>DG5/$S5</f>
        <v>0</v>
      </c>
      <c r="DI5" s="17">
        <f>DH5*100</f>
        <v>0</v>
      </c>
      <c r="DJ5" s="10"/>
      <c r="DK5" s="18">
        <f>DJ5/$S5</f>
        <v>0</v>
      </c>
      <c r="DL5" s="17">
        <f>DK5*100</f>
        <v>0</v>
      </c>
      <c r="DM5" s="10"/>
      <c r="DN5" s="18">
        <f>DM5/$S5</f>
        <v>0</v>
      </c>
      <c r="DO5" s="17">
        <f>DN5*100</f>
        <v>0</v>
      </c>
      <c r="DP5" s="10"/>
      <c r="DQ5" s="18">
        <f>DP5/$S5</f>
        <v>0</v>
      </c>
      <c r="DR5" s="17">
        <f>DQ5*100</f>
        <v>0</v>
      </c>
      <c r="DS5" s="10"/>
      <c r="DT5" s="18">
        <f>DS5/$S5</f>
        <v>0</v>
      </c>
      <c r="DU5" s="17">
        <f>DT5*100</f>
        <v>0</v>
      </c>
      <c r="DV5" s="10"/>
      <c r="DW5" s="18">
        <f>DV5/$S5</f>
        <v>0</v>
      </c>
      <c r="DX5" s="17">
        <f>DW5*100</f>
        <v>0</v>
      </c>
      <c r="DY5" s="10"/>
      <c r="DZ5" s="18">
        <f>DY5/$S5</f>
        <v>0</v>
      </c>
      <c r="EA5" s="17">
        <f>DZ5*100</f>
        <v>0</v>
      </c>
      <c r="EB5" s="10"/>
      <c r="EC5" s="18">
        <f>EB5/$S5</f>
        <v>0</v>
      </c>
      <c r="ED5" s="17">
        <f>EC5*100</f>
        <v>0</v>
      </c>
      <c r="EE5" s="10"/>
      <c r="EF5" s="18">
        <f>EE5/$S5</f>
        <v>0</v>
      </c>
      <c r="EG5" s="17">
        <f>EF5*100</f>
        <v>0</v>
      </c>
      <c r="EH5" s="10"/>
      <c r="EI5" s="18">
        <f>EH5/$S5</f>
        <v>0</v>
      </c>
      <c r="EJ5" s="17">
        <f>EI5*100</f>
        <v>0</v>
      </c>
      <c r="EK5" s="10"/>
      <c r="EL5" s="18">
        <f>EK5/$S5</f>
        <v>0</v>
      </c>
      <c r="EM5" s="17">
        <f>EL5*100</f>
        <v>0</v>
      </c>
      <c r="EN5" s="17"/>
      <c r="EO5" s="18">
        <f>EN5/$S5</f>
        <v>0</v>
      </c>
      <c r="EP5" s="17">
        <f>EO5*100</f>
        <v>0</v>
      </c>
      <c r="EQ5" s="17"/>
      <c r="ER5" s="18">
        <f>EQ5/$S5</f>
        <v>0</v>
      </c>
      <c r="ES5" s="17">
        <f>ER5*100</f>
        <v>0</v>
      </c>
      <c r="ET5" s="17"/>
      <c r="EU5" s="18">
        <f>ET5/$S5</f>
        <v>0</v>
      </c>
      <c r="EV5" s="17">
        <f>EU5*100</f>
        <v>0</v>
      </c>
      <c r="EW5" s="10"/>
      <c r="EX5" s="18">
        <f>EW5/$S5</f>
        <v>0</v>
      </c>
      <c r="EY5" s="17">
        <f>EX5*100</f>
        <v>0</v>
      </c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9"/>
      <c r="FP5" s="10" t="s">
        <v>443</v>
      </c>
      <c r="FQ5" s="10"/>
      <c r="FR5" s="10"/>
      <c r="FS5" s="10"/>
      <c r="FT5" s="10"/>
      <c r="FU5" s="10">
        <v>2082</v>
      </c>
    </row>
    <row r="6" spans="1:177" s="3" customFormat="1" ht="50.15" hidden="1" customHeight="1" x14ac:dyDescent="0.3">
      <c r="A6" s="12">
        <v>5</v>
      </c>
      <c r="B6" s="10" t="s">
        <v>152</v>
      </c>
      <c r="C6" s="10" t="s">
        <v>153</v>
      </c>
      <c r="D6" s="10">
        <v>2024</v>
      </c>
      <c r="E6" s="10" t="s">
        <v>154</v>
      </c>
      <c r="F6" s="10" t="s">
        <v>422</v>
      </c>
      <c r="G6" s="10" t="s">
        <v>134</v>
      </c>
      <c r="H6" s="10" t="s">
        <v>135</v>
      </c>
      <c r="I6" s="10" t="s">
        <v>136</v>
      </c>
      <c r="J6" s="10" t="s">
        <v>144</v>
      </c>
      <c r="K6" s="10" t="s">
        <v>145</v>
      </c>
      <c r="L6" s="10" t="s">
        <v>139</v>
      </c>
      <c r="M6" s="10" t="s">
        <v>139</v>
      </c>
      <c r="N6" s="10" t="s">
        <v>139</v>
      </c>
      <c r="O6" s="10">
        <v>23</v>
      </c>
      <c r="P6" s="10" t="s">
        <v>139</v>
      </c>
      <c r="Q6" s="10" t="s">
        <v>139</v>
      </c>
      <c r="R6" s="10" t="s">
        <v>139</v>
      </c>
      <c r="S6" s="17">
        <f>BW6</f>
        <v>5474</v>
      </c>
      <c r="T6" s="17">
        <f>SUM(W6,Z6,AA6,AC6,AD6,AF6,AK6,AS6,AW6,AY6,BA6,BC6,BG6,BI6,BK6)</f>
        <v>10910</v>
      </c>
      <c r="U6" s="31">
        <v>16348</v>
      </c>
      <c r="V6" s="31">
        <v>10121</v>
      </c>
      <c r="W6" s="17">
        <v>0</v>
      </c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>
        <v>588</v>
      </c>
      <c r="BD6" s="17"/>
      <c r="BE6" s="17">
        <v>588</v>
      </c>
      <c r="BF6" s="17"/>
      <c r="BG6" s="17"/>
      <c r="BH6" s="17"/>
      <c r="BI6" s="17"/>
      <c r="BJ6" s="17"/>
      <c r="BK6" s="17">
        <v>10322</v>
      </c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0">
        <v>10322</v>
      </c>
      <c r="BW6" s="17">
        <v>5474</v>
      </c>
      <c r="BX6" s="17"/>
      <c r="BY6" s="17"/>
      <c r="BZ6" s="17"/>
      <c r="CA6" s="17"/>
      <c r="CB6" s="17">
        <v>0</v>
      </c>
      <c r="CC6" s="17">
        <v>0</v>
      </c>
      <c r="CD6" s="17">
        <v>0</v>
      </c>
      <c r="CE6" s="17">
        <v>0</v>
      </c>
      <c r="CF6" s="17">
        <v>0</v>
      </c>
      <c r="CG6" s="17">
        <v>0</v>
      </c>
      <c r="CH6" s="17">
        <v>0</v>
      </c>
      <c r="CI6" s="17">
        <v>5474</v>
      </c>
      <c r="CJ6" s="17">
        <v>0</v>
      </c>
      <c r="CK6" s="17">
        <v>0</v>
      </c>
      <c r="CL6" s="17">
        <v>0</v>
      </c>
      <c r="CM6" s="17">
        <v>0</v>
      </c>
      <c r="CN6" s="17">
        <v>54</v>
      </c>
      <c r="CO6" s="10"/>
      <c r="CP6" s="10"/>
      <c r="CQ6" s="10"/>
      <c r="CR6" s="10"/>
      <c r="CS6" s="10"/>
      <c r="CT6" s="17">
        <v>4</v>
      </c>
      <c r="CU6" s="17"/>
      <c r="CV6" s="18">
        <f>CU6/$S6</f>
        <v>0</v>
      </c>
      <c r="CW6" s="17">
        <f>CV6*100</f>
        <v>0</v>
      </c>
      <c r="CX6" s="10"/>
      <c r="CY6" s="18">
        <f>CX6/$S6</f>
        <v>0</v>
      </c>
      <c r="CZ6" s="17">
        <f>CY6*100</f>
        <v>0</v>
      </c>
      <c r="DA6" s="10"/>
      <c r="DB6" s="18">
        <f>DA6/$S6</f>
        <v>0</v>
      </c>
      <c r="DC6" s="17">
        <f>DB6*100</f>
        <v>0</v>
      </c>
      <c r="DD6" s="10"/>
      <c r="DE6" s="18">
        <f>DD6/$S6</f>
        <v>0</v>
      </c>
      <c r="DF6" s="17">
        <f>DE6*100</f>
        <v>0</v>
      </c>
      <c r="DG6" s="10"/>
      <c r="DH6" s="18">
        <f>DG6/$S6</f>
        <v>0</v>
      </c>
      <c r="DI6" s="17">
        <f>DH6*100</f>
        <v>0</v>
      </c>
      <c r="DJ6" s="10"/>
      <c r="DK6" s="18">
        <f>DJ6/$S6</f>
        <v>0</v>
      </c>
      <c r="DL6" s="17">
        <f>DK6*100</f>
        <v>0</v>
      </c>
      <c r="DM6" s="10"/>
      <c r="DN6" s="18">
        <f>DM6/$S6</f>
        <v>0</v>
      </c>
      <c r="DO6" s="17">
        <f>DN6*100</f>
        <v>0</v>
      </c>
      <c r="DP6" s="10"/>
      <c r="DQ6" s="18">
        <f>DP6/$S6</f>
        <v>0</v>
      </c>
      <c r="DR6" s="17">
        <f>DQ6*100</f>
        <v>0</v>
      </c>
      <c r="DS6" s="10"/>
      <c r="DT6" s="18">
        <f>DS6/$S6</f>
        <v>0</v>
      </c>
      <c r="DU6" s="17">
        <f>DT6*100</f>
        <v>0</v>
      </c>
      <c r="DV6" s="10"/>
      <c r="DW6" s="18">
        <f>DV6/$S6</f>
        <v>0</v>
      </c>
      <c r="DX6" s="17">
        <f>DW6*100</f>
        <v>0</v>
      </c>
      <c r="DY6" s="10"/>
      <c r="DZ6" s="18">
        <f>DY6/$S6</f>
        <v>0</v>
      </c>
      <c r="EA6" s="17">
        <f>DZ6*100</f>
        <v>0</v>
      </c>
      <c r="EB6" s="10"/>
      <c r="EC6" s="18">
        <f>EB6/$S6</f>
        <v>0</v>
      </c>
      <c r="ED6" s="17">
        <f>EC6*100</f>
        <v>0</v>
      </c>
      <c r="EE6" s="10"/>
      <c r="EF6" s="18">
        <f>EE6/$S6</f>
        <v>0</v>
      </c>
      <c r="EG6" s="17">
        <f>EF6*100</f>
        <v>0</v>
      </c>
      <c r="EH6" s="10"/>
      <c r="EI6" s="18">
        <f>EH6/$S6</f>
        <v>0</v>
      </c>
      <c r="EJ6" s="17">
        <f>EI6*100</f>
        <v>0</v>
      </c>
      <c r="EK6" s="10"/>
      <c r="EL6" s="18">
        <f>EK6/$S6</f>
        <v>0</v>
      </c>
      <c r="EM6" s="17">
        <f>EL6*100</f>
        <v>0</v>
      </c>
      <c r="EN6" s="17"/>
      <c r="EO6" s="18">
        <f>EN6/$S6</f>
        <v>0</v>
      </c>
      <c r="EP6" s="17">
        <f>EO6*100</f>
        <v>0</v>
      </c>
      <c r="EQ6" s="17"/>
      <c r="ER6" s="18">
        <f>EQ6/$S6</f>
        <v>0</v>
      </c>
      <c r="ES6" s="17">
        <f>ER6*100</f>
        <v>0</v>
      </c>
      <c r="ET6" s="17"/>
      <c r="EU6" s="18">
        <f>ET6/$S6</f>
        <v>0</v>
      </c>
      <c r="EV6" s="17">
        <f>EU6*100</f>
        <v>0</v>
      </c>
      <c r="EW6" s="10"/>
      <c r="EX6" s="18">
        <f>EW6/$S6</f>
        <v>0</v>
      </c>
      <c r="EY6" s="17">
        <f>EX6*100</f>
        <v>0</v>
      </c>
      <c r="EZ6" s="10">
        <v>2</v>
      </c>
      <c r="FA6" s="10"/>
      <c r="FB6" s="10"/>
      <c r="FC6" s="10"/>
      <c r="FD6" s="10">
        <v>2</v>
      </c>
      <c r="FE6" s="10"/>
      <c r="FF6" s="10">
        <v>8</v>
      </c>
      <c r="FG6" s="10">
        <v>3</v>
      </c>
      <c r="FH6" s="10">
        <v>7</v>
      </c>
      <c r="FI6" s="10">
        <v>4</v>
      </c>
      <c r="FJ6" s="10"/>
      <c r="FK6" s="10">
        <v>4</v>
      </c>
      <c r="FL6" s="10"/>
      <c r="FM6" s="10"/>
      <c r="FN6" s="10">
        <v>20</v>
      </c>
      <c r="FO6" s="9"/>
      <c r="FP6" s="10"/>
      <c r="FQ6" s="10"/>
      <c r="FR6" s="10"/>
      <c r="FS6" s="10"/>
      <c r="FT6" s="10"/>
      <c r="FU6" s="10"/>
    </row>
    <row r="7" spans="1:177" s="3" customFormat="1" ht="50.15" hidden="1" customHeight="1" x14ac:dyDescent="0.3">
      <c r="A7" s="12">
        <v>6</v>
      </c>
      <c r="B7" s="10" t="s">
        <v>155</v>
      </c>
      <c r="C7" s="10" t="s">
        <v>156</v>
      </c>
      <c r="D7" s="10">
        <v>2024</v>
      </c>
      <c r="E7" s="10" t="s">
        <v>157</v>
      </c>
      <c r="F7" s="10" t="s">
        <v>426</v>
      </c>
      <c r="G7" s="10" t="s">
        <v>134</v>
      </c>
      <c r="H7" s="10" t="s">
        <v>135</v>
      </c>
      <c r="I7" s="10" t="s">
        <v>136</v>
      </c>
      <c r="J7" s="10" t="s">
        <v>158</v>
      </c>
      <c r="K7" s="10" t="s">
        <v>138</v>
      </c>
      <c r="L7" s="10" t="s">
        <v>139</v>
      </c>
      <c r="M7" s="10">
        <v>15</v>
      </c>
      <c r="N7" s="10" t="s">
        <v>139</v>
      </c>
      <c r="O7" s="10" t="s">
        <v>139</v>
      </c>
      <c r="P7" s="10" t="s">
        <v>139</v>
      </c>
      <c r="Q7" s="10" t="s">
        <v>139</v>
      </c>
      <c r="R7" s="10" t="s">
        <v>139</v>
      </c>
      <c r="S7" s="10"/>
      <c r="T7" s="17">
        <f>SUM(W7,Z7,AA7,AC7,AD7,AF7,AK7,AS7,AW7,AY7,BA7,BC7,BG7,BI7,BK7)</f>
        <v>342</v>
      </c>
      <c r="U7" s="31">
        <v>342</v>
      </c>
      <c r="V7" s="31">
        <v>204</v>
      </c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>
        <v>342</v>
      </c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2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0"/>
      <c r="CP7" s="10"/>
      <c r="CQ7" s="10"/>
      <c r="CR7" s="10"/>
      <c r="CS7" s="10"/>
      <c r="CT7" s="17"/>
      <c r="CU7" s="17"/>
      <c r="CV7" s="17"/>
      <c r="CW7" s="17"/>
      <c r="CX7" s="10"/>
      <c r="CY7" s="10"/>
      <c r="CZ7" s="10"/>
      <c r="DA7" s="10"/>
      <c r="DB7" s="10"/>
      <c r="DC7" s="10"/>
      <c r="DD7" s="10"/>
      <c r="DE7" s="24"/>
      <c r="DF7" s="24"/>
      <c r="DG7" s="24"/>
      <c r="DH7" s="24"/>
      <c r="DI7" s="24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7"/>
      <c r="EO7" s="17"/>
      <c r="EP7" s="17"/>
      <c r="EQ7" s="17"/>
      <c r="ER7" s="17"/>
      <c r="ES7" s="17"/>
      <c r="ET7" s="17"/>
      <c r="EU7" s="17"/>
      <c r="EV7" s="17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9"/>
      <c r="FP7" s="10"/>
      <c r="FQ7" s="10"/>
      <c r="FR7" s="10"/>
      <c r="FS7" s="10"/>
      <c r="FT7" s="10"/>
      <c r="FU7" s="10"/>
    </row>
    <row r="8" spans="1:177" s="3" customFormat="1" ht="50.15" customHeight="1" x14ac:dyDescent="0.3">
      <c r="A8" s="12">
        <v>7</v>
      </c>
      <c r="B8" s="10" t="s">
        <v>434</v>
      </c>
      <c r="C8" s="10" t="s">
        <v>159</v>
      </c>
      <c r="D8" s="10">
        <v>2024</v>
      </c>
      <c r="E8" s="10" t="s">
        <v>154</v>
      </c>
      <c r="F8" s="10" t="s">
        <v>422</v>
      </c>
      <c r="G8" s="10" t="s">
        <v>134</v>
      </c>
      <c r="H8" s="10" t="s">
        <v>135</v>
      </c>
      <c r="I8" s="10" t="s">
        <v>151</v>
      </c>
      <c r="J8" s="10" t="s">
        <v>144</v>
      </c>
      <c r="K8" s="10" t="s">
        <v>138</v>
      </c>
      <c r="L8" s="10" t="s">
        <v>139</v>
      </c>
      <c r="M8" s="10" t="s">
        <v>139</v>
      </c>
      <c r="N8" s="10" t="s">
        <v>139</v>
      </c>
      <c r="O8" s="10" t="s">
        <v>139</v>
      </c>
      <c r="P8" s="10" t="s">
        <v>139</v>
      </c>
      <c r="Q8" s="10" t="s">
        <v>139</v>
      </c>
      <c r="R8" s="10" t="s">
        <v>139</v>
      </c>
      <c r="S8" s="17">
        <f>BW8</f>
        <v>44</v>
      </c>
      <c r="T8" s="17">
        <f>SUM(W8,Z8,AA8,AC8,AD8,AF8,AK8,AS8,AW8,AY8,BA8,BC8,BG8,BI8,BK8)</f>
        <v>190</v>
      </c>
      <c r="U8" s="31">
        <v>3551</v>
      </c>
      <c r="V8" s="31">
        <v>2006</v>
      </c>
      <c r="W8" s="17">
        <v>5</v>
      </c>
      <c r="X8" s="17"/>
      <c r="Y8" s="17">
        <v>5</v>
      </c>
      <c r="Z8" s="17"/>
      <c r="AA8" s="17">
        <v>18</v>
      </c>
      <c r="AB8" s="17">
        <v>18</v>
      </c>
      <c r="AC8" s="17"/>
      <c r="AD8" s="17"/>
      <c r="AE8" s="17"/>
      <c r="AF8" s="17">
        <v>34</v>
      </c>
      <c r="AG8" s="17"/>
      <c r="AH8" s="17"/>
      <c r="AI8" s="17">
        <v>34</v>
      </c>
      <c r="AJ8" s="17"/>
      <c r="AK8" s="17"/>
      <c r="AL8" s="17"/>
      <c r="AM8" s="17"/>
      <c r="AN8" s="17"/>
      <c r="AO8" s="17"/>
      <c r="AP8" s="17"/>
      <c r="AQ8" s="17"/>
      <c r="AR8" s="17"/>
      <c r="AS8" s="17">
        <v>16</v>
      </c>
      <c r="AT8" s="17"/>
      <c r="AU8" s="17">
        <v>16</v>
      </c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>
        <v>117</v>
      </c>
      <c r="BL8" s="17"/>
      <c r="BM8" s="17">
        <v>71</v>
      </c>
      <c r="BN8" s="17"/>
      <c r="BO8" s="17"/>
      <c r="BP8" s="17"/>
      <c r="BQ8" s="17"/>
      <c r="BR8" s="17">
        <v>46</v>
      </c>
      <c r="BS8" s="17"/>
      <c r="BT8" s="17"/>
      <c r="BU8" s="17"/>
      <c r="BV8" s="10"/>
      <c r="BW8" s="17">
        <v>44</v>
      </c>
      <c r="BX8" s="17"/>
      <c r="BY8" s="17"/>
      <c r="BZ8" s="17"/>
      <c r="CA8" s="17"/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44</v>
      </c>
      <c r="CJ8" s="17">
        <v>0</v>
      </c>
      <c r="CK8" s="17">
        <v>0</v>
      </c>
      <c r="CL8" s="17">
        <v>0</v>
      </c>
      <c r="CM8" s="17">
        <v>0</v>
      </c>
      <c r="CN8" s="17"/>
      <c r="CO8" s="10"/>
      <c r="CP8" s="10"/>
      <c r="CQ8" s="10"/>
      <c r="CR8" s="10"/>
      <c r="CS8" s="10"/>
      <c r="CT8" s="17"/>
      <c r="CU8" s="17"/>
      <c r="CV8" s="18">
        <f>CU8/$S8</f>
        <v>0</v>
      </c>
      <c r="CW8" s="17">
        <f>CV8*100</f>
        <v>0</v>
      </c>
      <c r="CX8" s="10"/>
      <c r="CY8" s="18">
        <f>CX8/$S8</f>
        <v>0</v>
      </c>
      <c r="CZ8" s="17">
        <f>CY8*100</f>
        <v>0</v>
      </c>
      <c r="DA8" s="10"/>
      <c r="DB8" s="18">
        <f>DA8/$S8</f>
        <v>0</v>
      </c>
      <c r="DC8" s="17">
        <f>DB8*100</f>
        <v>0</v>
      </c>
      <c r="DD8" s="10"/>
      <c r="DE8" s="18">
        <f>DD8/$S8</f>
        <v>0</v>
      </c>
      <c r="DF8" s="17">
        <f>DE8*100</f>
        <v>0</v>
      </c>
      <c r="DG8" s="10"/>
      <c r="DH8" s="18">
        <f>DG8/$S8</f>
        <v>0</v>
      </c>
      <c r="DI8" s="17">
        <f>DH8*100</f>
        <v>0</v>
      </c>
      <c r="DJ8" s="10"/>
      <c r="DK8" s="18">
        <f>DJ8/$S8</f>
        <v>0</v>
      </c>
      <c r="DL8" s="17">
        <f>DK8*100</f>
        <v>0</v>
      </c>
      <c r="DM8" s="10"/>
      <c r="DN8" s="18">
        <f>DM8/$S8</f>
        <v>0</v>
      </c>
      <c r="DO8" s="17">
        <f>DN8*100</f>
        <v>0</v>
      </c>
      <c r="DP8" s="10"/>
      <c r="DQ8" s="18">
        <f>DP8/$S8</f>
        <v>0</v>
      </c>
      <c r="DR8" s="17">
        <f>DQ8*100</f>
        <v>0</v>
      </c>
      <c r="DS8" s="10"/>
      <c r="DT8" s="18">
        <f>DS8/$S8</f>
        <v>0</v>
      </c>
      <c r="DU8" s="17">
        <f>DT8*100</f>
        <v>0</v>
      </c>
      <c r="DV8" s="10"/>
      <c r="DW8" s="18">
        <f>DV8/$S8</f>
        <v>0</v>
      </c>
      <c r="DX8" s="17">
        <f>DW8*100</f>
        <v>0</v>
      </c>
      <c r="DY8" s="10"/>
      <c r="DZ8" s="18">
        <f>DY8/$S8</f>
        <v>0</v>
      </c>
      <c r="EA8" s="17">
        <f>DZ8*100</f>
        <v>0</v>
      </c>
      <c r="EB8" s="10"/>
      <c r="EC8" s="18">
        <f>EB8/$S8</f>
        <v>0</v>
      </c>
      <c r="ED8" s="17">
        <f>EC8*100</f>
        <v>0</v>
      </c>
      <c r="EE8" s="10"/>
      <c r="EF8" s="18">
        <f>EE8/$S8</f>
        <v>0</v>
      </c>
      <c r="EG8" s="17">
        <f>EF8*100</f>
        <v>0</v>
      </c>
      <c r="EH8" s="10"/>
      <c r="EI8" s="18">
        <f>EH8/$S8</f>
        <v>0</v>
      </c>
      <c r="EJ8" s="17">
        <f>EI8*100</f>
        <v>0</v>
      </c>
      <c r="EK8" s="10"/>
      <c r="EL8" s="18">
        <f>EK8/$S8</f>
        <v>0</v>
      </c>
      <c r="EM8" s="17">
        <f>EL8*100</f>
        <v>0</v>
      </c>
      <c r="EN8" s="17"/>
      <c r="EO8" s="18">
        <f>EN8/$S8</f>
        <v>0</v>
      </c>
      <c r="EP8" s="17">
        <f>EO8*100</f>
        <v>0</v>
      </c>
      <c r="EQ8" s="17"/>
      <c r="ER8" s="18">
        <f>EQ8/$S8</f>
        <v>0</v>
      </c>
      <c r="ES8" s="17">
        <f>ER8*100</f>
        <v>0</v>
      </c>
      <c r="ET8" s="17"/>
      <c r="EU8" s="18">
        <f>ET8/$S8</f>
        <v>0</v>
      </c>
      <c r="EV8" s="17">
        <f>EU8*100</f>
        <v>0</v>
      </c>
      <c r="EW8" s="10"/>
      <c r="EX8" s="18">
        <f>EW8/$S8</f>
        <v>0</v>
      </c>
      <c r="EY8" s="17">
        <f>EX8*100</f>
        <v>0</v>
      </c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9"/>
      <c r="FP8" s="10"/>
      <c r="FQ8" s="10"/>
      <c r="FR8" s="10"/>
      <c r="FS8" s="10"/>
      <c r="FT8" s="10"/>
      <c r="FU8" s="10"/>
    </row>
    <row r="9" spans="1:177" s="3" customFormat="1" ht="50.15" hidden="1" customHeight="1" x14ac:dyDescent="0.3">
      <c r="A9" s="12">
        <v>8</v>
      </c>
      <c r="B9" s="10" t="s">
        <v>160</v>
      </c>
      <c r="C9" s="10" t="s">
        <v>161</v>
      </c>
      <c r="D9" s="10">
        <v>2024</v>
      </c>
      <c r="E9" s="10" t="s">
        <v>162</v>
      </c>
      <c r="F9" s="10" t="s">
        <v>422</v>
      </c>
      <c r="G9" s="10" t="s">
        <v>134</v>
      </c>
      <c r="H9" s="10" t="s">
        <v>143</v>
      </c>
      <c r="I9" s="10" t="s">
        <v>136</v>
      </c>
      <c r="J9" s="10" t="s">
        <v>137</v>
      </c>
      <c r="K9" s="10" t="s">
        <v>145</v>
      </c>
      <c r="L9" s="10" t="s">
        <v>139</v>
      </c>
      <c r="M9" s="10" t="s">
        <v>139</v>
      </c>
      <c r="N9" s="10" t="s">
        <v>139</v>
      </c>
      <c r="O9" s="10" t="s">
        <v>139</v>
      </c>
      <c r="P9" s="10" t="s">
        <v>139</v>
      </c>
      <c r="Q9" s="10" t="s">
        <v>139</v>
      </c>
      <c r="R9" s="10" t="s">
        <v>139</v>
      </c>
      <c r="S9" s="17">
        <f>BW9</f>
        <v>2172</v>
      </c>
      <c r="T9" s="17">
        <f>SUM(W9,Z9,AA9,AC9,AD9,AF9,AK9,AS9,AW9,AY9,BA9,BC9,BG9,BI9,BK9)</f>
        <v>0</v>
      </c>
      <c r="U9" s="31">
        <v>2172</v>
      </c>
      <c r="V9" s="31">
        <v>1502</v>
      </c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0"/>
      <c r="BW9" s="17">
        <v>2172</v>
      </c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>
        <v>2172</v>
      </c>
      <c r="CJ9" s="17"/>
      <c r="CK9" s="17">
        <v>2</v>
      </c>
      <c r="CL9" s="17"/>
      <c r="CM9" s="17"/>
      <c r="CN9" s="17">
        <v>699</v>
      </c>
      <c r="CO9" s="10"/>
      <c r="CP9" s="10"/>
      <c r="CQ9" s="10"/>
      <c r="CR9" s="10"/>
      <c r="CS9" s="10"/>
      <c r="CT9" s="17">
        <v>333</v>
      </c>
      <c r="CU9" s="17"/>
      <c r="CV9" s="18">
        <f>CU9/$S9</f>
        <v>0</v>
      </c>
      <c r="CW9" s="17">
        <f>CV9*100</f>
        <v>0</v>
      </c>
      <c r="CX9" s="10"/>
      <c r="CY9" s="18">
        <f>CX9/$S9</f>
        <v>0</v>
      </c>
      <c r="CZ9" s="17">
        <f>CY9*100</f>
        <v>0</v>
      </c>
      <c r="DA9" s="10"/>
      <c r="DB9" s="18">
        <f>DA9/$S9</f>
        <v>0</v>
      </c>
      <c r="DC9" s="17">
        <f>DB9*100</f>
        <v>0</v>
      </c>
      <c r="DD9" s="10"/>
      <c r="DE9" s="18">
        <f>DD9/$S9</f>
        <v>0</v>
      </c>
      <c r="DF9" s="17">
        <f>DE9*100</f>
        <v>0</v>
      </c>
      <c r="DG9" s="10"/>
      <c r="DH9" s="18">
        <f>DG9/$S9</f>
        <v>0</v>
      </c>
      <c r="DI9" s="17">
        <f>DH9*100</f>
        <v>0</v>
      </c>
      <c r="DJ9" s="10"/>
      <c r="DK9" s="18">
        <f>DJ9/$S9</f>
        <v>0</v>
      </c>
      <c r="DL9" s="17">
        <f>DK9*100</f>
        <v>0</v>
      </c>
      <c r="DM9" s="10"/>
      <c r="DN9" s="18">
        <f>DM9/$S9</f>
        <v>0</v>
      </c>
      <c r="DO9" s="17">
        <f>DN9*100</f>
        <v>0</v>
      </c>
      <c r="DP9" s="10"/>
      <c r="DQ9" s="18">
        <f>DP9/$S9</f>
        <v>0</v>
      </c>
      <c r="DR9" s="17">
        <f>DQ9*100</f>
        <v>0</v>
      </c>
      <c r="DS9" s="10">
        <v>10</v>
      </c>
      <c r="DT9" s="18">
        <f>DS9/$S9</f>
        <v>4.6040515653775326E-3</v>
      </c>
      <c r="DU9" s="17">
        <f>DT9*100</f>
        <v>0.46040515653775327</v>
      </c>
      <c r="DV9" s="10"/>
      <c r="DW9" s="18">
        <f>DV9/$S9</f>
        <v>0</v>
      </c>
      <c r="DX9" s="17">
        <f>DW9*100</f>
        <v>0</v>
      </c>
      <c r="DY9" s="10"/>
      <c r="DZ9" s="18">
        <f>DY9/$S9</f>
        <v>0</v>
      </c>
      <c r="EA9" s="17">
        <f>DZ9*100</f>
        <v>0</v>
      </c>
      <c r="EB9" s="10"/>
      <c r="EC9" s="18">
        <f>EB9/$S9</f>
        <v>0</v>
      </c>
      <c r="ED9" s="17">
        <f>EC9*100</f>
        <v>0</v>
      </c>
      <c r="EE9" s="10"/>
      <c r="EF9" s="18">
        <f>EE9/$S9</f>
        <v>0</v>
      </c>
      <c r="EG9" s="17">
        <f>EF9*100</f>
        <v>0</v>
      </c>
      <c r="EH9" s="10"/>
      <c r="EI9" s="18">
        <f>EH9/$S9</f>
        <v>0</v>
      </c>
      <c r="EJ9" s="17">
        <f>EI9*100</f>
        <v>0</v>
      </c>
      <c r="EK9" s="10">
        <v>116</v>
      </c>
      <c r="EL9" s="18">
        <f>EK9/$S9</f>
        <v>5.3406998158379376E-2</v>
      </c>
      <c r="EM9" s="17">
        <f>EL9*100</f>
        <v>5.3406998158379375</v>
      </c>
      <c r="EN9" s="17"/>
      <c r="EO9" s="18">
        <f>EN9/$S9</f>
        <v>0</v>
      </c>
      <c r="EP9" s="17">
        <f>EO9*100</f>
        <v>0</v>
      </c>
      <c r="EQ9" s="17"/>
      <c r="ER9" s="18">
        <f>EQ9/$S9</f>
        <v>0</v>
      </c>
      <c r="ES9" s="17">
        <f>ER9*100</f>
        <v>0</v>
      </c>
      <c r="ET9" s="17"/>
      <c r="EU9" s="18">
        <f>ET9/$S9</f>
        <v>0</v>
      </c>
      <c r="EV9" s="17">
        <f>EU9*100</f>
        <v>0</v>
      </c>
      <c r="EW9" s="10"/>
      <c r="EX9" s="18">
        <f>EW9/$S9</f>
        <v>0</v>
      </c>
      <c r="EY9" s="17">
        <f>EX9*100</f>
        <v>0</v>
      </c>
      <c r="EZ9" s="10">
        <v>18</v>
      </c>
      <c r="FA9" s="10">
        <v>27</v>
      </c>
      <c r="FB9" s="10"/>
      <c r="FC9" s="10">
        <v>33</v>
      </c>
      <c r="FD9" s="10"/>
      <c r="FE9" s="10"/>
      <c r="FF9" s="10"/>
      <c r="FG9" s="10"/>
      <c r="FH9" s="10"/>
      <c r="FI9" s="10"/>
      <c r="FJ9" s="10"/>
      <c r="FK9" s="10"/>
      <c r="FL9" s="10">
        <v>2</v>
      </c>
      <c r="FM9" s="10">
        <v>24</v>
      </c>
      <c r="FN9" s="10">
        <v>136</v>
      </c>
      <c r="FO9" s="9">
        <v>25</v>
      </c>
      <c r="FP9" s="10">
        <v>25</v>
      </c>
      <c r="FQ9" s="10"/>
      <c r="FR9" s="10"/>
      <c r="FS9" s="10"/>
      <c r="FT9" s="10"/>
      <c r="FU9" s="10"/>
    </row>
    <row r="10" spans="1:177" s="3" customFormat="1" ht="50.15" hidden="1" customHeight="1" x14ac:dyDescent="0.3">
      <c r="A10" s="12">
        <v>9</v>
      </c>
      <c r="B10" s="10" t="s">
        <v>163</v>
      </c>
      <c r="C10" s="10" t="s">
        <v>164</v>
      </c>
      <c r="D10" s="10">
        <v>2023</v>
      </c>
      <c r="E10" s="10" t="s">
        <v>165</v>
      </c>
      <c r="F10" s="10" t="s">
        <v>427</v>
      </c>
      <c r="G10" s="10" t="s">
        <v>166</v>
      </c>
      <c r="H10" s="10" t="s">
        <v>167</v>
      </c>
      <c r="I10" s="10" t="s">
        <v>136</v>
      </c>
      <c r="J10" s="10" t="s">
        <v>144</v>
      </c>
      <c r="K10" s="10" t="s">
        <v>138</v>
      </c>
      <c r="L10" s="10" t="s">
        <v>139</v>
      </c>
      <c r="M10" s="10" t="s">
        <v>139</v>
      </c>
      <c r="N10" s="10" t="s">
        <v>139</v>
      </c>
      <c r="O10" s="30" t="s">
        <v>168</v>
      </c>
      <c r="P10" s="10" t="s">
        <v>139</v>
      </c>
      <c r="Q10" s="30" t="s">
        <v>169</v>
      </c>
      <c r="R10" s="10" t="s">
        <v>139</v>
      </c>
      <c r="S10" s="17">
        <f>BW10</f>
        <v>433</v>
      </c>
      <c r="T10" s="17">
        <f>SUM(W10,Z10,AA10,AC10,AD10,AF10,AK10,AS10,AW10,AY10,BA10,BC10,BG10,BI10,BK10)</f>
        <v>483</v>
      </c>
      <c r="U10" s="31">
        <v>916</v>
      </c>
      <c r="V10" s="31">
        <v>548</v>
      </c>
      <c r="W10" s="17">
        <v>0</v>
      </c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52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>
        <v>51</v>
      </c>
      <c r="BD10" s="17"/>
      <c r="BE10" s="17">
        <v>51</v>
      </c>
      <c r="BF10" s="17"/>
      <c r="BG10" s="17">
        <v>185</v>
      </c>
      <c r="BH10" s="17">
        <v>185</v>
      </c>
      <c r="BI10" s="17"/>
      <c r="BJ10" s="17"/>
      <c r="BK10" s="17">
        <v>247</v>
      </c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0">
        <v>247</v>
      </c>
      <c r="BW10" s="17">
        <v>433</v>
      </c>
      <c r="BX10" s="20"/>
      <c r="BY10" s="20"/>
      <c r="BZ10" s="20"/>
      <c r="CA10" s="20"/>
      <c r="CB10" s="20"/>
      <c r="CC10" s="20"/>
      <c r="CD10" s="20"/>
      <c r="CE10" s="17"/>
      <c r="CF10" s="20"/>
      <c r="CG10" s="17"/>
      <c r="CH10" s="17"/>
      <c r="CI10" s="17">
        <v>433</v>
      </c>
      <c r="CJ10" s="17">
        <v>0</v>
      </c>
      <c r="CK10" s="17">
        <v>0</v>
      </c>
      <c r="CL10" s="17">
        <v>0</v>
      </c>
      <c r="CM10" s="17">
        <v>0</v>
      </c>
      <c r="CN10" s="17"/>
      <c r="CO10" s="10"/>
      <c r="CP10" s="10"/>
      <c r="CQ10" s="10"/>
      <c r="CR10" s="12"/>
      <c r="CS10" s="12"/>
      <c r="CT10" s="17"/>
      <c r="CU10" s="17"/>
      <c r="CV10" s="18">
        <f>CU10/$S10</f>
        <v>0</v>
      </c>
      <c r="CW10" s="17">
        <f>CV10*100</f>
        <v>0</v>
      </c>
      <c r="CX10" s="12"/>
      <c r="CY10" s="19">
        <f>CX10/$S10</f>
        <v>0</v>
      </c>
      <c r="CZ10" s="20">
        <f>CY10*100</f>
        <v>0</v>
      </c>
      <c r="DA10" s="10"/>
      <c r="DB10" s="18">
        <f>DA10/$S10</f>
        <v>0</v>
      </c>
      <c r="DC10" s="17">
        <f>DB10*100</f>
        <v>0</v>
      </c>
      <c r="DD10" s="10"/>
      <c r="DE10" s="18">
        <f>DD10/$S10</f>
        <v>0</v>
      </c>
      <c r="DF10" s="17">
        <f>DE10*100</f>
        <v>0</v>
      </c>
      <c r="DG10" s="10"/>
      <c r="DH10" s="18">
        <f>DG10/$S10</f>
        <v>0</v>
      </c>
      <c r="DI10" s="17">
        <f>DH10*100</f>
        <v>0</v>
      </c>
      <c r="DJ10" s="12"/>
      <c r="DK10" s="19">
        <f>DJ10/$S10</f>
        <v>0</v>
      </c>
      <c r="DL10" s="20">
        <f>DK10*100</f>
        <v>0</v>
      </c>
      <c r="DM10" s="10"/>
      <c r="DN10" s="18">
        <f>DM10/$S10</f>
        <v>0</v>
      </c>
      <c r="DO10" s="17">
        <f>DN10*100</f>
        <v>0</v>
      </c>
      <c r="DP10" s="12"/>
      <c r="DQ10" s="19">
        <f>DP10/$S10</f>
        <v>0</v>
      </c>
      <c r="DR10" s="20">
        <f>DQ10*100</f>
        <v>0</v>
      </c>
      <c r="DS10" s="10"/>
      <c r="DT10" s="18">
        <f>DS10/$S10</f>
        <v>0</v>
      </c>
      <c r="DU10" s="17">
        <f>DT10*100</f>
        <v>0</v>
      </c>
      <c r="DV10" s="10"/>
      <c r="DW10" s="18">
        <f>DV10/$S10</f>
        <v>0</v>
      </c>
      <c r="DX10" s="17">
        <f>DW10*100</f>
        <v>0</v>
      </c>
      <c r="DY10" s="10"/>
      <c r="DZ10" s="18">
        <f>DY10/$S10</f>
        <v>0</v>
      </c>
      <c r="EA10" s="17">
        <f>DZ10*100</f>
        <v>0</v>
      </c>
      <c r="EB10" s="12"/>
      <c r="EC10" s="19">
        <f>EB10/$S10</f>
        <v>0</v>
      </c>
      <c r="ED10" s="20">
        <f>EC10*100</f>
        <v>0</v>
      </c>
      <c r="EE10" s="12"/>
      <c r="EF10" s="19">
        <f>EE10/$S10</f>
        <v>0</v>
      </c>
      <c r="EG10" s="20">
        <f>EF10*100</f>
        <v>0</v>
      </c>
      <c r="EH10" s="12"/>
      <c r="EI10" s="19">
        <f>EH10/$S10</f>
        <v>0</v>
      </c>
      <c r="EJ10" s="20">
        <f>EI10*100</f>
        <v>0</v>
      </c>
      <c r="EK10" s="12"/>
      <c r="EL10" s="19">
        <f>EK10/$S10</f>
        <v>0</v>
      </c>
      <c r="EM10" s="20">
        <f>EL10*100</f>
        <v>0</v>
      </c>
      <c r="EN10" s="17"/>
      <c r="EO10" s="18">
        <f>EN10/$S10</f>
        <v>0</v>
      </c>
      <c r="EP10" s="17">
        <f>EO10*100</f>
        <v>0</v>
      </c>
      <c r="EQ10" s="17"/>
      <c r="ER10" s="18">
        <f>EQ10/$S10</f>
        <v>0</v>
      </c>
      <c r="ES10" s="17">
        <f>ER10*100</f>
        <v>0</v>
      </c>
      <c r="ET10" s="17"/>
      <c r="EU10" s="18">
        <f>ET10/$S10</f>
        <v>0</v>
      </c>
      <c r="EV10" s="17">
        <f>EU10*100</f>
        <v>0</v>
      </c>
      <c r="EW10" s="12"/>
      <c r="EX10" s="19">
        <f>EW10/$S10</f>
        <v>0</v>
      </c>
      <c r="EY10" s="20">
        <f>EX10*100</f>
        <v>0</v>
      </c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9">
        <v>379</v>
      </c>
      <c r="FP10" s="10"/>
      <c r="FQ10" s="10"/>
      <c r="FR10" s="10">
        <v>54</v>
      </c>
      <c r="FS10" s="10"/>
      <c r="FT10" s="10"/>
      <c r="FU10" s="10"/>
    </row>
    <row r="11" spans="1:177" s="3" customFormat="1" ht="50.15" customHeight="1" x14ac:dyDescent="0.3">
      <c r="A11" s="12">
        <v>10</v>
      </c>
      <c r="B11" s="10" t="s">
        <v>435</v>
      </c>
      <c r="C11" s="10" t="s">
        <v>170</v>
      </c>
      <c r="D11" s="10">
        <v>2023</v>
      </c>
      <c r="E11" s="10" t="s">
        <v>171</v>
      </c>
      <c r="F11" s="10" t="s">
        <v>422</v>
      </c>
      <c r="G11" s="10" t="s">
        <v>134</v>
      </c>
      <c r="H11" s="10" t="s">
        <v>135</v>
      </c>
      <c r="I11" s="10" t="s">
        <v>151</v>
      </c>
      <c r="J11" s="10" t="s">
        <v>144</v>
      </c>
      <c r="K11" s="10" t="s">
        <v>138</v>
      </c>
      <c r="L11" s="10" t="s">
        <v>139</v>
      </c>
      <c r="M11" s="10" t="s">
        <v>139</v>
      </c>
      <c r="N11" s="10" t="s">
        <v>139</v>
      </c>
      <c r="O11" s="30" t="s">
        <v>172</v>
      </c>
      <c r="P11" s="10" t="s">
        <v>139</v>
      </c>
      <c r="Q11" s="30" t="s">
        <v>173</v>
      </c>
      <c r="R11" s="10" t="s">
        <v>139</v>
      </c>
      <c r="S11" s="17">
        <f>BW11</f>
        <v>36354</v>
      </c>
      <c r="T11" s="17">
        <f>SUM(W11,Z11,AA11,AC11,AD11,AF11,AK11,AS11,AW11,AY11,BA11,BC11,BG11,BI11,BK11)</f>
        <v>22395</v>
      </c>
      <c r="U11" s="31">
        <v>68333</v>
      </c>
      <c r="V11" s="31">
        <v>44010</v>
      </c>
      <c r="W11" s="17"/>
      <c r="X11" s="17"/>
      <c r="Y11" s="17"/>
      <c r="Z11" s="17"/>
      <c r="AA11" s="17"/>
      <c r="AB11" s="17"/>
      <c r="AC11" s="17"/>
      <c r="AD11" s="17"/>
      <c r="AE11" s="17"/>
      <c r="AF11" s="17">
        <v>2545</v>
      </c>
      <c r="AG11" s="17"/>
      <c r="AH11" s="17"/>
      <c r="AI11" s="17"/>
      <c r="AJ11" s="17">
        <v>2545</v>
      </c>
      <c r="AK11" s="17">
        <v>12037</v>
      </c>
      <c r="AL11" s="17"/>
      <c r="AM11" s="17"/>
      <c r="AN11" s="17"/>
      <c r="AO11" s="17"/>
      <c r="AP11" s="17"/>
      <c r="AQ11" s="17"/>
      <c r="AR11" s="17">
        <v>12037</v>
      </c>
      <c r="AS11" s="17">
        <v>1398</v>
      </c>
      <c r="AT11" s="17"/>
      <c r="AU11" s="17"/>
      <c r="AV11" s="38">
        <v>1398</v>
      </c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38">
        <v>6415</v>
      </c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0">
        <v>6415</v>
      </c>
      <c r="BW11" s="17">
        <v>36354</v>
      </c>
      <c r="BX11" s="20"/>
      <c r="BY11" s="20"/>
      <c r="BZ11" s="20"/>
      <c r="CA11" s="20"/>
      <c r="CB11" s="20">
        <v>0</v>
      </c>
      <c r="CC11" s="20">
        <v>0</v>
      </c>
      <c r="CD11" s="20">
        <v>0</v>
      </c>
      <c r="CE11" s="17">
        <v>0</v>
      </c>
      <c r="CF11" s="20">
        <v>0</v>
      </c>
      <c r="CG11" s="17">
        <v>0</v>
      </c>
      <c r="CH11" s="17">
        <v>0</v>
      </c>
      <c r="CI11" s="38">
        <v>36354</v>
      </c>
      <c r="CJ11" s="17">
        <v>0</v>
      </c>
      <c r="CK11" s="17">
        <v>0</v>
      </c>
      <c r="CL11" s="17">
        <v>0</v>
      </c>
      <c r="CM11" s="17">
        <v>0</v>
      </c>
      <c r="CN11" s="17"/>
      <c r="CO11" s="10"/>
      <c r="CP11" s="10"/>
      <c r="CQ11" s="10"/>
      <c r="CR11" s="12"/>
      <c r="CS11" s="12"/>
      <c r="CT11" s="17"/>
      <c r="CU11" s="17"/>
      <c r="CV11" s="18">
        <f>CU11/$S11</f>
        <v>0</v>
      </c>
      <c r="CW11" s="17">
        <f>CV11*100</f>
        <v>0</v>
      </c>
      <c r="CX11" s="12"/>
      <c r="CY11" s="19">
        <f>CX11/$S11</f>
        <v>0</v>
      </c>
      <c r="CZ11" s="20">
        <f>CY11*100</f>
        <v>0</v>
      </c>
      <c r="DA11" s="10"/>
      <c r="DB11" s="18">
        <f>DA11/$S11</f>
        <v>0</v>
      </c>
      <c r="DC11" s="17">
        <f>DB11*100</f>
        <v>0</v>
      </c>
      <c r="DD11" s="10"/>
      <c r="DE11" s="18">
        <f>DD11/$S11</f>
        <v>0</v>
      </c>
      <c r="DF11" s="17">
        <f>DE11*100</f>
        <v>0</v>
      </c>
      <c r="DG11" s="10"/>
      <c r="DH11" s="18">
        <f>DG11/$S11</f>
        <v>0</v>
      </c>
      <c r="DI11" s="17">
        <f>DH11*100</f>
        <v>0</v>
      </c>
      <c r="DJ11" s="12"/>
      <c r="DK11" s="19">
        <f>DJ11/$S11</f>
        <v>0</v>
      </c>
      <c r="DL11" s="20">
        <f>DK11*100</f>
        <v>0</v>
      </c>
      <c r="DM11" s="10"/>
      <c r="DN11" s="18">
        <f>DM11/$S11</f>
        <v>0</v>
      </c>
      <c r="DO11" s="17">
        <f>DN11*100</f>
        <v>0</v>
      </c>
      <c r="DP11" s="10"/>
      <c r="DQ11" s="18">
        <f>DP11/$S11</f>
        <v>0</v>
      </c>
      <c r="DR11" s="17">
        <f>DQ11*100</f>
        <v>0</v>
      </c>
      <c r="DS11" s="10"/>
      <c r="DT11" s="18">
        <f>DS11/$S11</f>
        <v>0</v>
      </c>
      <c r="DU11" s="17">
        <f>DT11*100</f>
        <v>0</v>
      </c>
      <c r="DV11" s="10"/>
      <c r="DW11" s="18">
        <f>DV11/$S11</f>
        <v>0</v>
      </c>
      <c r="DX11" s="17">
        <f>DW11*100</f>
        <v>0</v>
      </c>
      <c r="DY11" s="10"/>
      <c r="DZ11" s="18">
        <f>DY11/$S11</f>
        <v>0</v>
      </c>
      <c r="EA11" s="17">
        <f>DZ11*100</f>
        <v>0</v>
      </c>
      <c r="EB11" s="12"/>
      <c r="EC11" s="19">
        <f>EB11/$S11</f>
        <v>0</v>
      </c>
      <c r="ED11" s="20">
        <f>EC11*100</f>
        <v>0</v>
      </c>
      <c r="EE11" s="12"/>
      <c r="EF11" s="19">
        <f>EE11/$S11</f>
        <v>0</v>
      </c>
      <c r="EG11" s="20">
        <f>EF11*100</f>
        <v>0</v>
      </c>
      <c r="EH11" s="12"/>
      <c r="EI11" s="19">
        <f>EH11/$S11</f>
        <v>0</v>
      </c>
      <c r="EJ11" s="20">
        <f>EI11*100</f>
        <v>0</v>
      </c>
      <c r="EK11" s="12"/>
      <c r="EL11" s="19">
        <f>EK11/$S11</f>
        <v>0</v>
      </c>
      <c r="EM11" s="20">
        <f>EL11*100</f>
        <v>0</v>
      </c>
      <c r="EN11" s="17"/>
      <c r="EO11" s="18">
        <f>EN11/$S11</f>
        <v>0</v>
      </c>
      <c r="EP11" s="17">
        <f>EO11*100</f>
        <v>0</v>
      </c>
      <c r="EQ11" s="17"/>
      <c r="ER11" s="18">
        <f>EQ11/$S11</f>
        <v>0</v>
      </c>
      <c r="ES11" s="17">
        <f>ER11*100</f>
        <v>0</v>
      </c>
      <c r="ET11" s="17"/>
      <c r="EU11" s="18">
        <f>ET11/$S11</f>
        <v>0</v>
      </c>
      <c r="EV11" s="17">
        <f>EU11*100</f>
        <v>0</v>
      </c>
      <c r="EW11" s="12"/>
      <c r="EX11" s="19">
        <f>EW11/$S11</f>
        <v>0</v>
      </c>
      <c r="EY11" s="20">
        <f>EX11*100</f>
        <v>0</v>
      </c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9"/>
      <c r="FP11" s="10"/>
      <c r="FQ11" s="10"/>
      <c r="FR11" s="10"/>
      <c r="FS11" s="10"/>
      <c r="FT11" s="10"/>
      <c r="FU11" s="10"/>
    </row>
    <row r="12" spans="1:177" s="3" customFormat="1" ht="50.15" hidden="1" customHeight="1" x14ac:dyDescent="0.3">
      <c r="A12" s="12">
        <v>11</v>
      </c>
      <c r="B12" s="10" t="s">
        <v>174</v>
      </c>
      <c r="C12" s="10" t="s">
        <v>175</v>
      </c>
      <c r="D12" s="10">
        <v>2023</v>
      </c>
      <c r="E12" s="10" t="s">
        <v>176</v>
      </c>
      <c r="F12" s="10" t="s">
        <v>429</v>
      </c>
      <c r="G12" s="10" t="s">
        <v>134</v>
      </c>
      <c r="H12" s="10" t="s">
        <v>167</v>
      </c>
      <c r="I12" s="10" t="s">
        <v>136</v>
      </c>
      <c r="J12" s="10" t="s">
        <v>158</v>
      </c>
      <c r="K12" s="10" t="s">
        <v>145</v>
      </c>
      <c r="L12" s="10" t="s">
        <v>139</v>
      </c>
      <c r="M12" s="10" t="s">
        <v>139</v>
      </c>
      <c r="N12" s="10" t="s">
        <v>139</v>
      </c>
      <c r="O12" s="10" t="s">
        <v>139</v>
      </c>
      <c r="P12" s="10" t="s">
        <v>139</v>
      </c>
      <c r="Q12" s="10" t="s">
        <v>139</v>
      </c>
      <c r="R12" s="10" t="s">
        <v>139</v>
      </c>
      <c r="S12" s="10"/>
      <c r="T12" s="17">
        <f>SUM(W12,Z12,AA12,AC12,AD12,AF12,AK12,AS12,AW12,AY12,BA12,BC12,BG12,BI12,BK12)</f>
        <v>190</v>
      </c>
      <c r="U12" s="31">
        <v>161</v>
      </c>
      <c r="V12" s="31">
        <v>109</v>
      </c>
      <c r="W12" s="17">
        <v>5</v>
      </c>
      <c r="X12" s="17"/>
      <c r="Y12" s="17">
        <v>3</v>
      </c>
      <c r="Z12" s="17">
        <v>2</v>
      </c>
      <c r="AA12" s="17"/>
      <c r="AB12" s="17"/>
      <c r="AC12" s="17">
        <v>1</v>
      </c>
      <c r="AD12" s="17"/>
      <c r="AE12" s="17"/>
      <c r="AF12" s="17">
        <v>21</v>
      </c>
      <c r="AG12" s="17"/>
      <c r="AH12" s="17">
        <v>1</v>
      </c>
      <c r="AI12" s="17"/>
      <c r="AJ12" s="17"/>
      <c r="AK12" s="17">
        <v>106</v>
      </c>
      <c r="AL12" s="17">
        <v>45</v>
      </c>
      <c r="AM12" s="17"/>
      <c r="AN12" s="17">
        <v>8</v>
      </c>
      <c r="AO12" s="17"/>
      <c r="AP12" s="17"/>
      <c r="AQ12" s="17"/>
      <c r="AR12" s="17">
        <v>53</v>
      </c>
      <c r="AS12" s="17">
        <v>22</v>
      </c>
      <c r="AT12" s="17"/>
      <c r="AU12" s="17"/>
      <c r="AV12" s="17"/>
      <c r="AW12" s="17">
        <v>6</v>
      </c>
      <c r="AX12" s="17">
        <v>4</v>
      </c>
      <c r="AY12" s="17"/>
      <c r="AZ12" s="17"/>
      <c r="BA12" s="17">
        <v>3</v>
      </c>
      <c r="BB12" s="17">
        <v>1</v>
      </c>
      <c r="BC12" s="17"/>
      <c r="BD12" s="17"/>
      <c r="BE12" s="17"/>
      <c r="BF12" s="17"/>
      <c r="BG12" s="17"/>
      <c r="BH12" s="17"/>
      <c r="BI12" s="17"/>
      <c r="BJ12" s="17"/>
      <c r="BK12" s="17">
        <v>24</v>
      </c>
      <c r="BL12" s="17">
        <v>1</v>
      </c>
      <c r="BM12" s="17"/>
      <c r="BN12" s="17"/>
      <c r="BO12" s="17">
        <v>1</v>
      </c>
      <c r="BP12" s="17"/>
      <c r="BQ12" s="17"/>
      <c r="BR12" s="17"/>
      <c r="BS12" s="17">
        <v>2</v>
      </c>
      <c r="BT12" s="17"/>
      <c r="BU12" s="17">
        <v>2</v>
      </c>
      <c r="BV12" s="10"/>
      <c r="BW12" s="17"/>
      <c r="BX12" s="20"/>
      <c r="BY12" s="20"/>
      <c r="BZ12" s="20"/>
      <c r="CA12" s="20"/>
      <c r="CB12" s="20"/>
      <c r="CC12" s="20"/>
      <c r="CD12" s="20"/>
      <c r="CE12" s="17"/>
      <c r="CF12" s="20"/>
      <c r="CG12" s="17"/>
      <c r="CH12" s="17"/>
      <c r="CI12" s="17"/>
      <c r="CJ12" s="17"/>
      <c r="CK12" s="17"/>
      <c r="CL12" s="17"/>
      <c r="CM12" s="17"/>
      <c r="CN12" s="17">
        <v>11</v>
      </c>
      <c r="CO12" s="10"/>
      <c r="CP12" s="10"/>
      <c r="CQ12" s="10"/>
      <c r="CR12" s="12"/>
      <c r="CS12" s="12"/>
      <c r="CT12" s="17">
        <v>5</v>
      </c>
      <c r="CU12" s="17"/>
      <c r="CV12" s="17"/>
      <c r="CW12" s="17"/>
      <c r="CX12" s="12"/>
      <c r="CY12" s="12"/>
      <c r="CZ12" s="12"/>
      <c r="DA12" s="10"/>
      <c r="DB12" s="10"/>
      <c r="DC12" s="10"/>
      <c r="DD12" s="10"/>
      <c r="DE12" s="10"/>
      <c r="DF12" s="10"/>
      <c r="DG12" s="10"/>
      <c r="DH12" s="10"/>
      <c r="DI12" s="10"/>
      <c r="DJ12" s="12"/>
      <c r="DK12" s="12"/>
      <c r="DL12" s="12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2"/>
      <c r="EC12" s="12"/>
      <c r="ED12" s="12"/>
      <c r="EE12" s="12">
        <v>2</v>
      </c>
      <c r="EF12" s="12"/>
      <c r="EG12" s="12"/>
      <c r="EH12" s="12"/>
      <c r="EI12" s="12"/>
      <c r="EJ12" s="12"/>
      <c r="EK12" s="12"/>
      <c r="EL12" s="12"/>
      <c r="EM12" s="12"/>
      <c r="EN12" s="17">
        <v>2</v>
      </c>
      <c r="EO12" s="17"/>
      <c r="EP12" s="17"/>
      <c r="EQ12" s="17"/>
      <c r="ER12" s="17"/>
      <c r="ES12" s="17"/>
      <c r="ET12" s="17"/>
      <c r="EU12" s="17"/>
      <c r="EV12" s="17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>
        <v>2</v>
      </c>
      <c r="FO12" s="9"/>
      <c r="FP12" s="10"/>
      <c r="FQ12" s="10"/>
      <c r="FR12" s="10"/>
      <c r="FS12" s="10"/>
      <c r="FT12" s="10"/>
      <c r="FU12" s="10"/>
    </row>
    <row r="13" spans="1:177" s="3" customFormat="1" ht="50.15" hidden="1" customHeight="1" x14ac:dyDescent="0.3">
      <c r="A13" s="12">
        <v>12</v>
      </c>
      <c r="B13" s="10" t="s">
        <v>177</v>
      </c>
      <c r="C13" s="10" t="s">
        <v>178</v>
      </c>
      <c r="D13" s="10">
        <v>2023</v>
      </c>
      <c r="E13" s="10" t="s">
        <v>179</v>
      </c>
      <c r="F13" s="10" t="s">
        <v>422</v>
      </c>
      <c r="G13" s="10" t="s">
        <v>134</v>
      </c>
      <c r="H13" s="10" t="s">
        <v>135</v>
      </c>
      <c r="I13" s="10" t="s">
        <v>136</v>
      </c>
      <c r="J13" s="10" t="s">
        <v>144</v>
      </c>
      <c r="K13" s="10" t="s">
        <v>138</v>
      </c>
      <c r="L13" s="10" t="s">
        <v>139</v>
      </c>
      <c r="M13" s="10" t="s">
        <v>139</v>
      </c>
      <c r="N13" s="10" t="s">
        <v>139</v>
      </c>
      <c r="O13" s="10" t="s">
        <v>139</v>
      </c>
      <c r="P13" s="10" t="s">
        <v>139</v>
      </c>
      <c r="Q13" s="10" t="s">
        <v>139</v>
      </c>
      <c r="R13" s="10" t="s">
        <v>139</v>
      </c>
      <c r="S13" s="17">
        <f>BW13</f>
        <v>10001</v>
      </c>
      <c r="T13" s="17">
        <f>SUM(W13,Z13,AA13,AC13,AD13,AF13,AK13,AS13,AW13,AY13,BA13,BC13,BG13,BI13,BK13)</f>
        <v>169002</v>
      </c>
      <c r="U13" s="31">
        <v>179003</v>
      </c>
      <c r="V13" s="31">
        <v>117401</v>
      </c>
      <c r="W13" s="17">
        <v>0</v>
      </c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>
        <v>169002</v>
      </c>
      <c r="BJ13" s="17">
        <v>169002</v>
      </c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0"/>
      <c r="BW13" s="17">
        <v>10001</v>
      </c>
      <c r="BX13" s="20"/>
      <c r="BY13" s="20"/>
      <c r="BZ13" s="20"/>
      <c r="CA13" s="20"/>
      <c r="CB13" s="53">
        <v>0</v>
      </c>
      <c r="CC13" s="53">
        <v>0</v>
      </c>
      <c r="CD13" s="53">
        <v>0</v>
      </c>
      <c r="CE13" s="17">
        <v>0</v>
      </c>
      <c r="CF13" s="53">
        <v>0</v>
      </c>
      <c r="CG13" s="17">
        <v>10001</v>
      </c>
      <c r="CH13" s="17">
        <v>0</v>
      </c>
      <c r="CI13" s="17">
        <v>0</v>
      </c>
      <c r="CJ13" s="17">
        <v>0</v>
      </c>
      <c r="CK13" s="17">
        <v>0</v>
      </c>
      <c r="CL13" s="17">
        <v>0</v>
      </c>
      <c r="CM13" s="17">
        <v>0</v>
      </c>
      <c r="CN13" s="17"/>
      <c r="CO13" s="10"/>
      <c r="CP13" s="10"/>
      <c r="CQ13" s="10"/>
      <c r="CR13" s="12"/>
      <c r="CS13" s="12"/>
      <c r="CT13" s="17"/>
      <c r="CU13" s="17"/>
      <c r="CV13" s="18">
        <f>CU13/$S13</f>
        <v>0</v>
      </c>
      <c r="CW13" s="17">
        <f>CV13*100</f>
        <v>0</v>
      </c>
      <c r="CX13" s="12"/>
      <c r="CY13" s="19">
        <f>CX13/$S13</f>
        <v>0</v>
      </c>
      <c r="CZ13" s="20">
        <f>CY13*100</f>
        <v>0</v>
      </c>
      <c r="DA13" s="10"/>
      <c r="DB13" s="18">
        <f>DA13/$S13</f>
        <v>0</v>
      </c>
      <c r="DC13" s="17">
        <f>DB13*100</f>
        <v>0</v>
      </c>
      <c r="DD13" s="10"/>
      <c r="DE13" s="18">
        <f>DD13/$S13</f>
        <v>0</v>
      </c>
      <c r="DF13" s="17">
        <f>DE13*100</f>
        <v>0</v>
      </c>
      <c r="DG13" s="10"/>
      <c r="DH13" s="54">
        <f>DG13/$S13</f>
        <v>0</v>
      </c>
      <c r="DI13" s="51">
        <f>DH13*100</f>
        <v>0</v>
      </c>
      <c r="DJ13" s="55"/>
      <c r="DK13" s="56">
        <f>DJ13/$S13</f>
        <v>0</v>
      </c>
      <c r="DL13" s="53">
        <f>DK13*100</f>
        <v>0</v>
      </c>
      <c r="DM13" s="10"/>
      <c r="DN13" s="18">
        <f>DM13/$S13</f>
        <v>0</v>
      </c>
      <c r="DO13" s="17">
        <f>DN13*100</f>
        <v>0</v>
      </c>
      <c r="DP13" s="10"/>
      <c r="DQ13" s="18">
        <f>DP13/$S13</f>
        <v>0</v>
      </c>
      <c r="DR13" s="17">
        <f>DQ13*100</f>
        <v>0</v>
      </c>
      <c r="DS13" s="10"/>
      <c r="DT13" s="18">
        <f>DS13/$S13</f>
        <v>0</v>
      </c>
      <c r="DU13" s="17">
        <f>DT13*100</f>
        <v>0</v>
      </c>
      <c r="DV13" s="10"/>
      <c r="DW13" s="18">
        <f>DV13/$S13</f>
        <v>0</v>
      </c>
      <c r="DX13" s="17">
        <f>DW13*100</f>
        <v>0</v>
      </c>
      <c r="DY13" s="10"/>
      <c r="DZ13" s="18">
        <f>DY13/$S13</f>
        <v>0</v>
      </c>
      <c r="EA13" s="17">
        <f>DZ13*100</f>
        <v>0</v>
      </c>
      <c r="EB13" s="12"/>
      <c r="EC13" s="19">
        <f>EB13/$S13</f>
        <v>0</v>
      </c>
      <c r="ED13" s="20">
        <f>EC13*100</f>
        <v>0</v>
      </c>
      <c r="EE13" s="12"/>
      <c r="EF13" s="19">
        <f>EE13/$S13</f>
        <v>0</v>
      </c>
      <c r="EG13" s="20">
        <f>EF13*100</f>
        <v>0</v>
      </c>
      <c r="EH13" s="12"/>
      <c r="EI13" s="19">
        <f>EH13/$S13</f>
        <v>0</v>
      </c>
      <c r="EJ13" s="20">
        <f>EI13*100</f>
        <v>0</v>
      </c>
      <c r="EK13" s="12"/>
      <c r="EL13" s="19">
        <f>EK13/$S13</f>
        <v>0</v>
      </c>
      <c r="EM13" s="20">
        <f>EL13*100</f>
        <v>0</v>
      </c>
      <c r="EN13" s="17"/>
      <c r="EO13" s="18">
        <f>EN13/$S13</f>
        <v>0</v>
      </c>
      <c r="EP13" s="17">
        <f>EO13*100</f>
        <v>0</v>
      </c>
      <c r="EQ13" s="17"/>
      <c r="ER13" s="18">
        <f>EQ13/$S13</f>
        <v>0</v>
      </c>
      <c r="ES13" s="17">
        <f>ER13*100</f>
        <v>0</v>
      </c>
      <c r="ET13" s="17"/>
      <c r="EU13" s="18">
        <f>ET13/$S13</f>
        <v>0</v>
      </c>
      <c r="EV13" s="17">
        <f>EU13*100</f>
        <v>0</v>
      </c>
      <c r="EW13" s="12"/>
      <c r="EX13" s="56">
        <f>EW13/$S13</f>
        <v>0</v>
      </c>
      <c r="EY13" s="53">
        <f>EX13*100</f>
        <v>0</v>
      </c>
      <c r="EZ13" s="55"/>
      <c r="FA13" s="55"/>
      <c r="FB13" s="55"/>
      <c r="FC13" s="12"/>
      <c r="FD13" s="12"/>
      <c r="FE13" s="55"/>
      <c r="FF13" s="55"/>
      <c r="FG13" s="55"/>
      <c r="FH13" s="55"/>
      <c r="FI13" s="55"/>
      <c r="FJ13" s="55"/>
      <c r="FK13" s="55"/>
      <c r="FL13" s="55"/>
      <c r="FM13" s="55"/>
      <c r="FN13" s="12"/>
      <c r="FO13" s="9"/>
      <c r="FP13" s="10"/>
      <c r="FQ13" s="10"/>
      <c r="FR13" s="10"/>
      <c r="FS13" s="10"/>
      <c r="FT13" s="10"/>
      <c r="FU13" s="10"/>
    </row>
    <row r="14" spans="1:177" s="3" customFormat="1" ht="50.15" hidden="1" customHeight="1" x14ac:dyDescent="0.3">
      <c r="A14" s="12">
        <v>13</v>
      </c>
      <c r="B14" s="10" t="s">
        <v>180</v>
      </c>
      <c r="C14" s="10" t="s">
        <v>181</v>
      </c>
      <c r="D14" s="10">
        <v>2023</v>
      </c>
      <c r="E14" s="10" t="s">
        <v>182</v>
      </c>
      <c r="F14" s="10" t="s">
        <v>422</v>
      </c>
      <c r="G14" s="10" t="s">
        <v>134</v>
      </c>
      <c r="H14" s="10" t="s">
        <v>143</v>
      </c>
      <c r="I14" s="10" t="s">
        <v>136</v>
      </c>
      <c r="J14" s="10" t="s">
        <v>144</v>
      </c>
      <c r="K14" s="10" t="s">
        <v>138</v>
      </c>
      <c r="L14" s="10" t="s">
        <v>139</v>
      </c>
      <c r="M14" s="10" t="s">
        <v>139</v>
      </c>
      <c r="N14" s="10" t="s">
        <v>139</v>
      </c>
      <c r="O14" s="10" t="s">
        <v>139</v>
      </c>
      <c r="P14" s="10" t="s">
        <v>139</v>
      </c>
      <c r="Q14" s="10" t="s">
        <v>139</v>
      </c>
      <c r="R14" s="10" t="s">
        <v>139</v>
      </c>
      <c r="S14" s="17">
        <f>BW14</f>
        <v>525</v>
      </c>
      <c r="T14" s="17">
        <f>SUM(W14,Z14,AA14,AC14,AD14,AF14,AK14,AS14,AW14,AY14,BA14,BC14,BG14,BI14,BK14)</f>
        <v>1159</v>
      </c>
      <c r="U14" s="31">
        <v>2115</v>
      </c>
      <c r="V14" s="31">
        <v>1562</v>
      </c>
      <c r="W14" s="17">
        <v>0</v>
      </c>
      <c r="X14" s="17"/>
      <c r="Y14" s="17"/>
      <c r="Z14" s="17"/>
      <c r="AA14" s="17"/>
      <c r="AB14" s="17"/>
      <c r="AC14" s="17"/>
      <c r="AD14" s="17"/>
      <c r="AE14" s="17"/>
      <c r="AF14" s="17">
        <v>721</v>
      </c>
      <c r="AG14" s="17"/>
      <c r="AH14" s="17"/>
      <c r="AI14" s="17"/>
      <c r="AJ14" s="17">
        <v>721</v>
      </c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>
        <v>438</v>
      </c>
      <c r="BL14" s="17"/>
      <c r="BM14" s="17"/>
      <c r="BN14" s="17"/>
      <c r="BO14" s="17"/>
      <c r="BP14" s="17"/>
      <c r="BQ14" s="17"/>
      <c r="BR14" s="17"/>
      <c r="BS14" s="17"/>
      <c r="BT14" s="17"/>
      <c r="BU14" s="17">
        <v>438</v>
      </c>
      <c r="BV14" s="10"/>
      <c r="BW14" s="51">
        <v>525</v>
      </c>
      <c r="BX14" s="20"/>
      <c r="BY14" s="20"/>
      <c r="BZ14" s="20"/>
      <c r="CA14" s="20"/>
      <c r="CB14" s="20">
        <v>0</v>
      </c>
      <c r="CC14" s="20">
        <v>0</v>
      </c>
      <c r="CD14" s="20">
        <v>0</v>
      </c>
      <c r="CE14" s="17">
        <v>0</v>
      </c>
      <c r="CF14" s="20">
        <v>0</v>
      </c>
      <c r="CG14" s="17">
        <v>0</v>
      </c>
      <c r="CH14" s="17">
        <v>0</v>
      </c>
      <c r="CI14" s="17">
        <v>525</v>
      </c>
      <c r="CJ14" s="17">
        <v>0</v>
      </c>
      <c r="CK14" s="17">
        <v>0</v>
      </c>
      <c r="CL14" s="17">
        <v>0</v>
      </c>
      <c r="CM14" s="17">
        <v>0</v>
      </c>
      <c r="CN14" s="17"/>
      <c r="CO14" s="10"/>
      <c r="CP14" s="10"/>
      <c r="CQ14" s="10"/>
      <c r="CR14" s="12"/>
      <c r="CS14" s="12"/>
      <c r="CT14" s="17"/>
      <c r="CU14" s="17"/>
      <c r="CV14" s="18">
        <f>CU14/$S14</f>
        <v>0</v>
      </c>
      <c r="CW14" s="17">
        <f>CV14*100</f>
        <v>0</v>
      </c>
      <c r="CX14" s="12"/>
      <c r="CY14" s="19">
        <f>CX14/$S14</f>
        <v>0</v>
      </c>
      <c r="CZ14" s="20">
        <f>CY14*100</f>
        <v>0</v>
      </c>
      <c r="DA14" s="10"/>
      <c r="DB14" s="18">
        <f>DA14/$S14</f>
        <v>0</v>
      </c>
      <c r="DC14" s="17">
        <f>DB14*100</f>
        <v>0</v>
      </c>
      <c r="DD14" s="10"/>
      <c r="DE14" s="18">
        <f>DD14/$S14</f>
        <v>0</v>
      </c>
      <c r="DF14" s="17">
        <f>DE14*100</f>
        <v>0</v>
      </c>
      <c r="DG14" s="10"/>
      <c r="DH14" s="18">
        <f>DG14/$S14</f>
        <v>0</v>
      </c>
      <c r="DI14" s="17">
        <f>DH14*100</f>
        <v>0</v>
      </c>
      <c r="DJ14" s="12"/>
      <c r="DK14" s="19">
        <f>DJ14/$S14</f>
        <v>0</v>
      </c>
      <c r="DL14" s="20">
        <f>DK14*100</f>
        <v>0</v>
      </c>
      <c r="DM14" s="10"/>
      <c r="DN14" s="18">
        <f>DM14/$S14</f>
        <v>0</v>
      </c>
      <c r="DO14" s="17">
        <f>DN14*100</f>
        <v>0</v>
      </c>
      <c r="DP14" s="10"/>
      <c r="DQ14" s="18">
        <f>DP14/$S14</f>
        <v>0</v>
      </c>
      <c r="DR14" s="17">
        <f>DQ14*100</f>
        <v>0</v>
      </c>
      <c r="DS14" s="10"/>
      <c r="DT14" s="18">
        <f>DS14/$S14</f>
        <v>0</v>
      </c>
      <c r="DU14" s="17">
        <f>DT14*100</f>
        <v>0</v>
      </c>
      <c r="DV14" s="10"/>
      <c r="DW14" s="18">
        <f>DV14/$S14</f>
        <v>0</v>
      </c>
      <c r="DX14" s="17">
        <f>DW14*100</f>
        <v>0</v>
      </c>
      <c r="DY14" s="10"/>
      <c r="DZ14" s="18">
        <f>DY14/$S14</f>
        <v>0</v>
      </c>
      <c r="EA14" s="17">
        <f>DZ14*100</f>
        <v>0</v>
      </c>
      <c r="EB14" s="12"/>
      <c r="EC14" s="19">
        <f>EB14/$S14</f>
        <v>0</v>
      </c>
      <c r="ED14" s="20">
        <f>EC14*100</f>
        <v>0</v>
      </c>
      <c r="EE14" s="12"/>
      <c r="EF14" s="19">
        <f>EE14/$S14</f>
        <v>0</v>
      </c>
      <c r="EG14" s="20">
        <f>EF14*100</f>
        <v>0</v>
      </c>
      <c r="EH14" s="12"/>
      <c r="EI14" s="19">
        <f>EH14/$S14</f>
        <v>0</v>
      </c>
      <c r="EJ14" s="20">
        <f>EI14*100</f>
        <v>0</v>
      </c>
      <c r="EK14" s="12"/>
      <c r="EL14" s="19">
        <f>EK14/$S14</f>
        <v>0</v>
      </c>
      <c r="EM14" s="20">
        <f>EL14*100</f>
        <v>0</v>
      </c>
      <c r="EN14" s="17"/>
      <c r="EO14" s="18">
        <f>EN14/$S14</f>
        <v>0</v>
      </c>
      <c r="EP14" s="17">
        <f>EO14*100</f>
        <v>0</v>
      </c>
      <c r="EQ14" s="17"/>
      <c r="ER14" s="18">
        <f>EQ14/$S14</f>
        <v>0</v>
      </c>
      <c r="ES14" s="17">
        <f>ER14*100</f>
        <v>0</v>
      </c>
      <c r="ET14" s="17"/>
      <c r="EU14" s="18">
        <f>ET14/$S14</f>
        <v>0</v>
      </c>
      <c r="EV14" s="17">
        <f>EU14*100</f>
        <v>0</v>
      </c>
      <c r="EW14" s="12"/>
      <c r="EX14" s="19">
        <f>EW14/$S14</f>
        <v>0</v>
      </c>
      <c r="EY14" s="20">
        <f>EX14*100</f>
        <v>0</v>
      </c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9"/>
      <c r="FP14" s="10"/>
      <c r="FQ14" s="10"/>
      <c r="FR14" s="10"/>
      <c r="FS14" s="10"/>
      <c r="FT14" s="10"/>
      <c r="FU14" s="10"/>
    </row>
    <row r="15" spans="1:177" s="3" customFormat="1" ht="50.15" hidden="1" customHeight="1" x14ac:dyDescent="0.3">
      <c r="A15" s="12">
        <v>14</v>
      </c>
      <c r="B15" s="10" t="s">
        <v>183</v>
      </c>
      <c r="C15" s="10" t="s">
        <v>184</v>
      </c>
      <c r="D15" s="10">
        <v>2023</v>
      </c>
      <c r="E15" s="10" t="s">
        <v>157</v>
      </c>
      <c r="F15" s="10" t="s">
        <v>426</v>
      </c>
      <c r="G15" s="10" t="s">
        <v>134</v>
      </c>
      <c r="H15" s="10" t="s">
        <v>135</v>
      </c>
      <c r="I15" s="10" t="s">
        <v>136</v>
      </c>
      <c r="J15" s="10" t="s">
        <v>137</v>
      </c>
      <c r="K15" s="10" t="s">
        <v>145</v>
      </c>
      <c r="L15" s="10" t="s">
        <v>139</v>
      </c>
      <c r="M15" s="10" t="s">
        <v>139</v>
      </c>
      <c r="N15" s="10" t="s">
        <v>139</v>
      </c>
      <c r="O15" s="30" t="s">
        <v>185</v>
      </c>
      <c r="P15" s="10" t="s">
        <v>139</v>
      </c>
      <c r="Q15" s="10" t="s">
        <v>139</v>
      </c>
      <c r="R15" s="10" t="s">
        <v>139</v>
      </c>
      <c r="S15" s="17">
        <f>BW15</f>
        <v>722</v>
      </c>
      <c r="T15" s="17">
        <f>SUM(W15,Z15,AA15,AC15,AD15,AF15,AK15,AS15,AW15,AY15,BA15,BC15,BG15,BI15,BK15)</f>
        <v>0</v>
      </c>
      <c r="U15" s="31">
        <v>722</v>
      </c>
      <c r="V15" s="31">
        <v>374</v>
      </c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0">
        <v>16</v>
      </c>
      <c r="BW15" s="17">
        <v>722</v>
      </c>
      <c r="BX15" s="20"/>
      <c r="BY15" s="20"/>
      <c r="BZ15" s="20"/>
      <c r="CA15" s="20"/>
      <c r="CB15" s="20"/>
      <c r="CC15" s="20"/>
      <c r="CD15" s="20"/>
      <c r="CE15" s="17"/>
      <c r="CF15" s="20"/>
      <c r="CG15" s="17"/>
      <c r="CH15" s="17"/>
      <c r="CI15" s="17">
        <v>722</v>
      </c>
      <c r="CJ15" s="17"/>
      <c r="CK15" s="17"/>
      <c r="CL15" s="17"/>
      <c r="CM15" s="17"/>
      <c r="CN15" s="17">
        <v>489</v>
      </c>
      <c r="CO15" s="10"/>
      <c r="CP15" s="10"/>
      <c r="CQ15" s="10"/>
      <c r="CR15" s="12"/>
      <c r="CS15" s="12"/>
      <c r="CT15" s="17">
        <v>258</v>
      </c>
      <c r="CU15" s="17"/>
      <c r="CV15" s="18">
        <f>CU15/$S15</f>
        <v>0</v>
      </c>
      <c r="CW15" s="17">
        <f>CV15*100</f>
        <v>0</v>
      </c>
      <c r="CX15" s="12"/>
      <c r="CY15" s="19">
        <f>CX15/$S15</f>
        <v>0</v>
      </c>
      <c r="CZ15" s="20">
        <f>CY15*100</f>
        <v>0</v>
      </c>
      <c r="DA15" s="10"/>
      <c r="DB15" s="18">
        <f>DA15/$S15</f>
        <v>0</v>
      </c>
      <c r="DC15" s="17">
        <f>DB15*100</f>
        <v>0</v>
      </c>
      <c r="DD15" s="10"/>
      <c r="DE15" s="18">
        <f>DD15/$S15</f>
        <v>0</v>
      </c>
      <c r="DF15" s="17">
        <f>DE15*100</f>
        <v>0</v>
      </c>
      <c r="DG15" s="10"/>
      <c r="DH15" s="18">
        <f>DG15/$S15</f>
        <v>0</v>
      </c>
      <c r="DI15" s="17">
        <f>DH15*100</f>
        <v>0</v>
      </c>
      <c r="DJ15" s="12"/>
      <c r="DK15" s="19">
        <f>DJ15/$S15</f>
        <v>0</v>
      </c>
      <c r="DL15" s="20">
        <f>DK15*100</f>
        <v>0</v>
      </c>
      <c r="DM15" s="10"/>
      <c r="DN15" s="18">
        <f>DM15/$S15</f>
        <v>0</v>
      </c>
      <c r="DO15" s="17">
        <f>DN15*100</f>
        <v>0</v>
      </c>
      <c r="DP15" s="10"/>
      <c r="DQ15" s="18">
        <f>DP15/$S15</f>
        <v>0</v>
      </c>
      <c r="DR15" s="17">
        <f>DQ15*100</f>
        <v>0</v>
      </c>
      <c r="DS15" s="10">
        <v>33</v>
      </c>
      <c r="DT15" s="18">
        <f>DS15/$S15</f>
        <v>4.5706371191135735E-2</v>
      </c>
      <c r="DU15" s="17">
        <f>DT15*100</f>
        <v>4.5706371191135737</v>
      </c>
      <c r="DV15" s="10"/>
      <c r="DW15" s="18">
        <f>DV15/$S15</f>
        <v>0</v>
      </c>
      <c r="DX15" s="17">
        <f>DW15*100</f>
        <v>0</v>
      </c>
      <c r="DY15" s="10"/>
      <c r="DZ15" s="18">
        <f>DY15/$S15</f>
        <v>0</v>
      </c>
      <c r="EA15" s="17">
        <f>DZ15*100</f>
        <v>0</v>
      </c>
      <c r="EB15" s="12"/>
      <c r="EC15" s="19">
        <f>EB15/$S15</f>
        <v>0</v>
      </c>
      <c r="ED15" s="20">
        <f>EC15*100</f>
        <v>0</v>
      </c>
      <c r="EE15" s="12"/>
      <c r="EF15" s="19">
        <f>EE15/$S15</f>
        <v>0</v>
      </c>
      <c r="EG15" s="20">
        <f>EF15*100</f>
        <v>0</v>
      </c>
      <c r="EH15" s="12">
        <v>141</v>
      </c>
      <c r="EI15" s="19">
        <f>EH15/$S15</f>
        <v>0.19529085872576177</v>
      </c>
      <c r="EJ15" s="20">
        <f>EI15*100</f>
        <v>19.529085872576175</v>
      </c>
      <c r="EK15" s="12"/>
      <c r="EL15" s="19">
        <f>EK15/$S15</f>
        <v>0</v>
      </c>
      <c r="EM15" s="20">
        <f>EL15*100</f>
        <v>0</v>
      </c>
      <c r="EN15" s="17"/>
      <c r="EO15" s="18">
        <f>EN15/$S15</f>
        <v>0</v>
      </c>
      <c r="EP15" s="17">
        <f>EO15*100</f>
        <v>0</v>
      </c>
      <c r="EQ15" s="17"/>
      <c r="ER15" s="18">
        <f>EQ15/$S15</f>
        <v>0</v>
      </c>
      <c r="ES15" s="17">
        <f>ER15*100</f>
        <v>0</v>
      </c>
      <c r="ET15" s="17"/>
      <c r="EU15" s="18">
        <f>ET15/$S15</f>
        <v>0</v>
      </c>
      <c r="EV15" s="17">
        <f>EU15*100</f>
        <v>0</v>
      </c>
      <c r="EW15" s="12"/>
      <c r="EX15" s="19">
        <f>EW15/$S15</f>
        <v>0</v>
      </c>
      <c r="EY15" s="20">
        <f>EX15*100</f>
        <v>0</v>
      </c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>
        <v>57</v>
      </c>
      <c r="FO15" s="9">
        <v>440</v>
      </c>
      <c r="FP15" s="10"/>
      <c r="FQ15" s="10"/>
      <c r="FR15" s="10">
        <v>33</v>
      </c>
      <c r="FS15" s="10"/>
      <c r="FT15" s="10"/>
      <c r="FU15" s="10"/>
    </row>
    <row r="16" spans="1:177" s="3" customFormat="1" ht="50.15" hidden="1" customHeight="1" x14ac:dyDescent="0.3">
      <c r="A16" s="12">
        <v>15</v>
      </c>
      <c r="B16" s="10" t="s">
        <v>186</v>
      </c>
      <c r="C16" s="10" t="s">
        <v>187</v>
      </c>
      <c r="D16" s="10">
        <v>2023</v>
      </c>
      <c r="E16" s="10" t="s">
        <v>188</v>
      </c>
      <c r="F16" s="10" t="s">
        <v>422</v>
      </c>
      <c r="G16" s="10" t="s">
        <v>134</v>
      </c>
      <c r="H16" s="10" t="s">
        <v>135</v>
      </c>
      <c r="I16" s="10" t="s">
        <v>136</v>
      </c>
      <c r="J16" s="10" t="s">
        <v>137</v>
      </c>
      <c r="K16" s="10" t="s">
        <v>138</v>
      </c>
      <c r="L16" s="10" t="s">
        <v>139</v>
      </c>
      <c r="M16" s="10" t="s">
        <v>139</v>
      </c>
      <c r="N16" s="10">
        <v>19</v>
      </c>
      <c r="O16" s="30" t="s">
        <v>185</v>
      </c>
      <c r="P16" s="10">
        <v>18</v>
      </c>
      <c r="Q16" s="30" t="s">
        <v>189</v>
      </c>
      <c r="R16" s="10" t="s">
        <v>139</v>
      </c>
      <c r="S16" s="17">
        <f>BW16</f>
        <v>74032</v>
      </c>
      <c r="T16" s="17">
        <f>SUM(W16,Z16,AA16,AC16,AD16,AF16,AK16,AS16,AW16,AY16,BA16,BC16,BG16,BI16,BK16)</f>
        <v>0</v>
      </c>
      <c r="U16" s="31">
        <v>74032</v>
      </c>
      <c r="V16" s="31">
        <v>48211</v>
      </c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0"/>
      <c r="BW16" s="17">
        <v>74032</v>
      </c>
      <c r="BX16" s="20"/>
      <c r="BY16" s="20"/>
      <c r="BZ16" s="20"/>
      <c r="CA16" s="20"/>
      <c r="CB16" s="20"/>
      <c r="CC16" s="20"/>
      <c r="CD16" s="20"/>
      <c r="CE16" s="17"/>
      <c r="CF16" s="20"/>
      <c r="CG16" s="17"/>
      <c r="CH16" s="17"/>
      <c r="CI16" s="17">
        <v>74032</v>
      </c>
      <c r="CJ16" s="17"/>
      <c r="CK16" s="17"/>
      <c r="CL16" s="17"/>
      <c r="CM16" s="17"/>
      <c r="CN16" s="17"/>
      <c r="CO16" s="10"/>
      <c r="CP16" s="10"/>
      <c r="CQ16" s="10"/>
      <c r="CR16" s="12"/>
      <c r="CS16" s="12"/>
      <c r="CT16" s="17"/>
      <c r="CU16" s="17"/>
      <c r="CV16" s="18">
        <f>CU16/$S16</f>
        <v>0</v>
      </c>
      <c r="CW16" s="17">
        <f>CV16*100</f>
        <v>0</v>
      </c>
      <c r="CX16" s="12"/>
      <c r="CY16" s="19">
        <f>CX16/$S16</f>
        <v>0</v>
      </c>
      <c r="CZ16" s="20">
        <f>CY16*100</f>
        <v>0</v>
      </c>
      <c r="DA16" s="10"/>
      <c r="DB16" s="18">
        <f>DA16/$S16</f>
        <v>0</v>
      </c>
      <c r="DC16" s="17">
        <f>DB16*100</f>
        <v>0</v>
      </c>
      <c r="DD16" s="10"/>
      <c r="DE16" s="18">
        <f>DD16/$S16</f>
        <v>0</v>
      </c>
      <c r="DF16" s="17">
        <f>DE16*100</f>
        <v>0</v>
      </c>
      <c r="DG16" s="10"/>
      <c r="DH16" s="18">
        <f>DG16/$S16</f>
        <v>0</v>
      </c>
      <c r="DI16" s="17">
        <f>DH16*100</f>
        <v>0</v>
      </c>
      <c r="DJ16" s="12"/>
      <c r="DK16" s="19">
        <f>DJ16/$S16</f>
        <v>0</v>
      </c>
      <c r="DL16" s="20">
        <f>DK16*100</f>
        <v>0</v>
      </c>
      <c r="DM16" s="10"/>
      <c r="DN16" s="18">
        <f>DM16/$S16</f>
        <v>0</v>
      </c>
      <c r="DO16" s="17">
        <f>DN16*100</f>
        <v>0</v>
      </c>
      <c r="DP16" s="10"/>
      <c r="DQ16" s="18">
        <f>DP16/$S16</f>
        <v>0</v>
      </c>
      <c r="DR16" s="17">
        <f>DQ16*100</f>
        <v>0</v>
      </c>
      <c r="DS16" s="10"/>
      <c r="DT16" s="18">
        <f>DS16/$S16</f>
        <v>0</v>
      </c>
      <c r="DU16" s="17">
        <f>DT16*100</f>
        <v>0</v>
      </c>
      <c r="DV16" s="10"/>
      <c r="DW16" s="18">
        <f>DV16/$S16</f>
        <v>0</v>
      </c>
      <c r="DX16" s="17">
        <f>DW16*100</f>
        <v>0</v>
      </c>
      <c r="DY16" s="10"/>
      <c r="DZ16" s="18">
        <f>DY16/$S16</f>
        <v>0</v>
      </c>
      <c r="EA16" s="17">
        <f>DZ16*100</f>
        <v>0</v>
      </c>
      <c r="EB16" s="12"/>
      <c r="EC16" s="19">
        <f>EB16/$S16</f>
        <v>0</v>
      </c>
      <c r="ED16" s="20">
        <f>EC16*100</f>
        <v>0</v>
      </c>
      <c r="EE16" s="12"/>
      <c r="EF16" s="19">
        <f>EE16/$S16</f>
        <v>0</v>
      </c>
      <c r="EG16" s="20">
        <f>EF16*100</f>
        <v>0</v>
      </c>
      <c r="EH16" s="12"/>
      <c r="EI16" s="19">
        <f>EH16/$S16</f>
        <v>0</v>
      </c>
      <c r="EJ16" s="20">
        <f>EI16*100</f>
        <v>0</v>
      </c>
      <c r="EK16" s="12"/>
      <c r="EL16" s="19">
        <f>EK16/$S16</f>
        <v>0</v>
      </c>
      <c r="EM16" s="20">
        <f>EL16*100</f>
        <v>0</v>
      </c>
      <c r="EN16" s="17"/>
      <c r="EO16" s="18">
        <f>EN16/$S16</f>
        <v>0</v>
      </c>
      <c r="EP16" s="17">
        <f>EO16*100</f>
        <v>0</v>
      </c>
      <c r="EQ16" s="17"/>
      <c r="ER16" s="18">
        <f>EQ16/$S16</f>
        <v>0</v>
      </c>
      <c r="ES16" s="17">
        <f>ER16*100</f>
        <v>0</v>
      </c>
      <c r="ET16" s="17"/>
      <c r="EU16" s="18">
        <f>ET16/$S16</f>
        <v>0</v>
      </c>
      <c r="EV16" s="17">
        <f>EU16*100</f>
        <v>0</v>
      </c>
      <c r="EW16" s="12"/>
      <c r="EX16" s="19">
        <f>EW16/$S16</f>
        <v>0</v>
      </c>
      <c r="EY16" s="20">
        <f>EX16*100</f>
        <v>0</v>
      </c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9"/>
      <c r="FP16" s="10"/>
      <c r="FQ16" s="10"/>
      <c r="FR16" s="10"/>
      <c r="FS16" s="10"/>
      <c r="FT16" s="10"/>
      <c r="FU16" s="10"/>
    </row>
    <row r="17" spans="1:177" s="3" customFormat="1" ht="50.15" hidden="1" customHeight="1" x14ac:dyDescent="0.3">
      <c r="A17" s="12">
        <v>16</v>
      </c>
      <c r="B17" s="10" t="s">
        <v>190</v>
      </c>
      <c r="C17" s="10" t="s">
        <v>191</v>
      </c>
      <c r="D17" s="10">
        <v>2022</v>
      </c>
      <c r="E17" s="10" t="s">
        <v>165</v>
      </c>
      <c r="F17" s="10" t="s">
        <v>427</v>
      </c>
      <c r="G17" s="10" t="s">
        <v>166</v>
      </c>
      <c r="H17" s="10" t="s">
        <v>167</v>
      </c>
      <c r="I17" s="10" t="s">
        <v>136</v>
      </c>
      <c r="J17" s="10" t="s">
        <v>137</v>
      </c>
      <c r="K17" s="10" t="s">
        <v>145</v>
      </c>
      <c r="L17" s="10" t="s">
        <v>139</v>
      </c>
      <c r="M17" s="10" t="s">
        <v>139</v>
      </c>
      <c r="N17" s="10" t="s">
        <v>139</v>
      </c>
      <c r="O17" s="10" t="s">
        <v>139</v>
      </c>
      <c r="P17" s="10" t="s">
        <v>139</v>
      </c>
      <c r="Q17" s="10">
        <v>193.5</v>
      </c>
      <c r="R17" s="10" t="s">
        <v>139</v>
      </c>
      <c r="S17" s="10">
        <f>BW17</f>
        <v>117</v>
      </c>
      <c r="T17" s="17">
        <f>SUM(W17,Z17,AA17,AC17,AD17,AF17,AK17,AS17,AW17,AY17,BA17,BC17,BG17,BI17,BK17)</f>
        <v>0</v>
      </c>
      <c r="U17" s="31">
        <v>117</v>
      </c>
      <c r="V17" s="31">
        <v>106</v>
      </c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0"/>
      <c r="BW17" s="17">
        <v>117</v>
      </c>
      <c r="BX17" s="20"/>
      <c r="BY17" s="20"/>
      <c r="BZ17" s="20"/>
      <c r="CA17" s="20"/>
      <c r="CB17" s="20"/>
      <c r="CC17" s="20"/>
      <c r="CD17" s="20"/>
      <c r="CE17" s="17"/>
      <c r="CF17" s="20"/>
      <c r="CG17" s="17"/>
      <c r="CH17" s="17"/>
      <c r="CI17" s="17">
        <v>117</v>
      </c>
      <c r="CJ17" s="17"/>
      <c r="CK17" s="17"/>
      <c r="CL17" s="17"/>
      <c r="CM17" s="17"/>
      <c r="CN17" s="17">
        <v>117</v>
      </c>
      <c r="CO17" s="10">
        <v>69</v>
      </c>
      <c r="CP17" s="10"/>
      <c r="CQ17" s="10"/>
      <c r="CR17" s="12"/>
      <c r="CS17" s="12"/>
      <c r="CT17" s="17"/>
      <c r="CU17" s="17"/>
      <c r="CV17" s="18">
        <f>CU17/$S17</f>
        <v>0</v>
      </c>
      <c r="CW17" s="17">
        <f>CV17*100</f>
        <v>0</v>
      </c>
      <c r="CX17" s="12"/>
      <c r="CY17" s="19">
        <f>CX17/$S17</f>
        <v>0</v>
      </c>
      <c r="CZ17" s="20">
        <f>CY17*100</f>
        <v>0</v>
      </c>
      <c r="DA17" s="10"/>
      <c r="DB17" s="18">
        <f>DA17/$S17</f>
        <v>0</v>
      </c>
      <c r="DC17" s="17">
        <f>DB17*100</f>
        <v>0</v>
      </c>
      <c r="DD17" s="10"/>
      <c r="DE17" s="18">
        <f>DD17/$S17</f>
        <v>0</v>
      </c>
      <c r="DF17" s="17">
        <f>DE17*100</f>
        <v>0</v>
      </c>
      <c r="DG17" s="10"/>
      <c r="DH17" s="18">
        <f>DG17/$S17</f>
        <v>0</v>
      </c>
      <c r="DI17" s="17">
        <f>DH17*100</f>
        <v>0</v>
      </c>
      <c r="DJ17" s="12"/>
      <c r="DK17" s="19">
        <f>DJ17/$S17</f>
        <v>0</v>
      </c>
      <c r="DL17" s="20">
        <f>DK17*100</f>
        <v>0</v>
      </c>
      <c r="DM17" s="10">
        <v>16</v>
      </c>
      <c r="DN17" s="18">
        <f>DM17/$S17</f>
        <v>0.13675213675213677</v>
      </c>
      <c r="DO17" s="17">
        <f>DN17*100</f>
        <v>13.675213675213676</v>
      </c>
      <c r="DP17" s="10">
        <v>12</v>
      </c>
      <c r="DQ17" s="18">
        <f>DP17/$S17</f>
        <v>0.10256410256410256</v>
      </c>
      <c r="DR17" s="17">
        <f>DQ17*100</f>
        <v>10.256410256410255</v>
      </c>
      <c r="DS17" s="10">
        <v>8</v>
      </c>
      <c r="DT17" s="18">
        <f>DS17/$S17</f>
        <v>6.8376068376068383E-2</v>
      </c>
      <c r="DU17" s="17">
        <f>DT17*100</f>
        <v>6.8376068376068382</v>
      </c>
      <c r="DV17" s="10"/>
      <c r="DW17" s="18">
        <f>DV17/$S17</f>
        <v>0</v>
      </c>
      <c r="DX17" s="17">
        <f>DW17*100</f>
        <v>0</v>
      </c>
      <c r="DY17" s="10"/>
      <c r="DZ17" s="18">
        <f>DY17/$S17</f>
        <v>0</v>
      </c>
      <c r="EA17" s="17">
        <f>DZ17*100</f>
        <v>0</v>
      </c>
      <c r="EB17" s="12">
        <v>2</v>
      </c>
      <c r="EC17" s="19">
        <f>EB17/$S17</f>
        <v>1.7094017094017096E-2</v>
      </c>
      <c r="ED17" s="20">
        <f>EC17*100</f>
        <v>1.7094017094017095</v>
      </c>
      <c r="EE17" s="12">
        <v>2</v>
      </c>
      <c r="EF17" s="19">
        <f>EE17/$S17</f>
        <v>1.7094017094017096E-2</v>
      </c>
      <c r="EG17" s="20">
        <f>EF17*100</f>
        <v>1.7094017094017095</v>
      </c>
      <c r="EH17" s="12">
        <v>3</v>
      </c>
      <c r="EI17" s="19">
        <f>EH17/$S17</f>
        <v>2.564102564102564E-2</v>
      </c>
      <c r="EJ17" s="20">
        <f>EI17*100</f>
        <v>2.5641025641025639</v>
      </c>
      <c r="EK17" s="12"/>
      <c r="EL17" s="19">
        <f>EK17/$S17</f>
        <v>0</v>
      </c>
      <c r="EM17" s="20">
        <f>EL17*100</f>
        <v>0</v>
      </c>
      <c r="EN17" s="17"/>
      <c r="EO17" s="18">
        <f>EN17/$S17</f>
        <v>0</v>
      </c>
      <c r="EP17" s="17">
        <f>EO17*100</f>
        <v>0</v>
      </c>
      <c r="EQ17" s="17"/>
      <c r="ER17" s="18">
        <f>EQ17/$S17</f>
        <v>0</v>
      </c>
      <c r="ES17" s="17">
        <f>ER17*100</f>
        <v>0</v>
      </c>
      <c r="ET17" s="17"/>
      <c r="EU17" s="18">
        <f>ET17/$S17</f>
        <v>0</v>
      </c>
      <c r="EV17" s="17">
        <f>EU17*100</f>
        <v>0</v>
      </c>
      <c r="EW17" s="12"/>
      <c r="EX17" s="19">
        <f>EW17/$S17</f>
        <v>0</v>
      </c>
      <c r="EY17" s="20">
        <f>EX17*100</f>
        <v>0</v>
      </c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>
        <v>5</v>
      </c>
      <c r="FO17" s="9"/>
      <c r="FP17" s="10"/>
      <c r="FQ17" s="10"/>
      <c r="FR17" s="10"/>
      <c r="FS17" s="10"/>
      <c r="FT17" s="10"/>
      <c r="FU17" s="10"/>
    </row>
    <row r="18" spans="1:177" s="3" customFormat="1" ht="50.15" hidden="1" customHeight="1" x14ac:dyDescent="0.3">
      <c r="A18" s="12">
        <v>17</v>
      </c>
      <c r="B18" s="10" t="s">
        <v>192</v>
      </c>
      <c r="C18" s="10" t="s">
        <v>193</v>
      </c>
      <c r="D18" s="10">
        <v>2022</v>
      </c>
      <c r="E18" s="10" t="s">
        <v>157</v>
      </c>
      <c r="F18" s="10" t="s">
        <v>426</v>
      </c>
      <c r="G18" s="10" t="s">
        <v>134</v>
      </c>
      <c r="H18" s="10" t="s">
        <v>135</v>
      </c>
      <c r="I18" s="10" t="s">
        <v>136</v>
      </c>
      <c r="J18" s="10" t="s">
        <v>137</v>
      </c>
      <c r="K18" s="10" t="s">
        <v>145</v>
      </c>
      <c r="L18" s="10" t="s">
        <v>139</v>
      </c>
      <c r="M18" s="10" t="s">
        <v>139</v>
      </c>
      <c r="N18" s="10" t="s">
        <v>139</v>
      </c>
      <c r="O18" s="10" t="s">
        <v>139</v>
      </c>
      <c r="P18" s="10" t="s">
        <v>139</v>
      </c>
      <c r="Q18" s="10">
        <v>57</v>
      </c>
      <c r="R18" s="10" t="s">
        <v>139</v>
      </c>
      <c r="S18" s="10">
        <f>BW18</f>
        <v>58532</v>
      </c>
      <c r="T18" s="17">
        <f>SUM(W18,Z18,AA18,AC18,AD18,AF18,AK18,AS18,AW18,AY18,BA18,BC18,BG18,BI18,BK18)</f>
        <v>0</v>
      </c>
      <c r="U18" s="31">
        <v>58532</v>
      </c>
      <c r="V18" s="31">
        <v>39938</v>
      </c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0"/>
      <c r="BW18" s="20">
        <v>58532</v>
      </c>
      <c r="BX18" s="20"/>
      <c r="BY18" s="20"/>
      <c r="BZ18" s="20"/>
      <c r="CA18" s="20"/>
      <c r="CB18" s="20"/>
      <c r="CC18" s="20"/>
      <c r="CD18" s="20"/>
      <c r="CE18" s="17"/>
      <c r="CF18" s="20"/>
      <c r="CG18" s="17"/>
      <c r="CH18" s="17"/>
      <c r="CI18" s="17"/>
      <c r="CJ18" s="17"/>
      <c r="CK18" s="17"/>
      <c r="CL18" s="17"/>
      <c r="CM18" s="17"/>
      <c r="CN18" s="17">
        <v>58532</v>
      </c>
      <c r="CO18" s="10">
        <v>25462</v>
      </c>
      <c r="CP18" s="10"/>
      <c r="CQ18" s="10"/>
      <c r="CR18" s="12"/>
      <c r="CS18" s="12"/>
      <c r="CT18" s="17"/>
      <c r="CU18" s="17"/>
      <c r="CV18" s="18">
        <f>CU18/$S18</f>
        <v>0</v>
      </c>
      <c r="CW18" s="17">
        <f>CV18*100</f>
        <v>0</v>
      </c>
      <c r="CX18" s="12"/>
      <c r="CY18" s="19">
        <f>CX18/$S18</f>
        <v>0</v>
      </c>
      <c r="CZ18" s="20">
        <f>CY18*100</f>
        <v>0</v>
      </c>
      <c r="DA18" s="10"/>
      <c r="DB18" s="18">
        <f>DA18/$S18</f>
        <v>0</v>
      </c>
      <c r="DC18" s="17">
        <f>DB18*100</f>
        <v>0</v>
      </c>
      <c r="DD18" s="10"/>
      <c r="DE18" s="18">
        <f>DD18/$S18</f>
        <v>0</v>
      </c>
      <c r="DF18" s="17">
        <f>DE18*100</f>
        <v>0</v>
      </c>
      <c r="DG18" s="10"/>
      <c r="DH18" s="18">
        <f>DG18/$S18</f>
        <v>0</v>
      </c>
      <c r="DI18" s="17">
        <f>DH18*100</f>
        <v>0</v>
      </c>
      <c r="DJ18" s="12"/>
      <c r="DK18" s="19">
        <f>DJ18/$S18</f>
        <v>0</v>
      </c>
      <c r="DL18" s="20">
        <f>DK18*100</f>
        <v>0</v>
      </c>
      <c r="DM18" s="10"/>
      <c r="DN18" s="18">
        <f>DM18/$S18</f>
        <v>0</v>
      </c>
      <c r="DO18" s="17">
        <f>DN18*100</f>
        <v>0</v>
      </c>
      <c r="DP18" s="10"/>
      <c r="DQ18" s="18">
        <f>DP18/$S18</f>
        <v>0</v>
      </c>
      <c r="DR18" s="17">
        <f>DQ18*100</f>
        <v>0</v>
      </c>
      <c r="DS18" s="10"/>
      <c r="DT18" s="18">
        <f>DS18/$S18</f>
        <v>0</v>
      </c>
      <c r="DU18" s="17">
        <f>DT18*100</f>
        <v>0</v>
      </c>
      <c r="DV18" s="10"/>
      <c r="DW18" s="18">
        <f>DV18/$S18</f>
        <v>0</v>
      </c>
      <c r="DX18" s="17">
        <f>DW18*100</f>
        <v>0</v>
      </c>
      <c r="DY18" s="10"/>
      <c r="DZ18" s="18">
        <f>DY18/$S18</f>
        <v>0</v>
      </c>
      <c r="EA18" s="17">
        <f>DZ18*100</f>
        <v>0</v>
      </c>
      <c r="EB18" s="12"/>
      <c r="EC18" s="19">
        <f>EB18/$S18</f>
        <v>0</v>
      </c>
      <c r="ED18" s="20">
        <f>EC18*100</f>
        <v>0</v>
      </c>
      <c r="EE18" s="12"/>
      <c r="EF18" s="19">
        <f>EE18/$S18</f>
        <v>0</v>
      </c>
      <c r="EG18" s="20">
        <f>EF18*100</f>
        <v>0</v>
      </c>
      <c r="EH18" s="12">
        <v>27990</v>
      </c>
      <c r="EI18" s="19">
        <f>EH18/$S18</f>
        <v>0.47819995899678808</v>
      </c>
      <c r="EJ18" s="20">
        <f>EI18*100</f>
        <v>47.819995899678808</v>
      </c>
      <c r="EK18" s="12"/>
      <c r="EL18" s="19">
        <f>EK18/$S18</f>
        <v>0</v>
      </c>
      <c r="EM18" s="20">
        <f>EL18*100</f>
        <v>0</v>
      </c>
      <c r="EN18" s="17"/>
      <c r="EO18" s="18">
        <f>EN18/$S18</f>
        <v>0</v>
      </c>
      <c r="EP18" s="17">
        <f>EO18*100</f>
        <v>0</v>
      </c>
      <c r="EQ18" s="17"/>
      <c r="ER18" s="18">
        <f>EQ18/$S18</f>
        <v>0</v>
      </c>
      <c r="ES18" s="17">
        <f>ER18*100</f>
        <v>0</v>
      </c>
      <c r="ET18" s="17"/>
      <c r="EU18" s="18">
        <f>ET18/$S18</f>
        <v>0</v>
      </c>
      <c r="EV18" s="17">
        <f>EU18*100</f>
        <v>0</v>
      </c>
      <c r="EW18" s="12"/>
      <c r="EX18" s="19">
        <f>EW18/$S18</f>
        <v>0</v>
      </c>
      <c r="EY18" s="20">
        <f>EX18*100</f>
        <v>0</v>
      </c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>
        <v>5080</v>
      </c>
      <c r="FO18" s="9">
        <v>57083</v>
      </c>
      <c r="FP18" s="10"/>
      <c r="FQ18" s="10"/>
      <c r="FR18" s="10"/>
      <c r="FS18" s="10"/>
      <c r="FT18" s="10"/>
      <c r="FU18" s="10"/>
    </row>
    <row r="19" spans="1:177" s="3" customFormat="1" ht="50.15" hidden="1" customHeight="1" x14ac:dyDescent="0.3">
      <c r="A19" s="12">
        <v>18</v>
      </c>
      <c r="B19" s="10" t="s">
        <v>194</v>
      </c>
      <c r="C19" s="10" t="s">
        <v>195</v>
      </c>
      <c r="D19" s="10">
        <v>2022</v>
      </c>
      <c r="E19" s="10" t="s">
        <v>157</v>
      </c>
      <c r="F19" s="10" t="s">
        <v>426</v>
      </c>
      <c r="G19" s="10" t="s">
        <v>134</v>
      </c>
      <c r="H19" s="10" t="s">
        <v>167</v>
      </c>
      <c r="I19" s="10" t="s">
        <v>136</v>
      </c>
      <c r="J19" s="10" t="s">
        <v>144</v>
      </c>
      <c r="K19" s="10" t="s">
        <v>138</v>
      </c>
      <c r="L19" s="10" t="s">
        <v>139</v>
      </c>
      <c r="M19" s="10" t="s">
        <v>139</v>
      </c>
      <c r="N19" s="10" t="s">
        <v>139</v>
      </c>
      <c r="O19" s="10" t="s">
        <v>139</v>
      </c>
      <c r="P19" s="10" t="s">
        <v>139</v>
      </c>
      <c r="Q19" s="10" t="s">
        <v>139</v>
      </c>
      <c r="R19" s="10" t="s">
        <v>139</v>
      </c>
      <c r="S19" s="10">
        <f>BW19</f>
        <v>1746</v>
      </c>
      <c r="T19" s="17">
        <f>SUM(W19,Z19,AA19,AC19,AD19,AF19,AK19,AS19,AW19,AY19,BA19,BC19,BG19,BI19,BK19)</f>
        <v>3417</v>
      </c>
      <c r="U19" s="31">
        <v>5163</v>
      </c>
      <c r="V19" s="31">
        <v>3489</v>
      </c>
      <c r="W19" s="17">
        <v>0</v>
      </c>
      <c r="X19" s="17"/>
      <c r="Y19" s="17"/>
      <c r="Z19" s="17"/>
      <c r="AA19" s="17">
        <v>196</v>
      </c>
      <c r="AB19" s="17">
        <v>196</v>
      </c>
      <c r="AC19" s="17"/>
      <c r="AD19" s="17"/>
      <c r="AE19" s="17"/>
      <c r="AF19" s="38">
        <v>1441</v>
      </c>
      <c r="AG19" s="17">
        <v>929</v>
      </c>
      <c r="AH19" s="17"/>
      <c r="AI19" s="17"/>
      <c r="AJ19" s="38">
        <v>512</v>
      </c>
      <c r="AK19" s="17">
        <v>697</v>
      </c>
      <c r="AL19" s="17"/>
      <c r="AM19" s="17">
        <v>425</v>
      </c>
      <c r="AN19" s="17"/>
      <c r="AO19" s="17">
        <v>101</v>
      </c>
      <c r="AP19" s="17"/>
      <c r="AQ19" s="17"/>
      <c r="AR19" s="38">
        <v>171</v>
      </c>
      <c r="AS19" s="17">
        <v>89</v>
      </c>
      <c r="AT19" s="17"/>
      <c r="AU19" s="17"/>
      <c r="AV19" s="38">
        <v>89</v>
      </c>
      <c r="AW19" s="17">
        <v>141</v>
      </c>
      <c r="AX19" s="17">
        <v>141</v>
      </c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>
        <v>853</v>
      </c>
      <c r="BL19" s="17"/>
      <c r="BM19" s="17"/>
      <c r="BN19" s="17"/>
      <c r="BO19" s="17"/>
      <c r="BP19" s="17">
        <v>143</v>
      </c>
      <c r="BQ19" s="17"/>
      <c r="BR19" s="17"/>
      <c r="BS19" s="17"/>
      <c r="BT19" s="17"/>
      <c r="BU19" s="17">
        <v>77</v>
      </c>
      <c r="BV19" s="10">
        <v>633</v>
      </c>
      <c r="BW19" s="17">
        <v>1746</v>
      </c>
      <c r="BX19" s="20"/>
      <c r="BY19" s="20"/>
      <c r="BZ19" s="20"/>
      <c r="CA19" s="20"/>
      <c r="CB19" s="20"/>
      <c r="CC19" s="20"/>
      <c r="CD19" s="20"/>
      <c r="CE19" s="17"/>
      <c r="CF19" s="20"/>
      <c r="CG19" s="17"/>
      <c r="CH19" s="17"/>
      <c r="CI19" s="17">
        <v>1746</v>
      </c>
      <c r="CJ19" s="17">
        <v>0</v>
      </c>
      <c r="CK19" s="17">
        <v>0</v>
      </c>
      <c r="CL19" s="17">
        <v>0</v>
      </c>
      <c r="CM19" s="17">
        <v>0</v>
      </c>
      <c r="CN19" s="17"/>
      <c r="CO19" s="10"/>
      <c r="CP19" s="10"/>
      <c r="CQ19" s="10"/>
      <c r="CR19" s="12"/>
      <c r="CS19" s="12"/>
      <c r="CT19" s="17"/>
      <c r="CU19" s="17"/>
      <c r="CV19" s="18">
        <f>CU19/$S19</f>
        <v>0</v>
      </c>
      <c r="CW19" s="17">
        <f>CV19*100</f>
        <v>0</v>
      </c>
      <c r="CX19" s="12"/>
      <c r="CY19" s="19">
        <f>CX19/$S19</f>
        <v>0</v>
      </c>
      <c r="CZ19" s="20">
        <f>CY19*100</f>
        <v>0</v>
      </c>
      <c r="DA19" s="10"/>
      <c r="DB19" s="18">
        <f>DA19/$S19</f>
        <v>0</v>
      </c>
      <c r="DC19" s="17">
        <f>DB19*100</f>
        <v>0</v>
      </c>
      <c r="DD19" s="10"/>
      <c r="DE19" s="18">
        <f>DD19/$S19</f>
        <v>0</v>
      </c>
      <c r="DF19" s="17">
        <f>DE19*100</f>
        <v>0</v>
      </c>
      <c r="DG19" s="10"/>
      <c r="DH19" s="18">
        <f>DG19/$S19</f>
        <v>0</v>
      </c>
      <c r="DI19" s="17">
        <f>DH19*100</f>
        <v>0</v>
      </c>
      <c r="DJ19" s="12"/>
      <c r="DK19" s="19">
        <f>DJ19/$S19</f>
        <v>0</v>
      </c>
      <c r="DL19" s="20">
        <f>DK19*100</f>
        <v>0</v>
      </c>
      <c r="DM19" s="10"/>
      <c r="DN19" s="18">
        <f>DM19/$S19</f>
        <v>0</v>
      </c>
      <c r="DO19" s="17">
        <f>DN19*100</f>
        <v>0</v>
      </c>
      <c r="DP19" s="10"/>
      <c r="DQ19" s="18">
        <f>DP19/$S19</f>
        <v>0</v>
      </c>
      <c r="DR19" s="17">
        <f>DQ19*100</f>
        <v>0</v>
      </c>
      <c r="DS19" s="10"/>
      <c r="DT19" s="18">
        <f>DS19/$S19</f>
        <v>0</v>
      </c>
      <c r="DU19" s="17">
        <f>DT19*100</f>
        <v>0</v>
      </c>
      <c r="DV19" s="10"/>
      <c r="DW19" s="18">
        <f>DV19/$S19</f>
        <v>0</v>
      </c>
      <c r="DX19" s="17">
        <f>DW19*100</f>
        <v>0</v>
      </c>
      <c r="DY19" s="10"/>
      <c r="DZ19" s="18">
        <f>DY19/$S19</f>
        <v>0</v>
      </c>
      <c r="EA19" s="17">
        <f>DZ19*100</f>
        <v>0</v>
      </c>
      <c r="EB19" s="12"/>
      <c r="EC19" s="19">
        <f>EB19/$S19</f>
        <v>0</v>
      </c>
      <c r="ED19" s="20">
        <f>EC19*100</f>
        <v>0</v>
      </c>
      <c r="EE19" s="12"/>
      <c r="EF19" s="19">
        <f>EE19/$S19</f>
        <v>0</v>
      </c>
      <c r="EG19" s="20">
        <f>EF19*100</f>
        <v>0</v>
      </c>
      <c r="EH19" s="12"/>
      <c r="EI19" s="19">
        <f>EH19/$S19</f>
        <v>0</v>
      </c>
      <c r="EJ19" s="20">
        <f>EI19*100</f>
        <v>0</v>
      </c>
      <c r="EK19" s="12"/>
      <c r="EL19" s="19">
        <f>EK19/$S19</f>
        <v>0</v>
      </c>
      <c r="EM19" s="20">
        <f>EL19*100</f>
        <v>0</v>
      </c>
      <c r="EN19" s="17"/>
      <c r="EO19" s="18">
        <f>EN19/$S19</f>
        <v>0</v>
      </c>
      <c r="EP19" s="17">
        <f>EO19*100</f>
        <v>0</v>
      </c>
      <c r="EQ19" s="17"/>
      <c r="ER19" s="18">
        <f>EQ19/$S19</f>
        <v>0</v>
      </c>
      <c r="ES19" s="17">
        <f>ER19*100</f>
        <v>0</v>
      </c>
      <c r="ET19" s="17"/>
      <c r="EU19" s="18">
        <f>ET19/$S19</f>
        <v>0</v>
      </c>
      <c r="EV19" s="17">
        <f>EU19*100</f>
        <v>0</v>
      </c>
      <c r="EW19" s="12"/>
      <c r="EX19" s="19">
        <f>EW19/$S19</f>
        <v>0</v>
      </c>
      <c r="EY19" s="20">
        <f>EX19*100</f>
        <v>0</v>
      </c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9"/>
      <c r="FP19" s="10"/>
      <c r="FQ19" s="10"/>
      <c r="FR19" s="10"/>
      <c r="FS19" s="10"/>
      <c r="FT19" s="10"/>
      <c r="FU19" s="10"/>
    </row>
    <row r="20" spans="1:177" s="3" customFormat="1" ht="50.15" customHeight="1" x14ac:dyDescent="0.3">
      <c r="A20" s="12">
        <v>19</v>
      </c>
      <c r="B20" s="10" t="s">
        <v>196</v>
      </c>
      <c r="C20" s="10" t="s">
        <v>197</v>
      </c>
      <c r="D20" s="10">
        <v>2022</v>
      </c>
      <c r="E20" s="10" t="s">
        <v>171</v>
      </c>
      <c r="F20" s="10" t="s">
        <v>422</v>
      </c>
      <c r="G20" s="10" t="s">
        <v>134</v>
      </c>
      <c r="H20" s="10" t="s">
        <v>135</v>
      </c>
      <c r="I20" s="10" t="s">
        <v>151</v>
      </c>
      <c r="J20" s="10" t="s">
        <v>158</v>
      </c>
      <c r="K20" s="10" t="s">
        <v>138</v>
      </c>
      <c r="L20" s="10" t="s">
        <v>139</v>
      </c>
      <c r="M20" s="10" t="s">
        <v>139</v>
      </c>
      <c r="N20" s="10" t="s">
        <v>139</v>
      </c>
      <c r="O20" s="10" t="s">
        <v>139</v>
      </c>
      <c r="P20" s="10">
        <v>17</v>
      </c>
      <c r="Q20" s="30" t="s">
        <v>198</v>
      </c>
      <c r="R20" s="10" t="s">
        <v>139</v>
      </c>
      <c r="S20" s="10"/>
      <c r="T20" s="17">
        <f>SUM(W20,Z20,AA20,AC20,AD20,AF20,AK20,AS20,AW20,AY20,BA20,BC20,BG20,BI20,BK20)</f>
        <v>172</v>
      </c>
      <c r="U20" s="31">
        <v>191</v>
      </c>
      <c r="V20" s="31">
        <v>135</v>
      </c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>
        <v>84</v>
      </c>
      <c r="AL20" s="17"/>
      <c r="AM20" s="17"/>
      <c r="AN20" s="17"/>
      <c r="AO20" s="17"/>
      <c r="AP20" s="17"/>
      <c r="AQ20" s="17"/>
      <c r="AR20" s="17">
        <v>84</v>
      </c>
      <c r="AS20" s="17">
        <v>88</v>
      </c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0">
        <v>19</v>
      </c>
      <c r="BW20" s="17"/>
      <c r="BX20" s="20"/>
      <c r="BY20" s="20"/>
      <c r="BZ20" s="20"/>
      <c r="CA20" s="20"/>
      <c r="CB20" s="20"/>
      <c r="CC20" s="20"/>
      <c r="CD20" s="20"/>
      <c r="CE20" s="17"/>
      <c r="CF20" s="20"/>
      <c r="CG20" s="17"/>
      <c r="CH20" s="17"/>
      <c r="CI20" s="17"/>
      <c r="CJ20" s="17"/>
      <c r="CK20" s="17"/>
      <c r="CL20" s="17"/>
      <c r="CM20" s="17"/>
      <c r="CN20" s="17">
        <v>34</v>
      </c>
      <c r="CO20" s="10"/>
      <c r="CP20" s="10"/>
      <c r="CQ20" s="10"/>
      <c r="CR20" s="12"/>
      <c r="CS20" s="12"/>
      <c r="CT20" s="17"/>
      <c r="CU20" s="17"/>
      <c r="CV20" s="17"/>
      <c r="CW20" s="17"/>
      <c r="CX20" s="12"/>
      <c r="CY20" s="12"/>
      <c r="CZ20" s="12"/>
      <c r="DA20" s="10"/>
      <c r="DB20" s="10"/>
      <c r="DC20" s="10"/>
      <c r="DD20" s="10"/>
      <c r="DE20" s="10"/>
      <c r="DF20" s="10"/>
      <c r="DG20" s="10"/>
      <c r="DH20" s="10"/>
      <c r="DI20" s="10"/>
      <c r="DJ20" s="12"/>
      <c r="DK20" s="12"/>
      <c r="DL20" s="12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7"/>
      <c r="EO20" s="17"/>
      <c r="EP20" s="17"/>
      <c r="EQ20" s="17"/>
      <c r="ER20" s="17"/>
      <c r="ES20" s="17"/>
      <c r="ET20" s="17"/>
      <c r="EU20" s="17"/>
      <c r="EV20" s="17"/>
      <c r="EW20" s="12"/>
      <c r="EX20" s="12"/>
      <c r="EY20" s="12"/>
      <c r="EZ20" s="12">
        <v>26</v>
      </c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>
        <v>8</v>
      </c>
      <c r="FO20" s="9"/>
      <c r="FP20" s="10"/>
      <c r="FQ20" s="10"/>
      <c r="FR20" s="10"/>
      <c r="FS20" s="10"/>
      <c r="FT20" s="10"/>
      <c r="FU20" s="10"/>
    </row>
    <row r="21" spans="1:177" s="3" customFormat="1" ht="50.15" hidden="1" customHeight="1" x14ac:dyDescent="0.3">
      <c r="A21" s="12">
        <v>20</v>
      </c>
      <c r="B21" s="10" t="s">
        <v>199</v>
      </c>
      <c r="C21" s="10" t="s">
        <v>200</v>
      </c>
      <c r="D21" s="10">
        <v>2022</v>
      </c>
      <c r="E21" s="10" t="s">
        <v>154</v>
      </c>
      <c r="F21" s="10" t="s">
        <v>422</v>
      </c>
      <c r="G21" s="10" t="s">
        <v>201</v>
      </c>
      <c r="H21" s="10" t="s">
        <v>135</v>
      </c>
      <c r="I21" s="10" t="s">
        <v>136</v>
      </c>
      <c r="J21" s="10" t="s">
        <v>144</v>
      </c>
      <c r="K21" s="10" t="s">
        <v>145</v>
      </c>
      <c r="L21" s="10" t="s">
        <v>139</v>
      </c>
      <c r="M21" s="10" t="s">
        <v>139</v>
      </c>
      <c r="N21" s="10" t="s">
        <v>139</v>
      </c>
      <c r="O21" s="30" t="s">
        <v>202</v>
      </c>
      <c r="P21" s="10">
        <v>20</v>
      </c>
      <c r="Q21" s="30" t="s">
        <v>139</v>
      </c>
      <c r="R21" s="10" t="s">
        <v>139</v>
      </c>
      <c r="S21" s="10">
        <f>BW21</f>
        <v>37</v>
      </c>
      <c r="T21" s="17">
        <f>SUM(W21,Z21,AA21,AC21,AD21,AF21,AK21,AS21,AW21,AY21,BA21,BC21,BG21,BI21,BK21)</f>
        <v>15</v>
      </c>
      <c r="U21" s="31">
        <v>52</v>
      </c>
      <c r="V21" s="31">
        <v>41</v>
      </c>
      <c r="W21" s="17">
        <v>0</v>
      </c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>
        <v>15</v>
      </c>
      <c r="BJ21" s="17">
        <v>15</v>
      </c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0"/>
      <c r="BW21" s="17">
        <v>37</v>
      </c>
      <c r="BX21" s="20"/>
      <c r="BY21" s="20"/>
      <c r="BZ21" s="20"/>
      <c r="CA21" s="20"/>
      <c r="CB21" s="20">
        <v>0</v>
      </c>
      <c r="CC21" s="20">
        <v>0</v>
      </c>
      <c r="CD21" s="20">
        <v>0</v>
      </c>
      <c r="CE21" s="17">
        <v>0</v>
      </c>
      <c r="CF21" s="20">
        <v>0</v>
      </c>
      <c r="CG21" s="17">
        <v>0</v>
      </c>
      <c r="CH21" s="17">
        <v>0</v>
      </c>
      <c r="CI21" s="17">
        <v>37</v>
      </c>
      <c r="CJ21" s="17">
        <v>0</v>
      </c>
      <c r="CK21" s="17">
        <v>0</v>
      </c>
      <c r="CL21" s="17">
        <v>0</v>
      </c>
      <c r="CM21" s="17">
        <v>0</v>
      </c>
      <c r="CN21" s="17">
        <v>35</v>
      </c>
      <c r="CO21" s="10">
        <v>14</v>
      </c>
      <c r="CP21" s="10"/>
      <c r="CQ21" s="10"/>
      <c r="CR21" s="12"/>
      <c r="CS21" s="12"/>
      <c r="CT21" s="17">
        <v>2</v>
      </c>
      <c r="CU21" s="17"/>
      <c r="CV21" s="18">
        <f>CU21/$S21</f>
        <v>0</v>
      </c>
      <c r="CW21" s="17">
        <f>CV21*100</f>
        <v>0</v>
      </c>
      <c r="CX21" s="12"/>
      <c r="CY21" s="19">
        <f>CX21/$S21</f>
        <v>0</v>
      </c>
      <c r="CZ21" s="20">
        <f>CY21*100</f>
        <v>0</v>
      </c>
      <c r="DA21" s="10">
        <v>1</v>
      </c>
      <c r="DB21" s="18">
        <f>DA21/$S21</f>
        <v>2.7027027027027029E-2</v>
      </c>
      <c r="DC21" s="17">
        <f>DB21*100</f>
        <v>2.7027027027027026</v>
      </c>
      <c r="DD21" s="10"/>
      <c r="DE21" s="18">
        <f>DD21/$S21</f>
        <v>0</v>
      </c>
      <c r="DF21" s="17">
        <f>DE21*100</f>
        <v>0</v>
      </c>
      <c r="DG21" s="10"/>
      <c r="DH21" s="18">
        <f>DG21/$S21</f>
        <v>0</v>
      </c>
      <c r="DI21" s="17">
        <f>DH21*100</f>
        <v>0</v>
      </c>
      <c r="DJ21" s="12"/>
      <c r="DK21" s="19">
        <f>DJ21/$S21</f>
        <v>0</v>
      </c>
      <c r="DL21" s="20">
        <f>DK21*100</f>
        <v>0</v>
      </c>
      <c r="DM21" s="10"/>
      <c r="DN21" s="18">
        <f>DM21/$S21</f>
        <v>0</v>
      </c>
      <c r="DO21" s="17">
        <f>DN21*100</f>
        <v>0</v>
      </c>
      <c r="DP21" s="10">
        <v>2</v>
      </c>
      <c r="DQ21" s="18">
        <f>DP21/$S21</f>
        <v>5.4054054054054057E-2</v>
      </c>
      <c r="DR21" s="17">
        <f>DQ21*100</f>
        <v>5.4054054054054053</v>
      </c>
      <c r="DS21" s="10">
        <v>4</v>
      </c>
      <c r="DT21" s="18">
        <f>DS21/$S21</f>
        <v>0.10810810810810811</v>
      </c>
      <c r="DU21" s="17">
        <f>DT21*100</f>
        <v>10.810810810810811</v>
      </c>
      <c r="DV21" s="10">
        <v>2</v>
      </c>
      <c r="DW21" s="18">
        <f>DV21/$S21</f>
        <v>5.4054054054054057E-2</v>
      </c>
      <c r="DX21" s="17">
        <f>DW21*100</f>
        <v>5.4054054054054053</v>
      </c>
      <c r="DY21" s="10"/>
      <c r="DZ21" s="18">
        <f>DY21/$S21</f>
        <v>0</v>
      </c>
      <c r="EA21" s="17">
        <f>DZ21*100</f>
        <v>0</v>
      </c>
      <c r="EB21" s="12"/>
      <c r="EC21" s="19">
        <f>EB21/$S21</f>
        <v>0</v>
      </c>
      <c r="ED21" s="20">
        <f>EC21*100</f>
        <v>0</v>
      </c>
      <c r="EE21" s="12"/>
      <c r="EF21" s="19">
        <f>EE21/$S21</f>
        <v>0</v>
      </c>
      <c r="EG21" s="20">
        <f>EF21*100</f>
        <v>0</v>
      </c>
      <c r="EH21" s="12">
        <v>8</v>
      </c>
      <c r="EI21" s="19">
        <f>EH21/$S21</f>
        <v>0.21621621621621623</v>
      </c>
      <c r="EJ21" s="20">
        <f>EI21*100</f>
        <v>21.621621621621621</v>
      </c>
      <c r="EK21" s="12"/>
      <c r="EL21" s="19">
        <f>EK21/$S21</f>
        <v>0</v>
      </c>
      <c r="EM21" s="20">
        <f>EL21*100</f>
        <v>0</v>
      </c>
      <c r="EN21" s="17"/>
      <c r="EO21" s="18">
        <f>EN21/$S21</f>
        <v>0</v>
      </c>
      <c r="EP21" s="17">
        <f>EO21*100</f>
        <v>0</v>
      </c>
      <c r="EQ21" s="17"/>
      <c r="ER21" s="18">
        <f>EQ21/$S21</f>
        <v>0</v>
      </c>
      <c r="ES21" s="17">
        <f>ER21*100</f>
        <v>0</v>
      </c>
      <c r="ET21" s="17"/>
      <c r="EU21" s="18">
        <f>ET21/$S21</f>
        <v>0</v>
      </c>
      <c r="EV21" s="17">
        <f>EU21*100</f>
        <v>0</v>
      </c>
      <c r="EW21" s="12"/>
      <c r="EX21" s="19">
        <f>EW21/$S21</f>
        <v>0</v>
      </c>
      <c r="EY21" s="20">
        <f>EX21*100</f>
        <v>0</v>
      </c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>
        <v>1</v>
      </c>
      <c r="FK21" s="12"/>
      <c r="FL21" s="12"/>
      <c r="FM21" s="12"/>
      <c r="FN21" s="12">
        <v>1</v>
      </c>
      <c r="FO21" s="9"/>
      <c r="FP21" s="10"/>
      <c r="FQ21" s="10"/>
      <c r="FR21" s="10"/>
      <c r="FS21" s="10"/>
      <c r="FT21" s="10"/>
      <c r="FU21" s="10"/>
    </row>
    <row r="22" spans="1:177" s="3" customFormat="1" ht="50.15" hidden="1" customHeight="1" x14ac:dyDescent="0.3">
      <c r="A22" s="12">
        <v>21</v>
      </c>
      <c r="B22" s="10" t="s">
        <v>203</v>
      </c>
      <c r="C22" s="10" t="s">
        <v>204</v>
      </c>
      <c r="D22" s="10">
        <v>2022</v>
      </c>
      <c r="E22" s="10" t="s">
        <v>205</v>
      </c>
      <c r="F22" s="10" t="s">
        <v>421</v>
      </c>
      <c r="G22" s="10" t="s">
        <v>134</v>
      </c>
      <c r="H22" s="10" t="s">
        <v>143</v>
      </c>
      <c r="I22" s="10" t="s">
        <v>136</v>
      </c>
      <c r="J22" s="10" t="s">
        <v>158</v>
      </c>
      <c r="K22" s="10" t="s">
        <v>138</v>
      </c>
      <c r="L22" s="10" t="s">
        <v>139</v>
      </c>
      <c r="M22" s="10" t="s">
        <v>139</v>
      </c>
      <c r="N22" s="10" t="s">
        <v>139</v>
      </c>
      <c r="O22" s="10" t="s">
        <v>139</v>
      </c>
      <c r="P22" s="10" t="s">
        <v>139</v>
      </c>
      <c r="Q22" s="10" t="s">
        <v>139</v>
      </c>
      <c r="R22" s="10" t="s">
        <v>139</v>
      </c>
      <c r="S22" s="10"/>
      <c r="T22" s="17">
        <f>SUM(W22,Z22,AA22,AC22,AD22,AF22,AK22,AS22,AW22,AY22,BA22,BC22,BG22,BI22,BK22)</f>
        <v>751</v>
      </c>
      <c r="U22" s="31">
        <v>751</v>
      </c>
      <c r="V22" s="31">
        <v>563</v>
      </c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>
        <v>751</v>
      </c>
      <c r="AL22" s="17">
        <v>751</v>
      </c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0"/>
      <c r="BW22" s="17"/>
      <c r="BX22" s="20"/>
      <c r="BY22" s="20"/>
      <c r="BZ22" s="20"/>
      <c r="CA22" s="20"/>
      <c r="CB22" s="20"/>
      <c r="CC22" s="20"/>
      <c r="CD22" s="20"/>
      <c r="CE22" s="17"/>
      <c r="CF22" s="20"/>
      <c r="CG22" s="17"/>
      <c r="CH22" s="17"/>
      <c r="CI22" s="17"/>
      <c r="CJ22" s="17"/>
      <c r="CK22" s="17"/>
      <c r="CL22" s="17"/>
      <c r="CM22" s="17"/>
      <c r="CN22" s="17"/>
      <c r="CO22" s="10"/>
      <c r="CP22" s="10"/>
      <c r="CQ22" s="10"/>
      <c r="CR22" s="12"/>
      <c r="CS22" s="12"/>
      <c r="CT22" s="17"/>
      <c r="CU22" s="17"/>
      <c r="CV22" s="17"/>
      <c r="CW22" s="17"/>
      <c r="CX22" s="12"/>
      <c r="CY22" s="12"/>
      <c r="CZ22" s="12"/>
      <c r="DA22" s="10"/>
      <c r="DB22" s="10"/>
      <c r="DC22" s="10"/>
      <c r="DD22" s="10"/>
      <c r="DE22" s="10"/>
      <c r="DF22" s="10"/>
      <c r="DG22" s="10"/>
      <c r="DH22" s="10"/>
      <c r="DI22" s="10"/>
      <c r="DJ22" s="12"/>
      <c r="DK22" s="12"/>
      <c r="DL22" s="12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7"/>
      <c r="EO22" s="17"/>
      <c r="EP22" s="17"/>
      <c r="EQ22" s="17"/>
      <c r="ER22" s="17"/>
      <c r="ES22" s="17"/>
      <c r="ET22" s="17"/>
      <c r="EU22" s="17"/>
      <c r="EV22" s="17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9"/>
      <c r="FP22" s="10"/>
      <c r="FQ22" s="10"/>
      <c r="FR22" s="10"/>
      <c r="FS22" s="10"/>
      <c r="FT22" s="10"/>
      <c r="FU22" s="10"/>
    </row>
    <row r="23" spans="1:177" s="3" customFormat="1" ht="50.15" hidden="1" customHeight="1" x14ac:dyDescent="0.3">
      <c r="A23" s="12">
        <v>22</v>
      </c>
      <c r="B23" s="10" t="s">
        <v>206</v>
      </c>
      <c r="C23" s="10" t="s">
        <v>207</v>
      </c>
      <c r="D23" s="10">
        <v>2022</v>
      </c>
      <c r="E23" s="10" t="s">
        <v>208</v>
      </c>
      <c r="F23" s="10" t="s">
        <v>422</v>
      </c>
      <c r="G23" s="10" t="s">
        <v>134</v>
      </c>
      <c r="H23" s="10" t="s">
        <v>143</v>
      </c>
      <c r="I23" s="10" t="s">
        <v>136</v>
      </c>
      <c r="J23" s="10" t="s">
        <v>144</v>
      </c>
      <c r="K23" s="10" t="s">
        <v>138</v>
      </c>
      <c r="L23" s="10" t="s">
        <v>139</v>
      </c>
      <c r="M23" s="10" t="s">
        <v>139</v>
      </c>
      <c r="N23" s="10" t="s">
        <v>139</v>
      </c>
      <c r="O23" s="10" t="s">
        <v>139</v>
      </c>
      <c r="P23" s="10" t="s">
        <v>139</v>
      </c>
      <c r="Q23" s="10" t="s">
        <v>139</v>
      </c>
      <c r="R23" s="10" t="s">
        <v>139</v>
      </c>
      <c r="S23" s="10">
        <f>BW23</f>
        <v>119</v>
      </c>
      <c r="T23" s="17">
        <f>SUM(W23,Z23,AA23,AC23,AD23,AF23,AK23,AS23,AW23,AY23,BA23,BC23,BG23,BI23,BK23)</f>
        <v>34</v>
      </c>
      <c r="U23" s="31">
        <v>162</v>
      </c>
      <c r="V23" s="31" t="s">
        <v>139</v>
      </c>
      <c r="W23" s="17">
        <v>0</v>
      </c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>
        <v>34</v>
      </c>
      <c r="BL23" s="17"/>
      <c r="BM23" s="17"/>
      <c r="BN23" s="17"/>
      <c r="BO23" s="17">
        <v>34</v>
      </c>
      <c r="BP23" s="17"/>
      <c r="BQ23" s="17"/>
      <c r="BR23" s="17"/>
      <c r="BS23" s="17"/>
      <c r="BT23" s="17"/>
      <c r="BU23" s="17"/>
      <c r="BV23" s="10"/>
      <c r="BW23" s="17">
        <v>119</v>
      </c>
      <c r="BX23" s="20"/>
      <c r="BY23" s="20"/>
      <c r="BZ23" s="20"/>
      <c r="CA23" s="20"/>
      <c r="CB23" s="20">
        <v>0</v>
      </c>
      <c r="CC23" s="20">
        <v>0</v>
      </c>
      <c r="CD23" s="20">
        <v>0</v>
      </c>
      <c r="CE23" s="17">
        <v>0</v>
      </c>
      <c r="CF23" s="20">
        <v>0</v>
      </c>
      <c r="CG23" s="17">
        <v>0</v>
      </c>
      <c r="CH23" s="17">
        <v>0</v>
      </c>
      <c r="CI23" s="17">
        <v>119</v>
      </c>
      <c r="CJ23" s="17">
        <v>0</v>
      </c>
      <c r="CK23" s="17">
        <v>0</v>
      </c>
      <c r="CL23" s="17">
        <v>0</v>
      </c>
      <c r="CM23" s="17">
        <v>0</v>
      </c>
      <c r="CN23" s="17"/>
      <c r="CO23" s="10"/>
      <c r="CP23" s="10"/>
      <c r="CQ23" s="10"/>
      <c r="CR23" s="12"/>
      <c r="CS23" s="12"/>
      <c r="CT23" s="17"/>
      <c r="CU23" s="17"/>
      <c r="CV23" s="18">
        <f>CU23/$S23</f>
        <v>0</v>
      </c>
      <c r="CW23" s="17">
        <f>CV23*100</f>
        <v>0</v>
      </c>
      <c r="CX23" s="12"/>
      <c r="CY23" s="19">
        <f>CX23/$S23</f>
        <v>0</v>
      </c>
      <c r="CZ23" s="20">
        <f>CY23*100</f>
        <v>0</v>
      </c>
      <c r="DA23" s="10"/>
      <c r="DB23" s="18">
        <f>DA23/$S23</f>
        <v>0</v>
      </c>
      <c r="DC23" s="17">
        <f>DB23*100</f>
        <v>0</v>
      </c>
      <c r="DD23" s="10"/>
      <c r="DE23" s="18">
        <f>DD23/$S23</f>
        <v>0</v>
      </c>
      <c r="DF23" s="17">
        <f>DE23*100</f>
        <v>0</v>
      </c>
      <c r="DG23" s="10"/>
      <c r="DH23" s="18">
        <f>DG23/$S23</f>
        <v>0</v>
      </c>
      <c r="DI23" s="17">
        <f>DH23*100</f>
        <v>0</v>
      </c>
      <c r="DJ23" s="12"/>
      <c r="DK23" s="19">
        <f>DJ23/$S23</f>
        <v>0</v>
      </c>
      <c r="DL23" s="20">
        <f>DK23*100</f>
        <v>0</v>
      </c>
      <c r="DM23" s="10"/>
      <c r="DN23" s="18">
        <f>DM23/$S23</f>
        <v>0</v>
      </c>
      <c r="DO23" s="17">
        <f>DN23*100</f>
        <v>0</v>
      </c>
      <c r="DP23" s="10"/>
      <c r="DQ23" s="18">
        <f>DP23/$S23</f>
        <v>0</v>
      </c>
      <c r="DR23" s="17">
        <f>DQ23*100</f>
        <v>0</v>
      </c>
      <c r="DS23" s="10"/>
      <c r="DT23" s="18">
        <f>DS23/$S23</f>
        <v>0</v>
      </c>
      <c r="DU23" s="17">
        <f>DT23*100</f>
        <v>0</v>
      </c>
      <c r="DV23" s="10"/>
      <c r="DW23" s="18">
        <f>DV23/$S23</f>
        <v>0</v>
      </c>
      <c r="DX23" s="17">
        <f>DW23*100</f>
        <v>0</v>
      </c>
      <c r="DY23" s="10"/>
      <c r="DZ23" s="18">
        <f>DY23/$S23</f>
        <v>0</v>
      </c>
      <c r="EA23" s="17">
        <f>DZ23*100</f>
        <v>0</v>
      </c>
      <c r="EB23" s="12"/>
      <c r="EC23" s="19">
        <f>EB23/$S23</f>
        <v>0</v>
      </c>
      <c r="ED23" s="20">
        <f>EC23*100</f>
        <v>0</v>
      </c>
      <c r="EE23" s="12"/>
      <c r="EF23" s="19">
        <f>EE23/$S23</f>
        <v>0</v>
      </c>
      <c r="EG23" s="20">
        <f>EF23*100</f>
        <v>0</v>
      </c>
      <c r="EH23" s="12"/>
      <c r="EI23" s="19">
        <f>EH23/$S23</f>
        <v>0</v>
      </c>
      <c r="EJ23" s="20">
        <f>EI23*100</f>
        <v>0</v>
      </c>
      <c r="EK23" s="12"/>
      <c r="EL23" s="19">
        <f>EK23/$S23</f>
        <v>0</v>
      </c>
      <c r="EM23" s="20">
        <f>EL23*100</f>
        <v>0</v>
      </c>
      <c r="EN23" s="17"/>
      <c r="EO23" s="18">
        <f>EN23/$S23</f>
        <v>0</v>
      </c>
      <c r="EP23" s="17">
        <f>EO23*100</f>
        <v>0</v>
      </c>
      <c r="EQ23" s="17"/>
      <c r="ER23" s="18">
        <f>EQ23/$S23</f>
        <v>0</v>
      </c>
      <c r="ES23" s="17">
        <f>ER23*100</f>
        <v>0</v>
      </c>
      <c r="ET23" s="17"/>
      <c r="EU23" s="18">
        <f>ET23/$S23</f>
        <v>0</v>
      </c>
      <c r="EV23" s="17">
        <f>EU23*100</f>
        <v>0</v>
      </c>
      <c r="EW23" s="12"/>
      <c r="EX23" s="19">
        <f>EW23/$S23</f>
        <v>0</v>
      </c>
      <c r="EY23" s="20">
        <f>EX23*100</f>
        <v>0</v>
      </c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9"/>
      <c r="FP23" s="10"/>
      <c r="FQ23" s="10"/>
      <c r="FR23" s="10"/>
      <c r="FS23" s="10"/>
      <c r="FT23" s="10"/>
      <c r="FU23" s="10"/>
    </row>
    <row r="24" spans="1:177" s="3" customFormat="1" ht="50.15" customHeight="1" x14ac:dyDescent="0.3">
      <c r="A24" s="12">
        <v>23</v>
      </c>
      <c r="B24" s="10" t="s">
        <v>436</v>
      </c>
      <c r="C24" s="10" t="s">
        <v>209</v>
      </c>
      <c r="D24" s="10">
        <v>2022</v>
      </c>
      <c r="E24" s="10" t="s">
        <v>182</v>
      </c>
      <c r="F24" s="10" t="s">
        <v>422</v>
      </c>
      <c r="G24" s="10" t="s">
        <v>134</v>
      </c>
      <c r="H24" s="10" t="s">
        <v>135</v>
      </c>
      <c r="I24" s="10" t="s">
        <v>151</v>
      </c>
      <c r="J24" s="10" t="s">
        <v>137</v>
      </c>
      <c r="K24" s="10" t="s">
        <v>138</v>
      </c>
      <c r="L24" s="10" t="s">
        <v>139</v>
      </c>
      <c r="M24" s="10" t="s">
        <v>139</v>
      </c>
      <c r="N24" s="10" t="s">
        <v>139</v>
      </c>
      <c r="O24" s="30" t="s">
        <v>210</v>
      </c>
      <c r="P24" s="10">
        <v>29</v>
      </c>
      <c r="Q24" s="10" t="s">
        <v>139</v>
      </c>
      <c r="R24" s="10" t="s">
        <v>139</v>
      </c>
      <c r="S24" s="10">
        <f>BW24</f>
        <v>4108</v>
      </c>
      <c r="T24" s="17">
        <f>SUM(W24,Z24,AA24,AC24,AD24,AF24,AK24,AS24,AW24,AY24,BA24,BC24,BG24,BI24,BK24)</f>
        <v>0</v>
      </c>
      <c r="U24" s="31">
        <v>4108</v>
      </c>
      <c r="V24" s="31">
        <v>3027</v>
      </c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0"/>
      <c r="BW24" s="17">
        <v>4108</v>
      </c>
      <c r="BX24" s="20"/>
      <c r="BY24" s="20"/>
      <c r="BZ24" s="20"/>
      <c r="CA24" s="20"/>
      <c r="CB24" s="20"/>
      <c r="CC24" s="20"/>
      <c r="CD24" s="20"/>
      <c r="CE24" s="17"/>
      <c r="CF24" s="20"/>
      <c r="CG24" s="17"/>
      <c r="CH24" s="17"/>
      <c r="CI24" s="17">
        <v>4108</v>
      </c>
      <c r="CJ24" s="17"/>
      <c r="CK24" s="17"/>
      <c r="CL24" s="17"/>
      <c r="CM24" s="17"/>
      <c r="CN24" s="17"/>
      <c r="CO24" s="10"/>
      <c r="CP24" s="10"/>
      <c r="CQ24" s="10"/>
      <c r="CR24" s="12"/>
      <c r="CS24" s="12"/>
      <c r="CT24" s="17"/>
      <c r="CU24" s="17"/>
      <c r="CV24" s="18">
        <f>CU24/$S24</f>
        <v>0</v>
      </c>
      <c r="CW24" s="17">
        <f>CV24*100</f>
        <v>0</v>
      </c>
      <c r="CX24" s="12"/>
      <c r="CY24" s="19">
        <f>CX24/$S24</f>
        <v>0</v>
      </c>
      <c r="CZ24" s="20">
        <f>CY24*100</f>
        <v>0</v>
      </c>
      <c r="DA24" s="10"/>
      <c r="DB24" s="18">
        <f>DA24/$S24</f>
        <v>0</v>
      </c>
      <c r="DC24" s="17">
        <f>DB24*100</f>
        <v>0</v>
      </c>
      <c r="DD24" s="10"/>
      <c r="DE24" s="18">
        <f>DD24/$S24</f>
        <v>0</v>
      </c>
      <c r="DF24" s="17">
        <f>DE24*100</f>
        <v>0</v>
      </c>
      <c r="DG24" s="10"/>
      <c r="DH24" s="18">
        <f>DG24/$S24</f>
        <v>0</v>
      </c>
      <c r="DI24" s="17">
        <f>DH24*100</f>
        <v>0</v>
      </c>
      <c r="DJ24" s="12"/>
      <c r="DK24" s="19">
        <f>DJ24/$S24</f>
        <v>0</v>
      </c>
      <c r="DL24" s="20">
        <f>DK24*100</f>
        <v>0</v>
      </c>
      <c r="DM24" s="10"/>
      <c r="DN24" s="18">
        <f>DM24/$S24</f>
        <v>0</v>
      </c>
      <c r="DO24" s="17">
        <f>DN24*100</f>
        <v>0</v>
      </c>
      <c r="DP24" s="10"/>
      <c r="DQ24" s="18">
        <f>DP24/$S24</f>
        <v>0</v>
      </c>
      <c r="DR24" s="17">
        <f>DQ24*100</f>
        <v>0</v>
      </c>
      <c r="DS24" s="10"/>
      <c r="DT24" s="18">
        <f>DS24/$S24</f>
        <v>0</v>
      </c>
      <c r="DU24" s="17">
        <f>DT24*100</f>
        <v>0</v>
      </c>
      <c r="DV24" s="10"/>
      <c r="DW24" s="18">
        <f>DV24/$S24</f>
        <v>0</v>
      </c>
      <c r="DX24" s="17">
        <f>DW24*100</f>
        <v>0</v>
      </c>
      <c r="DY24" s="10"/>
      <c r="DZ24" s="18">
        <f>DY24/$S24</f>
        <v>0</v>
      </c>
      <c r="EA24" s="17">
        <f>DZ24*100</f>
        <v>0</v>
      </c>
      <c r="EB24" s="12"/>
      <c r="EC24" s="19">
        <f>EB24/$S24</f>
        <v>0</v>
      </c>
      <c r="ED24" s="20">
        <f>EC24*100</f>
        <v>0</v>
      </c>
      <c r="EE24" s="12"/>
      <c r="EF24" s="19">
        <f>EE24/$S24</f>
        <v>0</v>
      </c>
      <c r="EG24" s="20">
        <f>EF24*100</f>
        <v>0</v>
      </c>
      <c r="EH24" s="12"/>
      <c r="EI24" s="19">
        <f>EH24/$S24</f>
        <v>0</v>
      </c>
      <c r="EJ24" s="20">
        <f>EI24*100</f>
        <v>0</v>
      </c>
      <c r="EK24" s="12"/>
      <c r="EL24" s="19">
        <f>EK24/$S24</f>
        <v>0</v>
      </c>
      <c r="EM24" s="20">
        <f>EL24*100</f>
        <v>0</v>
      </c>
      <c r="EN24" s="17"/>
      <c r="EO24" s="18">
        <f>EN24/$S24</f>
        <v>0</v>
      </c>
      <c r="EP24" s="17">
        <f>EO24*100</f>
        <v>0</v>
      </c>
      <c r="EQ24" s="17"/>
      <c r="ER24" s="18">
        <f>EQ24/$S24</f>
        <v>0</v>
      </c>
      <c r="ES24" s="17">
        <f>ER24*100</f>
        <v>0</v>
      </c>
      <c r="ET24" s="17"/>
      <c r="EU24" s="18">
        <f>ET24/$S24</f>
        <v>0</v>
      </c>
      <c r="EV24" s="17">
        <f>EU24*100</f>
        <v>0</v>
      </c>
      <c r="EW24" s="12"/>
      <c r="EX24" s="19">
        <f>EW24/$S24</f>
        <v>0</v>
      </c>
      <c r="EY24" s="20">
        <f>EX24*100</f>
        <v>0</v>
      </c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9"/>
      <c r="FP24" s="10"/>
      <c r="FQ24" s="10"/>
      <c r="FR24" s="10"/>
      <c r="FS24" s="10"/>
      <c r="FT24" s="10"/>
      <c r="FU24" s="10"/>
    </row>
    <row r="25" spans="1:177" s="3" customFormat="1" ht="50.15" hidden="1" customHeight="1" x14ac:dyDescent="0.3">
      <c r="A25" s="12">
        <v>24</v>
      </c>
      <c r="B25" s="10" t="s">
        <v>211</v>
      </c>
      <c r="C25" s="10" t="s">
        <v>212</v>
      </c>
      <c r="D25" s="10">
        <v>2022</v>
      </c>
      <c r="E25" s="10" t="s">
        <v>133</v>
      </c>
      <c r="F25" s="10" t="s">
        <v>430</v>
      </c>
      <c r="G25" s="10" t="s">
        <v>134</v>
      </c>
      <c r="H25" s="10" t="s">
        <v>143</v>
      </c>
      <c r="I25" s="10" t="s">
        <v>136</v>
      </c>
      <c r="J25" s="10" t="s">
        <v>158</v>
      </c>
      <c r="K25" s="10" t="s">
        <v>138</v>
      </c>
      <c r="L25" s="10" t="s">
        <v>139</v>
      </c>
      <c r="M25" s="10" t="s">
        <v>139</v>
      </c>
      <c r="N25" s="10" t="s">
        <v>139</v>
      </c>
      <c r="O25" s="10" t="s">
        <v>139</v>
      </c>
      <c r="P25" s="10">
        <v>30.5</v>
      </c>
      <c r="Q25" s="30" t="s">
        <v>213</v>
      </c>
      <c r="R25" s="10" t="s">
        <v>139</v>
      </c>
      <c r="S25" s="10"/>
      <c r="T25" s="17">
        <f>SUM(W25,Z25,AA25,AC25,AD25,AF25,AK25,AS25,AW25,AY25,BA25,BC25,BG25,BI25,BK25)</f>
        <v>271</v>
      </c>
      <c r="U25" s="31">
        <v>271</v>
      </c>
      <c r="V25" s="31">
        <v>207</v>
      </c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>
        <v>271</v>
      </c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0"/>
      <c r="BW25" s="17"/>
      <c r="BX25" s="20"/>
      <c r="BY25" s="20"/>
      <c r="BZ25" s="20"/>
      <c r="CA25" s="20"/>
      <c r="CB25" s="20"/>
      <c r="CC25" s="20"/>
      <c r="CD25" s="20"/>
      <c r="CE25" s="17"/>
      <c r="CF25" s="20"/>
      <c r="CG25" s="17"/>
      <c r="CH25" s="17"/>
      <c r="CI25" s="17"/>
      <c r="CJ25" s="17"/>
      <c r="CK25" s="17"/>
      <c r="CL25" s="17"/>
      <c r="CM25" s="17"/>
      <c r="CN25" s="17"/>
      <c r="CO25" s="10"/>
      <c r="CP25" s="10"/>
      <c r="CQ25" s="10"/>
      <c r="CR25" s="12"/>
      <c r="CS25" s="12"/>
      <c r="CT25" s="17"/>
      <c r="CU25" s="17"/>
      <c r="CV25" s="17"/>
      <c r="CW25" s="17"/>
      <c r="CX25" s="12"/>
      <c r="CY25" s="12"/>
      <c r="CZ25" s="12"/>
      <c r="DA25" s="10"/>
      <c r="DB25" s="10"/>
      <c r="DC25" s="10"/>
      <c r="DD25" s="10"/>
      <c r="DE25" s="10"/>
      <c r="DF25" s="10"/>
      <c r="DG25" s="10"/>
      <c r="DH25" s="10"/>
      <c r="DI25" s="10"/>
      <c r="DJ25" s="12"/>
      <c r="DK25" s="12"/>
      <c r="DL25" s="12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7"/>
      <c r="EO25" s="17"/>
      <c r="EP25" s="17"/>
      <c r="EQ25" s="17"/>
      <c r="ER25" s="17"/>
      <c r="ES25" s="17"/>
      <c r="ET25" s="17"/>
      <c r="EU25" s="17"/>
      <c r="EV25" s="17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9"/>
      <c r="FP25" s="10"/>
      <c r="FQ25" s="10"/>
      <c r="FR25" s="10">
        <v>31073</v>
      </c>
      <c r="FS25" s="10"/>
      <c r="FT25" s="10"/>
      <c r="FU25" s="10"/>
    </row>
    <row r="26" spans="1:177" s="3" customFormat="1" ht="50.15" hidden="1" customHeight="1" x14ac:dyDescent="0.3">
      <c r="A26" s="12">
        <v>25</v>
      </c>
      <c r="B26" s="10" t="s">
        <v>214</v>
      </c>
      <c r="C26" s="10" t="s">
        <v>215</v>
      </c>
      <c r="D26" s="10">
        <v>2021</v>
      </c>
      <c r="E26" s="10" t="s">
        <v>216</v>
      </c>
      <c r="F26" s="10" t="s">
        <v>422</v>
      </c>
      <c r="G26" s="10" t="s">
        <v>166</v>
      </c>
      <c r="H26" s="10" t="s">
        <v>167</v>
      </c>
      <c r="I26" s="10" t="s">
        <v>136</v>
      </c>
      <c r="J26" s="10" t="s">
        <v>158</v>
      </c>
      <c r="K26" s="10" t="s">
        <v>138</v>
      </c>
      <c r="L26" s="10" t="s">
        <v>139</v>
      </c>
      <c r="M26" s="10" t="s">
        <v>139</v>
      </c>
      <c r="N26" s="10" t="s">
        <v>139</v>
      </c>
      <c r="O26" s="10" t="s">
        <v>139</v>
      </c>
      <c r="P26" s="10" t="s">
        <v>139</v>
      </c>
      <c r="Q26" s="10">
        <v>58</v>
      </c>
      <c r="R26" s="10" t="s">
        <v>139</v>
      </c>
      <c r="S26" s="10"/>
      <c r="T26" s="17">
        <f>SUM(W26,Z26,AA26,AC26,AD26,AF26,AK26,AS26,AW26,AY26,BA26,BC26,BG26,BI26,BK26)</f>
        <v>45</v>
      </c>
      <c r="U26" s="10">
        <v>97</v>
      </c>
      <c r="V26" s="31">
        <v>70</v>
      </c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>
        <v>45</v>
      </c>
      <c r="AL26" s="17">
        <v>45</v>
      </c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0"/>
      <c r="BW26" s="17"/>
      <c r="BX26" s="20"/>
      <c r="BY26" s="20"/>
      <c r="BZ26" s="20"/>
      <c r="CA26" s="20"/>
      <c r="CB26" s="20"/>
      <c r="CC26" s="20"/>
      <c r="CD26" s="20"/>
      <c r="CE26" s="17"/>
      <c r="CF26" s="20"/>
      <c r="CG26" s="17"/>
      <c r="CH26" s="17"/>
      <c r="CI26" s="17"/>
      <c r="CJ26" s="17"/>
      <c r="CK26" s="17"/>
      <c r="CL26" s="17"/>
      <c r="CM26" s="17"/>
      <c r="CN26" s="17">
        <v>1379</v>
      </c>
      <c r="CO26" s="10"/>
      <c r="CP26" s="10"/>
      <c r="CQ26" s="10"/>
      <c r="CR26" s="12"/>
      <c r="CS26" s="12"/>
      <c r="CT26" s="17"/>
      <c r="CU26" s="17"/>
      <c r="CV26" s="17"/>
      <c r="CW26" s="17"/>
      <c r="CX26" s="12"/>
      <c r="CY26" s="12"/>
      <c r="CZ26" s="12"/>
      <c r="DA26" s="10"/>
      <c r="DB26" s="10"/>
      <c r="DC26" s="10"/>
      <c r="DD26" s="10"/>
      <c r="DE26" s="10"/>
      <c r="DF26" s="10"/>
      <c r="DG26" s="10"/>
      <c r="DH26" s="10"/>
      <c r="DI26" s="10"/>
      <c r="DJ26" s="12"/>
      <c r="DK26" s="12"/>
      <c r="DL26" s="12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7"/>
      <c r="EO26" s="17"/>
      <c r="EP26" s="17"/>
      <c r="EQ26" s="17"/>
      <c r="ER26" s="17"/>
      <c r="ES26" s="17"/>
      <c r="ET26" s="17"/>
      <c r="EU26" s="17"/>
      <c r="EV26" s="17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>
        <v>1379</v>
      </c>
      <c r="FO26" s="9"/>
      <c r="FP26" s="10"/>
      <c r="FQ26" s="10"/>
      <c r="FR26" s="10"/>
      <c r="FS26" s="10"/>
      <c r="FT26" s="10"/>
      <c r="FU26" s="10"/>
    </row>
    <row r="27" spans="1:177" s="3" customFormat="1" ht="50.15" hidden="1" customHeight="1" x14ac:dyDescent="0.3">
      <c r="A27" s="12">
        <v>26</v>
      </c>
      <c r="B27" s="10" t="s">
        <v>217</v>
      </c>
      <c r="C27" s="10" t="s">
        <v>218</v>
      </c>
      <c r="D27" s="10">
        <v>2021</v>
      </c>
      <c r="E27" s="10" t="s">
        <v>133</v>
      </c>
      <c r="F27" s="10" t="s">
        <v>430</v>
      </c>
      <c r="G27" s="10" t="s">
        <v>134</v>
      </c>
      <c r="H27" s="10" t="s">
        <v>135</v>
      </c>
      <c r="I27" s="10" t="s">
        <v>136</v>
      </c>
      <c r="J27" s="10" t="s">
        <v>137</v>
      </c>
      <c r="K27" s="10" t="s">
        <v>145</v>
      </c>
      <c r="L27" s="10" t="s">
        <v>139</v>
      </c>
      <c r="M27" s="10" t="s">
        <v>139</v>
      </c>
      <c r="N27" s="10" t="s">
        <v>139</v>
      </c>
      <c r="O27" s="10" t="s">
        <v>139</v>
      </c>
      <c r="P27" s="10" t="s">
        <v>139</v>
      </c>
      <c r="Q27" s="10" t="s">
        <v>139</v>
      </c>
      <c r="R27" s="10" t="s">
        <v>139</v>
      </c>
      <c r="S27" s="10">
        <v>3424</v>
      </c>
      <c r="T27" s="17">
        <f>SUM(W27,Z27,AA27,AC27,AD27,AF27,AK27,AS27,AW27,AY27,BA27,BC27,BG27,BI27,BK27)</f>
        <v>0</v>
      </c>
      <c r="U27" s="31">
        <v>9880</v>
      </c>
      <c r="V27" s="31">
        <v>6754</v>
      </c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0"/>
      <c r="BW27" s="17">
        <v>9880</v>
      </c>
      <c r="BX27" s="20"/>
      <c r="BY27" s="20"/>
      <c r="BZ27" s="20"/>
      <c r="CA27" s="20"/>
      <c r="CB27" s="20"/>
      <c r="CC27" s="20"/>
      <c r="CD27" s="20"/>
      <c r="CE27" s="17"/>
      <c r="CF27" s="20"/>
      <c r="CG27" s="17"/>
      <c r="CH27" s="17"/>
      <c r="CI27" s="17">
        <v>9880</v>
      </c>
      <c r="CJ27" s="17"/>
      <c r="CK27" s="17"/>
      <c r="CL27" s="17"/>
      <c r="CM27" s="17"/>
      <c r="CN27" s="17">
        <v>3424</v>
      </c>
      <c r="CO27" s="10"/>
      <c r="CP27" s="10"/>
      <c r="CQ27" s="10"/>
      <c r="CR27" s="12"/>
      <c r="CS27" s="12"/>
      <c r="CT27" s="17"/>
      <c r="CU27" s="17"/>
      <c r="CV27" s="18">
        <f>CU27/$S27</f>
        <v>0</v>
      </c>
      <c r="CW27" s="17">
        <f>CV27*100</f>
        <v>0</v>
      </c>
      <c r="CX27" s="12"/>
      <c r="CY27" s="19">
        <f>CX27/$S27</f>
        <v>0</v>
      </c>
      <c r="CZ27" s="20">
        <f>CY27*100</f>
        <v>0</v>
      </c>
      <c r="DA27" s="10"/>
      <c r="DB27" s="18">
        <f>DA27/$S27</f>
        <v>0</v>
      </c>
      <c r="DC27" s="17">
        <f>DB27*100</f>
        <v>0</v>
      </c>
      <c r="DD27" s="10"/>
      <c r="DE27" s="18">
        <f>DD27/$S27</f>
        <v>0</v>
      </c>
      <c r="DF27" s="17">
        <f>DE27*100</f>
        <v>0</v>
      </c>
      <c r="DG27" s="10"/>
      <c r="DH27" s="18">
        <f>DG27/$S27</f>
        <v>0</v>
      </c>
      <c r="DI27" s="17">
        <f>DH27*100</f>
        <v>0</v>
      </c>
      <c r="DJ27" s="12"/>
      <c r="DK27" s="19">
        <f>DJ27/$S27</f>
        <v>0</v>
      </c>
      <c r="DL27" s="20">
        <f>DK27*100</f>
        <v>0</v>
      </c>
      <c r="DM27" s="10"/>
      <c r="DN27" s="18">
        <f>DM27/$S27</f>
        <v>0</v>
      </c>
      <c r="DO27" s="17">
        <f>DN27*100</f>
        <v>0</v>
      </c>
      <c r="DP27" s="10">
        <v>240</v>
      </c>
      <c r="DQ27" s="18">
        <f>DP27/$S27</f>
        <v>7.0093457943925228E-2</v>
      </c>
      <c r="DR27" s="17">
        <f>DQ27*100</f>
        <v>7.009345794392523</v>
      </c>
      <c r="DS27" s="10"/>
      <c r="DT27" s="18">
        <f>DS27/$S27</f>
        <v>0</v>
      </c>
      <c r="DU27" s="17">
        <f>DT27*100</f>
        <v>0</v>
      </c>
      <c r="DV27" s="10"/>
      <c r="DW27" s="18">
        <f>DV27/$S27</f>
        <v>0</v>
      </c>
      <c r="DX27" s="17">
        <f>DW27*100</f>
        <v>0</v>
      </c>
      <c r="DY27" s="10"/>
      <c r="DZ27" s="18">
        <f>DY27/$S27</f>
        <v>0</v>
      </c>
      <c r="EA27" s="17">
        <f>DZ27*100</f>
        <v>0</v>
      </c>
      <c r="EB27" s="12"/>
      <c r="EC27" s="19">
        <f>EB27/$S27</f>
        <v>0</v>
      </c>
      <c r="ED27" s="20">
        <f>EC27*100</f>
        <v>0</v>
      </c>
      <c r="EE27" s="12"/>
      <c r="EF27" s="19">
        <f>EE27/$S27</f>
        <v>0</v>
      </c>
      <c r="EG27" s="20">
        <f>EF27*100</f>
        <v>0</v>
      </c>
      <c r="EH27" s="12">
        <v>675</v>
      </c>
      <c r="EI27" s="19">
        <f>EH27/$S27</f>
        <v>0.19713785046728971</v>
      </c>
      <c r="EJ27" s="20">
        <f>EI27*100</f>
        <v>19.713785046728972</v>
      </c>
      <c r="EK27" s="12"/>
      <c r="EL27" s="19">
        <f>EK27/$S27</f>
        <v>0</v>
      </c>
      <c r="EM27" s="20">
        <f>EL27*100</f>
        <v>0</v>
      </c>
      <c r="EN27" s="17"/>
      <c r="EO27" s="18">
        <f>EN27/$S27</f>
        <v>0</v>
      </c>
      <c r="EP27" s="17">
        <f>EO27*100</f>
        <v>0</v>
      </c>
      <c r="EQ27" s="17"/>
      <c r="ER27" s="18">
        <f>EQ27/$S27</f>
        <v>0</v>
      </c>
      <c r="ES27" s="17">
        <f>ER27*100</f>
        <v>0</v>
      </c>
      <c r="ET27" s="17"/>
      <c r="EU27" s="18">
        <f>ET27/$S27</f>
        <v>0</v>
      </c>
      <c r="EV27" s="17">
        <f>EU27*100</f>
        <v>0</v>
      </c>
      <c r="EW27" s="12"/>
      <c r="EX27" s="19">
        <f>EW27/$S27</f>
        <v>0</v>
      </c>
      <c r="EY27" s="20">
        <f>EX27*100</f>
        <v>0</v>
      </c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>
        <v>846</v>
      </c>
      <c r="FO27" s="9"/>
      <c r="FP27" s="10"/>
      <c r="FQ27" s="10"/>
      <c r="FR27" s="10">
        <v>1125</v>
      </c>
      <c r="FS27" s="10"/>
      <c r="FT27" s="10"/>
      <c r="FU27" s="10"/>
    </row>
    <row r="28" spans="1:177" s="3" customFormat="1" ht="50.15" customHeight="1" x14ac:dyDescent="0.3">
      <c r="A28" s="12">
        <v>27</v>
      </c>
      <c r="B28" s="10" t="s">
        <v>219</v>
      </c>
      <c r="C28" s="10" t="s">
        <v>220</v>
      </c>
      <c r="D28" s="10">
        <v>2021</v>
      </c>
      <c r="E28" s="10" t="s">
        <v>133</v>
      </c>
      <c r="F28" s="10" t="s">
        <v>430</v>
      </c>
      <c r="G28" s="10" t="s">
        <v>134</v>
      </c>
      <c r="H28" s="10" t="s">
        <v>135</v>
      </c>
      <c r="I28" s="10" t="s">
        <v>221</v>
      </c>
      <c r="J28" s="10" t="s">
        <v>144</v>
      </c>
      <c r="K28" s="10" t="s">
        <v>138</v>
      </c>
      <c r="L28" s="10" t="s">
        <v>139</v>
      </c>
      <c r="M28" s="10" t="s">
        <v>139</v>
      </c>
      <c r="N28" s="10" t="s">
        <v>139</v>
      </c>
      <c r="O28" s="10" t="s">
        <v>139</v>
      </c>
      <c r="P28" s="10" t="s">
        <v>139</v>
      </c>
      <c r="Q28" s="30" t="s">
        <v>222</v>
      </c>
      <c r="R28" s="10" t="s">
        <v>139</v>
      </c>
      <c r="S28" s="10">
        <f>BW28</f>
        <v>17929</v>
      </c>
      <c r="T28" s="17">
        <f>SUM(W28,Z28,AA28,AC28,AD28,AF28,AK28,AS28,AW28,AY28,BA28,BC28,BG28,BI28,BK28)</f>
        <v>632</v>
      </c>
      <c r="U28" s="31">
        <v>85572</v>
      </c>
      <c r="V28" s="31">
        <v>58996</v>
      </c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>
        <v>632</v>
      </c>
      <c r="BL28" s="17"/>
      <c r="BM28" s="17"/>
      <c r="BN28" s="17">
        <v>632</v>
      </c>
      <c r="BO28" s="17"/>
      <c r="BP28" s="17"/>
      <c r="BQ28" s="17"/>
      <c r="BR28" s="17"/>
      <c r="BS28" s="17"/>
      <c r="BT28" s="17"/>
      <c r="BU28" s="17"/>
      <c r="BV28" s="10"/>
      <c r="BW28" s="17">
        <v>17929</v>
      </c>
      <c r="BX28" s="20">
        <v>1304</v>
      </c>
      <c r="BY28" s="20"/>
      <c r="BZ28" s="20"/>
      <c r="CA28" s="20"/>
      <c r="CB28" s="20">
        <v>0</v>
      </c>
      <c r="CC28" s="20">
        <v>0</v>
      </c>
      <c r="CD28" s="20">
        <v>0</v>
      </c>
      <c r="CE28" s="17">
        <v>918</v>
      </c>
      <c r="CF28" s="20">
        <v>6832</v>
      </c>
      <c r="CG28" s="17">
        <v>6277</v>
      </c>
      <c r="CH28" s="17">
        <v>350</v>
      </c>
      <c r="CI28" s="17">
        <v>2248</v>
      </c>
      <c r="CJ28" s="17">
        <v>0</v>
      </c>
      <c r="CK28" s="17">
        <v>0</v>
      </c>
      <c r="CL28" s="17">
        <v>0</v>
      </c>
      <c r="CM28" s="17">
        <v>0</v>
      </c>
      <c r="CN28" s="17"/>
      <c r="CO28" s="10"/>
      <c r="CP28" s="10"/>
      <c r="CQ28" s="10"/>
      <c r="CR28" s="12"/>
      <c r="CS28" s="12"/>
      <c r="CT28" s="17"/>
      <c r="CU28" s="17"/>
      <c r="CV28" s="18">
        <f>CU28/$S28</f>
        <v>0</v>
      </c>
      <c r="CW28" s="17">
        <f>CV28*100</f>
        <v>0</v>
      </c>
      <c r="CX28" s="12"/>
      <c r="CY28" s="19">
        <f>CX28/$S28</f>
        <v>0</v>
      </c>
      <c r="CZ28" s="20">
        <f>CY28*100</f>
        <v>0</v>
      </c>
      <c r="DA28" s="10"/>
      <c r="DB28" s="18">
        <f>DA28/$S28</f>
        <v>0</v>
      </c>
      <c r="DC28" s="17">
        <f>DB28*100</f>
        <v>0</v>
      </c>
      <c r="DD28" s="10"/>
      <c r="DE28" s="18">
        <f>DD28/$S28</f>
        <v>0</v>
      </c>
      <c r="DF28" s="17">
        <f>DE28*100</f>
        <v>0</v>
      </c>
      <c r="DG28" s="10"/>
      <c r="DH28" s="18">
        <f>DG28/$S28</f>
        <v>0</v>
      </c>
      <c r="DI28" s="17">
        <f>DH28*100</f>
        <v>0</v>
      </c>
      <c r="DJ28" s="12"/>
      <c r="DK28" s="19">
        <f>DJ28/$S28</f>
        <v>0</v>
      </c>
      <c r="DL28" s="20">
        <f>DK28*100</f>
        <v>0</v>
      </c>
      <c r="DM28" s="10"/>
      <c r="DN28" s="18">
        <f>DM28/$S28</f>
        <v>0</v>
      </c>
      <c r="DO28" s="17">
        <f>DN28*100</f>
        <v>0</v>
      </c>
      <c r="DP28" s="10"/>
      <c r="DQ28" s="18">
        <f>DP28/$S28</f>
        <v>0</v>
      </c>
      <c r="DR28" s="17">
        <f>DQ28*100</f>
        <v>0</v>
      </c>
      <c r="DS28" s="10"/>
      <c r="DT28" s="18">
        <f>DS28/$S28</f>
        <v>0</v>
      </c>
      <c r="DU28" s="17">
        <f>DT28*100</f>
        <v>0</v>
      </c>
      <c r="DV28" s="10"/>
      <c r="DW28" s="18">
        <f>DV28/$S28</f>
        <v>0</v>
      </c>
      <c r="DX28" s="17">
        <f>DW28*100</f>
        <v>0</v>
      </c>
      <c r="DY28" s="10"/>
      <c r="DZ28" s="18">
        <f>DY28/$S28</f>
        <v>0</v>
      </c>
      <c r="EA28" s="17">
        <f>DZ28*100</f>
        <v>0</v>
      </c>
      <c r="EB28" s="12"/>
      <c r="EC28" s="19">
        <f>EB28/$S28</f>
        <v>0</v>
      </c>
      <c r="ED28" s="20">
        <f>EC28*100</f>
        <v>0</v>
      </c>
      <c r="EE28" s="12"/>
      <c r="EF28" s="19">
        <f>EE28/$S28</f>
        <v>0</v>
      </c>
      <c r="EG28" s="20">
        <f>EF28*100</f>
        <v>0</v>
      </c>
      <c r="EH28" s="12"/>
      <c r="EI28" s="19">
        <f>EH28/$S28</f>
        <v>0</v>
      </c>
      <c r="EJ28" s="20">
        <f>EI28*100</f>
        <v>0</v>
      </c>
      <c r="EK28" s="12"/>
      <c r="EL28" s="19">
        <f>EK28/$S28</f>
        <v>0</v>
      </c>
      <c r="EM28" s="20">
        <f>EL28*100</f>
        <v>0</v>
      </c>
      <c r="EN28" s="17"/>
      <c r="EO28" s="18">
        <f>EN28/$S28</f>
        <v>0</v>
      </c>
      <c r="EP28" s="17">
        <f>EO28*100</f>
        <v>0</v>
      </c>
      <c r="EQ28" s="17"/>
      <c r="ER28" s="18">
        <f>EQ28/$S28</f>
        <v>0</v>
      </c>
      <c r="ES28" s="17">
        <f>ER28*100</f>
        <v>0</v>
      </c>
      <c r="ET28" s="17"/>
      <c r="EU28" s="18">
        <f>ET28/$S28</f>
        <v>0</v>
      </c>
      <c r="EV28" s="17">
        <f>EU28*100</f>
        <v>0</v>
      </c>
      <c r="EW28" s="12"/>
      <c r="EX28" s="19">
        <f>EW28/$S28</f>
        <v>0</v>
      </c>
      <c r="EY28" s="20">
        <f>EX28*100</f>
        <v>0</v>
      </c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9">
        <v>246</v>
      </c>
      <c r="FP28" s="10"/>
      <c r="FQ28" s="10"/>
      <c r="FR28" s="10">
        <v>2985</v>
      </c>
      <c r="FS28" s="10"/>
      <c r="FT28" s="10"/>
      <c r="FU28" s="10"/>
    </row>
    <row r="29" spans="1:177" s="3" customFormat="1" ht="50.15" hidden="1" customHeight="1" x14ac:dyDescent="0.3">
      <c r="A29" s="12">
        <v>28</v>
      </c>
      <c r="B29" s="10" t="s">
        <v>223</v>
      </c>
      <c r="C29" s="10" t="s">
        <v>224</v>
      </c>
      <c r="D29" s="10">
        <v>2021</v>
      </c>
      <c r="E29" s="10" t="s">
        <v>179</v>
      </c>
      <c r="F29" s="10" t="s">
        <v>422</v>
      </c>
      <c r="G29" s="10" t="s">
        <v>134</v>
      </c>
      <c r="H29" s="10" t="s">
        <v>135</v>
      </c>
      <c r="I29" s="10" t="s">
        <v>136</v>
      </c>
      <c r="J29" s="10" t="s">
        <v>137</v>
      </c>
      <c r="K29" s="10" t="s">
        <v>145</v>
      </c>
      <c r="L29" s="10" t="s">
        <v>139</v>
      </c>
      <c r="M29" s="10" t="s">
        <v>139</v>
      </c>
      <c r="N29" s="10" t="s">
        <v>139</v>
      </c>
      <c r="O29" s="10" t="s">
        <v>139</v>
      </c>
      <c r="P29" s="10">
        <v>20.399999999999999</v>
      </c>
      <c r="Q29" s="30" t="s">
        <v>225</v>
      </c>
      <c r="R29" s="10" t="s">
        <v>139</v>
      </c>
      <c r="S29" s="10">
        <v>826</v>
      </c>
      <c r="T29" s="17">
        <f>SUM(W29,Z29,AA29,AC29,AD29,AF29,AK29,AS29,AW29,AY29,BA29,BC29,BG29,BI29,BK29)</f>
        <v>0</v>
      </c>
      <c r="U29" s="31">
        <v>2755</v>
      </c>
      <c r="V29" s="31">
        <v>1749</v>
      </c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0"/>
      <c r="BW29" s="17">
        <v>826</v>
      </c>
      <c r="BX29" s="17"/>
      <c r="BY29" s="17"/>
      <c r="BZ29" s="17"/>
      <c r="CA29" s="17"/>
      <c r="CB29" s="20"/>
      <c r="CC29" s="20"/>
      <c r="CD29" s="20"/>
      <c r="CE29" s="17"/>
      <c r="CF29" s="20"/>
      <c r="CG29" s="17">
        <v>1277</v>
      </c>
      <c r="CH29" s="17"/>
      <c r="CI29" s="17">
        <v>2755</v>
      </c>
      <c r="CJ29" s="17"/>
      <c r="CK29" s="17"/>
      <c r="CL29" s="17"/>
      <c r="CM29" s="17"/>
      <c r="CN29" s="17">
        <v>826</v>
      </c>
      <c r="CO29" s="10">
        <v>142</v>
      </c>
      <c r="CP29" s="10">
        <v>44</v>
      </c>
      <c r="CQ29" s="10">
        <v>154</v>
      </c>
      <c r="CR29" s="12">
        <v>162</v>
      </c>
      <c r="CS29" s="12"/>
      <c r="CT29" s="17"/>
      <c r="CU29" s="17"/>
      <c r="CV29" s="18">
        <f>CU29/$S29</f>
        <v>0</v>
      </c>
      <c r="CW29" s="17">
        <f>CV29*100</f>
        <v>0</v>
      </c>
      <c r="CX29" s="12"/>
      <c r="CY29" s="19">
        <f>CX29/$S29</f>
        <v>0</v>
      </c>
      <c r="CZ29" s="20">
        <f>CY29*100</f>
        <v>0</v>
      </c>
      <c r="DA29" s="10"/>
      <c r="DB29" s="18">
        <f>DA29/$S29</f>
        <v>0</v>
      </c>
      <c r="DC29" s="17">
        <f>DB29*100</f>
        <v>0</v>
      </c>
      <c r="DD29" s="10"/>
      <c r="DE29" s="18">
        <f>DD29/$S29</f>
        <v>0</v>
      </c>
      <c r="DF29" s="17">
        <f>DE29*100</f>
        <v>0</v>
      </c>
      <c r="DG29" s="10"/>
      <c r="DH29" s="18">
        <f>DG29/$S29</f>
        <v>0</v>
      </c>
      <c r="DI29" s="17">
        <f>DH29*100</f>
        <v>0</v>
      </c>
      <c r="DJ29" s="12"/>
      <c r="DK29" s="19">
        <f>DJ29/$S29</f>
        <v>0</v>
      </c>
      <c r="DL29" s="20">
        <f>DK29*100</f>
        <v>0</v>
      </c>
      <c r="DM29" s="10"/>
      <c r="DN29" s="18">
        <f>DM29/$S29</f>
        <v>0</v>
      </c>
      <c r="DO29" s="17">
        <f>DN29*100</f>
        <v>0</v>
      </c>
      <c r="DP29" s="10"/>
      <c r="DQ29" s="18">
        <f>DP29/$S29</f>
        <v>0</v>
      </c>
      <c r="DR29" s="17">
        <f>DQ29*100</f>
        <v>0</v>
      </c>
      <c r="DS29" s="10"/>
      <c r="DT29" s="18">
        <f>DS29/$S29</f>
        <v>0</v>
      </c>
      <c r="DU29" s="17">
        <f>DT29*100</f>
        <v>0</v>
      </c>
      <c r="DV29" s="10"/>
      <c r="DW29" s="18">
        <f>DV29/$S29</f>
        <v>0</v>
      </c>
      <c r="DX29" s="17">
        <f>DW29*100</f>
        <v>0</v>
      </c>
      <c r="DY29" s="10"/>
      <c r="DZ29" s="18">
        <f>DY29/$S29</f>
        <v>0</v>
      </c>
      <c r="EA29" s="17">
        <f>DZ29*100</f>
        <v>0</v>
      </c>
      <c r="EB29" s="12"/>
      <c r="EC29" s="19">
        <f>EB29/$S29</f>
        <v>0</v>
      </c>
      <c r="ED29" s="20">
        <f>EC29*100</f>
        <v>0</v>
      </c>
      <c r="EE29" s="12">
        <v>147</v>
      </c>
      <c r="EF29" s="19">
        <f>EE29/$S29</f>
        <v>0.17796610169491525</v>
      </c>
      <c r="EG29" s="20">
        <f>EF29*100</f>
        <v>17.796610169491526</v>
      </c>
      <c r="EH29" s="12">
        <v>71</v>
      </c>
      <c r="EI29" s="19">
        <f>EH29/$S29</f>
        <v>8.5956416464891036E-2</v>
      </c>
      <c r="EJ29" s="20">
        <f>EI29*100</f>
        <v>8.5956416464891028</v>
      </c>
      <c r="EK29" s="12"/>
      <c r="EL29" s="19">
        <f>EK29/$S29</f>
        <v>0</v>
      </c>
      <c r="EM29" s="20">
        <f>EL29*100</f>
        <v>0</v>
      </c>
      <c r="EN29" s="17"/>
      <c r="EO29" s="18">
        <f>EN29/$S29</f>
        <v>0</v>
      </c>
      <c r="EP29" s="17">
        <f>EO29*100</f>
        <v>0</v>
      </c>
      <c r="EQ29" s="17"/>
      <c r="ER29" s="18">
        <f>EQ29/$S29</f>
        <v>0</v>
      </c>
      <c r="ES29" s="17">
        <f>ER29*100</f>
        <v>0</v>
      </c>
      <c r="ET29" s="17"/>
      <c r="EU29" s="18">
        <f>ET29/$S29</f>
        <v>0</v>
      </c>
      <c r="EV29" s="17">
        <f>EU29*100</f>
        <v>0</v>
      </c>
      <c r="EW29" s="12"/>
      <c r="EX29" s="19">
        <f>EW29/$S29</f>
        <v>0</v>
      </c>
      <c r="EY29" s="20">
        <f>EX29*100</f>
        <v>0</v>
      </c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>
        <v>106</v>
      </c>
      <c r="FO29" s="9"/>
      <c r="FP29" s="10"/>
      <c r="FQ29" s="10"/>
      <c r="FR29" s="10"/>
      <c r="FS29" s="10"/>
      <c r="FT29" s="10"/>
      <c r="FU29" s="10"/>
    </row>
    <row r="30" spans="1:177" s="22" customFormat="1" ht="50.15" customHeight="1" x14ac:dyDescent="0.3">
      <c r="A30" s="12">
        <v>29</v>
      </c>
      <c r="B30" s="10" t="s">
        <v>440</v>
      </c>
      <c r="C30" s="10" t="s">
        <v>226</v>
      </c>
      <c r="D30" s="10">
        <v>2021</v>
      </c>
      <c r="E30" s="10" t="s">
        <v>171</v>
      </c>
      <c r="F30" s="10" t="s">
        <v>422</v>
      </c>
      <c r="G30" s="10" t="s">
        <v>134</v>
      </c>
      <c r="H30" s="10" t="s">
        <v>135</v>
      </c>
      <c r="I30" s="10" t="s">
        <v>151</v>
      </c>
      <c r="J30" s="10" t="s">
        <v>158</v>
      </c>
      <c r="K30" s="10" t="s">
        <v>138</v>
      </c>
      <c r="L30" s="10" t="s">
        <v>139</v>
      </c>
      <c r="M30" s="10" t="s">
        <v>139</v>
      </c>
      <c r="N30" s="10" t="s">
        <v>139</v>
      </c>
      <c r="O30" s="10" t="s">
        <v>139</v>
      </c>
      <c r="P30" s="10" t="s">
        <v>139</v>
      </c>
      <c r="Q30" s="30" t="s">
        <v>227</v>
      </c>
      <c r="R30" s="10" t="s">
        <v>139</v>
      </c>
      <c r="S30" s="10"/>
      <c r="T30" s="17">
        <f>SUM(W30,Z30,AA30,AC30,AD30,AF30,AK30,AS30,AW30,AY30,BA30,BC30,BG30,BI30,BK30)</f>
        <v>715</v>
      </c>
      <c r="U30" s="31">
        <v>645</v>
      </c>
      <c r="V30" s="31">
        <v>418</v>
      </c>
      <c r="W30" s="17"/>
      <c r="X30" s="17"/>
      <c r="Y30" s="17"/>
      <c r="Z30" s="17"/>
      <c r="AA30" s="17"/>
      <c r="AB30" s="17"/>
      <c r="AC30" s="17"/>
      <c r="AD30" s="17"/>
      <c r="AE30" s="17"/>
      <c r="AF30" s="17">
        <v>364</v>
      </c>
      <c r="AG30" s="17">
        <v>364</v>
      </c>
      <c r="AH30" s="17"/>
      <c r="AI30" s="17"/>
      <c r="AJ30" s="17"/>
      <c r="AK30" s="17">
        <v>252</v>
      </c>
      <c r="AL30" s="17">
        <v>252</v>
      </c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>
        <v>99</v>
      </c>
      <c r="BL30" s="17"/>
      <c r="BM30" s="17"/>
      <c r="BN30" s="17"/>
      <c r="BO30" s="17">
        <v>99</v>
      </c>
      <c r="BP30" s="17"/>
      <c r="BQ30" s="17"/>
      <c r="BR30" s="17"/>
      <c r="BS30" s="17"/>
      <c r="BT30" s="17"/>
      <c r="BU30" s="17"/>
      <c r="BV30" s="10">
        <v>29</v>
      </c>
      <c r="BW30" s="17"/>
      <c r="BX30" s="20"/>
      <c r="BY30" s="20"/>
      <c r="BZ30" s="20"/>
      <c r="CA30" s="20"/>
      <c r="CB30" s="20"/>
      <c r="CC30" s="20"/>
      <c r="CD30" s="20"/>
      <c r="CE30" s="17"/>
      <c r="CF30" s="20"/>
      <c r="CG30" s="17"/>
      <c r="CH30" s="17"/>
      <c r="CI30" s="17"/>
      <c r="CJ30" s="17"/>
      <c r="CK30" s="17"/>
      <c r="CL30" s="17"/>
      <c r="CM30" s="17"/>
      <c r="CN30" s="17">
        <v>3023</v>
      </c>
      <c r="CO30" s="10"/>
      <c r="CP30" s="10"/>
      <c r="CQ30" s="10"/>
      <c r="CR30" s="12"/>
      <c r="CS30" s="12"/>
      <c r="CT30" s="17">
        <v>1988</v>
      </c>
      <c r="CU30" s="17"/>
      <c r="CV30" s="17"/>
      <c r="CW30" s="17"/>
      <c r="CX30" s="12"/>
      <c r="CY30" s="12"/>
      <c r="CZ30" s="12"/>
      <c r="DA30" s="10"/>
      <c r="DB30" s="10"/>
      <c r="DC30" s="10"/>
      <c r="DD30" s="10"/>
      <c r="DE30" s="10"/>
      <c r="DF30" s="10"/>
      <c r="DG30" s="10"/>
      <c r="DH30" s="10"/>
      <c r="DI30" s="10"/>
      <c r="DJ30" s="12"/>
      <c r="DK30" s="12"/>
      <c r="DL30" s="12"/>
      <c r="DM30" s="10">
        <v>387</v>
      </c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7"/>
      <c r="EO30" s="17"/>
      <c r="EP30" s="17"/>
      <c r="EQ30" s="17"/>
      <c r="ER30" s="17"/>
      <c r="ES30" s="17"/>
      <c r="ET30" s="17"/>
      <c r="EU30" s="17"/>
      <c r="EV30" s="17"/>
      <c r="EW30" s="12">
        <v>258</v>
      </c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>
        <v>133</v>
      </c>
      <c r="FO30" s="9" t="s">
        <v>139</v>
      </c>
      <c r="FP30" s="10"/>
      <c r="FQ30" s="10"/>
      <c r="FR30" s="10"/>
      <c r="FS30" s="10"/>
      <c r="FT30" s="10"/>
      <c r="FU30" s="10"/>
    </row>
    <row r="31" spans="1:177" s="3" customFormat="1" ht="50.15" hidden="1" customHeight="1" x14ac:dyDescent="0.3">
      <c r="A31" s="12">
        <v>30</v>
      </c>
      <c r="B31" s="10" t="s">
        <v>228</v>
      </c>
      <c r="C31" s="10" t="s">
        <v>229</v>
      </c>
      <c r="D31" s="10">
        <v>2021</v>
      </c>
      <c r="E31" s="10" t="s">
        <v>208</v>
      </c>
      <c r="F31" s="10" t="s">
        <v>422</v>
      </c>
      <c r="G31" s="10" t="s">
        <v>134</v>
      </c>
      <c r="H31" s="10" t="s">
        <v>167</v>
      </c>
      <c r="I31" s="10" t="s">
        <v>136</v>
      </c>
      <c r="J31" s="10" t="s">
        <v>137</v>
      </c>
      <c r="K31" s="10" t="s">
        <v>145</v>
      </c>
      <c r="L31" s="10" t="s">
        <v>139</v>
      </c>
      <c r="M31" s="10" t="s">
        <v>139</v>
      </c>
      <c r="N31" s="10" t="s">
        <v>139</v>
      </c>
      <c r="O31" s="10" t="s">
        <v>139</v>
      </c>
      <c r="P31" s="10" t="s">
        <v>139</v>
      </c>
      <c r="Q31" s="10" t="s">
        <v>139</v>
      </c>
      <c r="R31" s="10" t="s">
        <v>139</v>
      </c>
      <c r="S31" s="10">
        <v>1321</v>
      </c>
      <c r="T31" s="17">
        <f>SUM(W31,Z31,AA31,AC31,AD31,AF31,AK31,AS31,AW31,AY31,BA31,BC31,BG31,BI31,BK31)</f>
        <v>0</v>
      </c>
      <c r="U31" s="31">
        <v>1321</v>
      </c>
      <c r="V31" s="31">
        <v>832</v>
      </c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0"/>
      <c r="BW31" s="38">
        <v>1321</v>
      </c>
      <c r="BX31" s="20"/>
      <c r="BY31" s="20"/>
      <c r="BZ31" s="20"/>
      <c r="CA31" s="20"/>
      <c r="CB31" s="20"/>
      <c r="CC31" s="20"/>
      <c r="CD31" s="20"/>
      <c r="CE31" s="17"/>
      <c r="CF31" s="20"/>
      <c r="CG31" s="17">
        <v>633</v>
      </c>
      <c r="CH31" s="17"/>
      <c r="CI31" s="17">
        <v>688</v>
      </c>
      <c r="CJ31" s="17"/>
      <c r="CK31" s="17"/>
      <c r="CL31" s="17"/>
      <c r="CM31" s="17"/>
      <c r="CN31" s="17">
        <v>1321</v>
      </c>
      <c r="CO31" s="10">
        <v>246</v>
      </c>
      <c r="CP31" s="10">
        <v>35</v>
      </c>
      <c r="CQ31" s="10">
        <v>66</v>
      </c>
      <c r="CR31" s="12">
        <v>212</v>
      </c>
      <c r="CS31" s="10"/>
      <c r="CT31" s="17">
        <v>103</v>
      </c>
      <c r="CU31" s="17"/>
      <c r="CV31" s="18">
        <f>CU31/$S31</f>
        <v>0</v>
      </c>
      <c r="CW31" s="17">
        <f>CV31*100</f>
        <v>0</v>
      </c>
      <c r="CX31" s="12"/>
      <c r="CY31" s="19">
        <f>CX31/$S31</f>
        <v>0</v>
      </c>
      <c r="CZ31" s="20">
        <f>CY31*100</f>
        <v>0</v>
      </c>
      <c r="DA31" s="10"/>
      <c r="DB31" s="18">
        <f>DA31/$S31</f>
        <v>0</v>
      </c>
      <c r="DC31" s="17">
        <f>DB31*100</f>
        <v>0</v>
      </c>
      <c r="DD31" s="10"/>
      <c r="DE31" s="18">
        <f>DD31/$S31</f>
        <v>0</v>
      </c>
      <c r="DF31" s="17">
        <f>DE31*100</f>
        <v>0</v>
      </c>
      <c r="DG31" s="10"/>
      <c r="DH31" s="18">
        <f>DG31/$S31</f>
        <v>0</v>
      </c>
      <c r="DI31" s="17">
        <f>DH31*100</f>
        <v>0</v>
      </c>
      <c r="DJ31" s="12"/>
      <c r="DK31" s="19">
        <f>DJ31/$S31</f>
        <v>0</v>
      </c>
      <c r="DL31" s="20">
        <f>DK31*100</f>
        <v>0</v>
      </c>
      <c r="DM31" s="10">
        <v>14</v>
      </c>
      <c r="DN31" s="18">
        <f>DM31/$S31</f>
        <v>1.0598031794095382E-2</v>
      </c>
      <c r="DO31" s="17">
        <f>DN31*100</f>
        <v>1.0598031794095382</v>
      </c>
      <c r="DP31" s="10"/>
      <c r="DQ31" s="18">
        <f>DP31/$S31</f>
        <v>0</v>
      </c>
      <c r="DR31" s="17">
        <f>DQ31*100</f>
        <v>0</v>
      </c>
      <c r="DS31" s="10"/>
      <c r="DT31" s="18">
        <f>DS31/$S31</f>
        <v>0</v>
      </c>
      <c r="DU31" s="17">
        <f>DT31*100</f>
        <v>0</v>
      </c>
      <c r="DV31" s="10"/>
      <c r="DW31" s="18">
        <f>DV31/$S31</f>
        <v>0</v>
      </c>
      <c r="DX31" s="17">
        <f>DW31*100</f>
        <v>0</v>
      </c>
      <c r="DY31" s="10"/>
      <c r="DZ31" s="18">
        <f>DY31/$S31</f>
        <v>0</v>
      </c>
      <c r="EA31" s="17">
        <f>DZ31*100</f>
        <v>0</v>
      </c>
      <c r="EB31" s="12"/>
      <c r="EC31" s="19">
        <f>EB31/$S31</f>
        <v>0</v>
      </c>
      <c r="ED31" s="20">
        <f>EC31*100</f>
        <v>0</v>
      </c>
      <c r="EE31" s="12">
        <v>508</v>
      </c>
      <c r="EF31" s="19">
        <f>EE31/$S31</f>
        <v>0.38455715367146104</v>
      </c>
      <c r="EG31" s="20">
        <f>EF31*100</f>
        <v>38.455715367146105</v>
      </c>
      <c r="EH31" s="12"/>
      <c r="EI31" s="19">
        <f>EH31/$S31</f>
        <v>0</v>
      </c>
      <c r="EJ31" s="20">
        <f>EI31*100</f>
        <v>0</v>
      </c>
      <c r="EK31" s="12"/>
      <c r="EL31" s="19">
        <f>EK31/$S31</f>
        <v>0</v>
      </c>
      <c r="EM31" s="20">
        <f>EL31*100</f>
        <v>0</v>
      </c>
      <c r="EN31" s="17"/>
      <c r="EO31" s="18">
        <f>EN31/$S31</f>
        <v>0</v>
      </c>
      <c r="EP31" s="17">
        <f>EO31*100</f>
        <v>0</v>
      </c>
      <c r="EQ31" s="17"/>
      <c r="ER31" s="18">
        <f>EQ31/$S31</f>
        <v>0</v>
      </c>
      <c r="ES31" s="17">
        <f>ER31*100</f>
        <v>0</v>
      </c>
      <c r="ET31" s="17"/>
      <c r="EU31" s="18">
        <f>ET31/$S31</f>
        <v>0</v>
      </c>
      <c r="EV31" s="17">
        <f>EU31*100</f>
        <v>0</v>
      </c>
      <c r="EW31" s="12">
        <v>34</v>
      </c>
      <c r="EX31" s="19">
        <f>EW31/$S31</f>
        <v>2.5738077214231644E-2</v>
      </c>
      <c r="EY31" s="20">
        <f>EX31*100</f>
        <v>2.5738077214231643</v>
      </c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>
        <v>103</v>
      </c>
      <c r="FO31" s="9"/>
      <c r="FP31" s="10"/>
      <c r="FQ31" s="10"/>
      <c r="FR31" s="10"/>
      <c r="FS31" s="10"/>
      <c r="FT31" s="10"/>
      <c r="FU31" s="10"/>
    </row>
    <row r="32" spans="1:177" s="3" customFormat="1" ht="50.15" hidden="1" customHeight="1" x14ac:dyDescent="0.3">
      <c r="A32" s="12">
        <v>31</v>
      </c>
      <c r="B32" s="10" t="s">
        <v>230</v>
      </c>
      <c r="C32" s="10" t="s">
        <v>231</v>
      </c>
      <c r="D32" s="10">
        <v>2021</v>
      </c>
      <c r="E32" s="10" t="s">
        <v>171</v>
      </c>
      <c r="F32" s="10" t="s">
        <v>422</v>
      </c>
      <c r="G32" s="10" t="s">
        <v>134</v>
      </c>
      <c r="H32" s="10" t="s">
        <v>135</v>
      </c>
      <c r="I32" s="10" t="s">
        <v>136</v>
      </c>
      <c r="J32" s="10" t="s">
        <v>144</v>
      </c>
      <c r="K32" s="10" t="s">
        <v>145</v>
      </c>
      <c r="L32" s="10" t="s">
        <v>139</v>
      </c>
      <c r="M32" s="10" t="s">
        <v>139</v>
      </c>
      <c r="N32" s="10" t="s">
        <v>139</v>
      </c>
      <c r="O32" s="10" t="s">
        <v>139</v>
      </c>
      <c r="P32" s="10" t="s">
        <v>139</v>
      </c>
      <c r="Q32" s="10" t="s">
        <v>139</v>
      </c>
      <c r="R32" s="10" t="s">
        <v>139</v>
      </c>
      <c r="S32" s="17">
        <f>BW32</f>
        <v>6958</v>
      </c>
      <c r="T32" s="17">
        <f>SUM(W32,Z32,AA32,AC32,AD32,AF32,AK32,AS32,AW32,AY32,BA32,BC32,BG32,BI32,BK32)</f>
        <v>4270</v>
      </c>
      <c r="U32" s="31">
        <v>11228</v>
      </c>
      <c r="V32" s="31" t="s">
        <v>139</v>
      </c>
      <c r="W32" s="17">
        <v>0</v>
      </c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>
        <v>4270</v>
      </c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0">
        <v>4270</v>
      </c>
      <c r="BW32" s="17">
        <v>6958</v>
      </c>
      <c r="BX32" s="20"/>
      <c r="BY32" s="20"/>
      <c r="BZ32" s="20"/>
      <c r="CA32" s="20"/>
      <c r="CB32" s="20">
        <v>0</v>
      </c>
      <c r="CC32" s="20">
        <v>0</v>
      </c>
      <c r="CD32" s="20">
        <v>0</v>
      </c>
      <c r="CE32" s="17">
        <v>0</v>
      </c>
      <c r="CF32" s="20">
        <v>0</v>
      </c>
      <c r="CG32" s="17">
        <v>0</v>
      </c>
      <c r="CH32" s="17">
        <v>0</v>
      </c>
      <c r="CI32" s="17">
        <v>6958</v>
      </c>
      <c r="CJ32" s="17">
        <v>0</v>
      </c>
      <c r="CK32" s="17">
        <v>0</v>
      </c>
      <c r="CL32" s="17">
        <v>0</v>
      </c>
      <c r="CM32" s="17">
        <v>0</v>
      </c>
      <c r="CN32" s="17"/>
      <c r="CO32" s="10"/>
      <c r="CP32" s="10"/>
      <c r="CQ32" s="10"/>
      <c r="CR32" s="12"/>
      <c r="CS32" s="12"/>
      <c r="CT32" s="17"/>
      <c r="CU32" s="17"/>
      <c r="CV32" s="18">
        <f>CU32/$S32</f>
        <v>0</v>
      </c>
      <c r="CW32" s="17">
        <f>CV32*100</f>
        <v>0</v>
      </c>
      <c r="CX32" s="12"/>
      <c r="CY32" s="19">
        <f>CX32/$S32</f>
        <v>0</v>
      </c>
      <c r="CZ32" s="20">
        <f>CY32*100</f>
        <v>0</v>
      </c>
      <c r="DA32" s="10"/>
      <c r="DB32" s="18">
        <f>DA32/$S32</f>
        <v>0</v>
      </c>
      <c r="DC32" s="17">
        <f>DB32*100</f>
        <v>0</v>
      </c>
      <c r="DD32" s="10"/>
      <c r="DE32" s="18">
        <f>DD32/$S32</f>
        <v>0</v>
      </c>
      <c r="DF32" s="17">
        <f>DE32*100</f>
        <v>0</v>
      </c>
      <c r="DG32" s="10"/>
      <c r="DH32" s="18">
        <f>DG32/$S32</f>
        <v>0</v>
      </c>
      <c r="DI32" s="17">
        <f>DH32*100</f>
        <v>0</v>
      </c>
      <c r="DJ32" s="12"/>
      <c r="DK32" s="19">
        <f>DJ32/$S32</f>
        <v>0</v>
      </c>
      <c r="DL32" s="20">
        <f>DK32*100</f>
        <v>0</v>
      </c>
      <c r="DM32" s="10"/>
      <c r="DN32" s="18">
        <f>DM32/$S32</f>
        <v>0</v>
      </c>
      <c r="DO32" s="17">
        <f>DN32*100</f>
        <v>0</v>
      </c>
      <c r="DP32" s="10"/>
      <c r="DQ32" s="18">
        <f>DP32/$S32</f>
        <v>0</v>
      </c>
      <c r="DR32" s="17">
        <f>DQ32*100</f>
        <v>0</v>
      </c>
      <c r="DS32" s="10"/>
      <c r="DT32" s="18">
        <f>DS32/$S32</f>
        <v>0</v>
      </c>
      <c r="DU32" s="17">
        <f>DT32*100</f>
        <v>0</v>
      </c>
      <c r="DV32" s="10"/>
      <c r="DW32" s="18">
        <f>DV32/$S32</f>
        <v>0</v>
      </c>
      <c r="DX32" s="17">
        <f>DW32*100</f>
        <v>0</v>
      </c>
      <c r="DY32" s="10"/>
      <c r="DZ32" s="18">
        <f>DY32/$S32</f>
        <v>0</v>
      </c>
      <c r="EA32" s="17">
        <f>DZ32*100</f>
        <v>0</v>
      </c>
      <c r="EB32" s="12"/>
      <c r="EC32" s="19">
        <f>EB32/$S32</f>
        <v>0</v>
      </c>
      <c r="ED32" s="20">
        <f>EC32*100</f>
        <v>0</v>
      </c>
      <c r="EE32" s="12"/>
      <c r="EF32" s="19">
        <f>EE32/$S32</f>
        <v>0</v>
      </c>
      <c r="EG32" s="20">
        <f>EF32*100</f>
        <v>0</v>
      </c>
      <c r="EH32" s="12"/>
      <c r="EI32" s="19">
        <f>EH32/$S32</f>
        <v>0</v>
      </c>
      <c r="EJ32" s="20">
        <f>EI32*100</f>
        <v>0</v>
      </c>
      <c r="EK32" s="12"/>
      <c r="EL32" s="19">
        <f>EK32/$S32</f>
        <v>0</v>
      </c>
      <c r="EM32" s="20">
        <f>EL32*100</f>
        <v>0</v>
      </c>
      <c r="EN32" s="17"/>
      <c r="EO32" s="18">
        <f>EN32/$S32</f>
        <v>0</v>
      </c>
      <c r="EP32" s="17">
        <f>EO32*100</f>
        <v>0</v>
      </c>
      <c r="EQ32" s="17"/>
      <c r="ER32" s="18">
        <f>EQ32/$S32</f>
        <v>0</v>
      </c>
      <c r="ES32" s="17">
        <f>ER32*100</f>
        <v>0</v>
      </c>
      <c r="ET32" s="17"/>
      <c r="EU32" s="18">
        <f>ET32/$S32</f>
        <v>0</v>
      </c>
      <c r="EV32" s="17">
        <f>EU32*100</f>
        <v>0</v>
      </c>
      <c r="EW32" s="12"/>
      <c r="EX32" s="19">
        <f>EW32/$S32</f>
        <v>0</v>
      </c>
      <c r="EY32" s="20">
        <f>EX32*100</f>
        <v>0</v>
      </c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9"/>
      <c r="FP32" s="10"/>
      <c r="FQ32" s="10"/>
      <c r="FR32" s="10"/>
      <c r="FS32" s="10"/>
      <c r="FT32" s="10"/>
      <c r="FU32" s="10"/>
    </row>
    <row r="33" spans="1:177" s="3" customFormat="1" ht="50.15" hidden="1" customHeight="1" x14ac:dyDescent="0.3">
      <c r="A33" s="12">
        <v>32</v>
      </c>
      <c r="B33" s="10" t="s">
        <v>232</v>
      </c>
      <c r="C33" s="10" t="s">
        <v>233</v>
      </c>
      <c r="D33" s="10">
        <v>2021</v>
      </c>
      <c r="E33" s="10" t="s">
        <v>182</v>
      </c>
      <c r="F33" s="10" t="s">
        <v>422</v>
      </c>
      <c r="G33" s="10" t="s">
        <v>134</v>
      </c>
      <c r="H33" s="10" t="s">
        <v>135</v>
      </c>
      <c r="I33" s="10" t="s">
        <v>136</v>
      </c>
      <c r="J33" s="10" t="s">
        <v>144</v>
      </c>
      <c r="K33" s="10" t="s">
        <v>138</v>
      </c>
      <c r="L33" s="10" t="s">
        <v>139</v>
      </c>
      <c r="M33" s="10" t="s">
        <v>139</v>
      </c>
      <c r="N33" s="10" t="s">
        <v>139</v>
      </c>
      <c r="O33" s="10" t="s">
        <v>139</v>
      </c>
      <c r="P33" s="10" t="s">
        <v>139</v>
      </c>
      <c r="Q33" s="10" t="s">
        <v>139</v>
      </c>
      <c r="R33" s="10" t="s">
        <v>139</v>
      </c>
      <c r="S33" s="17">
        <f>BW33</f>
        <v>9697</v>
      </c>
      <c r="T33" s="17">
        <f>SUM(W33,Z33,AA33,AC33,AD33,AF33,AK33,AS33,AW33,AY33,BA33,BC33,BG33,BI33,BK33)</f>
        <v>18413</v>
      </c>
      <c r="U33" s="31">
        <v>36715</v>
      </c>
      <c r="V33" s="31">
        <v>23161</v>
      </c>
      <c r="W33" s="17">
        <v>0</v>
      </c>
      <c r="X33" s="17"/>
      <c r="Y33" s="17"/>
      <c r="Z33" s="17"/>
      <c r="AA33" s="17"/>
      <c r="AB33" s="17"/>
      <c r="AC33" s="17"/>
      <c r="AD33" s="17"/>
      <c r="AE33" s="17"/>
      <c r="AF33" s="17">
        <v>7230</v>
      </c>
      <c r="AG33" s="17"/>
      <c r="AH33" s="17"/>
      <c r="AI33" s="17"/>
      <c r="AJ33" s="17">
        <v>7230</v>
      </c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>
        <v>11183</v>
      </c>
      <c r="BL33" s="17"/>
      <c r="BM33" s="17"/>
      <c r="BN33" s="17"/>
      <c r="BO33" s="17">
        <v>7545</v>
      </c>
      <c r="BP33" s="17"/>
      <c r="BQ33" s="17"/>
      <c r="BR33" s="17"/>
      <c r="BS33" s="17"/>
      <c r="BT33" s="17"/>
      <c r="BU33" s="17">
        <v>3638</v>
      </c>
      <c r="BV33" s="10"/>
      <c r="BW33" s="17">
        <v>9697</v>
      </c>
      <c r="BX33" s="20"/>
      <c r="BY33" s="20"/>
      <c r="BZ33" s="20"/>
      <c r="CA33" s="20"/>
      <c r="CB33" s="20">
        <v>0</v>
      </c>
      <c r="CC33" s="20">
        <v>0</v>
      </c>
      <c r="CD33" s="20">
        <v>0</v>
      </c>
      <c r="CE33" s="17">
        <v>0</v>
      </c>
      <c r="CF33" s="20">
        <v>0</v>
      </c>
      <c r="CG33" s="17">
        <v>0</v>
      </c>
      <c r="CH33" s="17">
        <v>0</v>
      </c>
      <c r="CI33" s="17">
        <v>9697</v>
      </c>
      <c r="CJ33" s="17">
        <v>0</v>
      </c>
      <c r="CK33" s="17">
        <v>0</v>
      </c>
      <c r="CL33" s="17">
        <v>0</v>
      </c>
      <c r="CM33" s="17">
        <v>0</v>
      </c>
      <c r="CN33" s="17"/>
      <c r="CO33" s="10"/>
      <c r="CP33" s="10"/>
      <c r="CQ33" s="10"/>
      <c r="CR33" s="12"/>
      <c r="CS33" s="12"/>
      <c r="CT33" s="17"/>
      <c r="CU33" s="17"/>
      <c r="CV33" s="18">
        <f>CU33/$S33</f>
        <v>0</v>
      </c>
      <c r="CW33" s="17">
        <f>CV33*100</f>
        <v>0</v>
      </c>
      <c r="CX33" s="12"/>
      <c r="CY33" s="19">
        <f>CX33/$S33</f>
        <v>0</v>
      </c>
      <c r="CZ33" s="20">
        <f>CY33*100</f>
        <v>0</v>
      </c>
      <c r="DA33" s="10"/>
      <c r="DB33" s="18">
        <f>DA33/$S33</f>
        <v>0</v>
      </c>
      <c r="DC33" s="17">
        <f>DB33*100</f>
        <v>0</v>
      </c>
      <c r="DD33" s="10"/>
      <c r="DE33" s="18">
        <f>DD33/$S33</f>
        <v>0</v>
      </c>
      <c r="DF33" s="17">
        <f>DE33*100</f>
        <v>0</v>
      </c>
      <c r="DG33" s="10"/>
      <c r="DH33" s="18">
        <f>DG33/$S33</f>
        <v>0</v>
      </c>
      <c r="DI33" s="17">
        <f>DH33*100</f>
        <v>0</v>
      </c>
      <c r="DJ33" s="12"/>
      <c r="DK33" s="19">
        <f>DJ33/$S33</f>
        <v>0</v>
      </c>
      <c r="DL33" s="20">
        <f>DK33*100</f>
        <v>0</v>
      </c>
      <c r="DM33" s="10"/>
      <c r="DN33" s="18">
        <f>DM33/$S33</f>
        <v>0</v>
      </c>
      <c r="DO33" s="17">
        <f>DN33*100</f>
        <v>0</v>
      </c>
      <c r="DP33" s="10"/>
      <c r="DQ33" s="18">
        <f>DP33/$S33</f>
        <v>0</v>
      </c>
      <c r="DR33" s="17">
        <f>DQ33*100</f>
        <v>0</v>
      </c>
      <c r="DS33" s="10"/>
      <c r="DT33" s="18">
        <f>DS33/$S33</f>
        <v>0</v>
      </c>
      <c r="DU33" s="17">
        <f>DT33*100</f>
        <v>0</v>
      </c>
      <c r="DV33" s="10"/>
      <c r="DW33" s="18">
        <f>DV33/$S33</f>
        <v>0</v>
      </c>
      <c r="DX33" s="17">
        <f>DW33*100</f>
        <v>0</v>
      </c>
      <c r="DY33" s="10"/>
      <c r="DZ33" s="18">
        <f>DY33/$S33</f>
        <v>0</v>
      </c>
      <c r="EA33" s="17">
        <f>DZ33*100</f>
        <v>0</v>
      </c>
      <c r="EB33" s="12"/>
      <c r="EC33" s="19">
        <f>EB33/$S33</f>
        <v>0</v>
      </c>
      <c r="ED33" s="20">
        <f>EC33*100</f>
        <v>0</v>
      </c>
      <c r="EE33" s="12"/>
      <c r="EF33" s="19">
        <f>EE33/$S33</f>
        <v>0</v>
      </c>
      <c r="EG33" s="20">
        <f>EF33*100</f>
        <v>0</v>
      </c>
      <c r="EH33" s="12"/>
      <c r="EI33" s="19">
        <f>EH33/$S33</f>
        <v>0</v>
      </c>
      <c r="EJ33" s="20">
        <f>EI33*100</f>
        <v>0</v>
      </c>
      <c r="EK33" s="12"/>
      <c r="EL33" s="19">
        <f>EK33/$S33</f>
        <v>0</v>
      </c>
      <c r="EM33" s="20">
        <f>EL33*100</f>
        <v>0</v>
      </c>
      <c r="EN33" s="17"/>
      <c r="EO33" s="18">
        <f>EN33/$S33</f>
        <v>0</v>
      </c>
      <c r="EP33" s="17">
        <f>EO33*100</f>
        <v>0</v>
      </c>
      <c r="EQ33" s="17"/>
      <c r="ER33" s="18">
        <f>EQ33/$S33</f>
        <v>0</v>
      </c>
      <c r="ES33" s="17">
        <f>ER33*100</f>
        <v>0</v>
      </c>
      <c r="ET33" s="17"/>
      <c r="EU33" s="18">
        <f>ET33/$S33</f>
        <v>0</v>
      </c>
      <c r="EV33" s="17">
        <f>EU33*100</f>
        <v>0</v>
      </c>
      <c r="EW33" s="12"/>
      <c r="EX33" s="19">
        <f>EW33/$S33</f>
        <v>0</v>
      </c>
      <c r="EY33" s="20">
        <f>EX33*100</f>
        <v>0</v>
      </c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9"/>
      <c r="FP33" s="10"/>
      <c r="FQ33" s="10"/>
      <c r="FR33" s="10"/>
      <c r="FS33" s="10"/>
      <c r="FT33" s="10"/>
      <c r="FU33" s="10"/>
    </row>
    <row r="34" spans="1:177" s="3" customFormat="1" ht="50.15" hidden="1" customHeight="1" x14ac:dyDescent="0.3">
      <c r="A34" s="12">
        <v>33</v>
      </c>
      <c r="B34" s="10" t="s">
        <v>234</v>
      </c>
      <c r="C34" s="10" t="s">
        <v>235</v>
      </c>
      <c r="D34" s="10">
        <v>2021</v>
      </c>
      <c r="E34" s="10" t="s">
        <v>133</v>
      </c>
      <c r="F34" s="10" t="s">
        <v>430</v>
      </c>
      <c r="G34" s="10" t="s">
        <v>134</v>
      </c>
      <c r="H34" s="10" t="s">
        <v>135</v>
      </c>
      <c r="I34" s="10" t="s">
        <v>136</v>
      </c>
      <c r="J34" s="10" t="s">
        <v>144</v>
      </c>
      <c r="K34" s="10" t="s">
        <v>145</v>
      </c>
      <c r="L34" s="10" t="s">
        <v>139</v>
      </c>
      <c r="M34" s="10" t="s">
        <v>139</v>
      </c>
      <c r="N34" s="10" t="s">
        <v>139</v>
      </c>
      <c r="O34" s="10" t="s">
        <v>139</v>
      </c>
      <c r="P34" s="10" t="s">
        <v>139</v>
      </c>
      <c r="Q34" s="10" t="s">
        <v>139</v>
      </c>
      <c r="R34" s="10" t="s">
        <v>139</v>
      </c>
      <c r="S34" s="17">
        <f>BW34</f>
        <v>3936</v>
      </c>
      <c r="T34" s="17">
        <f>SUM(W34,Z34,AA34,AC34,AD34,AF34,AK34,AS34,AW34,AY34,BA34,BC34,BG34,BI34,BK34)</f>
        <v>47652</v>
      </c>
      <c r="U34" s="31">
        <v>72148</v>
      </c>
      <c r="V34" s="31">
        <v>43874</v>
      </c>
      <c r="W34" s="17">
        <v>1974</v>
      </c>
      <c r="X34" s="17">
        <v>1974</v>
      </c>
      <c r="Y34" s="17"/>
      <c r="Z34" s="17"/>
      <c r="AA34" s="17"/>
      <c r="AB34" s="17"/>
      <c r="AC34" s="17"/>
      <c r="AD34" s="17">
        <v>16412</v>
      </c>
      <c r="AE34" s="17">
        <v>16412</v>
      </c>
      <c r="AF34" s="17">
        <v>5476</v>
      </c>
      <c r="AG34" s="17"/>
      <c r="AH34" s="17">
        <v>3147</v>
      </c>
      <c r="AI34" s="17">
        <v>2329</v>
      </c>
      <c r="AJ34" s="17"/>
      <c r="AK34" s="17">
        <v>3593</v>
      </c>
      <c r="AL34" s="17"/>
      <c r="AM34" s="17"/>
      <c r="AN34" s="17"/>
      <c r="AO34" s="17"/>
      <c r="AP34" s="17"/>
      <c r="AQ34" s="17">
        <v>3593</v>
      </c>
      <c r="AR34" s="17"/>
      <c r="AS34" s="17">
        <v>14097</v>
      </c>
      <c r="AT34" s="17">
        <v>13705</v>
      </c>
      <c r="AU34" s="17">
        <v>392</v>
      </c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>
        <v>6100</v>
      </c>
      <c r="BL34" s="17"/>
      <c r="BM34" s="17"/>
      <c r="BN34" s="17"/>
      <c r="BO34" s="17">
        <v>6100</v>
      </c>
      <c r="BP34" s="17"/>
      <c r="BQ34" s="17"/>
      <c r="BR34" s="17"/>
      <c r="BS34" s="17"/>
      <c r="BT34" s="17"/>
      <c r="BU34" s="17"/>
      <c r="BV34" s="10"/>
      <c r="BW34" s="17">
        <v>3936</v>
      </c>
      <c r="BX34" s="20"/>
      <c r="BY34" s="20"/>
      <c r="BZ34" s="20"/>
      <c r="CA34" s="20">
        <v>1968</v>
      </c>
      <c r="CB34" s="20">
        <v>0</v>
      </c>
      <c r="CC34" s="20">
        <v>0</v>
      </c>
      <c r="CD34" s="20">
        <v>0</v>
      </c>
      <c r="CE34" s="17">
        <v>0</v>
      </c>
      <c r="CF34" s="20">
        <v>0</v>
      </c>
      <c r="CG34" s="17">
        <v>0</v>
      </c>
      <c r="CH34" s="17">
        <v>0</v>
      </c>
      <c r="CI34" s="17">
        <v>1968</v>
      </c>
      <c r="CJ34" s="17">
        <v>0</v>
      </c>
      <c r="CK34" s="17">
        <v>0</v>
      </c>
      <c r="CL34" s="17">
        <v>0</v>
      </c>
      <c r="CM34" s="17">
        <v>0</v>
      </c>
      <c r="CN34" s="17">
        <v>2336</v>
      </c>
      <c r="CO34" s="10"/>
      <c r="CP34" s="10"/>
      <c r="CQ34" s="10"/>
      <c r="CR34" s="12"/>
      <c r="CS34" s="12"/>
      <c r="CT34" s="17"/>
      <c r="CU34" s="17"/>
      <c r="CV34" s="18">
        <f>CU34/$S34</f>
        <v>0</v>
      </c>
      <c r="CW34" s="17">
        <f>CV34*100</f>
        <v>0</v>
      </c>
      <c r="CX34" s="12"/>
      <c r="CY34" s="19">
        <f>CX34/$S34</f>
        <v>0</v>
      </c>
      <c r="CZ34" s="20">
        <f>CY34*100</f>
        <v>0</v>
      </c>
      <c r="DA34" s="10"/>
      <c r="DB34" s="18">
        <f>DA34/$S34</f>
        <v>0</v>
      </c>
      <c r="DC34" s="17">
        <f>DB34*100</f>
        <v>0</v>
      </c>
      <c r="DD34" s="10"/>
      <c r="DE34" s="18">
        <f>DD34/$S34</f>
        <v>0</v>
      </c>
      <c r="DF34" s="17">
        <f>DE34*100</f>
        <v>0</v>
      </c>
      <c r="DG34" s="10"/>
      <c r="DH34" s="18">
        <f>DG34/$S34</f>
        <v>0</v>
      </c>
      <c r="DI34" s="17">
        <f>DH34*100</f>
        <v>0</v>
      </c>
      <c r="DJ34" s="12"/>
      <c r="DK34" s="19">
        <f>DJ34/$S34</f>
        <v>0</v>
      </c>
      <c r="DL34" s="20">
        <f>DK34*100</f>
        <v>0</v>
      </c>
      <c r="DM34" s="10"/>
      <c r="DN34" s="18">
        <f>DM34/$S34</f>
        <v>0</v>
      </c>
      <c r="DO34" s="17">
        <f>DN34*100</f>
        <v>0</v>
      </c>
      <c r="DP34" s="10"/>
      <c r="DQ34" s="18">
        <f>DP34/$S34</f>
        <v>0</v>
      </c>
      <c r="DR34" s="17">
        <f>DQ34*100</f>
        <v>0</v>
      </c>
      <c r="DS34" s="10"/>
      <c r="DT34" s="18">
        <f>DS34/$S34</f>
        <v>0</v>
      </c>
      <c r="DU34" s="17">
        <f>DT34*100</f>
        <v>0</v>
      </c>
      <c r="DV34" s="10"/>
      <c r="DW34" s="18">
        <f>DV34/$S34</f>
        <v>0</v>
      </c>
      <c r="DX34" s="17">
        <f>DW34*100</f>
        <v>0</v>
      </c>
      <c r="DY34" s="10"/>
      <c r="DZ34" s="18">
        <f>DY34/$S34</f>
        <v>0</v>
      </c>
      <c r="EA34" s="17">
        <f>DZ34*100</f>
        <v>0</v>
      </c>
      <c r="EB34" s="12"/>
      <c r="EC34" s="19">
        <f>EB34/$S34</f>
        <v>0</v>
      </c>
      <c r="ED34" s="20">
        <f>EC34*100</f>
        <v>0</v>
      </c>
      <c r="EE34" s="12"/>
      <c r="EF34" s="19">
        <f>EE34/$S34</f>
        <v>0</v>
      </c>
      <c r="EG34" s="20">
        <f>EF34*100</f>
        <v>0</v>
      </c>
      <c r="EH34" s="12"/>
      <c r="EI34" s="19">
        <f>EH34/$S34</f>
        <v>0</v>
      </c>
      <c r="EJ34" s="20">
        <f>EI34*100</f>
        <v>0</v>
      </c>
      <c r="EK34" s="12"/>
      <c r="EL34" s="19">
        <f>EK34/$S34</f>
        <v>0</v>
      </c>
      <c r="EM34" s="20">
        <f>EL34*100</f>
        <v>0</v>
      </c>
      <c r="EN34" s="17"/>
      <c r="EO34" s="18">
        <f>EN34/$S34</f>
        <v>0</v>
      </c>
      <c r="EP34" s="17">
        <f>EO34*100</f>
        <v>0</v>
      </c>
      <c r="EQ34" s="17">
        <v>2336</v>
      </c>
      <c r="ER34" s="18">
        <f>EQ34/$S34</f>
        <v>0.5934959349593496</v>
      </c>
      <c r="ES34" s="17">
        <f>ER34*100</f>
        <v>59.349593495934961</v>
      </c>
      <c r="ET34" s="17"/>
      <c r="EU34" s="18">
        <f>ET34/$S34</f>
        <v>0</v>
      </c>
      <c r="EV34" s="17">
        <f>EU34*100</f>
        <v>0</v>
      </c>
      <c r="EW34" s="12"/>
      <c r="EX34" s="19">
        <f>EW34/$S34</f>
        <v>0</v>
      </c>
      <c r="EY34" s="20">
        <f>EX34*100</f>
        <v>0</v>
      </c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9"/>
      <c r="FP34" s="10"/>
      <c r="FQ34" s="10"/>
      <c r="FR34" s="10"/>
      <c r="FS34" s="10"/>
      <c r="FT34" s="10"/>
      <c r="FU34" s="10"/>
    </row>
    <row r="35" spans="1:177" s="3" customFormat="1" ht="50.15" hidden="1" customHeight="1" x14ac:dyDescent="0.3">
      <c r="A35" s="12">
        <v>34</v>
      </c>
      <c r="B35" s="10" t="s">
        <v>236</v>
      </c>
      <c r="C35" s="10" t="s">
        <v>237</v>
      </c>
      <c r="D35" s="10">
        <v>2021</v>
      </c>
      <c r="E35" s="10" t="s">
        <v>208</v>
      </c>
      <c r="F35" s="10" t="s">
        <v>422</v>
      </c>
      <c r="G35" s="10" t="s">
        <v>134</v>
      </c>
      <c r="H35" s="10" t="s">
        <v>143</v>
      </c>
      <c r="I35" s="10" t="s">
        <v>136</v>
      </c>
      <c r="J35" s="10" t="s">
        <v>137</v>
      </c>
      <c r="K35" s="10" t="s">
        <v>138</v>
      </c>
      <c r="L35" s="10">
        <v>39</v>
      </c>
      <c r="M35" s="10" t="s">
        <v>139</v>
      </c>
      <c r="N35" s="10" t="s">
        <v>139</v>
      </c>
      <c r="O35" s="10" t="s">
        <v>139</v>
      </c>
      <c r="P35" s="10" t="s">
        <v>139</v>
      </c>
      <c r="Q35" s="30" t="s">
        <v>238</v>
      </c>
      <c r="R35" s="10" t="s">
        <v>139</v>
      </c>
      <c r="S35" s="17">
        <f>BW35</f>
        <v>363</v>
      </c>
      <c r="T35" s="17">
        <f>SUM(W35,Z35,AA35,AC35,AD35,AF35,AK35,AS35,AW35,AY35,BA35,BC35,BG35,BI35,BK35)</f>
        <v>0</v>
      </c>
      <c r="U35" s="31">
        <v>363</v>
      </c>
      <c r="V35" s="31">
        <v>326</v>
      </c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0"/>
      <c r="BW35" s="38">
        <v>363</v>
      </c>
      <c r="BX35" s="20"/>
      <c r="BY35" s="20"/>
      <c r="BZ35" s="20"/>
      <c r="CA35" s="20"/>
      <c r="CB35" s="20"/>
      <c r="CC35" s="20"/>
      <c r="CD35" s="20"/>
      <c r="CE35" s="17"/>
      <c r="CF35" s="20"/>
      <c r="CG35" s="17"/>
      <c r="CH35" s="17"/>
      <c r="CI35" s="38">
        <v>363</v>
      </c>
      <c r="CJ35" s="17"/>
      <c r="CK35" s="17"/>
      <c r="CL35" s="17"/>
      <c r="CM35" s="17"/>
      <c r="CN35" s="17"/>
      <c r="CO35" s="10"/>
      <c r="CP35" s="10"/>
      <c r="CQ35" s="10"/>
      <c r="CR35" s="12"/>
      <c r="CS35" s="12"/>
      <c r="CT35" s="17"/>
      <c r="CU35" s="17"/>
      <c r="CV35" s="18">
        <f>CU35/$S35</f>
        <v>0</v>
      </c>
      <c r="CW35" s="17">
        <f>CV35*100</f>
        <v>0</v>
      </c>
      <c r="CX35" s="12"/>
      <c r="CY35" s="19">
        <f>CX35/$S35</f>
        <v>0</v>
      </c>
      <c r="CZ35" s="20">
        <f>CY35*100</f>
        <v>0</v>
      </c>
      <c r="DA35" s="10"/>
      <c r="DB35" s="18">
        <f>DA35/$S35</f>
        <v>0</v>
      </c>
      <c r="DC35" s="17">
        <f>DB35*100</f>
        <v>0</v>
      </c>
      <c r="DD35" s="10"/>
      <c r="DE35" s="18">
        <f>DD35/$S35</f>
        <v>0</v>
      </c>
      <c r="DF35" s="17">
        <f>DE35*100</f>
        <v>0</v>
      </c>
      <c r="DG35" s="10"/>
      <c r="DH35" s="18">
        <f>DG35/$S35</f>
        <v>0</v>
      </c>
      <c r="DI35" s="17">
        <f>DH35*100</f>
        <v>0</v>
      </c>
      <c r="DJ35" s="12"/>
      <c r="DK35" s="19">
        <f>DJ35/$S35</f>
        <v>0</v>
      </c>
      <c r="DL35" s="20">
        <f>DK35*100</f>
        <v>0</v>
      </c>
      <c r="DM35" s="10"/>
      <c r="DN35" s="18">
        <f>DM35/$S35</f>
        <v>0</v>
      </c>
      <c r="DO35" s="17">
        <f>DN35*100</f>
        <v>0</v>
      </c>
      <c r="DP35" s="10"/>
      <c r="DQ35" s="18">
        <f>DP35/$S35</f>
        <v>0</v>
      </c>
      <c r="DR35" s="17">
        <f>DQ35*100</f>
        <v>0</v>
      </c>
      <c r="DS35" s="10"/>
      <c r="DT35" s="18">
        <f>DS35/$S35</f>
        <v>0</v>
      </c>
      <c r="DU35" s="17">
        <f>DT35*100</f>
        <v>0</v>
      </c>
      <c r="DV35" s="10"/>
      <c r="DW35" s="18">
        <f>DV35/$S35</f>
        <v>0</v>
      </c>
      <c r="DX35" s="17">
        <f>DW35*100</f>
        <v>0</v>
      </c>
      <c r="DY35" s="10"/>
      <c r="DZ35" s="18">
        <f>DY35/$S35</f>
        <v>0</v>
      </c>
      <c r="EA35" s="17">
        <f>DZ35*100</f>
        <v>0</v>
      </c>
      <c r="EB35" s="12"/>
      <c r="EC35" s="19">
        <f>EB35/$S35</f>
        <v>0</v>
      </c>
      <c r="ED35" s="20">
        <f>EC35*100</f>
        <v>0</v>
      </c>
      <c r="EE35" s="12"/>
      <c r="EF35" s="19">
        <f>EE35/$S35</f>
        <v>0</v>
      </c>
      <c r="EG35" s="20">
        <f>EF35*100</f>
        <v>0</v>
      </c>
      <c r="EH35" s="12"/>
      <c r="EI35" s="19">
        <f>EH35/$S35</f>
        <v>0</v>
      </c>
      <c r="EJ35" s="20">
        <f>EI35*100</f>
        <v>0</v>
      </c>
      <c r="EK35" s="12"/>
      <c r="EL35" s="19">
        <f>EK35/$S35</f>
        <v>0</v>
      </c>
      <c r="EM35" s="20">
        <f>EL35*100</f>
        <v>0</v>
      </c>
      <c r="EN35" s="17"/>
      <c r="EO35" s="18">
        <f>EN35/$S35</f>
        <v>0</v>
      </c>
      <c r="EP35" s="17">
        <f>EO35*100</f>
        <v>0</v>
      </c>
      <c r="EQ35" s="17"/>
      <c r="ER35" s="18">
        <f>EQ35/$S35</f>
        <v>0</v>
      </c>
      <c r="ES35" s="17">
        <f>ER35*100</f>
        <v>0</v>
      </c>
      <c r="ET35" s="17"/>
      <c r="EU35" s="18">
        <f>ET35/$S35</f>
        <v>0</v>
      </c>
      <c r="EV35" s="17">
        <f>EU35*100</f>
        <v>0</v>
      </c>
      <c r="EW35" s="12"/>
      <c r="EX35" s="19">
        <f>EW35/$S35</f>
        <v>0</v>
      </c>
      <c r="EY35" s="20">
        <f>EX35*100</f>
        <v>0</v>
      </c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9"/>
      <c r="FP35" s="10"/>
      <c r="FQ35" s="10"/>
      <c r="FR35" s="10">
        <v>326</v>
      </c>
      <c r="FS35" s="10"/>
      <c r="FT35" s="10"/>
      <c r="FU35" s="10"/>
    </row>
    <row r="36" spans="1:177" s="22" customFormat="1" ht="50.15" customHeight="1" x14ac:dyDescent="0.3">
      <c r="A36" s="12">
        <v>35</v>
      </c>
      <c r="B36" s="10" t="s">
        <v>239</v>
      </c>
      <c r="C36" s="10" t="s">
        <v>240</v>
      </c>
      <c r="D36" s="10">
        <v>2021</v>
      </c>
      <c r="E36" s="10" t="s">
        <v>241</v>
      </c>
      <c r="F36" s="10" t="s">
        <v>422</v>
      </c>
      <c r="G36" s="10" t="s">
        <v>134</v>
      </c>
      <c r="H36" s="10" t="s">
        <v>135</v>
      </c>
      <c r="I36" s="10" t="s">
        <v>151</v>
      </c>
      <c r="J36" s="10" t="s">
        <v>144</v>
      </c>
      <c r="K36" s="10" t="s">
        <v>138</v>
      </c>
      <c r="L36" s="10" t="s">
        <v>139</v>
      </c>
      <c r="M36" s="10" t="s">
        <v>139</v>
      </c>
      <c r="N36" s="10" t="s">
        <v>139</v>
      </c>
      <c r="O36" s="10" t="s">
        <v>139</v>
      </c>
      <c r="P36" s="10" t="s">
        <v>139</v>
      </c>
      <c r="Q36" s="10" t="s">
        <v>139</v>
      </c>
      <c r="R36" s="30" t="s">
        <v>242</v>
      </c>
      <c r="S36" s="17">
        <f>BW36</f>
        <v>209</v>
      </c>
      <c r="T36" s="17">
        <f>SUM(W36,Z36,AA36,AC36,AD36,AF36,AK36,AS36,AW36,AY36,BA36,BC36,BG36,BI36,BK36)</f>
        <v>478</v>
      </c>
      <c r="U36" s="31">
        <v>775</v>
      </c>
      <c r="V36" s="31">
        <v>451</v>
      </c>
      <c r="W36" s="17">
        <v>43</v>
      </c>
      <c r="X36" s="17"/>
      <c r="Y36" s="17">
        <v>43</v>
      </c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>
        <v>95</v>
      </c>
      <c r="AL36" s="17"/>
      <c r="AM36" s="17"/>
      <c r="AN36" s="17"/>
      <c r="AO36" s="17"/>
      <c r="AP36" s="17"/>
      <c r="AQ36" s="17">
        <v>95</v>
      </c>
      <c r="AR36" s="17"/>
      <c r="AS36" s="17">
        <v>34</v>
      </c>
      <c r="AT36" s="17"/>
      <c r="AU36" s="17"/>
      <c r="AV36" s="17">
        <v>34</v>
      </c>
      <c r="AW36" s="17">
        <v>52</v>
      </c>
      <c r="AX36" s="17">
        <v>52</v>
      </c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>
        <v>254</v>
      </c>
      <c r="BL36" s="17"/>
      <c r="BM36" s="17"/>
      <c r="BN36" s="17"/>
      <c r="BO36" s="17"/>
      <c r="BP36" s="17"/>
      <c r="BQ36" s="17"/>
      <c r="BR36" s="17"/>
      <c r="BS36" s="17"/>
      <c r="BT36" s="17"/>
      <c r="BU36" s="17">
        <v>19</v>
      </c>
      <c r="BV36" s="10">
        <v>235</v>
      </c>
      <c r="BW36" s="17">
        <v>209</v>
      </c>
      <c r="BX36" s="20"/>
      <c r="BY36" s="20"/>
      <c r="BZ36" s="20"/>
      <c r="CA36" s="20"/>
      <c r="CB36" s="20">
        <v>0</v>
      </c>
      <c r="CC36" s="20">
        <v>0</v>
      </c>
      <c r="CD36" s="20">
        <v>0</v>
      </c>
      <c r="CE36" s="17">
        <v>0</v>
      </c>
      <c r="CF36" s="20">
        <v>0</v>
      </c>
      <c r="CG36" s="17">
        <v>0</v>
      </c>
      <c r="CH36" s="17">
        <v>0</v>
      </c>
      <c r="CI36" s="17">
        <v>209</v>
      </c>
      <c r="CJ36" s="17">
        <v>0</v>
      </c>
      <c r="CK36" s="17">
        <v>0</v>
      </c>
      <c r="CL36" s="17">
        <v>0</v>
      </c>
      <c r="CM36" s="17">
        <v>0</v>
      </c>
      <c r="CN36" s="17"/>
      <c r="CO36" s="10"/>
      <c r="CP36" s="10"/>
      <c r="CQ36" s="10"/>
      <c r="CR36" s="12"/>
      <c r="CS36" s="12"/>
      <c r="CT36" s="17"/>
      <c r="CU36" s="17"/>
      <c r="CV36" s="18">
        <f>CU36/$S36</f>
        <v>0</v>
      </c>
      <c r="CW36" s="17">
        <f>CV36*100</f>
        <v>0</v>
      </c>
      <c r="CX36" s="12"/>
      <c r="CY36" s="19">
        <f>CX36/$S36</f>
        <v>0</v>
      </c>
      <c r="CZ36" s="20">
        <f>CY36*100</f>
        <v>0</v>
      </c>
      <c r="DA36" s="10"/>
      <c r="DB36" s="18">
        <f>DA36/$S36</f>
        <v>0</v>
      </c>
      <c r="DC36" s="17">
        <f>DB36*100</f>
        <v>0</v>
      </c>
      <c r="DD36" s="10"/>
      <c r="DE36" s="18">
        <f>DD36/$S36</f>
        <v>0</v>
      </c>
      <c r="DF36" s="17">
        <f>DE36*100</f>
        <v>0</v>
      </c>
      <c r="DG36" s="10"/>
      <c r="DH36" s="18">
        <f>DG36/$S36</f>
        <v>0</v>
      </c>
      <c r="DI36" s="17">
        <f>DH36*100</f>
        <v>0</v>
      </c>
      <c r="DJ36" s="12"/>
      <c r="DK36" s="19">
        <f>DJ36/$S36</f>
        <v>0</v>
      </c>
      <c r="DL36" s="20">
        <f>DK36*100</f>
        <v>0</v>
      </c>
      <c r="DM36" s="10"/>
      <c r="DN36" s="18">
        <f>DM36/$S36</f>
        <v>0</v>
      </c>
      <c r="DO36" s="17">
        <f>DN36*100</f>
        <v>0</v>
      </c>
      <c r="DP36" s="10"/>
      <c r="DQ36" s="18">
        <f>DP36/$S36</f>
        <v>0</v>
      </c>
      <c r="DR36" s="17">
        <f>DQ36*100</f>
        <v>0</v>
      </c>
      <c r="DS36" s="10"/>
      <c r="DT36" s="18">
        <f>DS36/$S36</f>
        <v>0</v>
      </c>
      <c r="DU36" s="17">
        <f>DT36*100</f>
        <v>0</v>
      </c>
      <c r="DV36" s="10"/>
      <c r="DW36" s="18">
        <f>DV36/$S36</f>
        <v>0</v>
      </c>
      <c r="DX36" s="17">
        <f>DW36*100</f>
        <v>0</v>
      </c>
      <c r="DY36" s="10"/>
      <c r="DZ36" s="18">
        <f>DY36/$S36</f>
        <v>0</v>
      </c>
      <c r="EA36" s="17">
        <f>DZ36*100</f>
        <v>0</v>
      </c>
      <c r="EB36" s="12"/>
      <c r="EC36" s="19">
        <f>EB36/$S36</f>
        <v>0</v>
      </c>
      <c r="ED36" s="20">
        <f>EC36*100</f>
        <v>0</v>
      </c>
      <c r="EE36" s="12"/>
      <c r="EF36" s="19">
        <f>EE36/$S36</f>
        <v>0</v>
      </c>
      <c r="EG36" s="20">
        <f>EF36*100</f>
        <v>0</v>
      </c>
      <c r="EH36" s="12"/>
      <c r="EI36" s="19">
        <f>EH36/$S36</f>
        <v>0</v>
      </c>
      <c r="EJ36" s="20">
        <f>EI36*100</f>
        <v>0</v>
      </c>
      <c r="EK36" s="12"/>
      <c r="EL36" s="19">
        <f>EK36/$S36</f>
        <v>0</v>
      </c>
      <c r="EM36" s="20">
        <f>EL36*100</f>
        <v>0</v>
      </c>
      <c r="EN36" s="17"/>
      <c r="EO36" s="18">
        <f>EN36/$S36</f>
        <v>0</v>
      </c>
      <c r="EP36" s="17">
        <f>EO36*100</f>
        <v>0</v>
      </c>
      <c r="EQ36" s="17"/>
      <c r="ER36" s="18">
        <f>EQ36/$S36</f>
        <v>0</v>
      </c>
      <c r="ES36" s="17">
        <f>ER36*100</f>
        <v>0</v>
      </c>
      <c r="ET36" s="17"/>
      <c r="EU36" s="18">
        <f>ET36/$S36</f>
        <v>0</v>
      </c>
      <c r="EV36" s="17">
        <f>EU36*100</f>
        <v>0</v>
      </c>
      <c r="EW36" s="12"/>
      <c r="EX36" s="19">
        <f>EW36/$S36</f>
        <v>0</v>
      </c>
      <c r="EY36" s="20">
        <f>EX36*100</f>
        <v>0</v>
      </c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9"/>
      <c r="FP36" s="10"/>
      <c r="FQ36" s="10"/>
      <c r="FR36" s="10"/>
      <c r="FS36" s="10"/>
      <c r="FT36" s="10"/>
      <c r="FU36" s="10"/>
    </row>
    <row r="37" spans="1:177" s="3" customFormat="1" ht="50.15" hidden="1" customHeight="1" x14ac:dyDescent="0.3">
      <c r="A37" s="12">
        <v>36</v>
      </c>
      <c r="B37" s="10" t="s">
        <v>243</v>
      </c>
      <c r="C37" s="10" t="s">
        <v>244</v>
      </c>
      <c r="D37" s="10">
        <v>2021</v>
      </c>
      <c r="E37" s="10" t="s">
        <v>142</v>
      </c>
      <c r="F37" s="10" t="s">
        <v>426</v>
      </c>
      <c r="G37" s="10" t="s">
        <v>134</v>
      </c>
      <c r="H37" s="10" t="s">
        <v>143</v>
      </c>
      <c r="I37" s="10" t="s">
        <v>136</v>
      </c>
      <c r="J37" s="10" t="s">
        <v>144</v>
      </c>
      <c r="K37" s="10" t="s">
        <v>145</v>
      </c>
      <c r="L37" s="10" t="s">
        <v>139</v>
      </c>
      <c r="M37" s="10" t="s">
        <v>139</v>
      </c>
      <c r="N37" s="10" t="s">
        <v>139</v>
      </c>
      <c r="O37" s="10" t="s">
        <v>139</v>
      </c>
      <c r="P37" s="10" t="s">
        <v>139</v>
      </c>
      <c r="Q37" s="30" t="s">
        <v>245</v>
      </c>
      <c r="R37" s="10" t="s">
        <v>139</v>
      </c>
      <c r="S37" s="17">
        <f>BW37</f>
        <v>63</v>
      </c>
      <c r="T37" s="17">
        <f>SUM(W37,Z37,AA37,AC37,AD37,AF37,AK37,AS37,AW37,AY37,BA37,BC37,BG37,BI37,BK37)</f>
        <v>20</v>
      </c>
      <c r="U37" s="31">
        <v>83</v>
      </c>
      <c r="V37" s="31">
        <v>56</v>
      </c>
      <c r="W37" s="17">
        <v>0</v>
      </c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>
        <v>10</v>
      </c>
      <c r="AL37" s="17">
        <v>9</v>
      </c>
      <c r="AM37" s="17"/>
      <c r="AN37" s="17"/>
      <c r="AO37" s="17"/>
      <c r="AP37" s="17">
        <v>1</v>
      </c>
      <c r="AQ37" s="17"/>
      <c r="AR37" s="17"/>
      <c r="AS37" s="17">
        <v>2</v>
      </c>
      <c r="AT37" s="17">
        <v>2</v>
      </c>
      <c r="AU37" s="17"/>
      <c r="AV37" s="17"/>
      <c r="AW37" s="17"/>
      <c r="AX37" s="17"/>
      <c r="AY37" s="17"/>
      <c r="AZ37" s="17"/>
      <c r="BA37" s="17"/>
      <c r="BB37" s="17"/>
      <c r="BC37" s="17">
        <v>3</v>
      </c>
      <c r="BD37" s="17">
        <v>2</v>
      </c>
      <c r="BE37" s="17"/>
      <c r="BF37" s="17">
        <v>1</v>
      </c>
      <c r="BG37" s="17"/>
      <c r="BH37" s="17"/>
      <c r="BI37" s="17"/>
      <c r="BJ37" s="17"/>
      <c r="BK37" s="17">
        <v>5</v>
      </c>
      <c r="BL37" s="17"/>
      <c r="BM37" s="17"/>
      <c r="BN37" s="17"/>
      <c r="BO37" s="17">
        <v>5</v>
      </c>
      <c r="BP37" s="17"/>
      <c r="BQ37" s="17"/>
      <c r="BR37" s="17"/>
      <c r="BS37" s="17"/>
      <c r="BT37" s="17"/>
      <c r="BU37" s="17"/>
      <c r="BV37" s="10"/>
      <c r="BW37" s="17">
        <v>63</v>
      </c>
      <c r="BX37" s="20">
        <v>13</v>
      </c>
      <c r="BY37" s="20">
        <v>16</v>
      </c>
      <c r="BZ37" s="20"/>
      <c r="CA37" s="20"/>
      <c r="CB37" s="20">
        <v>5</v>
      </c>
      <c r="CC37" s="20">
        <v>4</v>
      </c>
      <c r="CD37" s="20">
        <v>3</v>
      </c>
      <c r="CE37" s="17"/>
      <c r="CF37" s="20">
        <v>10</v>
      </c>
      <c r="CG37" s="17"/>
      <c r="CH37" s="17"/>
      <c r="CI37" s="17">
        <v>12</v>
      </c>
      <c r="CJ37" s="17">
        <v>0</v>
      </c>
      <c r="CK37" s="17">
        <v>0</v>
      </c>
      <c r="CL37" s="17">
        <v>0</v>
      </c>
      <c r="CM37" s="17">
        <v>0</v>
      </c>
      <c r="CN37" s="17">
        <v>8</v>
      </c>
      <c r="CO37" s="10">
        <v>2</v>
      </c>
      <c r="CP37" s="10"/>
      <c r="CQ37" s="10"/>
      <c r="CR37" s="12"/>
      <c r="CS37" s="12"/>
      <c r="CT37" s="17"/>
      <c r="CU37" s="17"/>
      <c r="CV37" s="18">
        <f>CU37/$S37</f>
        <v>0</v>
      </c>
      <c r="CW37" s="17">
        <f>CV37*100</f>
        <v>0</v>
      </c>
      <c r="CX37" s="12"/>
      <c r="CY37" s="19">
        <f>CX37/$S37</f>
        <v>0</v>
      </c>
      <c r="CZ37" s="20">
        <f>CY37*100</f>
        <v>0</v>
      </c>
      <c r="DA37" s="10"/>
      <c r="DB37" s="18">
        <f>DA37/$S37</f>
        <v>0</v>
      </c>
      <c r="DC37" s="17">
        <f>DB37*100</f>
        <v>0</v>
      </c>
      <c r="DD37" s="10"/>
      <c r="DE37" s="18">
        <f>DD37/$S37</f>
        <v>0</v>
      </c>
      <c r="DF37" s="17">
        <f>DE37*100</f>
        <v>0</v>
      </c>
      <c r="DG37" s="10"/>
      <c r="DH37" s="18">
        <f>DG37/$S37</f>
        <v>0</v>
      </c>
      <c r="DI37" s="17">
        <f>DH37*100</f>
        <v>0</v>
      </c>
      <c r="DJ37" s="12"/>
      <c r="DK37" s="19">
        <f>DJ37/$S37</f>
        <v>0</v>
      </c>
      <c r="DL37" s="20">
        <f>DK37*100</f>
        <v>0</v>
      </c>
      <c r="DM37" s="10"/>
      <c r="DN37" s="18">
        <f>DM37/$S37</f>
        <v>0</v>
      </c>
      <c r="DO37" s="17">
        <f>DN37*100</f>
        <v>0</v>
      </c>
      <c r="DP37" s="10"/>
      <c r="DQ37" s="18">
        <f>DP37/$S37</f>
        <v>0</v>
      </c>
      <c r="DR37" s="17">
        <f>DQ37*100</f>
        <v>0</v>
      </c>
      <c r="DS37" s="10"/>
      <c r="DT37" s="18">
        <f>DS37/$S37</f>
        <v>0</v>
      </c>
      <c r="DU37" s="17">
        <f>DT37*100</f>
        <v>0</v>
      </c>
      <c r="DV37" s="10"/>
      <c r="DW37" s="18">
        <f>DV37/$S37</f>
        <v>0</v>
      </c>
      <c r="DX37" s="17">
        <f>DW37*100</f>
        <v>0</v>
      </c>
      <c r="DY37" s="10"/>
      <c r="DZ37" s="18">
        <f>DY37/$S37</f>
        <v>0</v>
      </c>
      <c r="EA37" s="17">
        <f>DZ37*100</f>
        <v>0</v>
      </c>
      <c r="EB37" s="12"/>
      <c r="EC37" s="19">
        <f>EB37/$S37</f>
        <v>0</v>
      </c>
      <c r="ED37" s="20">
        <f>EC37*100</f>
        <v>0</v>
      </c>
      <c r="EE37" s="12"/>
      <c r="EF37" s="19">
        <f>EE37/$S37</f>
        <v>0</v>
      </c>
      <c r="EG37" s="20">
        <f>EF37*100</f>
        <v>0</v>
      </c>
      <c r="EH37" s="12">
        <v>6</v>
      </c>
      <c r="EI37" s="19">
        <f>EH37/$S37</f>
        <v>9.5238095238095233E-2</v>
      </c>
      <c r="EJ37" s="20">
        <f>EI37*100</f>
        <v>9.5238095238095237</v>
      </c>
      <c r="EK37" s="12"/>
      <c r="EL37" s="19">
        <f>EK37/$S37</f>
        <v>0</v>
      </c>
      <c r="EM37" s="20">
        <f>EL37*100</f>
        <v>0</v>
      </c>
      <c r="EN37" s="17"/>
      <c r="EO37" s="18">
        <f>EN37/$S37</f>
        <v>0</v>
      </c>
      <c r="EP37" s="17">
        <f>EO37*100</f>
        <v>0</v>
      </c>
      <c r="EQ37" s="17"/>
      <c r="ER37" s="18">
        <f>EQ37/$S37</f>
        <v>0</v>
      </c>
      <c r="ES37" s="17">
        <f>ER37*100</f>
        <v>0</v>
      </c>
      <c r="ET37" s="17"/>
      <c r="EU37" s="18">
        <f>ET37/$S37</f>
        <v>0</v>
      </c>
      <c r="EV37" s="17">
        <f>EU37*100</f>
        <v>0</v>
      </c>
      <c r="EW37" s="12"/>
      <c r="EX37" s="19">
        <f>EW37/$S37</f>
        <v>0</v>
      </c>
      <c r="EY37" s="20">
        <f>EX37*100</f>
        <v>0</v>
      </c>
      <c r="EZ37" s="12"/>
      <c r="FA37" s="12"/>
      <c r="FB37" s="12"/>
      <c r="FC37" s="12"/>
      <c r="FD37" s="12"/>
      <c r="FE37" s="12"/>
      <c r="FF37" s="12"/>
      <c r="FG37" s="12"/>
      <c r="FH37" s="12"/>
      <c r="FI37" s="12"/>
      <c r="FJ37" s="12"/>
      <c r="FK37" s="12"/>
      <c r="FL37" s="12"/>
      <c r="FM37" s="12"/>
      <c r="FN37" s="12"/>
      <c r="FO37" s="9"/>
      <c r="FP37" s="10"/>
      <c r="FQ37" s="10"/>
      <c r="FR37" s="10">
        <v>6</v>
      </c>
      <c r="FS37" s="10"/>
      <c r="FT37" s="10"/>
      <c r="FU37" s="10"/>
    </row>
    <row r="38" spans="1:177" s="3" customFormat="1" ht="50.15" hidden="1" customHeight="1" x14ac:dyDescent="0.3">
      <c r="A38" s="12">
        <v>37</v>
      </c>
      <c r="B38" s="10" t="s">
        <v>246</v>
      </c>
      <c r="C38" s="10" t="s">
        <v>247</v>
      </c>
      <c r="D38" s="10">
        <v>2020</v>
      </c>
      <c r="E38" s="10" t="s">
        <v>248</v>
      </c>
      <c r="F38" s="10" t="s">
        <v>422</v>
      </c>
      <c r="G38" s="10" t="s">
        <v>134</v>
      </c>
      <c r="H38" s="10" t="s">
        <v>135</v>
      </c>
      <c r="I38" s="10" t="s">
        <v>136</v>
      </c>
      <c r="J38" s="10" t="s">
        <v>137</v>
      </c>
      <c r="K38" s="10" t="s">
        <v>145</v>
      </c>
      <c r="L38" s="10">
        <v>30</v>
      </c>
      <c r="M38" s="10" t="s">
        <v>139</v>
      </c>
      <c r="N38" s="10" t="s">
        <v>139</v>
      </c>
      <c r="O38" s="30" t="s">
        <v>249</v>
      </c>
      <c r="P38" s="10">
        <v>20</v>
      </c>
      <c r="Q38" s="30" t="s">
        <v>250</v>
      </c>
      <c r="R38" s="10" t="s">
        <v>139</v>
      </c>
      <c r="S38" s="10">
        <v>3524</v>
      </c>
      <c r="T38" s="17">
        <f>SUM(W38,Z38,AA38,AC38,AD38,AF38,AK38,AS38,AW38,AY38,BA38,BC38,BG38,BI38,BK38)</f>
        <v>0</v>
      </c>
      <c r="U38" s="31">
        <v>9458</v>
      </c>
      <c r="V38" s="31">
        <v>7281</v>
      </c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0"/>
      <c r="BW38" s="17">
        <v>3524</v>
      </c>
      <c r="BX38" s="20"/>
      <c r="BY38" s="20"/>
      <c r="BZ38" s="20"/>
      <c r="CA38" s="20"/>
      <c r="CB38" s="20"/>
      <c r="CC38" s="20"/>
      <c r="CD38" s="20"/>
      <c r="CE38" s="17"/>
      <c r="CF38" s="20"/>
      <c r="CG38" s="17"/>
      <c r="CH38" s="17"/>
      <c r="CI38" s="17">
        <v>3524</v>
      </c>
      <c r="CJ38" s="17"/>
      <c r="CK38" s="17"/>
      <c r="CL38" s="17"/>
      <c r="CM38" s="17"/>
      <c r="CN38" s="17">
        <v>3524</v>
      </c>
      <c r="CO38" s="10"/>
      <c r="CP38" s="10"/>
      <c r="CQ38" s="10"/>
      <c r="CR38" s="12"/>
      <c r="CS38" s="12"/>
      <c r="CT38" s="17">
        <v>705</v>
      </c>
      <c r="CU38" s="17"/>
      <c r="CV38" s="18">
        <f>CU38/$S38</f>
        <v>0</v>
      </c>
      <c r="CW38" s="17">
        <f>CV38*100</f>
        <v>0</v>
      </c>
      <c r="CX38" s="12"/>
      <c r="CY38" s="19">
        <f>CX38/$S38</f>
        <v>0</v>
      </c>
      <c r="CZ38" s="20">
        <f>CY38*100</f>
        <v>0</v>
      </c>
      <c r="DA38" s="10"/>
      <c r="DB38" s="18">
        <f>DA38/$S38</f>
        <v>0</v>
      </c>
      <c r="DC38" s="17">
        <f>DB38*100</f>
        <v>0</v>
      </c>
      <c r="DD38" s="10"/>
      <c r="DE38" s="18">
        <f>DD38/$S38</f>
        <v>0</v>
      </c>
      <c r="DF38" s="17">
        <f>DE38*100</f>
        <v>0</v>
      </c>
      <c r="DG38" s="10"/>
      <c r="DH38" s="18">
        <f>DG38/$S38</f>
        <v>0</v>
      </c>
      <c r="DI38" s="17">
        <f>DH38*100</f>
        <v>0</v>
      </c>
      <c r="DJ38" s="12"/>
      <c r="DK38" s="19">
        <f>DJ38/$S38</f>
        <v>0</v>
      </c>
      <c r="DL38" s="20">
        <f>DK38*100</f>
        <v>0</v>
      </c>
      <c r="DM38" s="10"/>
      <c r="DN38" s="18">
        <f>DM38/$S38</f>
        <v>0</v>
      </c>
      <c r="DO38" s="17">
        <f>DN38*100</f>
        <v>0</v>
      </c>
      <c r="DP38" s="10">
        <v>38</v>
      </c>
      <c r="DQ38" s="18">
        <f>DP38/$S38</f>
        <v>1.0783200908059024E-2</v>
      </c>
      <c r="DR38" s="17">
        <f>DQ38*100</f>
        <v>1.0783200908059023</v>
      </c>
      <c r="DS38" s="10">
        <v>22</v>
      </c>
      <c r="DT38" s="18">
        <f>DS38/$S38</f>
        <v>6.2429057888762768E-3</v>
      </c>
      <c r="DU38" s="17">
        <f>DT38*100</f>
        <v>0.62429057888762762</v>
      </c>
      <c r="DV38" s="10"/>
      <c r="DW38" s="18">
        <f>DV38/$S38</f>
        <v>0</v>
      </c>
      <c r="DX38" s="17">
        <f>DW38*100</f>
        <v>0</v>
      </c>
      <c r="DY38" s="10"/>
      <c r="DZ38" s="18">
        <f>DY38/$S38</f>
        <v>0</v>
      </c>
      <c r="EA38" s="17">
        <f>DZ38*100</f>
        <v>0</v>
      </c>
      <c r="EB38" s="12"/>
      <c r="EC38" s="19">
        <f>EB38/$S38</f>
        <v>0</v>
      </c>
      <c r="ED38" s="20">
        <f>EC38*100</f>
        <v>0</v>
      </c>
      <c r="EE38" s="12"/>
      <c r="EF38" s="19">
        <f>EE38/$S38</f>
        <v>0</v>
      </c>
      <c r="EG38" s="20">
        <f>EF38*100</f>
        <v>0</v>
      </c>
      <c r="EH38" s="12">
        <v>2129</v>
      </c>
      <c r="EI38" s="19">
        <f>EH38/$S38</f>
        <v>0.60414301929625425</v>
      </c>
      <c r="EJ38" s="20">
        <f>EI38*100</f>
        <v>60.414301929625424</v>
      </c>
      <c r="EK38" s="12"/>
      <c r="EL38" s="19">
        <f>EK38/$S38</f>
        <v>0</v>
      </c>
      <c r="EM38" s="20">
        <f>EL38*100</f>
        <v>0</v>
      </c>
      <c r="EN38" s="17"/>
      <c r="EO38" s="18">
        <f>EN38/$S38</f>
        <v>0</v>
      </c>
      <c r="EP38" s="17">
        <f>EO38*100</f>
        <v>0</v>
      </c>
      <c r="EQ38" s="17"/>
      <c r="ER38" s="18">
        <f>EQ38/$S38</f>
        <v>0</v>
      </c>
      <c r="ES38" s="17">
        <f>ER38*100</f>
        <v>0</v>
      </c>
      <c r="ET38" s="17"/>
      <c r="EU38" s="18">
        <f>ET38/$S38</f>
        <v>0</v>
      </c>
      <c r="EV38" s="17">
        <f>EU38*100</f>
        <v>0</v>
      </c>
      <c r="EW38" s="12"/>
      <c r="EX38" s="19">
        <f>EW38/$S38</f>
        <v>0</v>
      </c>
      <c r="EY38" s="20">
        <f>EX38*100</f>
        <v>0</v>
      </c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>
        <v>630</v>
      </c>
      <c r="FO38" s="9">
        <v>3442</v>
      </c>
      <c r="FP38" s="10"/>
      <c r="FQ38" s="10"/>
      <c r="FR38" s="10">
        <v>82</v>
      </c>
      <c r="FS38" s="10"/>
      <c r="FT38" s="10"/>
      <c r="FU38" s="10"/>
    </row>
    <row r="39" spans="1:177" s="3" customFormat="1" ht="50.15" hidden="1" customHeight="1" x14ac:dyDescent="0.3">
      <c r="A39" s="12">
        <v>38</v>
      </c>
      <c r="B39" s="10" t="s">
        <v>251</v>
      </c>
      <c r="C39" s="10" t="s">
        <v>252</v>
      </c>
      <c r="D39" s="10">
        <v>2020</v>
      </c>
      <c r="E39" s="10" t="s">
        <v>208</v>
      </c>
      <c r="F39" s="10" t="s">
        <v>422</v>
      </c>
      <c r="G39" s="10" t="s">
        <v>134</v>
      </c>
      <c r="H39" s="10" t="s">
        <v>167</v>
      </c>
      <c r="I39" s="10" t="s">
        <v>136</v>
      </c>
      <c r="J39" s="10" t="s">
        <v>158</v>
      </c>
      <c r="K39" s="10" t="s">
        <v>138</v>
      </c>
      <c r="L39" s="10" t="s">
        <v>139</v>
      </c>
      <c r="M39" s="10" t="s">
        <v>139</v>
      </c>
      <c r="N39" s="10" t="s">
        <v>139</v>
      </c>
      <c r="O39" s="30" t="s">
        <v>139</v>
      </c>
      <c r="P39" s="10" t="s">
        <v>139</v>
      </c>
      <c r="Q39" s="10" t="s">
        <v>139</v>
      </c>
      <c r="R39" s="10" t="s">
        <v>139</v>
      </c>
      <c r="S39" s="10"/>
      <c r="T39" s="17">
        <f>SUM(W39,Z39,AA39,AC39,AD39,AF39,AK39,AS39,AW39,AY39,BA39,BC39,BG39,BI39,BK39)</f>
        <v>127</v>
      </c>
      <c r="U39" s="31">
        <v>127</v>
      </c>
      <c r="V39" s="31">
        <v>77</v>
      </c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>
        <v>127</v>
      </c>
      <c r="BL39" s="17">
        <v>127</v>
      </c>
      <c r="BM39" s="17"/>
      <c r="BN39" s="17"/>
      <c r="BO39" s="17"/>
      <c r="BP39" s="17"/>
      <c r="BQ39" s="17"/>
      <c r="BR39" s="17"/>
      <c r="BS39" s="17"/>
      <c r="BT39" s="17"/>
      <c r="BU39" s="17"/>
      <c r="BV39" s="10"/>
      <c r="BW39" s="17"/>
      <c r="BX39" s="20"/>
      <c r="BY39" s="20"/>
      <c r="BZ39" s="20"/>
      <c r="CA39" s="20"/>
      <c r="CB39" s="20"/>
      <c r="CC39" s="20"/>
      <c r="CD39" s="20"/>
      <c r="CE39" s="17"/>
      <c r="CF39" s="20"/>
      <c r="CG39" s="17"/>
      <c r="CH39" s="17"/>
      <c r="CI39" s="17"/>
      <c r="CJ39" s="17"/>
      <c r="CK39" s="17"/>
      <c r="CL39" s="17"/>
      <c r="CM39" s="17"/>
      <c r="CN39" s="17"/>
      <c r="CO39" s="10"/>
      <c r="CP39" s="10"/>
      <c r="CQ39" s="10"/>
      <c r="CR39" s="12"/>
      <c r="CS39" s="12"/>
      <c r="CT39" s="17"/>
      <c r="CU39" s="17"/>
      <c r="CV39" s="17"/>
      <c r="CW39" s="17"/>
      <c r="CX39" s="12"/>
      <c r="CY39" s="12"/>
      <c r="CZ39" s="12"/>
      <c r="DA39" s="10"/>
      <c r="DB39" s="10"/>
      <c r="DC39" s="10"/>
      <c r="DD39" s="10"/>
      <c r="DE39" s="10"/>
      <c r="DF39" s="10"/>
      <c r="DG39" s="10"/>
      <c r="DH39" s="10"/>
      <c r="DI39" s="10"/>
      <c r="DJ39" s="12"/>
      <c r="DK39" s="12"/>
      <c r="DL39" s="12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2"/>
      <c r="EC39" s="12"/>
      <c r="ED39" s="12"/>
      <c r="EE39" s="12"/>
      <c r="EF39" s="12"/>
      <c r="EG39" s="12"/>
      <c r="EH39" s="12"/>
      <c r="EI39" s="12"/>
      <c r="EJ39" s="12"/>
      <c r="EK39" s="12"/>
      <c r="EL39" s="12"/>
      <c r="EM39" s="12"/>
      <c r="EN39" s="17"/>
      <c r="EO39" s="17"/>
      <c r="EP39" s="17"/>
      <c r="EQ39" s="17"/>
      <c r="ER39" s="17"/>
      <c r="ES39" s="17"/>
      <c r="ET39" s="17"/>
      <c r="EU39" s="17"/>
      <c r="EV39" s="17"/>
      <c r="EW39" s="12"/>
      <c r="EX39" s="12"/>
      <c r="EY39" s="12"/>
      <c r="EZ39" s="12"/>
      <c r="FA39" s="12"/>
      <c r="FB39" s="12"/>
      <c r="FC39" s="12"/>
      <c r="FD39" s="12"/>
      <c r="FE39" s="12"/>
      <c r="FF39" s="12"/>
      <c r="FG39" s="12"/>
      <c r="FH39" s="12"/>
      <c r="FI39" s="12"/>
      <c r="FJ39" s="12"/>
      <c r="FK39" s="12"/>
      <c r="FL39" s="12"/>
      <c r="FM39" s="12"/>
      <c r="FN39" s="12"/>
      <c r="FO39" s="9"/>
      <c r="FP39" s="10"/>
      <c r="FQ39" s="10"/>
      <c r="FR39" s="10"/>
      <c r="FS39" s="10"/>
      <c r="FT39" s="10"/>
      <c r="FU39" s="10"/>
    </row>
    <row r="40" spans="1:177" s="3" customFormat="1" ht="50.15" hidden="1" customHeight="1" x14ac:dyDescent="0.3">
      <c r="A40" s="12">
        <v>39</v>
      </c>
      <c r="B40" s="10" t="s">
        <v>253</v>
      </c>
      <c r="C40" s="10" t="s">
        <v>254</v>
      </c>
      <c r="D40" s="10">
        <v>2020</v>
      </c>
      <c r="E40" s="10" t="s">
        <v>188</v>
      </c>
      <c r="F40" s="10" t="s">
        <v>422</v>
      </c>
      <c r="G40" s="10" t="s">
        <v>201</v>
      </c>
      <c r="H40" s="10" t="s">
        <v>143</v>
      </c>
      <c r="I40" s="10" t="s">
        <v>136</v>
      </c>
      <c r="J40" s="10" t="s">
        <v>158</v>
      </c>
      <c r="K40" s="10" t="s">
        <v>138</v>
      </c>
      <c r="L40" s="10" t="s">
        <v>139</v>
      </c>
      <c r="M40" s="10" t="s">
        <v>139</v>
      </c>
      <c r="N40" s="10" t="s">
        <v>139</v>
      </c>
      <c r="O40" s="10" t="s">
        <v>139</v>
      </c>
      <c r="P40" s="10" t="s">
        <v>139</v>
      </c>
      <c r="Q40" s="10" t="s">
        <v>139</v>
      </c>
      <c r="R40" s="10" t="s">
        <v>139</v>
      </c>
      <c r="S40" s="10"/>
      <c r="T40" s="17">
        <f>SUM(W40,Z40,AA40,AC40,AD40,AF40,AK40,AS40,AW40,AY40,BA40,BC40,BG40,BI40,BK40)</f>
        <v>9</v>
      </c>
      <c r="U40" s="31">
        <v>39</v>
      </c>
      <c r="V40" s="31" t="s">
        <v>139</v>
      </c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>
        <v>9</v>
      </c>
      <c r="BJ40" s="17">
        <v>9</v>
      </c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0"/>
      <c r="BW40" s="17"/>
      <c r="BX40" s="20"/>
      <c r="BY40" s="20"/>
      <c r="BZ40" s="20"/>
      <c r="CA40" s="20"/>
      <c r="CB40" s="20"/>
      <c r="CC40" s="20"/>
      <c r="CD40" s="20"/>
      <c r="CE40" s="17"/>
      <c r="CF40" s="20"/>
      <c r="CG40" s="17"/>
      <c r="CH40" s="17"/>
      <c r="CI40" s="17"/>
      <c r="CJ40" s="17"/>
      <c r="CK40" s="17"/>
      <c r="CL40" s="17"/>
      <c r="CM40" s="17"/>
      <c r="CN40" s="17"/>
      <c r="CO40" s="10"/>
      <c r="CP40" s="10"/>
      <c r="CQ40" s="10"/>
      <c r="CR40" s="12"/>
      <c r="CS40" s="12"/>
      <c r="CT40" s="17"/>
      <c r="CU40" s="17"/>
      <c r="CV40" s="17"/>
      <c r="CW40" s="17"/>
      <c r="CX40" s="12"/>
      <c r="CY40" s="12"/>
      <c r="CZ40" s="12"/>
      <c r="DA40" s="10"/>
      <c r="DB40" s="10"/>
      <c r="DC40" s="10"/>
      <c r="DD40" s="10"/>
      <c r="DE40" s="10"/>
      <c r="DF40" s="10"/>
      <c r="DG40" s="10"/>
      <c r="DH40" s="10"/>
      <c r="DI40" s="10"/>
      <c r="DJ40" s="12"/>
      <c r="DK40" s="12"/>
      <c r="DL40" s="12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2"/>
      <c r="EC40" s="12"/>
      <c r="ED40" s="12"/>
      <c r="EE40" s="12"/>
      <c r="EF40" s="12"/>
      <c r="EG40" s="12"/>
      <c r="EH40" s="12"/>
      <c r="EI40" s="12"/>
      <c r="EJ40" s="12"/>
      <c r="EK40" s="12"/>
      <c r="EL40" s="12"/>
      <c r="EM40" s="12"/>
      <c r="EN40" s="17"/>
      <c r="EO40" s="17"/>
      <c r="EP40" s="17"/>
      <c r="EQ40" s="17"/>
      <c r="ER40" s="17"/>
      <c r="ES40" s="17"/>
      <c r="ET40" s="17"/>
      <c r="EU40" s="17"/>
      <c r="EV40" s="17"/>
      <c r="EW40" s="12"/>
      <c r="EX40" s="12"/>
      <c r="EY40" s="12"/>
      <c r="EZ40" s="12"/>
      <c r="FA40" s="12"/>
      <c r="FB40" s="12"/>
      <c r="FC40" s="12"/>
      <c r="FD40" s="12"/>
      <c r="FE40" s="12"/>
      <c r="FF40" s="12"/>
      <c r="FG40" s="12"/>
      <c r="FH40" s="12"/>
      <c r="FI40" s="12"/>
      <c r="FJ40" s="12"/>
      <c r="FK40" s="12"/>
      <c r="FL40" s="12"/>
      <c r="FM40" s="12"/>
      <c r="FN40" s="12"/>
      <c r="FO40" s="9"/>
      <c r="FP40" s="10"/>
      <c r="FQ40" s="10"/>
      <c r="FR40" s="10"/>
      <c r="FS40" s="10"/>
      <c r="FT40" s="10"/>
      <c r="FU40" s="10"/>
    </row>
    <row r="41" spans="1:177" s="3" customFormat="1" ht="50.15" hidden="1" customHeight="1" x14ac:dyDescent="0.3">
      <c r="A41" s="12">
        <v>40</v>
      </c>
      <c r="B41" s="10" t="s">
        <v>255</v>
      </c>
      <c r="C41" s="10" t="s">
        <v>256</v>
      </c>
      <c r="D41" s="10">
        <v>2020</v>
      </c>
      <c r="E41" s="10" t="s">
        <v>157</v>
      </c>
      <c r="F41" s="10" t="s">
        <v>426</v>
      </c>
      <c r="G41" s="10" t="s">
        <v>134</v>
      </c>
      <c r="H41" s="10" t="s">
        <v>143</v>
      </c>
      <c r="I41" s="10" t="s">
        <v>136</v>
      </c>
      <c r="J41" s="10" t="s">
        <v>144</v>
      </c>
      <c r="K41" s="10" t="s">
        <v>138</v>
      </c>
      <c r="L41" s="10" t="s">
        <v>139</v>
      </c>
      <c r="M41" s="10" t="s">
        <v>139</v>
      </c>
      <c r="N41" s="10" t="s">
        <v>139</v>
      </c>
      <c r="O41" s="10">
        <v>7</v>
      </c>
      <c r="P41" s="10" t="s">
        <v>139</v>
      </c>
      <c r="Q41" s="10">
        <v>33.5</v>
      </c>
      <c r="R41" s="10" t="s">
        <v>139</v>
      </c>
      <c r="S41" s="17">
        <f>BW41</f>
        <v>66</v>
      </c>
      <c r="T41" s="17">
        <f>SUM(W41,Z41,AA41,AC41,AD41,AF41,AK41,AS41,AW41,AY41,BA41,BC41,BG41,BI41,BK41)</f>
        <v>257</v>
      </c>
      <c r="U41" s="31">
        <v>376</v>
      </c>
      <c r="V41" s="31">
        <v>250</v>
      </c>
      <c r="W41" s="17">
        <v>2</v>
      </c>
      <c r="X41" s="17">
        <v>2</v>
      </c>
      <c r="Y41" s="17"/>
      <c r="Z41" s="17"/>
      <c r="AA41" s="17"/>
      <c r="AB41" s="17"/>
      <c r="AC41" s="17"/>
      <c r="AD41" s="17"/>
      <c r="AE41" s="17"/>
      <c r="AF41" s="17">
        <v>72</v>
      </c>
      <c r="AG41" s="17">
        <v>72</v>
      </c>
      <c r="AH41" s="17"/>
      <c r="AI41" s="17"/>
      <c r="AJ41" s="17"/>
      <c r="AK41" s="17">
        <v>85</v>
      </c>
      <c r="AL41" s="17"/>
      <c r="AM41" s="17"/>
      <c r="AN41" s="17"/>
      <c r="AO41" s="17"/>
      <c r="AP41" s="17"/>
      <c r="AQ41" s="17">
        <v>85</v>
      </c>
      <c r="AR41" s="17"/>
      <c r="AS41" s="17">
        <v>14</v>
      </c>
      <c r="AT41" s="17"/>
      <c r="AU41" s="17"/>
      <c r="AV41" s="17">
        <v>14</v>
      </c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>
        <v>84</v>
      </c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0">
        <v>84</v>
      </c>
      <c r="BW41" s="17">
        <v>66</v>
      </c>
      <c r="BX41" s="20"/>
      <c r="BY41" s="20"/>
      <c r="BZ41" s="20"/>
      <c r="CA41" s="20"/>
      <c r="CB41" s="20"/>
      <c r="CC41" s="20"/>
      <c r="CD41" s="20"/>
      <c r="CE41" s="17"/>
      <c r="CF41" s="20"/>
      <c r="CG41" s="17"/>
      <c r="CH41" s="17"/>
      <c r="CI41" s="17">
        <v>55</v>
      </c>
      <c r="CJ41" s="17">
        <v>0</v>
      </c>
      <c r="CK41" s="17">
        <v>11</v>
      </c>
      <c r="CL41" s="17">
        <v>0</v>
      </c>
      <c r="CM41" s="17">
        <v>0</v>
      </c>
      <c r="CN41" s="17"/>
      <c r="CO41" s="10"/>
      <c r="CP41" s="10"/>
      <c r="CQ41" s="10"/>
      <c r="CR41" s="12"/>
      <c r="CS41" s="12"/>
      <c r="CT41" s="17"/>
      <c r="CU41" s="17"/>
      <c r="CV41" s="18">
        <f>CU41/$S41</f>
        <v>0</v>
      </c>
      <c r="CW41" s="17">
        <f>CV41*100</f>
        <v>0</v>
      </c>
      <c r="CX41" s="12"/>
      <c r="CY41" s="19">
        <f>CX41/$S41</f>
        <v>0</v>
      </c>
      <c r="CZ41" s="20">
        <f>CY41*100</f>
        <v>0</v>
      </c>
      <c r="DA41" s="10"/>
      <c r="DB41" s="18">
        <f>DA41/$S41</f>
        <v>0</v>
      </c>
      <c r="DC41" s="17">
        <f>DB41*100</f>
        <v>0</v>
      </c>
      <c r="DD41" s="10"/>
      <c r="DE41" s="18">
        <f>DD41/$S41</f>
        <v>0</v>
      </c>
      <c r="DF41" s="17">
        <f>DE41*100</f>
        <v>0</v>
      </c>
      <c r="DG41" s="10"/>
      <c r="DH41" s="18">
        <f>DG41/$S41</f>
        <v>0</v>
      </c>
      <c r="DI41" s="17">
        <f>DH41*100</f>
        <v>0</v>
      </c>
      <c r="DJ41" s="12"/>
      <c r="DK41" s="19">
        <f>DJ41/$S41</f>
        <v>0</v>
      </c>
      <c r="DL41" s="20">
        <f>DK41*100</f>
        <v>0</v>
      </c>
      <c r="DM41" s="10"/>
      <c r="DN41" s="18">
        <f>DM41/$S41</f>
        <v>0</v>
      </c>
      <c r="DO41" s="17">
        <f>DN41*100</f>
        <v>0</v>
      </c>
      <c r="DP41" s="10"/>
      <c r="DQ41" s="18">
        <f>DP41/$S41</f>
        <v>0</v>
      </c>
      <c r="DR41" s="17">
        <f>DQ41*100</f>
        <v>0</v>
      </c>
      <c r="DS41" s="10"/>
      <c r="DT41" s="18">
        <f>DS41/$S41</f>
        <v>0</v>
      </c>
      <c r="DU41" s="17">
        <f>DT41*100</f>
        <v>0</v>
      </c>
      <c r="DV41" s="10"/>
      <c r="DW41" s="18">
        <f>DV41/$S41</f>
        <v>0</v>
      </c>
      <c r="DX41" s="17">
        <f>DW41*100</f>
        <v>0</v>
      </c>
      <c r="DY41" s="10"/>
      <c r="DZ41" s="18">
        <f>DY41/$S41</f>
        <v>0</v>
      </c>
      <c r="EA41" s="17">
        <f>DZ41*100</f>
        <v>0</v>
      </c>
      <c r="EB41" s="12"/>
      <c r="EC41" s="19">
        <f>EB41/$S41</f>
        <v>0</v>
      </c>
      <c r="ED41" s="20">
        <f>EC41*100</f>
        <v>0</v>
      </c>
      <c r="EE41" s="12"/>
      <c r="EF41" s="19">
        <f>EE41/$S41</f>
        <v>0</v>
      </c>
      <c r="EG41" s="20">
        <f>EF41*100</f>
        <v>0</v>
      </c>
      <c r="EH41" s="12"/>
      <c r="EI41" s="19">
        <f>EH41/$S41</f>
        <v>0</v>
      </c>
      <c r="EJ41" s="20">
        <f>EI41*100</f>
        <v>0</v>
      </c>
      <c r="EK41" s="12"/>
      <c r="EL41" s="19">
        <f>EK41/$S41</f>
        <v>0</v>
      </c>
      <c r="EM41" s="20">
        <f>EL41*100</f>
        <v>0</v>
      </c>
      <c r="EN41" s="17"/>
      <c r="EO41" s="18">
        <f>EN41/$S41</f>
        <v>0</v>
      </c>
      <c r="EP41" s="17">
        <f>EO41*100</f>
        <v>0</v>
      </c>
      <c r="EQ41" s="17"/>
      <c r="ER41" s="18">
        <f>EQ41/$S41</f>
        <v>0</v>
      </c>
      <c r="ES41" s="17">
        <f>ER41*100</f>
        <v>0</v>
      </c>
      <c r="ET41" s="17"/>
      <c r="EU41" s="18">
        <f>ET41/$S41</f>
        <v>0</v>
      </c>
      <c r="EV41" s="17">
        <f>EU41*100</f>
        <v>0</v>
      </c>
      <c r="EW41" s="12"/>
      <c r="EX41" s="19">
        <f>EW41/$S41</f>
        <v>0</v>
      </c>
      <c r="EY41" s="20">
        <f>EX41*100</f>
        <v>0</v>
      </c>
      <c r="EZ41" s="12"/>
      <c r="FA41" s="12"/>
      <c r="FB41" s="12"/>
      <c r="FC41" s="12"/>
      <c r="FD41" s="12"/>
      <c r="FE41" s="12"/>
      <c r="FF41" s="12"/>
      <c r="FG41" s="12"/>
      <c r="FH41" s="12"/>
      <c r="FI41" s="12"/>
      <c r="FJ41" s="12"/>
      <c r="FK41" s="12"/>
      <c r="FL41" s="12"/>
      <c r="FM41" s="12"/>
      <c r="FN41" s="12"/>
      <c r="FO41" s="9"/>
      <c r="FP41" s="10"/>
      <c r="FQ41" s="10"/>
      <c r="FR41" s="10"/>
      <c r="FS41" s="10"/>
      <c r="FT41" s="10"/>
      <c r="FU41" s="10"/>
    </row>
    <row r="42" spans="1:177" s="3" customFormat="1" ht="50.15" hidden="1" customHeight="1" x14ac:dyDescent="0.3">
      <c r="A42" s="12">
        <v>41</v>
      </c>
      <c r="B42" s="10" t="s">
        <v>257</v>
      </c>
      <c r="C42" s="10" t="s">
        <v>231</v>
      </c>
      <c r="D42" s="10">
        <v>2020</v>
      </c>
      <c r="E42" s="10" t="s">
        <v>171</v>
      </c>
      <c r="F42" s="10" t="s">
        <v>422</v>
      </c>
      <c r="G42" s="10" t="s">
        <v>134</v>
      </c>
      <c r="H42" s="10" t="s">
        <v>143</v>
      </c>
      <c r="I42" s="10" t="s">
        <v>136</v>
      </c>
      <c r="J42" s="10" t="s">
        <v>144</v>
      </c>
      <c r="K42" s="10" t="s">
        <v>145</v>
      </c>
      <c r="L42" s="10" t="s">
        <v>139</v>
      </c>
      <c r="M42" s="10" t="s">
        <v>139</v>
      </c>
      <c r="N42" s="10" t="s">
        <v>139</v>
      </c>
      <c r="O42" s="10" t="s">
        <v>139</v>
      </c>
      <c r="P42" s="10" t="s">
        <v>139</v>
      </c>
      <c r="Q42" s="10" t="s">
        <v>139</v>
      </c>
      <c r="R42" s="10" t="s">
        <v>139</v>
      </c>
      <c r="S42" s="17">
        <f>BW42</f>
        <v>60</v>
      </c>
      <c r="T42" s="17">
        <f>SUM(W42,Z42,AA42,AC42,AD42,AF42,AK42,AS42,AW42,AY42,BA42,BC42,BG42,BI42,BK42)</f>
        <v>264</v>
      </c>
      <c r="U42" s="31">
        <v>590</v>
      </c>
      <c r="V42" s="31">
        <v>460</v>
      </c>
      <c r="W42" s="17">
        <v>0</v>
      </c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>
        <v>255</v>
      </c>
      <c r="AL42" s="17"/>
      <c r="AM42" s="17"/>
      <c r="AN42" s="17"/>
      <c r="AO42" s="17"/>
      <c r="AP42" s="17"/>
      <c r="AQ42" s="17">
        <v>255</v>
      </c>
      <c r="AR42" s="17"/>
      <c r="AS42" s="17">
        <v>9</v>
      </c>
      <c r="AT42" s="17"/>
      <c r="AU42" s="17"/>
      <c r="AV42" s="17">
        <v>9</v>
      </c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0"/>
      <c r="BW42" s="17">
        <v>60</v>
      </c>
      <c r="BX42" s="20"/>
      <c r="BY42" s="20"/>
      <c r="BZ42" s="20"/>
      <c r="CA42" s="20"/>
      <c r="CB42" s="20">
        <v>0</v>
      </c>
      <c r="CC42" s="20">
        <v>0</v>
      </c>
      <c r="CD42" s="20">
        <v>0</v>
      </c>
      <c r="CE42" s="17">
        <v>0</v>
      </c>
      <c r="CF42" s="20">
        <v>0</v>
      </c>
      <c r="CG42" s="17">
        <v>0</v>
      </c>
      <c r="CH42" s="17">
        <v>0</v>
      </c>
      <c r="CI42" s="17">
        <v>60</v>
      </c>
      <c r="CJ42" s="17">
        <v>0</v>
      </c>
      <c r="CK42" s="17">
        <v>0</v>
      </c>
      <c r="CL42" s="17">
        <v>0</v>
      </c>
      <c r="CM42" s="17">
        <v>0</v>
      </c>
      <c r="CN42" s="17">
        <v>30</v>
      </c>
      <c r="CO42" s="10"/>
      <c r="CP42" s="10"/>
      <c r="CQ42" s="10"/>
      <c r="CR42" s="12"/>
      <c r="CS42" s="12"/>
      <c r="CT42" s="17"/>
      <c r="CU42" s="17"/>
      <c r="CV42" s="18">
        <f>CU42/$S42</f>
        <v>0</v>
      </c>
      <c r="CW42" s="17">
        <f>CV42*100</f>
        <v>0</v>
      </c>
      <c r="CX42" s="12"/>
      <c r="CY42" s="19">
        <f>CX42/$S42</f>
        <v>0</v>
      </c>
      <c r="CZ42" s="20">
        <f>CY42*100</f>
        <v>0</v>
      </c>
      <c r="DA42" s="10"/>
      <c r="DB42" s="18">
        <f>DA42/$S42</f>
        <v>0</v>
      </c>
      <c r="DC42" s="17">
        <f>DB42*100</f>
        <v>0</v>
      </c>
      <c r="DD42" s="10"/>
      <c r="DE42" s="18">
        <f>DD42/$S42</f>
        <v>0</v>
      </c>
      <c r="DF42" s="17">
        <f>DE42*100</f>
        <v>0</v>
      </c>
      <c r="DG42" s="10"/>
      <c r="DH42" s="18">
        <f>DG42/$S42</f>
        <v>0</v>
      </c>
      <c r="DI42" s="17">
        <f>DH42*100</f>
        <v>0</v>
      </c>
      <c r="DJ42" s="12"/>
      <c r="DK42" s="19">
        <f>DJ42/$S42</f>
        <v>0</v>
      </c>
      <c r="DL42" s="20">
        <f>DK42*100</f>
        <v>0</v>
      </c>
      <c r="DM42" s="10"/>
      <c r="DN42" s="18">
        <f>DM42/$S42</f>
        <v>0</v>
      </c>
      <c r="DO42" s="17">
        <f>DN42*100</f>
        <v>0</v>
      </c>
      <c r="DP42" s="10"/>
      <c r="DQ42" s="18">
        <f>DP42/$S42</f>
        <v>0</v>
      </c>
      <c r="DR42" s="17">
        <f>DQ42*100</f>
        <v>0</v>
      </c>
      <c r="DS42" s="10"/>
      <c r="DT42" s="18">
        <f>DS42/$S42</f>
        <v>0</v>
      </c>
      <c r="DU42" s="17">
        <f>DT42*100</f>
        <v>0</v>
      </c>
      <c r="DV42" s="10"/>
      <c r="DW42" s="18">
        <f>DV42/$S42</f>
        <v>0</v>
      </c>
      <c r="DX42" s="17">
        <f>DW42*100</f>
        <v>0</v>
      </c>
      <c r="DY42" s="10"/>
      <c r="DZ42" s="18">
        <f>DY42/$S42</f>
        <v>0</v>
      </c>
      <c r="EA42" s="17">
        <f>DZ42*100</f>
        <v>0</v>
      </c>
      <c r="EB42" s="12"/>
      <c r="EC42" s="19">
        <f>EB42/$S42</f>
        <v>0</v>
      </c>
      <c r="ED42" s="20">
        <f>EC42*100</f>
        <v>0</v>
      </c>
      <c r="EE42" s="12"/>
      <c r="EF42" s="19">
        <f>EE42/$S42</f>
        <v>0</v>
      </c>
      <c r="EG42" s="20">
        <f>EF42*100</f>
        <v>0</v>
      </c>
      <c r="EH42" s="12"/>
      <c r="EI42" s="19">
        <f>EH42/$S42</f>
        <v>0</v>
      </c>
      <c r="EJ42" s="20">
        <f>EI42*100</f>
        <v>0</v>
      </c>
      <c r="EK42" s="12"/>
      <c r="EL42" s="19">
        <f>EK42/$S42</f>
        <v>0</v>
      </c>
      <c r="EM42" s="20">
        <f>EL42*100</f>
        <v>0</v>
      </c>
      <c r="EN42" s="17"/>
      <c r="EO42" s="18">
        <f>EN42/$S42</f>
        <v>0</v>
      </c>
      <c r="EP42" s="17">
        <f>EO42*100</f>
        <v>0</v>
      </c>
      <c r="EQ42" s="17"/>
      <c r="ER42" s="18">
        <f>EQ42/$S42</f>
        <v>0</v>
      </c>
      <c r="ES42" s="17">
        <f>ER42*100</f>
        <v>0</v>
      </c>
      <c r="ET42" s="17"/>
      <c r="EU42" s="18">
        <f>ET42/$S42</f>
        <v>0</v>
      </c>
      <c r="EV42" s="17">
        <f>EU42*100</f>
        <v>0</v>
      </c>
      <c r="EW42" s="12"/>
      <c r="EX42" s="19">
        <f>EW42/$S42</f>
        <v>0</v>
      </c>
      <c r="EY42" s="20">
        <f>EX42*100</f>
        <v>0</v>
      </c>
      <c r="EZ42" s="12">
        <v>20</v>
      </c>
      <c r="FA42" s="12"/>
      <c r="FB42" s="12"/>
      <c r="FC42" s="12"/>
      <c r="FD42" s="12"/>
      <c r="FE42" s="12"/>
      <c r="FF42" s="12"/>
      <c r="FG42" s="12"/>
      <c r="FH42" s="12"/>
      <c r="FI42" s="12"/>
      <c r="FJ42" s="12">
        <v>10</v>
      </c>
      <c r="FK42" s="12"/>
      <c r="FL42" s="12"/>
      <c r="FM42" s="12"/>
      <c r="FN42" s="12"/>
      <c r="FO42" s="9"/>
      <c r="FP42" s="10"/>
      <c r="FQ42" s="10"/>
      <c r="FR42" s="10"/>
      <c r="FS42" s="10"/>
      <c r="FT42" s="10"/>
      <c r="FU42" s="10"/>
    </row>
    <row r="43" spans="1:177" s="22" customFormat="1" ht="50.15" customHeight="1" x14ac:dyDescent="0.3">
      <c r="A43" s="12">
        <v>42</v>
      </c>
      <c r="B43" s="10" t="s">
        <v>258</v>
      </c>
      <c r="C43" s="10" t="s">
        <v>259</v>
      </c>
      <c r="D43" s="10">
        <v>2020</v>
      </c>
      <c r="E43" s="10" t="s">
        <v>420</v>
      </c>
      <c r="F43" s="10" t="s">
        <v>422</v>
      </c>
      <c r="G43" s="10" t="s">
        <v>134</v>
      </c>
      <c r="H43" s="10" t="s">
        <v>135</v>
      </c>
      <c r="I43" s="10" t="s">
        <v>151</v>
      </c>
      <c r="J43" s="10" t="s">
        <v>158</v>
      </c>
      <c r="K43" s="10" t="s">
        <v>138</v>
      </c>
      <c r="L43" s="10" t="s">
        <v>139</v>
      </c>
      <c r="M43" s="10" t="s">
        <v>139</v>
      </c>
      <c r="N43" s="10" t="s">
        <v>139</v>
      </c>
      <c r="O43" s="10" t="s">
        <v>139</v>
      </c>
      <c r="P43" s="10" t="s">
        <v>139</v>
      </c>
      <c r="Q43" s="10" t="s">
        <v>139</v>
      </c>
      <c r="R43" s="10" t="s">
        <v>139</v>
      </c>
      <c r="S43" s="10"/>
      <c r="T43" s="17">
        <f>SUM(W43,Z43,AA43,AC43,AD43,AF43,AK43,AS43,AW43,AY43,BA43,BC43,BG43,BI43,BK43)</f>
        <v>5243</v>
      </c>
      <c r="U43" s="31">
        <v>6931</v>
      </c>
      <c r="V43" s="31">
        <v>4541</v>
      </c>
      <c r="W43" s="17"/>
      <c r="X43" s="17"/>
      <c r="Y43" s="17"/>
      <c r="Z43" s="17"/>
      <c r="AA43" s="17"/>
      <c r="AB43" s="17"/>
      <c r="AC43" s="17">
        <v>694</v>
      </c>
      <c r="AD43" s="17"/>
      <c r="AE43" s="17"/>
      <c r="AF43" s="17">
        <v>648</v>
      </c>
      <c r="AG43" s="17"/>
      <c r="AH43" s="17"/>
      <c r="AI43" s="17"/>
      <c r="AJ43" s="17">
        <v>648</v>
      </c>
      <c r="AK43" s="17">
        <v>3680</v>
      </c>
      <c r="AL43" s="17">
        <v>419</v>
      </c>
      <c r="AM43" s="17"/>
      <c r="AN43" s="17">
        <v>358</v>
      </c>
      <c r="AO43" s="17"/>
      <c r="AP43" s="17"/>
      <c r="AQ43" s="17"/>
      <c r="AR43" s="17">
        <v>2482</v>
      </c>
      <c r="AS43" s="17"/>
      <c r="AT43" s="17"/>
      <c r="AU43" s="17"/>
      <c r="AV43" s="17">
        <v>594</v>
      </c>
      <c r="AW43" s="17"/>
      <c r="AX43" s="17"/>
      <c r="AY43" s="17"/>
      <c r="AZ43" s="17"/>
      <c r="BA43" s="17">
        <v>221</v>
      </c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0">
        <v>402</v>
      </c>
      <c r="BW43" s="17"/>
      <c r="BX43" s="20"/>
      <c r="BY43" s="20"/>
      <c r="BZ43" s="20"/>
      <c r="CA43" s="20"/>
      <c r="CB43" s="20"/>
      <c r="CC43" s="20"/>
      <c r="CD43" s="20"/>
      <c r="CE43" s="17"/>
      <c r="CF43" s="20"/>
      <c r="CG43" s="17"/>
      <c r="CH43" s="17"/>
      <c r="CI43" s="17"/>
      <c r="CJ43" s="17"/>
      <c r="CK43" s="17"/>
      <c r="CL43" s="17"/>
      <c r="CM43" s="17"/>
      <c r="CN43" s="17"/>
      <c r="CO43" s="10"/>
      <c r="CP43" s="10"/>
      <c r="CQ43" s="10"/>
      <c r="CR43" s="12"/>
      <c r="CS43" s="12"/>
      <c r="CT43" s="17"/>
      <c r="CU43" s="17"/>
      <c r="CV43" s="17"/>
      <c r="CW43" s="17"/>
      <c r="CX43" s="12"/>
      <c r="CY43" s="12"/>
      <c r="CZ43" s="12"/>
      <c r="DA43" s="10"/>
      <c r="DB43" s="10"/>
      <c r="DC43" s="10"/>
      <c r="DD43" s="10"/>
      <c r="DE43" s="10"/>
      <c r="DF43" s="10"/>
      <c r="DG43" s="10"/>
      <c r="DH43" s="10"/>
      <c r="DI43" s="10"/>
      <c r="DJ43" s="12"/>
      <c r="DK43" s="12"/>
      <c r="DL43" s="12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2"/>
      <c r="EC43" s="12"/>
      <c r="ED43" s="12"/>
      <c r="EE43" s="12"/>
      <c r="EF43" s="12"/>
      <c r="EG43" s="12"/>
      <c r="EH43" s="12"/>
      <c r="EI43" s="12"/>
      <c r="EJ43" s="12"/>
      <c r="EK43" s="12"/>
      <c r="EL43" s="12"/>
      <c r="EM43" s="12"/>
      <c r="EN43" s="17"/>
      <c r="EO43" s="17"/>
      <c r="EP43" s="17"/>
      <c r="EQ43" s="17"/>
      <c r="ER43" s="17"/>
      <c r="ES43" s="17"/>
      <c r="ET43" s="17"/>
      <c r="EU43" s="17"/>
      <c r="EV43" s="17"/>
      <c r="EW43" s="12"/>
      <c r="EX43" s="12"/>
      <c r="EY43" s="12"/>
      <c r="EZ43" s="12"/>
      <c r="FA43" s="12"/>
      <c r="FB43" s="12"/>
      <c r="FC43" s="12"/>
      <c r="FD43" s="12"/>
      <c r="FE43" s="12"/>
      <c r="FF43" s="12"/>
      <c r="FG43" s="12"/>
      <c r="FH43" s="12"/>
      <c r="FI43" s="12"/>
      <c r="FJ43" s="12"/>
      <c r="FK43" s="12"/>
      <c r="FL43" s="12"/>
      <c r="FM43" s="12"/>
      <c r="FN43" s="12"/>
      <c r="FO43" s="9">
        <v>146742</v>
      </c>
      <c r="FP43" s="10"/>
      <c r="FQ43" s="10"/>
      <c r="FR43" s="10"/>
      <c r="FS43" s="10"/>
      <c r="FT43" s="10"/>
      <c r="FU43" s="10"/>
    </row>
    <row r="44" spans="1:177" s="22" customFormat="1" ht="50.15" customHeight="1" x14ac:dyDescent="0.3">
      <c r="A44" s="12">
        <v>43</v>
      </c>
      <c r="B44" s="10" t="s">
        <v>437</v>
      </c>
      <c r="C44" s="10" t="s">
        <v>260</v>
      </c>
      <c r="D44" s="10">
        <v>2020</v>
      </c>
      <c r="E44" s="10" t="s">
        <v>150</v>
      </c>
      <c r="F44" s="10" t="s">
        <v>422</v>
      </c>
      <c r="G44" s="10" t="s">
        <v>134</v>
      </c>
      <c r="H44" s="10" t="s">
        <v>135</v>
      </c>
      <c r="I44" s="10" t="s">
        <v>151</v>
      </c>
      <c r="J44" s="10" t="s">
        <v>158</v>
      </c>
      <c r="K44" s="10" t="s">
        <v>138</v>
      </c>
      <c r="L44" s="10" t="s">
        <v>139</v>
      </c>
      <c r="M44" s="10" t="s">
        <v>139</v>
      </c>
      <c r="N44" s="10" t="s">
        <v>139</v>
      </c>
      <c r="O44" s="10" t="s">
        <v>139</v>
      </c>
      <c r="P44" s="10">
        <v>49.92</v>
      </c>
      <c r="Q44" s="10" t="s">
        <v>139</v>
      </c>
      <c r="R44" s="10" t="s">
        <v>139</v>
      </c>
      <c r="S44" s="10"/>
      <c r="T44" s="17">
        <f>SUM(W44,Z44,AA44,AC44,AD44,AF44,AK44,AS44,AW44,AY44,BA44,BC44,BG44,BI44,BK44)</f>
        <v>820</v>
      </c>
      <c r="U44" s="31">
        <v>436</v>
      </c>
      <c r="V44" s="31">
        <v>240</v>
      </c>
      <c r="W44" s="17"/>
      <c r="X44" s="17"/>
      <c r="Y44" s="17"/>
      <c r="Z44" s="17"/>
      <c r="AA44" s="17"/>
      <c r="AB44" s="17"/>
      <c r="AC44" s="17"/>
      <c r="AD44" s="17"/>
      <c r="AE44" s="17"/>
      <c r="AF44" s="17">
        <v>18</v>
      </c>
      <c r="AG44" s="17"/>
      <c r="AH44" s="17"/>
      <c r="AI44" s="17"/>
      <c r="AJ44" s="17">
        <v>18</v>
      </c>
      <c r="AK44" s="17">
        <v>85</v>
      </c>
      <c r="AL44" s="17"/>
      <c r="AM44" s="17"/>
      <c r="AN44" s="17"/>
      <c r="AO44" s="17"/>
      <c r="AP44" s="17"/>
      <c r="AQ44" s="17"/>
      <c r="AR44" s="17">
        <v>85</v>
      </c>
      <c r="AS44" s="17">
        <v>41</v>
      </c>
      <c r="AT44" s="17"/>
      <c r="AU44" s="17"/>
      <c r="AV44" s="17">
        <v>41</v>
      </c>
      <c r="AW44" s="17">
        <v>60</v>
      </c>
      <c r="AX44" s="17">
        <v>60</v>
      </c>
      <c r="AY44" s="17"/>
      <c r="AZ44" s="17"/>
      <c r="BA44" s="17"/>
      <c r="BB44" s="17"/>
      <c r="BC44" s="17"/>
      <c r="BD44" s="17"/>
      <c r="BE44" s="17"/>
      <c r="BF44" s="17"/>
      <c r="BG44" s="17">
        <v>436</v>
      </c>
      <c r="BH44" s="17">
        <v>436</v>
      </c>
      <c r="BI44" s="17">
        <v>180</v>
      </c>
      <c r="BJ44" s="17">
        <v>180</v>
      </c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0">
        <v>37</v>
      </c>
      <c r="BW44" s="17"/>
      <c r="BX44" s="20"/>
      <c r="BY44" s="20"/>
      <c r="BZ44" s="20"/>
      <c r="CA44" s="20"/>
      <c r="CB44" s="20"/>
      <c r="CC44" s="20"/>
      <c r="CD44" s="20"/>
      <c r="CE44" s="17"/>
      <c r="CF44" s="20"/>
      <c r="CG44" s="17"/>
      <c r="CH44" s="17"/>
      <c r="CI44" s="17"/>
      <c r="CJ44" s="17"/>
      <c r="CK44" s="17"/>
      <c r="CL44" s="17"/>
      <c r="CM44" s="17"/>
      <c r="CN44" s="17"/>
      <c r="CO44" s="10"/>
      <c r="CP44" s="10"/>
      <c r="CQ44" s="10"/>
      <c r="CR44" s="12"/>
      <c r="CS44" s="12"/>
      <c r="CT44" s="17"/>
      <c r="CU44" s="17"/>
      <c r="CV44" s="17"/>
      <c r="CW44" s="17"/>
      <c r="CX44" s="12"/>
      <c r="CY44" s="12"/>
      <c r="CZ44" s="12"/>
      <c r="DA44" s="10"/>
      <c r="DB44" s="10"/>
      <c r="DC44" s="10"/>
      <c r="DD44" s="10"/>
      <c r="DE44" s="10"/>
      <c r="DF44" s="10"/>
      <c r="DG44" s="10"/>
      <c r="DH44" s="10"/>
      <c r="DI44" s="10"/>
      <c r="DJ44" s="12"/>
      <c r="DK44" s="12"/>
      <c r="DL44" s="12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2"/>
      <c r="EC44" s="12"/>
      <c r="ED44" s="12"/>
      <c r="EE44" s="12"/>
      <c r="EF44" s="12"/>
      <c r="EG44" s="12"/>
      <c r="EH44" s="12"/>
      <c r="EI44" s="12"/>
      <c r="EJ44" s="12"/>
      <c r="EK44" s="12"/>
      <c r="EL44" s="12"/>
      <c r="EM44" s="12"/>
      <c r="EN44" s="17"/>
      <c r="EO44" s="17"/>
      <c r="EP44" s="17"/>
      <c r="EQ44" s="17"/>
      <c r="ER44" s="17"/>
      <c r="ES44" s="17"/>
      <c r="ET44" s="17"/>
      <c r="EU44" s="17"/>
      <c r="EV44" s="17"/>
      <c r="EW44" s="12"/>
      <c r="EX44" s="12"/>
      <c r="EY44" s="12"/>
      <c r="EZ44" s="12"/>
      <c r="FA44" s="12"/>
      <c r="FB44" s="12"/>
      <c r="FC44" s="12"/>
      <c r="FD44" s="12"/>
      <c r="FE44" s="12"/>
      <c r="FF44" s="12"/>
      <c r="FG44" s="12"/>
      <c r="FH44" s="12"/>
      <c r="FI44" s="12"/>
      <c r="FJ44" s="12"/>
      <c r="FK44" s="12"/>
      <c r="FL44" s="12"/>
      <c r="FM44" s="12"/>
      <c r="FN44" s="12"/>
      <c r="FO44" s="9"/>
      <c r="FP44" s="10"/>
      <c r="FQ44" s="10"/>
      <c r="FR44" s="10">
        <v>59</v>
      </c>
      <c r="FS44" s="10"/>
      <c r="FT44" s="10"/>
      <c r="FU44" s="10"/>
    </row>
    <row r="45" spans="1:177" s="3" customFormat="1" ht="50.15" hidden="1" customHeight="1" x14ac:dyDescent="0.3">
      <c r="A45" s="12">
        <v>44</v>
      </c>
      <c r="B45" s="10" t="s">
        <v>261</v>
      </c>
      <c r="C45" s="10" t="s">
        <v>262</v>
      </c>
      <c r="D45" s="10">
        <v>2020</v>
      </c>
      <c r="E45" s="10" t="s">
        <v>182</v>
      </c>
      <c r="F45" s="10" t="s">
        <v>422</v>
      </c>
      <c r="G45" s="10" t="s">
        <v>134</v>
      </c>
      <c r="H45" s="10" t="s">
        <v>135</v>
      </c>
      <c r="I45" s="10" t="s">
        <v>136</v>
      </c>
      <c r="J45" s="10" t="s">
        <v>144</v>
      </c>
      <c r="K45" s="10" t="s">
        <v>138</v>
      </c>
      <c r="L45" s="10" t="s">
        <v>139</v>
      </c>
      <c r="M45" s="10">
        <v>19</v>
      </c>
      <c r="N45" s="10" t="s">
        <v>139</v>
      </c>
      <c r="O45" s="30" t="s">
        <v>185</v>
      </c>
      <c r="P45" s="10">
        <v>25</v>
      </c>
      <c r="Q45" s="10" t="s">
        <v>139</v>
      </c>
      <c r="R45" s="10" t="s">
        <v>139</v>
      </c>
      <c r="S45" s="17">
        <f>BW45</f>
        <v>8897</v>
      </c>
      <c r="T45" s="17">
        <f>SUM(W45,Z45,AA45,AC45,AD45,AF45,AK45,AS45,AW45,AY45,BA45,BC45,BG45,BI45,BK45)</f>
        <v>14584</v>
      </c>
      <c r="U45" s="31">
        <v>33844</v>
      </c>
      <c r="V45" s="31">
        <v>21185</v>
      </c>
      <c r="W45" s="17">
        <v>0</v>
      </c>
      <c r="X45" s="17"/>
      <c r="Y45" s="17"/>
      <c r="Z45" s="17"/>
      <c r="AA45" s="17"/>
      <c r="AB45" s="17"/>
      <c r="AC45" s="17"/>
      <c r="AD45" s="17"/>
      <c r="AE45" s="17"/>
      <c r="AF45" s="17">
        <v>4366</v>
      </c>
      <c r="AG45" s="17"/>
      <c r="AH45" s="17"/>
      <c r="AI45" s="17"/>
      <c r="AJ45" s="17">
        <v>4366</v>
      </c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>
        <v>10218</v>
      </c>
      <c r="BL45" s="17"/>
      <c r="BM45" s="17"/>
      <c r="BN45" s="17"/>
      <c r="BO45" s="17">
        <v>6900</v>
      </c>
      <c r="BP45" s="17"/>
      <c r="BQ45" s="17"/>
      <c r="BR45" s="17"/>
      <c r="BS45" s="17"/>
      <c r="BT45" s="17"/>
      <c r="BU45" s="17">
        <v>3318</v>
      </c>
      <c r="BV45" s="10"/>
      <c r="BW45" s="17">
        <v>8897</v>
      </c>
      <c r="BX45" s="20"/>
      <c r="BY45" s="20"/>
      <c r="BZ45" s="20"/>
      <c r="CA45" s="20"/>
      <c r="CB45" s="20">
        <v>0</v>
      </c>
      <c r="CC45" s="20">
        <v>0</v>
      </c>
      <c r="CD45" s="20">
        <v>0</v>
      </c>
      <c r="CE45" s="17">
        <v>0</v>
      </c>
      <c r="CF45" s="20">
        <v>0</v>
      </c>
      <c r="CG45" s="17">
        <v>0</v>
      </c>
      <c r="CH45" s="17">
        <v>0</v>
      </c>
      <c r="CI45" s="17">
        <v>8897</v>
      </c>
      <c r="CJ45" s="17">
        <v>0</v>
      </c>
      <c r="CK45" s="17">
        <v>0</v>
      </c>
      <c r="CL45" s="17">
        <v>0</v>
      </c>
      <c r="CM45" s="17">
        <v>0</v>
      </c>
      <c r="CN45" s="17"/>
      <c r="CO45" s="10"/>
      <c r="CP45" s="10"/>
      <c r="CQ45" s="10"/>
      <c r="CR45" s="12"/>
      <c r="CS45" s="12"/>
      <c r="CT45" s="17"/>
      <c r="CU45" s="17"/>
      <c r="CV45" s="18">
        <f>CU45/$S45</f>
        <v>0</v>
      </c>
      <c r="CW45" s="17">
        <f>CV45*100</f>
        <v>0</v>
      </c>
      <c r="CX45" s="12"/>
      <c r="CY45" s="19">
        <f>CX45/$S45</f>
        <v>0</v>
      </c>
      <c r="CZ45" s="20">
        <f>CY45*100</f>
        <v>0</v>
      </c>
      <c r="DA45" s="10"/>
      <c r="DB45" s="18">
        <f>DA45/$S45</f>
        <v>0</v>
      </c>
      <c r="DC45" s="17">
        <f>DB45*100</f>
        <v>0</v>
      </c>
      <c r="DD45" s="10"/>
      <c r="DE45" s="18">
        <f>DD45/$S45</f>
        <v>0</v>
      </c>
      <c r="DF45" s="17">
        <f>DE45*100</f>
        <v>0</v>
      </c>
      <c r="DG45" s="10"/>
      <c r="DH45" s="18">
        <f>DG45/$S45</f>
        <v>0</v>
      </c>
      <c r="DI45" s="17">
        <f>DH45*100</f>
        <v>0</v>
      </c>
      <c r="DJ45" s="12"/>
      <c r="DK45" s="19">
        <f>DJ45/$S45</f>
        <v>0</v>
      </c>
      <c r="DL45" s="20">
        <f>DK45*100</f>
        <v>0</v>
      </c>
      <c r="DM45" s="10"/>
      <c r="DN45" s="18">
        <f>DM45/$S45</f>
        <v>0</v>
      </c>
      <c r="DO45" s="17">
        <f>DN45*100</f>
        <v>0</v>
      </c>
      <c r="DP45" s="10"/>
      <c r="DQ45" s="18">
        <f>DP45/$S45</f>
        <v>0</v>
      </c>
      <c r="DR45" s="17">
        <f>DQ45*100</f>
        <v>0</v>
      </c>
      <c r="DS45" s="10"/>
      <c r="DT45" s="18">
        <f>DS45/$S45</f>
        <v>0</v>
      </c>
      <c r="DU45" s="17">
        <f>DT45*100</f>
        <v>0</v>
      </c>
      <c r="DV45" s="10"/>
      <c r="DW45" s="18">
        <f>DV45/$S45</f>
        <v>0</v>
      </c>
      <c r="DX45" s="17">
        <f>DW45*100</f>
        <v>0</v>
      </c>
      <c r="DY45" s="10"/>
      <c r="DZ45" s="18">
        <f>DY45/$S45</f>
        <v>0</v>
      </c>
      <c r="EA45" s="17">
        <f>DZ45*100</f>
        <v>0</v>
      </c>
      <c r="EB45" s="12"/>
      <c r="EC45" s="19">
        <f>EB45/$S45</f>
        <v>0</v>
      </c>
      <c r="ED45" s="20">
        <f>EC45*100</f>
        <v>0</v>
      </c>
      <c r="EE45" s="12"/>
      <c r="EF45" s="19">
        <f>EE45/$S45</f>
        <v>0</v>
      </c>
      <c r="EG45" s="20">
        <f>EF45*100</f>
        <v>0</v>
      </c>
      <c r="EH45" s="12"/>
      <c r="EI45" s="19">
        <f>EH45/$S45</f>
        <v>0</v>
      </c>
      <c r="EJ45" s="20">
        <f>EI45*100</f>
        <v>0</v>
      </c>
      <c r="EK45" s="12"/>
      <c r="EL45" s="19">
        <f>EK45/$S45</f>
        <v>0</v>
      </c>
      <c r="EM45" s="20">
        <f>EL45*100</f>
        <v>0</v>
      </c>
      <c r="EN45" s="17"/>
      <c r="EO45" s="18">
        <f>EN45/$S45</f>
        <v>0</v>
      </c>
      <c r="EP45" s="17">
        <f>EO45*100</f>
        <v>0</v>
      </c>
      <c r="EQ45" s="17"/>
      <c r="ER45" s="18">
        <f>EQ45/$S45</f>
        <v>0</v>
      </c>
      <c r="ES45" s="17">
        <f>ER45*100</f>
        <v>0</v>
      </c>
      <c r="ET45" s="17"/>
      <c r="EU45" s="18">
        <f>ET45/$S45</f>
        <v>0</v>
      </c>
      <c r="EV45" s="17">
        <f>EU45*100</f>
        <v>0</v>
      </c>
      <c r="EW45" s="12"/>
      <c r="EX45" s="19">
        <f>EW45/$S45</f>
        <v>0</v>
      </c>
      <c r="EY45" s="20">
        <f>EX45*100</f>
        <v>0</v>
      </c>
      <c r="EZ45" s="12"/>
      <c r="FA45" s="12"/>
      <c r="FB45" s="12"/>
      <c r="FC45" s="12"/>
      <c r="FD45" s="12"/>
      <c r="FE45" s="12"/>
      <c r="FF45" s="12"/>
      <c r="FG45" s="12"/>
      <c r="FH45" s="12"/>
      <c r="FI45" s="12"/>
      <c r="FJ45" s="12"/>
      <c r="FK45" s="12"/>
      <c r="FL45" s="12"/>
      <c r="FM45" s="12"/>
      <c r="FN45" s="12"/>
      <c r="FO45" s="9">
        <v>7653</v>
      </c>
      <c r="FP45" s="10"/>
      <c r="FQ45" s="10"/>
      <c r="FR45" s="10">
        <v>1141</v>
      </c>
      <c r="FS45" s="10"/>
      <c r="FT45" s="10"/>
      <c r="FU45" s="10"/>
    </row>
    <row r="46" spans="1:177" s="4" customFormat="1" ht="50.15" hidden="1" customHeight="1" x14ac:dyDescent="0.3">
      <c r="A46" s="12">
        <v>45</v>
      </c>
      <c r="B46" s="10" t="s">
        <v>263</v>
      </c>
      <c r="C46" s="10" t="s">
        <v>264</v>
      </c>
      <c r="D46" s="10">
        <v>2020</v>
      </c>
      <c r="E46" s="10" t="s">
        <v>428</v>
      </c>
      <c r="F46" s="10" t="s">
        <v>426</v>
      </c>
      <c r="G46" s="10" t="s">
        <v>134</v>
      </c>
      <c r="H46" s="10" t="s">
        <v>143</v>
      </c>
      <c r="I46" s="10" t="s">
        <v>136</v>
      </c>
      <c r="J46" s="10" t="s">
        <v>137</v>
      </c>
      <c r="K46" s="10" t="s">
        <v>138</v>
      </c>
      <c r="L46" s="10" t="s">
        <v>139</v>
      </c>
      <c r="M46" s="10" t="s">
        <v>139</v>
      </c>
      <c r="N46" s="10" t="s">
        <v>139</v>
      </c>
      <c r="O46" s="10" t="s">
        <v>139</v>
      </c>
      <c r="P46" s="10" t="s">
        <v>139</v>
      </c>
      <c r="Q46" s="10">
        <v>44</v>
      </c>
      <c r="R46" s="10" t="s">
        <v>139</v>
      </c>
      <c r="S46" s="17">
        <f>BW46</f>
        <v>346</v>
      </c>
      <c r="T46" s="17">
        <f>SUM(W46,Z46,AA46,AC46,AD46,AF46,AK46,AS46,AW46,AY46,BA46,BC46,BG46,BI46,BK46)</f>
        <v>0</v>
      </c>
      <c r="U46" s="31">
        <v>522</v>
      </c>
      <c r="V46" s="31">
        <v>355</v>
      </c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>
        <v>274</v>
      </c>
      <c r="BW46" s="17">
        <v>346</v>
      </c>
      <c r="BX46" s="20"/>
      <c r="BY46" s="20"/>
      <c r="BZ46" s="20"/>
      <c r="CA46" s="20"/>
      <c r="CB46" s="20"/>
      <c r="CC46" s="20"/>
      <c r="CD46" s="20"/>
      <c r="CE46" s="17"/>
      <c r="CF46" s="20"/>
      <c r="CG46" s="17"/>
      <c r="CH46" s="17"/>
      <c r="CI46" s="17">
        <v>248</v>
      </c>
      <c r="CJ46" s="17"/>
      <c r="CK46" s="17"/>
      <c r="CL46" s="17"/>
      <c r="CM46" s="17"/>
      <c r="CN46" s="17"/>
      <c r="CO46" s="10"/>
      <c r="CP46" s="10"/>
      <c r="CQ46" s="10"/>
      <c r="CR46" s="12"/>
      <c r="CS46" s="12"/>
      <c r="CT46" s="17"/>
      <c r="CU46" s="17"/>
      <c r="CV46" s="18">
        <f>CU46/$S46</f>
        <v>0</v>
      </c>
      <c r="CW46" s="17">
        <f>CV46*100</f>
        <v>0</v>
      </c>
      <c r="CX46" s="12"/>
      <c r="CY46" s="19">
        <f>CX46/$S46</f>
        <v>0</v>
      </c>
      <c r="CZ46" s="20">
        <f>CY46*100</f>
        <v>0</v>
      </c>
      <c r="DA46" s="10"/>
      <c r="DB46" s="18">
        <f>DA46/$S46</f>
        <v>0</v>
      </c>
      <c r="DC46" s="17">
        <f>DB46*100</f>
        <v>0</v>
      </c>
      <c r="DD46" s="10"/>
      <c r="DE46" s="18">
        <f>DD46/$S46</f>
        <v>0</v>
      </c>
      <c r="DF46" s="17">
        <f>DE46*100</f>
        <v>0</v>
      </c>
      <c r="DG46" s="10"/>
      <c r="DH46" s="18">
        <f>DG46/$S46</f>
        <v>0</v>
      </c>
      <c r="DI46" s="17">
        <f>DH46*100</f>
        <v>0</v>
      </c>
      <c r="DJ46" s="12"/>
      <c r="DK46" s="19">
        <f>DJ46/$S46</f>
        <v>0</v>
      </c>
      <c r="DL46" s="20">
        <f>DK46*100</f>
        <v>0</v>
      </c>
      <c r="DM46" s="10"/>
      <c r="DN46" s="18">
        <f>DM46/$S46</f>
        <v>0</v>
      </c>
      <c r="DO46" s="17">
        <f>DN46*100</f>
        <v>0</v>
      </c>
      <c r="DP46" s="10"/>
      <c r="DQ46" s="18">
        <f>DP46/$S46</f>
        <v>0</v>
      </c>
      <c r="DR46" s="17">
        <f>DQ46*100</f>
        <v>0</v>
      </c>
      <c r="DS46" s="10"/>
      <c r="DT46" s="18">
        <f>DS46/$S46</f>
        <v>0</v>
      </c>
      <c r="DU46" s="17">
        <f>DT46*100</f>
        <v>0</v>
      </c>
      <c r="DV46" s="10"/>
      <c r="DW46" s="18">
        <f>DV46/$S46</f>
        <v>0</v>
      </c>
      <c r="DX46" s="17">
        <f>DW46*100</f>
        <v>0</v>
      </c>
      <c r="DY46" s="10"/>
      <c r="DZ46" s="18">
        <f>DY46/$S46</f>
        <v>0</v>
      </c>
      <c r="EA46" s="17">
        <f>DZ46*100</f>
        <v>0</v>
      </c>
      <c r="EB46" s="12"/>
      <c r="EC46" s="19">
        <f>EB46/$S46</f>
        <v>0</v>
      </c>
      <c r="ED46" s="20">
        <f>EC46*100</f>
        <v>0</v>
      </c>
      <c r="EE46" s="12"/>
      <c r="EF46" s="19">
        <f>EE46/$S46</f>
        <v>0</v>
      </c>
      <c r="EG46" s="20">
        <f>EF46*100</f>
        <v>0</v>
      </c>
      <c r="EH46" s="12"/>
      <c r="EI46" s="19">
        <f>EH46/$S46</f>
        <v>0</v>
      </c>
      <c r="EJ46" s="20">
        <f>EI46*100</f>
        <v>0</v>
      </c>
      <c r="EK46" s="12"/>
      <c r="EL46" s="19">
        <f>EK46/$S46</f>
        <v>0</v>
      </c>
      <c r="EM46" s="20">
        <f>EL46*100</f>
        <v>0</v>
      </c>
      <c r="EN46" s="17"/>
      <c r="EO46" s="18">
        <f>EN46/$S46</f>
        <v>0</v>
      </c>
      <c r="EP46" s="17">
        <f>EO46*100</f>
        <v>0</v>
      </c>
      <c r="EQ46" s="17"/>
      <c r="ER46" s="18">
        <f>EQ46/$S46</f>
        <v>0</v>
      </c>
      <c r="ES46" s="17">
        <f>ER46*100</f>
        <v>0</v>
      </c>
      <c r="ET46" s="17"/>
      <c r="EU46" s="18">
        <f>ET46/$S46</f>
        <v>0</v>
      </c>
      <c r="EV46" s="17">
        <f>EU46*100</f>
        <v>0</v>
      </c>
      <c r="EW46" s="12"/>
      <c r="EX46" s="19">
        <f>EW46/$S46</f>
        <v>0</v>
      </c>
      <c r="EY46" s="20">
        <f>EX46*100</f>
        <v>0</v>
      </c>
      <c r="EZ46" s="12"/>
      <c r="FA46" s="12"/>
      <c r="FB46" s="12"/>
      <c r="FC46" s="12"/>
      <c r="FD46" s="12"/>
      <c r="FE46" s="12"/>
      <c r="FF46" s="12"/>
      <c r="FG46" s="12"/>
      <c r="FH46" s="12"/>
      <c r="FI46" s="12"/>
      <c r="FJ46" s="12"/>
      <c r="FK46" s="12"/>
      <c r="FL46" s="12"/>
      <c r="FM46" s="12"/>
      <c r="FN46" s="12"/>
      <c r="FO46" s="9"/>
      <c r="FP46" s="10"/>
      <c r="FQ46" s="10"/>
      <c r="FR46" s="10"/>
      <c r="FS46" s="10"/>
      <c r="FT46" s="10"/>
      <c r="FU46" s="10"/>
    </row>
    <row r="47" spans="1:177" s="4" customFormat="1" ht="50.15" hidden="1" customHeight="1" x14ac:dyDescent="0.3">
      <c r="A47" s="12">
        <v>46</v>
      </c>
      <c r="B47" s="10" t="s">
        <v>266</v>
      </c>
      <c r="C47" s="12" t="s">
        <v>267</v>
      </c>
      <c r="D47" s="12">
        <v>2020</v>
      </c>
      <c r="E47" s="12" t="s">
        <v>157</v>
      </c>
      <c r="F47" s="10" t="s">
        <v>426</v>
      </c>
      <c r="G47" s="10" t="s">
        <v>134</v>
      </c>
      <c r="H47" s="10" t="s">
        <v>135</v>
      </c>
      <c r="I47" s="10" t="s">
        <v>136</v>
      </c>
      <c r="J47" s="10" t="s">
        <v>137</v>
      </c>
      <c r="K47" s="10" t="s">
        <v>145</v>
      </c>
      <c r="L47" s="10" t="s">
        <v>139</v>
      </c>
      <c r="M47" s="10" t="s">
        <v>139</v>
      </c>
      <c r="N47" s="10" t="s">
        <v>139</v>
      </c>
      <c r="O47" s="10" t="s">
        <v>139</v>
      </c>
      <c r="P47" s="12">
        <v>25.7</v>
      </c>
      <c r="Q47" s="12">
        <v>54.5</v>
      </c>
      <c r="R47" s="10" t="s">
        <v>139</v>
      </c>
      <c r="S47" s="10">
        <v>453</v>
      </c>
      <c r="T47" s="17">
        <f>SUM(W47,Z47,AA47,AC47,AD47,AF47,AK47,AS47,AW47,AY47,BA47,BC47,BG47,BI47,BK47)</f>
        <v>0</v>
      </c>
      <c r="U47" s="33">
        <v>5947</v>
      </c>
      <c r="V47" s="33">
        <v>4308</v>
      </c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17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12"/>
      <c r="BW47" s="39">
        <v>453</v>
      </c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39">
        <v>453</v>
      </c>
      <c r="CJ47" s="20"/>
      <c r="CK47" s="20"/>
      <c r="CL47" s="20"/>
      <c r="CM47" s="20"/>
      <c r="CN47" s="17">
        <v>453</v>
      </c>
      <c r="CO47" s="12"/>
      <c r="CP47" s="12">
        <v>49</v>
      </c>
      <c r="CQ47" s="12">
        <v>110</v>
      </c>
      <c r="CR47" s="12">
        <v>117</v>
      </c>
      <c r="CS47" s="12"/>
      <c r="CT47" s="12">
        <v>48</v>
      </c>
      <c r="CU47" s="12"/>
      <c r="CV47" s="19">
        <f>CU47/$S47</f>
        <v>0</v>
      </c>
      <c r="CW47" s="20">
        <f>CV47*100</f>
        <v>0</v>
      </c>
      <c r="CX47" s="12"/>
      <c r="CY47" s="19">
        <f>CX47/$S47</f>
        <v>0</v>
      </c>
      <c r="CZ47" s="20">
        <f>CY47*100</f>
        <v>0</v>
      </c>
      <c r="DA47" s="12"/>
      <c r="DB47" s="19">
        <f>DA47/$S47</f>
        <v>0</v>
      </c>
      <c r="DC47" s="20">
        <f>DB47*100</f>
        <v>0</v>
      </c>
      <c r="DD47" s="12"/>
      <c r="DE47" s="19">
        <f>DD47/$S47</f>
        <v>0</v>
      </c>
      <c r="DF47" s="20">
        <f>DE47*100</f>
        <v>0</v>
      </c>
      <c r="DG47" s="12"/>
      <c r="DH47" s="19">
        <f>DG47/$S47</f>
        <v>0</v>
      </c>
      <c r="DI47" s="20">
        <f>DH47*100</f>
        <v>0</v>
      </c>
      <c r="DJ47" s="12"/>
      <c r="DK47" s="19">
        <f>DJ47/$S47</f>
        <v>0</v>
      </c>
      <c r="DL47" s="20">
        <f>DK47*100</f>
        <v>0</v>
      </c>
      <c r="DM47" s="12"/>
      <c r="DN47" s="19">
        <f>DM47/$S47</f>
        <v>0</v>
      </c>
      <c r="DO47" s="20">
        <f>DN47*100</f>
        <v>0</v>
      </c>
      <c r="DP47" s="12"/>
      <c r="DQ47" s="19">
        <f>DP47/$S47</f>
        <v>0</v>
      </c>
      <c r="DR47" s="20">
        <f>DQ47*100</f>
        <v>0</v>
      </c>
      <c r="DS47" s="12"/>
      <c r="DT47" s="19">
        <f>DS47/$S47</f>
        <v>0</v>
      </c>
      <c r="DU47" s="20">
        <f>DT47*100</f>
        <v>0</v>
      </c>
      <c r="DV47" s="12"/>
      <c r="DW47" s="19">
        <f>DV47/$S47</f>
        <v>0</v>
      </c>
      <c r="DX47" s="20">
        <f>DW47*100</f>
        <v>0</v>
      </c>
      <c r="DY47" s="12"/>
      <c r="DZ47" s="19">
        <f>DY47/$S47</f>
        <v>0</v>
      </c>
      <c r="EA47" s="20">
        <f>DZ47*100</f>
        <v>0</v>
      </c>
      <c r="EB47" s="12">
        <v>25</v>
      </c>
      <c r="EC47" s="19">
        <f>EB47/$S47</f>
        <v>5.518763796909492E-2</v>
      </c>
      <c r="ED47" s="20">
        <f>EC47*100</f>
        <v>5.518763796909492</v>
      </c>
      <c r="EE47" s="12"/>
      <c r="EF47" s="19">
        <f>EE47/$S47</f>
        <v>0</v>
      </c>
      <c r="EG47" s="20">
        <f>EF47*100</f>
        <v>0</v>
      </c>
      <c r="EH47" s="12"/>
      <c r="EI47" s="19">
        <f>EH47/$S47</f>
        <v>0</v>
      </c>
      <c r="EJ47" s="20">
        <f>EI47*100</f>
        <v>0</v>
      </c>
      <c r="EK47" s="12">
        <v>49</v>
      </c>
      <c r="EL47" s="19">
        <f>EK47/$S47</f>
        <v>0.10816777041942605</v>
      </c>
      <c r="EM47" s="20">
        <f>EL47*100</f>
        <v>10.816777041942604</v>
      </c>
      <c r="EN47" s="20"/>
      <c r="EO47" s="19">
        <f>EN47/$S47</f>
        <v>0</v>
      </c>
      <c r="EP47" s="20">
        <f>EO47*100</f>
        <v>0</v>
      </c>
      <c r="EQ47" s="20"/>
      <c r="ER47" s="19">
        <f>EQ47/$S47</f>
        <v>0</v>
      </c>
      <c r="ES47" s="20">
        <f>ER47*100</f>
        <v>0</v>
      </c>
      <c r="ET47" s="20"/>
      <c r="EU47" s="19">
        <f>ET47/$S47</f>
        <v>0</v>
      </c>
      <c r="EV47" s="20">
        <f>EU47*100</f>
        <v>0</v>
      </c>
      <c r="EW47" s="12"/>
      <c r="EX47" s="19">
        <f>EW47/$S47</f>
        <v>0</v>
      </c>
      <c r="EY47" s="20">
        <f>EX47*100</f>
        <v>0</v>
      </c>
      <c r="EZ47" s="12"/>
      <c r="FA47" s="12"/>
      <c r="FB47" s="12"/>
      <c r="FC47" s="12">
        <v>24</v>
      </c>
      <c r="FD47" s="12"/>
      <c r="FE47" s="12"/>
      <c r="FF47" s="12"/>
      <c r="FG47" s="12"/>
      <c r="FH47" s="12"/>
      <c r="FI47" s="12"/>
      <c r="FJ47" s="12"/>
      <c r="FK47" s="12"/>
      <c r="FL47" s="12"/>
      <c r="FM47" s="12"/>
      <c r="FN47" s="12">
        <v>21</v>
      </c>
      <c r="FO47" s="11">
        <v>445</v>
      </c>
      <c r="FP47" s="12"/>
      <c r="FQ47" s="12"/>
      <c r="FR47" s="12">
        <v>8</v>
      </c>
      <c r="FS47" s="12"/>
      <c r="FT47" s="12"/>
      <c r="FU47" s="12"/>
    </row>
    <row r="48" spans="1:177" s="4" customFormat="1" ht="50.15" hidden="1" customHeight="1" x14ac:dyDescent="0.3">
      <c r="A48" s="12">
        <v>47</v>
      </c>
      <c r="B48" s="10" t="s">
        <v>268</v>
      </c>
      <c r="C48" s="10" t="s">
        <v>269</v>
      </c>
      <c r="D48" s="10">
        <v>2019</v>
      </c>
      <c r="E48" s="10" t="s">
        <v>270</v>
      </c>
      <c r="F48" s="10" t="s">
        <v>422</v>
      </c>
      <c r="G48" s="10" t="s">
        <v>134</v>
      </c>
      <c r="H48" s="10" t="s">
        <v>135</v>
      </c>
      <c r="I48" s="10" t="s">
        <v>136</v>
      </c>
      <c r="J48" s="10" t="s">
        <v>144</v>
      </c>
      <c r="K48" s="10" t="s">
        <v>138</v>
      </c>
      <c r="L48" s="10" t="s">
        <v>139</v>
      </c>
      <c r="M48" s="10" t="s">
        <v>139</v>
      </c>
      <c r="N48" s="10" t="s">
        <v>139</v>
      </c>
      <c r="O48" s="30" t="s">
        <v>271</v>
      </c>
      <c r="P48" s="10" t="s">
        <v>272</v>
      </c>
      <c r="Q48" s="30" t="s">
        <v>273</v>
      </c>
      <c r="R48" s="10" t="s">
        <v>139</v>
      </c>
      <c r="S48" s="17">
        <v>1348</v>
      </c>
      <c r="T48" s="17">
        <f>SUM(W48,Z48,AA48,AC48,AD48,AF48,AK48,AS48,AW48,AY48,BA48,BC48,BG48,BI48,BK48)</f>
        <v>2762</v>
      </c>
      <c r="U48" s="31">
        <v>4437</v>
      </c>
      <c r="V48" s="31" t="s">
        <v>139</v>
      </c>
      <c r="W48" s="17">
        <v>61</v>
      </c>
      <c r="X48" s="17"/>
      <c r="Y48" s="17">
        <v>61</v>
      </c>
      <c r="Z48" s="17"/>
      <c r="AA48" s="17"/>
      <c r="AB48" s="17"/>
      <c r="AC48" s="17"/>
      <c r="AD48" s="17">
        <v>415</v>
      </c>
      <c r="AE48" s="17">
        <v>415</v>
      </c>
      <c r="AF48" s="17">
        <v>889</v>
      </c>
      <c r="AG48" s="17">
        <v>268</v>
      </c>
      <c r="AH48" s="17"/>
      <c r="AI48" s="17"/>
      <c r="AJ48" s="17">
        <v>621</v>
      </c>
      <c r="AK48" s="17"/>
      <c r="AL48" s="17"/>
      <c r="AM48" s="17"/>
      <c r="AN48" s="17"/>
      <c r="AO48" s="17"/>
      <c r="AP48" s="17"/>
      <c r="AQ48" s="17"/>
      <c r="AR48" s="17"/>
      <c r="AS48" s="17">
        <v>267</v>
      </c>
      <c r="AT48" s="17"/>
      <c r="AU48" s="17"/>
      <c r="AV48" s="17">
        <v>267</v>
      </c>
      <c r="AW48" s="17"/>
      <c r="AX48" s="17"/>
      <c r="AY48" s="17"/>
      <c r="AZ48" s="17"/>
      <c r="BA48" s="17"/>
      <c r="BB48" s="17"/>
      <c r="BC48" s="17">
        <v>76</v>
      </c>
      <c r="BD48" s="17"/>
      <c r="BE48" s="17">
        <v>76</v>
      </c>
      <c r="BF48" s="17"/>
      <c r="BG48" s="17"/>
      <c r="BH48" s="17"/>
      <c r="BI48" s="17"/>
      <c r="BJ48" s="17"/>
      <c r="BK48" s="17">
        <v>1054</v>
      </c>
      <c r="BL48" s="17"/>
      <c r="BM48" s="17"/>
      <c r="BN48" s="17"/>
      <c r="BO48" s="17">
        <v>906</v>
      </c>
      <c r="BP48" s="17"/>
      <c r="BQ48" s="17">
        <v>148</v>
      </c>
      <c r="BR48" s="17"/>
      <c r="BS48" s="17"/>
      <c r="BT48" s="17"/>
      <c r="BU48" s="17"/>
      <c r="BV48" s="10"/>
      <c r="BW48" s="17">
        <v>1348</v>
      </c>
      <c r="BX48" s="20"/>
      <c r="BY48" s="20"/>
      <c r="BZ48" s="20"/>
      <c r="CA48" s="20"/>
      <c r="CB48" s="20">
        <v>0</v>
      </c>
      <c r="CC48" s="20">
        <v>0</v>
      </c>
      <c r="CD48" s="20">
        <v>0</v>
      </c>
      <c r="CE48" s="17">
        <v>0</v>
      </c>
      <c r="CF48" s="20">
        <v>0</v>
      </c>
      <c r="CG48" s="17">
        <v>0</v>
      </c>
      <c r="CH48" s="17">
        <v>0</v>
      </c>
      <c r="CI48" s="17">
        <v>1348</v>
      </c>
      <c r="CJ48" s="17">
        <v>0</v>
      </c>
      <c r="CK48" s="17">
        <v>0</v>
      </c>
      <c r="CL48" s="17">
        <v>0</v>
      </c>
      <c r="CM48" s="17">
        <v>0</v>
      </c>
      <c r="CN48" s="17"/>
      <c r="CO48" s="10"/>
      <c r="CP48" s="10"/>
      <c r="CQ48" s="10"/>
      <c r="CR48" s="12"/>
      <c r="CS48" s="12"/>
      <c r="CT48" s="17"/>
      <c r="CU48" s="17"/>
      <c r="CV48" s="18">
        <f>CU48/$S48</f>
        <v>0</v>
      </c>
      <c r="CW48" s="17">
        <f>CV48*100</f>
        <v>0</v>
      </c>
      <c r="CX48" s="12"/>
      <c r="CY48" s="19">
        <f>CX48/$S48</f>
        <v>0</v>
      </c>
      <c r="CZ48" s="20">
        <f>CY48*100</f>
        <v>0</v>
      </c>
      <c r="DA48" s="10"/>
      <c r="DB48" s="18">
        <f>DA48/$S48</f>
        <v>0</v>
      </c>
      <c r="DC48" s="17">
        <f>DB48*100</f>
        <v>0</v>
      </c>
      <c r="DD48" s="10"/>
      <c r="DE48" s="18">
        <f>DD48/$S48</f>
        <v>0</v>
      </c>
      <c r="DF48" s="17">
        <f>DE48*100</f>
        <v>0</v>
      </c>
      <c r="DG48" s="10"/>
      <c r="DH48" s="18">
        <f>DG48/$S48</f>
        <v>0</v>
      </c>
      <c r="DI48" s="17">
        <f>DH48*100</f>
        <v>0</v>
      </c>
      <c r="DJ48" s="12"/>
      <c r="DK48" s="19">
        <f>DJ48/$S48</f>
        <v>0</v>
      </c>
      <c r="DL48" s="20">
        <f>DK48*100</f>
        <v>0</v>
      </c>
      <c r="DM48" s="10"/>
      <c r="DN48" s="18">
        <f>DM48/$S48</f>
        <v>0</v>
      </c>
      <c r="DO48" s="17">
        <f>DN48*100</f>
        <v>0</v>
      </c>
      <c r="DP48" s="10"/>
      <c r="DQ48" s="18">
        <f>DP48/$S48</f>
        <v>0</v>
      </c>
      <c r="DR48" s="17">
        <f>DQ48*100</f>
        <v>0</v>
      </c>
      <c r="DS48" s="10"/>
      <c r="DT48" s="18">
        <f>DS48/$S48</f>
        <v>0</v>
      </c>
      <c r="DU48" s="17">
        <f>DT48*100</f>
        <v>0</v>
      </c>
      <c r="DV48" s="10"/>
      <c r="DW48" s="18">
        <f>DV48/$S48</f>
        <v>0</v>
      </c>
      <c r="DX48" s="17">
        <f>DW48*100</f>
        <v>0</v>
      </c>
      <c r="DY48" s="10"/>
      <c r="DZ48" s="18">
        <f>DY48/$S48</f>
        <v>0</v>
      </c>
      <c r="EA48" s="17">
        <f>DZ48*100</f>
        <v>0</v>
      </c>
      <c r="EB48" s="12"/>
      <c r="EC48" s="19">
        <f>EB48/$S48</f>
        <v>0</v>
      </c>
      <c r="ED48" s="20">
        <f>EC48*100</f>
        <v>0</v>
      </c>
      <c r="EE48" s="12"/>
      <c r="EF48" s="19">
        <f>EE48/$S48</f>
        <v>0</v>
      </c>
      <c r="EG48" s="20">
        <f>EF48*100</f>
        <v>0</v>
      </c>
      <c r="EH48" s="12"/>
      <c r="EI48" s="19">
        <f>EH48/$S48</f>
        <v>0</v>
      </c>
      <c r="EJ48" s="20">
        <f>EI48*100</f>
        <v>0</v>
      </c>
      <c r="EK48" s="12"/>
      <c r="EL48" s="19">
        <f>EK48/$S48</f>
        <v>0</v>
      </c>
      <c r="EM48" s="20">
        <f>EL48*100</f>
        <v>0</v>
      </c>
      <c r="EN48" s="17"/>
      <c r="EO48" s="18">
        <f>EN48/$S48</f>
        <v>0</v>
      </c>
      <c r="EP48" s="17">
        <f>EO48*100</f>
        <v>0</v>
      </c>
      <c r="EQ48" s="17"/>
      <c r="ER48" s="18">
        <f>EQ48/$S48</f>
        <v>0</v>
      </c>
      <c r="ES48" s="17">
        <f>ER48*100</f>
        <v>0</v>
      </c>
      <c r="ET48" s="17"/>
      <c r="EU48" s="18">
        <f>ET48/$S48</f>
        <v>0</v>
      </c>
      <c r="EV48" s="17">
        <f>EU48*100</f>
        <v>0</v>
      </c>
      <c r="EW48" s="12"/>
      <c r="EX48" s="19">
        <f>EW48/$S48</f>
        <v>0</v>
      </c>
      <c r="EY48" s="20">
        <f>EX48*100</f>
        <v>0</v>
      </c>
      <c r="EZ48" s="12"/>
      <c r="FA48" s="12"/>
      <c r="FB48" s="12"/>
      <c r="FC48" s="12"/>
      <c r="FD48" s="12"/>
      <c r="FE48" s="12"/>
      <c r="FF48" s="12"/>
      <c r="FG48" s="12"/>
      <c r="FH48" s="12"/>
      <c r="FI48" s="12"/>
      <c r="FJ48" s="12"/>
      <c r="FK48" s="12"/>
      <c r="FL48" s="12"/>
      <c r="FM48" s="12"/>
      <c r="FN48" s="12"/>
      <c r="FO48" s="9"/>
      <c r="FP48" s="10"/>
      <c r="FQ48" s="10"/>
      <c r="FR48" s="10"/>
      <c r="FS48" s="10"/>
      <c r="FT48" s="10"/>
      <c r="FU48" s="10"/>
    </row>
    <row r="49" spans="1:177" s="3" customFormat="1" ht="50.15" hidden="1" customHeight="1" x14ac:dyDescent="0.3">
      <c r="A49" s="12">
        <v>48</v>
      </c>
      <c r="B49" s="10" t="s">
        <v>274</v>
      </c>
      <c r="C49" s="10" t="s">
        <v>275</v>
      </c>
      <c r="D49" s="10">
        <v>2019</v>
      </c>
      <c r="E49" s="10" t="s">
        <v>208</v>
      </c>
      <c r="F49" s="10" t="s">
        <v>422</v>
      </c>
      <c r="G49" s="10" t="s">
        <v>134</v>
      </c>
      <c r="H49" s="10" t="s">
        <v>167</v>
      </c>
      <c r="I49" s="10" t="s">
        <v>136</v>
      </c>
      <c r="J49" s="10" t="s">
        <v>137</v>
      </c>
      <c r="K49" s="10" t="s">
        <v>145</v>
      </c>
      <c r="L49" s="10" t="s">
        <v>139</v>
      </c>
      <c r="M49" s="10" t="s">
        <v>139</v>
      </c>
      <c r="N49" s="10" t="s">
        <v>139</v>
      </c>
      <c r="O49" s="10" t="s">
        <v>139</v>
      </c>
      <c r="P49" s="10" t="s">
        <v>139</v>
      </c>
      <c r="Q49" s="10" t="s">
        <v>139</v>
      </c>
      <c r="R49" s="10" t="s">
        <v>139</v>
      </c>
      <c r="S49" s="10">
        <v>100</v>
      </c>
      <c r="T49" s="17">
        <f>SUM(W49,Z49,AA49,AC49,AD49,AF49,AK49,AS49,AW49,AY49,BA49,BC49,BG49,BI49,BK49)</f>
        <v>0</v>
      </c>
      <c r="U49" s="31">
        <v>100</v>
      </c>
      <c r="V49" s="31">
        <v>83</v>
      </c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0"/>
      <c r="BW49" s="17">
        <v>100</v>
      </c>
      <c r="BX49" s="20"/>
      <c r="BY49" s="20"/>
      <c r="BZ49" s="20"/>
      <c r="CA49" s="20"/>
      <c r="CB49" s="20"/>
      <c r="CC49" s="20"/>
      <c r="CD49" s="20"/>
      <c r="CE49" s="17"/>
      <c r="CF49" s="20"/>
      <c r="CG49" s="17"/>
      <c r="CH49" s="17"/>
      <c r="CI49" s="17">
        <v>100</v>
      </c>
      <c r="CJ49" s="17"/>
      <c r="CK49" s="17"/>
      <c r="CL49" s="17"/>
      <c r="CM49" s="17"/>
      <c r="CN49" s="17">
        <v>100</v>
      </c>
      <c r="CO49" s="10">
        <v>45</v>
      </c>
      <c r="CP49" s="10">
        <v>18</v>
      </c>
      <c r="CQ49" s="10">
        <v>3</v>
      </c>
      <c r="CR49" s="12">
        <v>6</v>
      </c>
      <c r="CS49" s="12"/>
      <c r="CT49" s="17">
        <v>3</v>
      </c>
      <c r="CU49" s="17"/>
      <c r="CV49" s="18">
        <f>CU49/$S49</f>
        <v>0</v>
      </c>
      <c r="CW49" s="17">
        <f>CV49*100</f>
        <v>0</v>
      </c>
      <c r="CX49" s="12"/>
      <c r="CY49" s="19">
        <f>CX49/$S49</f>
        <v>0</v>
      </c>
      <c r="CZ49" s="20">
        <f>CY49*100</f>
        <v>0</v>
      </c>
      <c r="DA49" s="10">
        <v>2</v>
      </c>
      <c r="DB49" s="18">
        <f>DA49/$S49</f>
        <v>0.02</v>
      </c>
      <c r="DC49" s="17">
        <f>DB49*100</f>
        <v>2</v>
      </c>
      <c r="DD49" s="10"/>
      <c r="DE49" s="18">
        <f>DD49/$S49</f>
        <v>0</v>
      </c>
      <c r="DF49" s="17">
        <f>DE49*100</f>
        <v>0</v>
      </c>
      <c r="DG49" s="10"/>
      <c r="DH49" s="18">
        <f>DG49/$S49</f>
        <v>0</v>
      </c>
      <c r="DI49" s="17">
        <f>DH49*100</f>
        <v>0</v>
      </c>
      <c r="DJ49" s="12">
        <v>3</v>
      </c>
      <c r="DK49" s="19">
        <f>DJ49/$S49</f>
        <v>0.03</v>
      </c>
      <c r="DL49" s="20">
        <f>DK49*100</f>
        <v>3</v>
      </c>
      <c r="DM49" s="10"/>
      <c r="DN49" s="18">
        <f>DM49/$S49</f>
        <v>0</v>
      </c>
      <c r="DO49" s="17">
        <f>DN49*100</f>
        <v>0</v>
      </c>
      <c r="DP49" s="10"/>
      <c r="DQ49" s="18">
        <f>DP49/$S49</f>
        <v>0</v>
      </c>
      <c r="DR49" s="17">
        <f>DQ49*100</f>
        <v>0</v>
      </c>
      <c r="DS49" s="10"/>
      <c r="DT49" s="18">
        <f>DS49/$S49</f>
        <v>0</v>
      </c>
      <c r="DU49" s="17">
        <f>DT49*100</f>
        <v>0</v>
      </c>
      <c r="DV49" s="10"/>
      <c r="DW49" s="18">
        <f>DV49/$S49</f>
        <v>0</v>
      </c>
      <c r="DX49" s="17">
        <f>DW49*100</f>
        <v>0</v>
      </c>
      <c r="DY49" s="10"/>
      <c r="DZ49" s="18">
        <f>DY49/$S49</f>
        <v>0</v>
      </c>
      <c r="EA49" s="17">
        <f>DZ49*100</f>
        <v>0</v>
      </c>
      <c r="EB49" s="12"/>
      <c r="EC49" s="19">
        <f>EB49/$S49</f>
        <v>0</v>
      </c>
      <c r="ED49" s="20">
        <f>EC49*100</f>
        <v>0</v>
      </c>
      <c r="EE49" s="12"/>
      <c r="EF49" s="19">
        <f>EE49/$S49</f>
        <v>0</v>
      </c>
      <c r="EG49" s="20">
        <f>EF49*100</f>
        <v>0</v>
      </c>
      <c r="EH49" s="12">
        <v>15</v>
      </c>
      <c r="EI49" s="19">
        <f>EH49/$S49</f>
        <v>0.15</v>
      </c>
      <c r="EJ49" s="20">
        <f>EI49*100</f>
        <v>15</v>
      </c>
      <c r="EK49" s="12"/>
      <c r="EL49" s="19">
        <f>EK49/$S49</f>
        <v>0</v>
      </c>
      <c r="EM49" s="20">
        <f>EL49*100</f>
        <v>0</v>
      </c>
      <c r="EN49" s="12"/>
      <c r="EO49" s="19">
        <f>EN49/$S49</f>
        <v>0</v>
      </c>
      <c r="EP49" s="20">
        <f>EO49*100</f>
        <v>0</v>
      </c>
      <c r="EQ49" s="17"/>
      <c r="ER49" s="18">
        <f>EQ49/$S49</f>
        <v>0</v>
      </c>
      <c r="ES49" s="17">
        <f>ER49*100</f>
        <v>0</v>
      </c>
      <c r="ET49" s="17"/>
      <c r="EU49" s="18">
        <f>ET49/$S49</f>
        <v>0</v>
      </c>
      <c r="EV49" s="17">
        <f>EU49*100</f>
        <v>0</v>
      </c>
      <c r="EW49" s="12"/>
      <c r="EX49" s="19">
        <f>EW49/$S49</f>
        <v>0</v>
      </c>
      <c r="EY49" s="20">
        <f>EX49*100</f>
        <v>0</v>
      </c>
      <c r="EZ49" s="17">
        <v>2</v>
      </c>
      <c r="FA49" s="12"/>
      <c r="FB49" s="12">
        <v>1</v>
      </c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>
        <v>2</v>
      </c>
      <c r="FO49" s="9"/>
      <c r="FP49" s="10"/>
      <c r="FQ49" s="10"/>
      <c r="FR49" s="10"/>
      <c r="FS49" s="10"/>
      <c r="FT49" s="10"/>
      <c r="FU49" s="10">
        <v>2</v>
      </c>
    </row>
    <row r="50" spans="1:177" s="22" customFormat="1" ht="50.15" customHeight="1" x14ac:dyDescent="0.3">
      <c r="A50" s="12">
        <v>49</v>
      </c>
      <c r="B50" s="10" t="s">
        <v>276</v>
      </c>
      <c r="C50" s="10" t="s">
        <v>260</v>
      </c>
      <c r="D50" s="10">
        <v>2019</v>
      </c>
      <c r="E50" s="10" t="s">
        <v>150</v>
      </c>
      <c r="F50" s="10" t="s">
        <v>422</v>
      </c>
      <c r="G50" s="10" t="s">
        <v>134</v>
      </c>
      <c r="H50" s="10" t="s">
        <v>135</v>
      </c>
      <c r="I50" s="10" t="s">
        <v>151</v>
      </c>
      <c r="J50" s="10" t="s">
        <v>144</v>
      </c>
      <c r="K50" s="10" t="s">
        <v>145</v>
      </c>
      <c r="L50" s="10" t="s">
        <v>139</v>
      </c>
      <c r="M50" s="10" t="s">
        <v>139</v>
      </c>
      <c r="N50" s="10" t="s">
        <v>139</v>
      </c>
      <c r="O50" s="30" t="s">
        <v>277</v>
      </c>
      <c r="P50" s="10">
        <v>15.33</v>
      </c>
      <c r="Q50" s="10" t="s">
        <v>139</v>
      </c>
      <c r="R50" s="10" t="s">
        <v>139</v>
      </c>
      <c r="S50" s="17">
        <v>18856</v>
      </c>
      <c r="T50" s="17">
        <f>SUM(W50,Z50,AA50,AC50,AD50,AF50,AK50,AS50,AW50,AY50,BA50,BC50,BG50,BI50,BK50)</f>
        <v>18087</v>
      </c>
      <c r="U50" s="31">
        <v>37085</v>
      </c>
      <c r="V50" s="31">
        <v>25012</v>
      </c>
      <c r="W50" s="17">
        <v>0</v>
      </c>
      <c r="X50" s="17"/>
      <c r="Y50" s="17"/>
      <c r="Z50" s="17"/>
      <c r="AA50" s="17"/>
      <c r="AB50" s="17"/>
      <c r="AC50" s="17"/>
      <c r="AD50" s="17"/>
      <c r="AE50" s="17"/>
      <c r="AF50" s="17">
        <v>1626</v>
      </c>
      <c r="AG50" s="17"/>
      <c r="AH50" s="17"/>
      <c r="AI50" s="17"/>
      <c r="AJ50" s="17">
        <v>1626</v>
      </c>
      <c r="AK50" s="17">
        <v>13482</v>
      </c>
      <c r="AL50" s="17">
        <v>3981</v>
      </c>
      <c r="AM50" s="17"/>
      <c r="AN50" s="17"/>
      <c r="AO50" s="17"/>
      <c r="AP50" s="17"/>
      <c r="AQ50" s="17"/>
      <c r="AR50" s="17">
        <v>9501</v>
      </c>
      <c r="AS50" s="17">
        <v>708</v>
      </c>
      <c r="AT50" s="17"/>
      <c r="AU50" s="17"/>
      <c r="AV50" s="17">
        <v>708</v>
      </c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>
        <v>2271</v>
      </c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0">
        <v>2271</v>
      </c>
      <c r="BW50" s="17">
        <v>18856</v>
      </c>
      <c r="BX50" s="17"/>
      <c r="BY50" s="17"/>
      <c r="BZ50" s="17"/>
      <c r="CA50" s="17">
        <v>5075</v>
      </c>
      <c r="CB50" s="20">
        <v>0</v>
      </c>
      <c r="CC50" s="20">
        <v>0</v>
      </c>
      <c r="CD50" s="20">
        <v>0</v>
      </c>
      <c r="CE50" s="17">
        <v>0</v>
      </c>
      <c r="CF50" s="20">
        <v>0</v>
      </c>
      <c r="CG50" s="17">
        <v>4678</v>
      </c>
      <c r="CH50" s="17">
        <v>0</v>
      </c>
      <c r="CI50" s="17">
        <v>9103</v>
      </c>
      <c r="CJ50" s="17">
        <v>0</v>
      </c>
      <c r="CK50" s="17">
        <v>0</v>
      </c>
      <c r="CL50" s="17">
        <v>0</v>
      </c>
      <c r="CM50" s="17">
        <v>0</v>
      </c>
      <c r="CN50" s="17"/>
      <c r="CO50" s="10"/>
      <c r="CP50" s="10"/>
      <c r="CQ50" s="10"/>
      <c r="CR50" s="12"/>
      <c r="CS50" s="12"/>
      <c r="CT50" s="17"/>
      <c r="CU50" s="17"/>
      <c r="CV50" s="18">
        <f>CU50/$S50</f>
        <v>0</v>
      </c>
      <c r="CW50" s="17">
        <f>CV50*100</f>
        <v>0</v>
      </c>
      <c r="CX50" s="12"/>
      <c r="CY50" s="19">
        <f>CX50/$S50</f>
        <v>0</v>
      </c>
      <c r="CZ50" s="20">
        <f>CY50*100</f>
        <v>0</v>
      </c>
      <c r="DA50" s="10"/>
      <c r="DB50" s="18">
        <f>DA50/$S50</f>
        <v>0</v>
      </c>
      <c r="DC50" s="17">
        <f>DB50*100</f>
        <v>0</v>
      </c>
      <c r="DD50" s="10"/>
      <c r="DE50" s="18">
        <f>DD50/$S50</f>
        <v>0</v>
      </c>
      <c r="DF50" s="17">
        <f>DE50*100</f>
        <v>0</v>
      </c>
      <c r="DG50" s="10"/>
      <c r="DH50" s="18">
        <f>DG50/$S50</f>
        <v>0</v>
      </c>
      <c r="DI50" s="17">
        <f>DH50*100</f>
        <v>0</v>
      </c>
      <c r="DJ50" s="12"/>
      <c r="DK50" s="19">
        <f>DJ50/$S50</f>
        <v>0</v>
      </c>
      <c r="DL50" s="20">
        <f>DK50*100</f>
        <v>0</v>
      </c>
      <c r="DM50" s="10"/>
      <c r="DN50" s="18">
        <f>DM50/$S50</f>
        <v>0</v>
      </c>
      <c r="DO50" s="17">
        <f>DN50*100</f>
        <v>0</v>
      </c>
      <c r="DP50" s="10"/>
      <c r="DQ50" s="18">
        <f>DP50/$S50</f>
        <v>0</v>
      </c>
      <c r="DR50" s="17">
        <f>DQ50*100</f>
        <v>0</v>
      </c>
      <c r="DS50" s="10"/>
      <c r="DT50" s="18">
        <f>DS50/$S50</f>
        <v>0</v>
      </c>
      <c r="DU50" s="17">
        <f>DT50*100</f>
        <v>0</v>
      </c>
      <c r="DV50" s="10"/>
      <c r="DW50" s="18">
        <f>DV50/$S50</f>
        <v>0</v>
      </c>
      <c r="DX50" s="17">
        <f>DW50*100</f>
        <v>0</v>
      </c>
      <c r="DY50" s="10"/>
      <c r="DZ50" s="18">
        <f>DY50/$S50</f>
        <v>0</v>
      </c>
      <c r="EA50" s="17">
        <f>DZ50*100</f>
        <v>0</v>
      </c>
      <c r="EB50" s="12"/>
      <c r="EC50" s="19">
        <f>EB50/$S50</f>
        <v>0</v>
      </c>
      <c r="ED50" s="20">
        <f>EC50*100</f>
        <v>0</v>
      </c>
      <c r="EE50" s="12"/>
      <c r="EF50" s="19">
        <f>EE50/$S50</f>
        <v>0</v>
      </c>
      <c r="EG50" s="20">
        <f>EF50*100</f>
        <v>0</v>
      </c>
      <c r="EH50" s="12"/>
      <c r="EI50" s="19">
        <f>EH50/$S50</f>
        <v>0</v>
      </c>
      <c r="EJ50" s="20">
        <f>EI50*100</f>
        <v>0</v>
      </c>
      <c r="EK50" s="12"/>
      <c r="EL50" s="19">
        <f>EK50/$S50</f>
        <v>0</v>
      </c>
      <c r="EM50" s="20">
        <f>EL50*100</f>
        <v>0</v>
      </c>
      <c r="EN50" s="17"/>
      <c r="EO50" s="18">
        <f>EN50/$S50</f>
        <v>0</v>
      </c>
      <c r="EP50" s="17">
        <f>EO50*100</f>
        <v>0</v>
      </c>
      <c r="EQ50" s="17"/>
      <c r="ER50" s="18">
        <f>EQ50/$S50</f>
        <v>0</v>
      </c>
      <c r="ES50" s="17">
        <f>ER50*100</f>
        <v>0</v>
      </c>
      <c r="ET50" s="17"/>
      <c r="EU50" s="18">
        <f>ET50/$S50</f>
        <v>0</v>
      </c>
      <c r="EV50" s="17">
        <f>EU50*100</f>
        <v>0</v>
      </c>
      <c r="EW50" s="12"/>
      <c r="EX50" s="19">
        <f>EW50/$S50</f>
        <v>0</v>
      </c>
      <c r="EY50" s="20">
        <f>EX50*100</f>
        <v>0</v>
      </c>
      <c r="EZ50" s="12"/>
      <c r="FA50" s="12"/>
      <c r="FB50" s="12"/>
      <c r="FC50" s="12"/>
      <c r="FD50" s="12"/>
      <c r="FE50" s="12"/>
      <c r="FF50" s="12"/>
      <c r="FG50" s="12"/>
      <c r="FH50" s="12"/>
      <c r="FI50" s="12"/>
      <c r="FJ50" s="12"/>
      <c r="FK50" s="12"/>
      <c r="FL50" s="12"/>
      <c r="FM50" s="12"/>
      <c r="FN50" s="12"/>
      <c r="FO50" s="9"/>
      <c r="FP50" s="10"/>
      <c r="FQ50" s="10"/>
      <c r="FR50" s="10"/>
      <c r="FS50" s="10"/>
      <c r="FT50" s="10"/>
      <c r="FU50" s="10"/>
    </row>
    <row r="51" spans="1:177" s="3" customFormat="1" ht="50.15" customHeight="1" x14ac:dyDescent="0.3">
      <c r="A51" s="12">
        <v>50</v>
      </c>
      <c r="B51" s="10" t="s">
        <v>278</v>
      </c>
      <c r="C51" s="10" t="s">
        <v>279</v>
      </c>
      <c r="D51" s="10">
        <v>2019</v>
      </c>
      <c r="E51" s="10" t="s">
        <v>182</v>
      </c>
      <c r="F51" s="10" t="s">
        <v>422</v>
      </c>
      <c r="G51" s="10" t="s">
        <v>201</v>
      </c>
      <c r="H51" s="10" t="s">
        <v>135</v>
      </c>
      <c r="I51" s="10" t="s">
        <v>151</v>
      </c>
      <c r="J51" s="10" t="s">
        <v>144</v>
      </c>
      <c r="K51" s="10" t="s">
        <v>145</v>
      </c>
      <c r="L51" s="10" t="s">
        <v>139</v>
      </c>
      <c r="M51" s="10" t="s">
        <v>139</v>
      </c>
      <c r="N51" s="10" t="s">
        <v>139</v>
      </c>
      <c r="O51" s="30" t="s">
        <v>139</v>
      </c>
      <c r="P51" s="10">
        <v>36</v>
      </c>
      <c r="Q51" s="30" t="s">
        <v>139</v>
      </c>
      <c r="R51" s="10" t="s">
        <v>139</v>
      </c>
      <c r="S51" s="17">
        <v>15</v>
      </c>
      <c r="T51" s="17">
        <f>SUM(W51,Z51,AA51,AC51,AD51,AF51,AK51,AS51,AW51,AY51,BA51,BC51,BG51,BI51,BK51)</f>
        <v>42</v>
      </c>
      <c r="U51" s="31">
        <v>57</v>
      </c>
      <c r="V51" s="31">
        <v>30</v>
      </c>
      <c r="W51" s="17">
        <v>0</v>
      </c>
      <c r="X51" s="17"/>
      <c r="Y51" s="17"/>
      <c r="Z51" s="17"/>
      <c r="AA51" s="17"/>
      <c r="AB51" s="17"/>
      <c r="AC51" s="17"/>
      <c r="AD51" s="17"/>
      <c r="AE51" s="17"/>
      <c r="AF51" s="17">
        <v>22</v>
      </c>
      <c r="AG51" s="17">
        <v>14</v>
      </c>
      <c r="AH51" s="17"/>
      <c r="AI51" s="17"/>
      <c r="AJ51" s="17">
        <v>8</v>
      </c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>
        <v>20</v>
      </c>
      <c r="BL51" s="17">
        <v>4</v>
      </c>
      <c r="BM51" s="17"/>
      <c r="BN51" s="17"/>
      <c r="BO51" s="17">
        <v>3</v>
      </c>
      <c r="BP51" s="17"/>
      <c r="BQ51" s="17">
        <v>7</v>
      </c>
      <c r="BR51" s="17"/>
      <c r="BS51" s="17"/>
      <c r="BT51" s="17"/>
      <c r="BU51" s="17"/>
      <c r="BV51" s="10">
        <v>6</v>
      </c>
      <c r="BW51" s="17">
        <v>15</v>
      </c>
      <c r="BX51" s="20"/>
      <c r="BY51" s="20"/>
      <c r="BZ51" s="20"/>
      <c r="CA51" s="20"/>
      <c r="CB51" s="20">
        <v>0</v>
      </c>
      <c r="CC51" s="20">
        <v>0</v>
      </c>
      <c r="CD51" s="20">
        <v>0</v>
      </c>
      <c r="CE51" s="17">
        <v>0</v>
      </c>
      <c r="CF51" s="20">
        <v>0</v>
      </c>
      <c r="CG51" s="17">
        <v>0</v>
      </c>
      <c r="CH51" s="17">
        <v>0</v>
      </c>
      <c r="CI51" s="17">
        <v>15</v>
      </c>
      <c r="CJ51" s="17">
        <v>0</v>
      </c>
      <c r="CK51" s="17">
        <v>0</v>
      </c>
      <c r="CL51" s="17">
        <v>0</v>
      </c>
      <c r="CM51" s="17">
        <v>0</v>
      </c>
      <c r="CN51" s="17"/>
      <c r="CO51" s="10"/>
      <c r="CP51" s="10"/>
      <c r="CQ51" s="10"/>
      <c r="CR51" s="12"/>
      <c r="CS51" s="12"/>
      <c r="CT51" s="17"/>
      <c r="CU51" s="17"/>
      <c r="CV51" s="18">
        <f>CU51/$S51</f>
        <v>0</v>
      </c>
      <c r="CW51" s="17">
        <f>CV51*100</f>
        <v>0</v>
      </c>
      <c r="CX51" s="12"/>
      <c r="CY51" s="19">
        <f>CX51/$S51</f>
        <v>0</v>
      </c>
      <c r="CZ51" s="20">
        <f>CY51*100</f>
        <v>0</v>
      </c>
      <c r="DA51" s="10"/>
      <c r="DB51" s="18">
        <f>DA51/$S51</f>
        <v>0</v>
      </c>
      <c r="DC51" s="17">
        <f>DB51*100</f>
        <v>0</v>
      </c>
      <c r="DD51" s="10"/>
      <c r="DE51" s="18">
        <f>DD51/$S51</f>
        <v>0</v>
      </c>
      <c r="DF51" s="17">
        <f>DE51*100</f>
        <v>0</v>
      </c>
      <c r="DG51" s="10"/>
      <c r="DH51" s="18">
        <f>DG51/$S51</f>
        <v>0</v>
      </c>
      <c r="DI51" s="17">
        <f>DH51*100</f>
        <v>0</v>
      </c>
      <c r="DJ51" s="12"/>
      <c r="DK51" s="19">
        <f>DJ51/$S51</f>
        <v>0</v>
      </c>
      <c r="DL51" s="20">
        <f>DK51*100</f>
        <v>0</v>
      </c>
      <c r="DM51" s="10"/>
      <c r="DN51" s="18">
        <f>DM51/$S51</f>
        <v>0</v>
      </c>
      <c r="DO51" s="17">
        <f>DN51*100</f>
        <v>0</v>
      </c>
      <c r="DP51" s="10"/>
      <c r="DQ51" s="18">
        <f>DP51/$S51</f>
        <v>0</v>
      </c>
      <c r="DR51" s="17">
        <f>DQ51*100</f>
        <v>0</v>
      </c>
      <c r="DS51" s="10"/>
      <c r="DT51" s="18">
        <f>DS51/$S51</f>
        <v>0</v>
      </c>
      <c r="DU51" s="17">
        <f>DT51*100</f>
        <v>0</v>
      </c>
      <c r="DV51" s="10"/>
      <c r="DW51" s="18">
        <f>DV51/$S51</f>
        <v>0</v>
      </c>
      <c r="DX51" s="17">
        <f>DW51*100</f>
        <v>0</v>
      </c>
      <c r="DY51" s="10"/>
      <c r="DZ51" s="18">
        <f>DY51/$S51</f>
        <v>0</v>
      </c>
      <c r="EA51" s="17">
        <f>DZ51*100</f>
        <v>0</v>
      </c>
      <c r="EB51" s="12"/>
      <c r="EC51" s="19">
        <f>EB51/$S51</f>
        <v>0</v>
      </c>
      <c r="ED51" s="20">
        <f>EC51*100</f>
        <v>0</v>
      </c>
      <c r="EE51" s="12"/>
      <c r="EF51" s="19">
        <f>EE51/$S51</f>
        <v>0</v>
      </c>
      <c r="EG51" s="20">
        <f>EF51*100</f>
        <v>0</v>
      </c>
      <c r="EH51" s="12"/>
      <c r="EI51" s="19">
        <f>EH51/$S51</f>
        <v>0</v>
      </c>
      <c r="EJ51" s="20">
        <f>EI51*100</f>
        <v>0</v>
      </c>
      <c r="EK51" s="12"/>
      <c r="EL51" s="19">
        <f>EK51/$S51</f>
        <v>0</v>
      </c>
      <c r="EM51" s="20">
        <f>EL51*100</f>
        <v>0</v>
      </c>
      <c r="EN51" s="17"/>
      <c r="EO51" s="18">
        <f>EN51/$S51</f>
        <v>0</v>
      </c>
      <c r="EP51" s="17">
        <f>EO51*100</f>
        <v>0</v>
      </c>
      <c r="EQ51" s="17"/>
      <c r="ER51" s="18">
        <f>EQ51/$S51</f>
        <v>0</v>
      </c>
      <c r="ES51" s="17">
        <f>ER51*100</f>
        <v>0</v>
      </c>
      <c r="ET51" s="17"/>
      <c r="EU51" s="18">
        <f>ET51/$S51</f>
        <v>0</v>
      </c>
      <c r="EV51" s="17">
        <f>EU51*100</f>
        <v>0</v>
      </c>
      <c r="EW51" s="12"/>
      <c r="EX51" s="19">
        <f>EW51/$S51</f>
        <v>0</v>
      </c>
      <c r="EY51" s="20">
        <f>EX51*100</f>
        <v>0</v>
      </c>
      <c r="EZ51" s="12"/>
      <c r="FA51" s="12"/>
      <c r="FB51" s="12"/>
      <c r="FC51" s="12"/>
      <c r="FD51" s="12"/>
      <c r="FE51" s="12"/>
      <c r="FF51" s="12"/>
      <c r="FG51" s="12"/>
      <c r="FH51" s="12"/>
      <c r="FI51" s="12"/>
      <c r="FJ51" s="12"/>
      <c r="FK51" s="12"/>
      <c r="FL51" s="12"/>
      <c r="FM51" s="12"/>
      <c r="FN51" s="12"/>
      <c r="FO51" s="9"/>
      <c r="FP51" s="10"/>
      <c r="FQ51" s="10"/>
      <c r="FR51" s="10"/>
      <c r="FS51" s="10"/>
      <c r="FT51" s="10"/>
      <c r="FU51" s="10"/>
    </row>
    <row r="52" spans="1:177" s="3" customFormat="1" ht="58.5" customHeight="1" x14ac:dyDescent="0.3">
      <c r="A52" s="12">
        <v>51</v>
      </c>
      <c r="B52" s="10" t="s">
        <v>438</v>
      </c>
      <c r="C52" s="10" t="s">
        <v>280</v>
      </c>
      <c r="D52" s="10">
        <v>2019</v>
      </c>
      <c r="E52" s="10" t="s">
        <v>154</v>
      </c>
      <c r="F52" s="10" t="s">
        <v>422</v>
      </c>
      <c r="G52" s="10" t="s">
        <v>134</v>
      </c>
      <c r="H52" s="10" t="s">
        <v>143</v>
      </c>
      <c r="I52" s="10" t="s">
        <v>151</v>
      </c>
      <c r="J52" s="10" t="s">
        <v>144</v>
      </c>
      <c r="K52" s="10" t="s">
        <v>138</v>
      </c>
      <c r="L52" s="10" t="s">
        <v>139</v>
      </c>
      <c r="M52" s="10" t="s">
        <v>139</v>
      </c>
      <c r="N52" s="10" t="s">
        <v>139</v>
      </c>
      <c r="O52" s="10" t="s">
        <v>139</v>
      </c>
      <c r="P52" s="10" t="s">
        <v>139</v>
      </c>
      <c r="Q52" s="10" t="s">
        <v>139</v>
      </c>
      <c r="R52" s="10" t="s">
        <v>139</v>
      </c>
      <c r="S52" s="17">
        <v>27</v>
      </c>
      <c r="T52" s="17">
        <f>SUM(W52,Z52,AA52,AC52,AD52,AF52,AK52,AS52,AW52,AY52,BA52,BC52,BG52,BI52,BK52)</f>
        <v>136</v>
      </c>
      <c r="U52" s="31">
        <v>184</v>
      </c>
      <c r="V52" s="31">
        <v>112</v>
      </c>
      <c r="W52" s="17">
        <v>13</v>
      </c>
      <c r="X52" s="17"/>
      <c r="Y52" s="17">
        <v>13</v>
      </c>
      <c r="Z52" s="17"/>
      <c r="AA52" s="17"/>
      <c r="AB52" s="17"/>
      <c r="AC52" s="17"/>
      <c r="AD52" s="17"/>
      <c r="AE52" s="17"/>
      <c r="AF52" s="17">
        <v>36</v>
      </c>
      <c r="AG52" s="17"/>
      <c r="AH52" s="17"/>
      <c r="AI52" s="17"/>
      <c r="AJ52" s="17">
        <v>36</v>
      </c>
      <c r="AK52" s="17">
        <v>65</v>
      </c>
      <c r="AL52" s="17"/>
      <c r="AM52" s="17"/>
      <c r="AN52" s="17"/>
      <c r="AO52" s="17"/>
      <c r="AP52" s="17"/>
      <c r="AQ52" s="17"/>
      <c r="AR52" s="17">
        <v>65</v>
      </c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>
        <v>12</v>
      </c>
      <c r="BD52" s="17"/>
      <c r="BE52" s="17">
        <v>12</v>
      </c>
      <c r="BF52" s="17"/>
      <c r="BG52" s="17"/>
      <c r="BH52" s="17"/>
      <c r="BI52" s="17"/>
      <c r="BJ52" s="17"/>
      <c r="BK52" s="17">
        <v>10</v>
      </c>
      <c r="BL52" s="17"/>
      <c r="BM52" s="17"/>
      <c r="BN52" s="17"/>
      <c r="BO52" s="17"/>
      <c r="BP52" s="17"/>
      <c r="BQ52" s="17"/>
      <c r="BR52" s="17">
        <v>7</v>
      </c>
      <c r="BS52" s="17"/>
      <c r="BT52" s="17"/>
      <c r="BU52" s="17">
        <v>3</v>
      </c>
      <c r="BV52" s="10"/>
      <c r="BW52" s="17">
        <v>27</v>
      </c>
      <c r="BX52" s="20"/>
      <c r="BY52" s="20"/>
      <c r="BZ52" s="20"/>
      <c r="CA52" s="20"/>
      <c r="CB52" s="20">
        <v>0</v>
      </c>
      <c r="CC52" s="20">
        <v>0</v>
      </c>
      <c r="CD52" s="20">
        <v>0</v>
      </c>
      <c r="CE52" s="17">
        <v>0</v>
      </c>
      <c r="CF52" s="20">
        <v>0</v>
      </c>
      <c r="CG52" s="17">
        <v>0</v>
      </c>
      <c r="CH52" s="17">
        <v>0</v>
      </c>
      <c r="CI52" s="17">
        <v>27</v>
      </c>
      <c r="CJ52" s="17">
        <v>0</v>
      </c>
      <c r="CK52" s="17">
        <v>0</v>
      </c>
      <c r="CL52" s="17">
        <v>0</v>
      </c>
      <c r="CM52" s="17">
        <v>0</v>
      </c>
      <c r="CN52" s="17"/>
      <c r="CO52" s="10"/>
      <c r="CP52" s="10"/>
      <c r="CQ52" s="10"/>
      <c r="CR52" s="12"/>
      <c r="CS52" s="12"/>
      <c r="CT52" s="17"/>
      <c r="CU52" s="17"/>
      <c r="CV52" s="18">
        <f>CU52/$S52</f>
        <v>0</v>
      </c>
      <c r="CW52" s="17">
        <f>CV52*100</f>
        <v>0</v>
      </c>
      <c r="CX52" s="12"/>
      <c r="CY52" s="19">
        <f>CX52/$S52</f>
        <v>0</v>
      </c>
      <c r="CZ52" s="20">
        <f>CY52*100</f>
        <v>0</v>
      </c>
      <c r="DA52" s="10"/>
      <c r="DB52" s="18">
        <f>DA52/$S52</f>
        <v>0</v>
      </c>
      <c r="DC52" s="17">
        <f>DB52*100</f>
        <v>0</v>
      </c>
      <c r="DD52" s="10"/>
      <c r="DE52" s="18">
        <f>DD52/$S52</f>
        <v>0</v>
      </c>
      <c r="DF52" s="17">
        <f>DE52*100</f>
        <v>0</v>
      </c>
      <c r="DG52" s="10"/>
      <c r="DH52" s="18">
        <f>DG52/$S52</f>
        <v>0</v>
      </c>
      <c r="DI52" s="17">
        <f>DH52*100</f>
        <v>0</v>
      </c>
      <c r="DJ52" s="12"/>
      <c r="DK52" s="19">
        <f>DJ52/$S52</f>
        <v>0</v>
      </c>
      <c r="DL52" s="20">
        <f>DK52*100</f>
        <v>0</v>
      </c>
      <c r="DM52" s="10"/>
      <c r="DN52" s="18">
        <f>DM52/$S52</f>
        <v>0</v>
      </c>
      <c r="DO52" s="17">
        <f>DN52*100</f>
        <v>0</v>
      </c>
      <c r="DP52" s="10"/>
      <c r="DQ52" s="18">
        <f>DP52/$S52</f>
        <v>0</v>
      </c>
      <c r="DR52" s="17">
        <f>DQ52*100</f>
        <v>0</v>
      </c>
      <c r="DS52" s="10"/>
      <c r="DT52" s="18">
        <f>DS52/$S52</f>
        <v>0</v>
      </c>
      <c r="DU52" s="17">
        <f>DT52*100</f>
        <v>0</v>
      </c>
      <c r="DV52" s="10"/>
      <c r="DW52" s="18">
        <f>DV52/$S52</f>
        <v>0</v>
      </c>
      <c r="DX52" s="17">
        <f>DW52*100</f>
        <v>0</v>
      </c>
      <c r="DY52" s="10"/>
      <c r="DZ52" s="18">
        <f>DY52/$S52</f>
        <v>0</v>
      </c>
      <c r="EA52" s="17">
        <f>DZ52*100</f>
        <v>0</v>
      </c>
      <c r="EB52" s="12"/>
      <c r="EC52" s="19">
        <f>EB52/$S52</f>
        <v>0</v>
      </c>
      <c r="ED52" s="20">
        <f>EC52*100</f>
        <v>0</v>
      </c>
      <c r="EE52" s="12"/>
      <c r="EF52" s="19">
        <f>EE52/$S52</f>
        <v>0</v>
      </c>
      <c r="EG52" s="20">
        <f>EF52*100</f>
        <v>0</v>
      </c>
      <c r="EH52" s="12"/>
      <c r="EI52" s="19">
        <f>EH52/$S52</f>
        <v>0</v>
      </c>
      <c r="EJ52" s="20">
        <f>EI52*100</f>
        <v>0</v>
      </c>
      <c r="EK52" s="12"/>
      <c r="EL52" s="19">
        <f>EK52/$S52</f>
        <v>0</v>
      </c>
      <c r="EM52" s="20">
        <f>EL52*100</f>
        <v>0</v>
      </c>
      <c r="EN52" s="17"/>
      <c r="EO52" s="18">
        <f>EN52/$S52</f>
        <v>0</v>
      </c>
      <c r="EP52" s="17">
        <f>EO52*100</f>
        <v>0</v>
      </c>
      <c r="EQ52" s="17"/>
      <c r="ER52" s="18">
        <f>EQ52/$S52</f>
        <v>0</v>
      </c>
      <c r="ES52" s="17">
        <f>ER52*100</f>
        <v>0</v>
      </c>
      <c r="ET52" s="17"/>
      <c r="EU52" s="18">
        <f>ET52/$S52</f>
        <v>0</v>
      </c>
      <c r="EV52" s="17">
        <f>EU52*100</f>
        <v>0</v>
      </c>
      <c r="EW52" s="12"/>
      <c r="EX52" s="19">
        <f>EW52/$S52</f>
        <v>0</v>
      </c>
      <c r="EY52" s="20">
        <f>EX52*100</f>
        <v>0</v>
      </c>
      <c r="EZ52" s="12"/>
      <c r="FA52" s="12"/>
      <c r="FB52" s="12"/>
      <c r="FC52" s="12"/>
      <c r="FD52" s="12"/>
      <c r="FE52" s="12"/>
      <c r="FF52" s="12"/>
      <c r="FG52" s="12"/>
      <c r="FH52" s="12"/>
      <c r="FI52" s="12"/>
      <c r="FJ52" s="12"/>
      <c r="FK52" s="12"/>
      <c r="FL52" s="12"/>
      <c r="FM52" s="12"/>
      <c r="FN52" s="12"/>
      <c r="FO52" s="9"/>
      <c r="FP52" s="10"/>
      <c r="FQ52" s="10"/>
      <c r="FR52" s="10"/>
      <c r="FS52" s="10"/>
      <c r="FT52" s="10"/>
      <c r="FU52" s="10"/>
    </row>
    <row r="53" spans="1:177" s="3" customFormat="1" ht="50.15" customHeight="1" x14ac:dyDescent="0.3">
      <c r="A53" s="12">
        <v>52</v>
      </c>
      <c r="B53" s="10" t="s">
        <v>439</v>
      </c>
      <c r="C53" s="10" t="s">
        <v>281</v>
      </c>
      <c r="D53" s="10">
        <v>2019</v>
      </c>
      <c r="E53" s="10" t="s">
        <v>150</v>
      </c>
      <c r="F53" s="10" t="s">
        <v>422</v>
      </c>
      <c r="G53" s="10" t="s">
        <v>134</v>
      </c>
      <c r="H53" s="10" t="s">
        <v>135</v>
      </c>
      <c r="I53" s="10" t="s">
        <v>151</v>
      </c>
      <c r="J53" s="10" t="s">
        <v>158</v>
      </c>
      <c r="K53" s="10" t="s">
        <v>138</v>
      </c>
      <c r="L53" s="10" t="s">
        <v>139</v>
      </c>
      <c r="M53" s="10" t="s">
        <v>139</v>
      </c>
      <c r="N53" s="10" t="s">
        <v>139</v>
      </c>
      <c r="O53" s="30" t="s">
        <v>282</v>
      </c>
      <c r="P53" s="10">
        <v>25.61</v>
      </c>
      <c r="Q53" s="30" t="s">
        <v>283</v>
      </c>
      <c r="R53" s="10" t="s">
        <v>139</v>
      </c>
      <c r="S53" s="10"/>
      <c r="T53" s="17">
        <f>SUM(W53,Z53,AA53,AC53,AD53,AF53,AK53,AS53,AW53,AY53,BA53,BC53,BG53,BI53,BK53)</f>
        <v>3994</v>
      </c>
      <c r="U53" s="31">
        <v>3994</v>
      </c>
      <c r="V53" s="31">
        <v>1995</v>
      </c>
      <c r="W53" s="17"/>
      <c r="X53" s="17"/>
      <c r="Y53" s="17"/>
      <c r="Z53" s="17"/>
      <c r="AA53" s="17"/>
      <c r="AB53" s="17"/>
      <c r="AC53" s="17"/>
      <c r="AD53" s="17"/>
      <c r="AE53" s="17"/>
      <c r="AF53" s="17">
        <v>3994</v>
      </c>
      <c r="AG53" s="17">
        <v>3994</v>
      </c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0"/>
      <c r="BW53" s="17"/>
      <c r="BX53" s="20"/>
      <c r="BY53" s="20"/>
      <c r="BZ53" s="20"/>
      <c r="CA53" s="20"/>
      <c r="CB53" s="20"/>
      <c r="CC53" s="20"/>
      <c r="CD53" s="20"/>
      <c r="CE53" s="17"/>
      <c r="CF53" s="20"/>
      <c r="CG53" s="17"/>
      <c r="CH53" s="17"/>
      <c r="CI53" s="17"/>
      <c r="CJ53" s="17"/>
      <c r="CK53" s="17"/>
      <c r="CL53" s="17"/>
      <c r="CM53" s="17"/>
      <c r="CN53" s="17">
        <v>390</v>
      </c>
      <c r="CO53" s="10"/>
      <c r="CP53" s="10"/>
      <c r="CQ53" s="10"/>
      <c r="CR53" s="12"/>
      <c r="CS53" s="12"/>
      <c r="CT53" s="17">
        <v>209</v>
      </c>
      <c r="CU53" s="17"/>
      <c r="CV53" s="17"/>
      <c r="CW53" s="17"/>
      <c r="CX53" s="12"/>
      <c r="CY53" s="12"/>
      <c r="CZ53" s="12"/>
      <c r="DA53" s="10">
        <v>34</v>
      </c>
      <c r="DB53" s="10"/>
      <c r="DC53" s="10"/>
      <c r="DD53" s="10"/>
      <c r="DE53" s="10"/>
      <c r="DF53" s="10"/>
      <c r="DG53" s="10"/>
      <c r="DH53" s="10"/>
      <c r="DI53" s="10"/>
      <c r="DJ53" s="12"/>
      <c r="DK53" s="12"/>
      <c r="DL53" s="12"/>
      <c r="DM53" s="10"/>
      <c r="DN53" s="10"/>
      <c r="DO53" s="10"/>
      <c r="DP53" s="10"/>
      <c r="DQ53" s="10"/>
      <c r="DR53" s="10"/>
      <c r="DS53" s="10">
        <v>8</v>
      </c>
      <c r="DT53" s="10"/>
      <c r="DU53" s="10"/>
      <c r="DV53" s="10"/>
      <c r="DW53" s="10"/>
      <c r="DX53" s="10"/>
      <c r="DY53" s="10"/>
      <c r="DZ53" s="10"/>
      <c r="EA53" s="10"/>
      <c r="EB53" s="12"/>
      <c r="EC53" s="12"/>
      <c r="ED53" s="12"/>
      <c r="EE53" s="12"/>
      <c r="EF53" s="12"/>
      <c r="EG53" s="12"/>
      <c r="EH53" s="12">
        <v>139</v>
      </c>
      <c r="EI53" s="12"/>
      <c r="EJ53" s="12"/>
      <c r="EK53" s="12"/>
      <c r="EL53" s="12"/>
      <c r="EM53" s="12"/>
      <c r="EN53" s="17"/>
      <c r="EO53" s="17"/>
      <c r="EP53" s="17"/>
      <c r="EQ53" s="17"/>
      <c r="ER53" s="17"/>
      <c r="ES53" s="17"/>
      <c r="ET53" s="17"/>
      <c r="EU53" s="17"/>
      <c r="EV53" s="17"/>
      <c r="EW53" s="12"/>
      <c r="EX53" s="12"/>
      <c r="EY53" s="12"/>
      <c r="EZ53" s="12"/>
      <c r="FA53" s="12"/>
      <c r="FB53" s="12"/>
      <c r="FC53" s="12"/>
      <c r="FD53" s="12"/>
      <c r="FE53" s="12"/>
      <c r="FF53" s="12"/>
      <c r="FG53" s="12"/>
      <c r="FH53" s="12"/>
      <c r="FI53" s="12"/>
      <c r="FJ53" s="12"/>
      <c r="FK53" s="12"/>
      <c r="FL53" s="12"/>
      <c r="FM53" s="12"/>
      <c r="FN53" s="12"/>
      <c r="FO53" s="9">
        <v>67</v>
      </c>
      <c r="FP53" s="10"/>
      <c r="FQ53" s="10"/>
      <c r="FR53" s="10"/>
      <c r="FS53" s="10"/>
      <c r="FT53" s="10"/>
      <c r="FU53" s="10"/>
    </row>
    <row r="54" spans="1:177" s="3" customFormat="1" ht="50.15" hidden="1" customHeight="1" x14ac:dyDescent="0.3">
      <c r="A54" s="12">
        <v>53</v>
      </c>
      <c r="B54" s="10" t="s">
        <v>284</v>
      </c>
      <c r="C54" s="10" t="s">
        <v>285</v>
      </c>
      <c r="D54" s="10">
        <v>2019</v>
      </c>
      <c r="E54" s="10" t="s">
        <v>286</v>
      </c>
      <c r="F54" s="10" t="s">
        <v>422</v>
      </c>
      <c r="G54" s="10" t="s">
        <v>134</v>
      </c>
      <c r="H54" s="10" t="s">
        <v>143</v>
      </c>
      <c r="I54" s="10" t="s">
        <v>136</v>
      </c>
      <c r="J54" s="10" t="s">
        <v>137</v>
      </c>
      <c r="K54" s="10" t="s">
        <v>145</v>
      </c>
      <c r="L54" s="10" t="s">
        <v>139</v>
      </c>
      <c r="M54" s="10" t="s">
        <v>139</v>
      </c>
      <c r="N54" s="10" t="s">
        <v>139</v>
      </c>
      <c r="O54" s="10" t="s">
        <v>139</v>
      </c>
      <c r="P54" s="10" t="s">
        <v>139</v>
      </c>
      <c r="Q54" s="10" t="s">
        <v>139</v>
      </c>
      <c r="R54" s="10" t="s">
        <v>139</v>
      </c>
      <c r="S54" s="10">
        <v>517</v>
      </c>
      <c r="T54" s="17">
        <f>SUM(W54,Z54,AA54,AC54,AD54,AF54,AK54,AS54,AW54,AY54,BA54,BC54,BG54,BI54,BK54)</f>
        <v>0</v>
      </c>
      <c r="U54" s="31">
        <v>517</v>
      </c>
      <c r="V54" s="31">
        <v>239</v>
      </c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0"/>
      <c r="BW54" s="17">
        <v>517</v>
      </c>
      <c r="BX54" s="17"/>
      <c r="BY54" s="17"/>
      <c r="BZ54" s="17"/>
      <c r="CA54" s="17"/>
      <c r="CB54" s="20"/>
      <c r="CC54" s="20"/>
      <c r="CD54" s="20"/>
      <c r="CE54" s="17"/>
      <c r="CF54" s="20"/>
      <c r="CG54" s="17">
        <v>249</v>
      </c>
      <c r="CH54" s="17"/>
      <c r="CI54" s="17">
        <v>268</v>
      </c>
      <c r="CJ54" s="17"/>
      <c r="CK54" s="17"/>
      <c r="CL54" s="17"/>
      <c r="CM54" s="17"/>
      <c r="CN54" s="17">
        <v>517</v>
      </c>
      <c r="CO54" s="10"/>
      <c r="CP54" s="10"/>
      <c r="CQ54" s="10"/>
      <c r="CR54" s="12"/>
      <c r="CS54" s="12"/>
      <c r="CT54" s="20">
        <v>186</v>
      </c>
      <c r="CU54" s="20"/>
      <c r="CV54" s="19">
        <f>CU54/$S54</f>
        <v>0</v>
      </c>
      <c r="CW54" s="20">
        <f>CV54*100</f>
        <v>0</v>
      </c>
      <c r="CX54" s="12"/>
      <c r="CY54" s="19">
        <f>CX54/$S54</f>
        <v>0</v>
      </c>
      <c r="CZ54" s="20">
        <f>CY54*100</f>
        <v>0</v>
      </c>
      <c r="DA54" s="10"/>
      <c r="DB54" s="18">
        <f>DA54/$S54</f>
        <v>0</v>
      </c>
      <c r="DC54" s="17">
        <f>DB54*100</f>
        <v>0</v>
      </c>
      <c r="DD54" s="10"/>
      <c r="DE54" s="18">
        <f>DD54/$S54</f>
        <v>0</v>
      </c>
      <c r="DF54" s="17">
        <f>DE54*100</f>
        <v>0</v>
      </c>
      <c r="DG54" s="10"/>
      <c r="DH54" s="18">
        <f>DG54/$S54</f>
        <v>0</v>
      </c>
      <c r="DI54" s="17">
        <f>DH54*100</f>
        <v>0</v>
      </c>
      <c r="DJ54" s="12"/>
      <c r="DK54" s="19">
        <f>DJ54/$S54</f>
        <v>0</v>
      </c>
      <c r="DL54" s="20">
        <f>DK54*100</f>
        <v>0</v>
      </c>
      <c r="DM54" s="10">
        <v>15</v>
      </c>
      <c r="DN54" s="18">
        <f>DM54/$S54</f>
        <v>2.9013539651837523E-2</v>
      </c>
      <c r="DO54" s="17">
        <f>DN54*100</f>
        <v>2.9013539651837523</v>
      </c>
      <c r="DP54" s="10"/>
      <c r="DQ54" s="18">
        <f>DP54/$S54</f>
        <v>0</v>
      </c>
      <c r="DR54" s="17">
        <f>DQ54*100</f>
        <v>0</v>
      </c>
      <c r="DS54" s="10"/>
      <c r="DT54" s="18">
        <f>DS54/$S54</f>
        <v>0</v>
      </c>
      <c r="DU54" s="17">
        <f>DT54*100</f>
        <v>0</v>
      </c>
      <c r="DV54" s="10"/>
      <c r="DW54" s="18">
        <f>DV54/$S54</f>
        <v>0</v>
      </c>
      <c r="DX54" s="17">
        <f>DW54*100</f>
        <v>0</v>
      </c>
      <c r="DY54" s="10"/>
      <c r="DZ54" s="18">
        <f>DY54/$S54</f>
        <v>0</v>
      </c>
      <c r="EA54" s="17">
        <f>DZ54*100</f>
        <v>0</v>
      </c>
      <c r="EB54" s="12"/>
      <c r="EC54" s="19">
        <f>EB54/$S54</f>
        <v>0</v>
      </c>
      <c r="ED54" s="20">
        <f>EC54*100</f>
        <v>0</v>
      </c>
      <c r="EE54" s="12"/>
      <c r="EF54" s="19">
        <f>EE54/$S54</f>
        <v>0</v>
      </c>
      <c r="EG54" s="20">
        <f>EF54*100</f>
        <v>0</v>
      </c>
      <c r="EH54" s="12"/>
      <c r="EI54" s="19">
        <f>EH54/$S54</f>
        <v>0</v>
      </c>
      <c r="EJ54" s="20">
        <f>EI54*100</f>
        <v>0</v>
      </c>
      <c r="EK54" s="12"/>
      <c r="EL54" s="19">
        <f>EK54/$S54</f>
        <v>0</v>
      </c>
      <c r="EM54" s="20">
        <f>EL54*100</f>
        <v>0</v>
      </c>
      <c r="EN54" s="17"/>
      <c r="EO54" s="18">
        <f>EN54/$S54</f>
        <v>0</v>
      </c>
      <c r="EP54" s="17">
        <f>EO54*100</f>
        <v>0</v>
      </c>
      <c r="EQ54" s="17"/>
      <c r="ER54" s="18">
        <f>EQ54/$S54</f>
        <v>0</v>
      </c>
      <c r="ES54" s="17">
        <f>ER54*100</f>
        <v>0</v>
      </c>
      <c r="ET54" s="17"/>
      <c r="EU54" s="18">
        <f>ET54/$S54</f>
        <v>0</v>
      </c>
      <c r="EV54" s="17">
        <f>EU54*100</f>
        <v>0</v>
      </c>
      <c r="EW54" s="12">
        <v>7</v>
      </c>
      <c r="EX54" s="19">
        <f>EW54/$S54</f>
        <v>1.3539651837524178E-2</v>
      </c>
      <c r="EY54" s="20">
        <f>EX54*100</f>
        <v>1.3539651837524178</v>
      </c>
      <c r="EZ54" s="12"/>
      <c r="FA54" s="12"/>
      <c r="FB54" s="12"/>
      <c r="FC54" s="12">
        <v>17</v>
      </c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>
        <v>292</v>
      </c>
      <c r="FO54" s="9">
        <v>309</v>
      </c>
      <c r="FP54" s="10"/>
      <c r="FQ54" s="10"/>
      <c r="FR54" s="10">
        <v>208</v>
      </c>
      <c r="FS54" s="10"/>
      <c r="FT54" s="10"/>
      <c r="FU54" s="10"/>
    </row>
    <row r="55" spans="1:177" s="3" customFormat="1" ht="50.15" hidden="1" customHeight="1" x14ac:dyDescent="0.3">
      <c r="A55" s="12">
        <v>54</v>
      </c>
      <c r="B55" s="10" t="s">
        <v>287</v>
      </c>
      <c r="C55" s="10" t="s">
        <v>288</v>
      </c>
      <c r="D55" s="10">
        <v>2019</v>
      </c>
      <c r="E55" s="10" t="s">
        <v>162</v>
      </c>
      <c r="F55" s="10" t="s">
        <v>422</v>
      </c>
      <c r="G55" s="10" t="s">
        <v>134</v>
      </c>
      <c r="H55" s="10" t="s">
        <v>143</v>
      </c>
      <c r="I55" s="10" t="s">
        <v>136</v>
      </c>
      <c r="J55" s="10" t="s">
        <v>144</v>
      </c>
      <c r="K55" s="10" t="s">
        <v>145</v>
      </c>
      <c r="L55" s="10" t="s">
        <v>139</v>
      </c>
      <c r="M55" s="10" t="s">
        <v>139</v>
      </c>
      <c r="N55" s="10" t="s">
        <v>139</v>
      </c>
      <c r="O55" s="10" t="s">
        <v>139</v>
      </c>
      <c r="P55" s="10" t="s">
        <v>139</v>
      </c>
      <c r="Q55" s="10" t="s">
        <v>139</v>
      </c>
      <c r="R55" s="10" t="s">
        <v>139</v>
      </c>
      <c r="S55" s="17">
        <v>9</v>
      </c>
      <c r="T55" s="17">
        <f>SUM(W55,Z55,AA55,AC55,AD55,AF55,AK55,AS55,AW55,AY55,BA55,BC55,BG55,BI55,BK55)</f>
        <v>9</v>
      </c>
      <c r="U55" s="31">
        <v>18</v>
      </c>
      <c r="V55" s="31" t="s">
        <v>139</v>
      </c>
      <c r="W55" s="17">
        <v>0</v>
      </c>
      <c r="X55" s="17"/>
      <c r="Y55" s="17"/>
      <c r="Z55" s="17"/>
      <c r="AA55" s="17">
        <v>1</v>
      </c>
      <c r="AB55" s="17">
        <v>1</v>
      </c>
      <c r="AC55" s="17"/>
      <c r="AD55" s="17"/>
      <c r="AE55" s="17"/>
      <c r="AF55" s="17"/>
      <c r="AG55" s="17"/>
      <c r="AH55" s="17"/>
      <c r="AI55" s="17"/>
      <c r="AJ55" s="17"/>
      <c r="AK55" s="17">
        <v>3</v>
      </c>
      <c r="AL55" s="17"/>
      <c r="AM55" s="17"/>
      <c r="AN55" s="17"/>
      <c r="AO55" s="17"/>
      <c r="AP55" s="17"/>
      <c r="AQ55" s="17"/>
      <c r="AR55" s="17">
        <v>3</v>
      </c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>
        <v>5</v>
      </c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0">
        <v>5</v>
      </c>
      <c r="BW55" s="17">
        <v>9</v>
      </c>
      <c r="BX55" s="20"/>
      <c r="BY55" s="20"/>
      <c r="BZ55" s="20"/>
      <c r="CA55" s="20"/>
      <c r="CB55" s="20">
        <v>0</v>
      </c>
      <c r="CC55" s="20">
        <v>0</v>
      </c>
      <c r="CD55" s="20">
        <v>0</v>
      </c>
      <c r="CE55" s="17">
        <v>0</v>
      </c>
      <c r="CF55" s="20">
        <v>0</v>
      </c>
      <c r="CG55" s="17">
        <v>0</v>
      </c>
      <c r="CH55" s="17">
        <v>0</v>
      </c>
      <c r="CI55" s="17">
        <v>9</v>
      </c>
      <c r="CJ55" s="17">
        <v>0</v>
      </c>
      <c r="CK55" s="17">
        <v>0</v>
      </c>
      <c r="CL55" s="17">
        <v>0</v>
      </c>
      <c r="CM55" s="17">
        <v>0</v>
      </c>
      <c r="CN55" s="17">
        <v>9</v>
      </c>
      <c r="CO55" s="10"/>
      <c r="CP55" s="10"/>
      <c r="CQ55" s="10"/>
      <c r="CR55" s="12"/>
      <c r="CS55" s="12"/>
      <c r="CT55" s="17">
        <v>5</v>
      </c>
      <c r="CU55" s="17"/>
      <c r="CV55" s="18">
        <f>CU55/$S55</f>
        <v>0</v>
      </c>
      <c r="CW55" s="17">
        <f>CV55*100</f>
        <v>0</v>
      </c>
      <c r="CX55" s="12"/>
      <c r="CY55" s="19">
        <f>CX55/$S55</f>
        <v>0</v>
      </c>
      <c r="CZ55" s="20">
        <f>CY55*100</f>
        <v>0</v>
      </c>
      <c r="DA55" s="10"/>
      <c r="DB55" s="18">
        <f>DA55/$S55</f>
        <v>0</v>
      </c>
      <c r="DC55" s="17">
        <f>DB55*100</f>
        <v>0</v>
      </c>
      <c r="DD55" s="10"/>
      <c r="DE55" s="18">
        <f>DD55/$S55</f>
        <v>0</v>
      </c>
      <c r="DF55" s="17">
        <f>DE55*100</f>
        <v>0</v>
      </c>
      <c r="DG55" s="10"/>
      <c r="DH55" s="18">
        <f>DG55/$S55</f>
        <v>0</v>
      </c>
      <c r="DI55" s="17">
        <f>DH55*100</f>
        <v>0</v>
      </c>
      <c r="DJ55" s="12"/>
      <c r="DK55" s="19">
        <f>DJ55/$S55</f>
        <v>0</v>
      </c>
      <c r="DL55" s="20">
        <f>DK55*100</f>
        <v>0</v>
      </c>
      <c r="DM55" s="10"/>
      <c r="DN55" s="18">
        <f>DM55/$S55</f>
        <v>0</v>
      </c>
      <c r="DO55" s="17">
        <f>DN55*100</f>
        <v>0</v>
      </c>
      <c r="DP55" s="10"/>
      <c r="DQ55" s="18">
        <f>DP55/$S55</f>
        <v>0</v>
      </c>
      <c r="DR55" s="17">
        <f>DQ55*100</f>
        <v>0</v>
      </c>
      <c r="DS55" s="10"/>
      <c r="DT55" s="18">
        <f>DS55/$S55</f>
        <v>0</v>
      </c>
      <c r="DU55" s="17">
        <f>DT55*100</f>
        <v>0</v>
      </c>
      <c r="DV55" s="10"/>
      <c r="DW55" s="18">
        <f>DV55/$S55</f>
        <v>0</v>
      </c>
      <c r="DX55" s="17">
        <f>DW55*100</f>
        <v>0</v>
      </c>
      <c r="DY55" s="10"/>
      <c r="DZ55" s="18">
        <f>DY55/$S55</f>
        <v>0</v>
      </c>
      <c r="EA55" s="17">
        <f>DZ55*100</f>
        <v>0</v>
      </c>
      <c r="EB55" s="12"/>
      <c r="EC55" s="19">
        <f>EB55/$S55</f>
        <v>0</v>
      </c>
      <c r="ED55" s="20">
        <f>EC55*100</f>
        <v>0</v>
      </c>
      <c r="EE55" s="12"/>
      <c r="EF55" s="19">
        <f>EE55/$S55</f>
        <v>0</v>
      </c>
      <c r="EG55" s="20">
        <f>EF55*100</f>
        <v>0</v>
      </c>
      <c r="EH55" s="12">
        <v>2</v>
      </c>
      <c r="EI55" s="19">
        <f>EH55/$S55</f>
        <v>0.22222222222222221</v>
      </c>
      <c r="EJ55" s="20">
        <f>EI55*100</f>
        <v>22.222222222222221</v>
      </c>
      <c r="EK55" s="12"/>
      <c r="EL55" s="19">
        <f>EK55/$S55</f>
        <v>0</v>
      </c>
      <c r="EM55" s="20">
        <f>EL55*100</f>
        <v>0</v>
      </c>
      <c r="EN55" s="17"/>
      <c r="EO55" s="18">
        <f>EN55/$S55</f>
        <v>0</v>
      </c>
      <c r="EP55" s="17">
        <f>EO55*100</f>
        <v>0</v>
      </c>
      <c r="EQ55" s="17"/>
      <c r="ER55" s="18">
        <f>EQ55/$S55</f>
        <v>0</v>
      </c>
      <c r="ES55" s="17">
        <f>ER55*100</f>
        <v>0</v>
      </c>
      <c r="ET55" s="17"/>
      <c r="EU55" s="18">
        <f>ET55/$S55</f>
        <v>0</v>
      </c>
      <c r="EV55" s="17">
        <f>EU55*100</f>
        <v>0</v>
      </c>
      <c r="EW55" s="12"/>
      <c r="EX55" s="19">
        <f>EW55/$S55</f>
        <v>0</v>
      </c>
      <c r="EY55" s="20">
        <f>EX55*100</f>
        <v>0</v>
      </c>
      <c r="EZ55" s="12">
        <v>42</v>
      </c>
      <c r="FA55" s="12"/>
      <c r="FB55" s="12"/>
      <c r="FC55" s="12"/>
      <c r="FD55" s="12"/>
      <c r="FE55" s="12"/>
      <c r="FF55" s="12"/>
      <c r="FG55" s="12"/>
      <c r="FH55" s="12"/>
      <c r="FI55" s="12"/>
      <c r="FJ55" s="12"/>
      <c r="FK55" s="12"/>
      <c r="FL55" s="12"/>
      <c r="FM55" s="12"/>
      <c r="FN55" s="12">
        <v>2</v>
      </c>
      <c r="FO55" s="9"/>
      <c r="FP55" s="10"/>
      <c r="FQ55" s="10"/>
      <c r="FR55" s="10"/>
      <c r="FS55" s="10"/>
      <c r="FT55" s="10"/>
      <c r="FU55" s="10"/>
    </row>
    <row r="56" spans="1:177" s="3" customFormat="1" ht="50.15" hidden="1" customHeight="1" x14ac:dyDescent="0.3">
      <c r="A56" s="12">
        <v>55</v>
      </c>
      <c r="B56" s="10" t="s">
        <v>289</v>
      </c>
      <c r="C56" s="10" t="s">
        <v>290</v>
      </c>
      <c r="D56" s="10">
        <v>2018</v>
      </c>
      <c r="E56" s="10" t="s">
        <v>208</v>
      </c>
      <c r="F56" s="10" t="s">
        <v>422</v>
      </c>
      <c r="G56" s="10" t="s">
        <v>166</v>
      </c>
      <c r="H56" s="10" t="s">
        <v>167</v>
      </c>
      <c r="I56" s="10" t="s">
        <v>136</v>
      </c>
      <c r="J56" s="10" t="s">
        <v>144</v>
      </c>
      <c r="K56" s="10" t="s">
        <v>145</v>
      </c>
      <c r="L56" s="10" t="s">
        <v>139</v>
      </c>
      <c r="M56" s="10" t="s">
        <v>139</v>
      </c>
      <c r="N56" s="10" t="s">
        <v>139</v>
      </c>
      <c r="O56" s="10" t="s">
        <v>139</v>
      </c>
      <c r="P56" s="10" t="s">
        <v>139</v>
      </c>
      <c r="Q56" s="10" t="s">
        <v>291</v>
      </c>
      <c r="R56" s="10" t="s">
        <v>139</v>
      </c>
      <c r="S56" s="17">
        <v>4181</v>
      </c>
      <c r="T56" s="17">
        <f>SUM(W56,Z56,AA56,AC56,AD56,AF56,AK56,AS56,AW56,AY56,BA56,BC56,BG56,BI56,BK56)</f>
        <v>522</v>
      </c>
      <c r="U56" s="31">
        <v>4703</v>
      </c>
      <c r="V56" s="31" t="s">
        <v>139</v>
      </c>
      <c r="W56" s="17">
        <v>0</v>
      </c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38">
        <v>522</v>
      </c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0">
        <v>522</v>
      </c>
      <c r="BW56" s="38">
        <v>3146</v>
      </c>
      <c r="BX56" s="20"/>
      <c r="BY56" s="20"/>
      <c r="BZ56" s="20"/>
      <c r="CA56" s="20"/>
      <c r="CB56" s="20">
        <v>0</v>
      </c>
      <c r="CC56" s="20">
        <v>0</v>
      </c>
      <c r="CD56" s="20">
        <v>0</v>
      </c>
      <c r="CE56" s="17">
        <v>0</v>
      </c>
      <c r="CF56" s="20">
        <v>0</v>
      </c>
      <c r="CG56" s="17">
        <v>0</v>
      </c>
      <c r="CH56" s="17">
        <v>0</v>
      </c>
      <c r="CI56" s="38">
        <v>3146</v>
      </c>
      <c r="CJ56" s="17">
        <v>0</v>
      </c>
      <c r="CK56" s="17">
        <v>0</v>
      </c>
      <c r="CL56" s="17">
        <v>0</v>
      </c>
      <c r="CM56" s="17">
        <v>0</v>
      </c>
      <c r="CN56" s="17">
        <v>4181</v>
      </c>
      <c r="CO56" s="10">
        <v>1988</v>
      </c>
      <c r="CP56" s="10"/>
      <c r="CQ56" s="10"/>
      <c r="CR56" s="12"/>
      <c r="CS56" s="12"/>
      <c r="CT56" s="17">
        <v>1158</v>
      </c>
      <c r="CU56" s="17"/>
      <c r="CV56" s="18">
        <f>CU56/$S56</f>
        <v>0</v>
      </c>
      <c r="CW56" s="17">
        <f>CV56*100</f>
        <v>0</v>
      </c>
      <c r="CX56" s="12"/>
      <c r="CY56" s="19">
        <f>CX56/$S56</f>
        <v>0</v>
      </c>
      <c r="CZ56" s="20">
        <f>CY56*100</f>
        <v>0</v>
      </c>
      <c r="DA56" s="10"/>
      <c r="DB56" s="18">
        <f>DA56/$S56</f>
        <v>0</v>
      </c>
      <c r="DC56" s="17">
        <f>DB56*100</f>
        <v>0</v>
      </c>
      <c r="DD56" s="10"/>
      <c r="DE56" s="18">
        <f>DD56/$S56</f>
        <v>0</v>
      </c>
      <c r="DF56" s="17">
        <f>DE56*100</f>
        <v>0</v>
      </c>
      <c r="DG56" s="10"/>
      <c r="DH56" s="18">
        <f>DG56/$S56</f>
        <v>0</v>
      </c>
      <c r="DI56" s="17">
        <f>DH56*100</f>
        <v>0</v>
      </c>
      <c r="DJ56" s="12"/>
      <c r="DK56" s="19">
        <f>DJ56/$S56</f>
        <v>0</v>
      </c>
      <c r="DL56" s="20">
        <f>DK56*100</f>
        <v>0</v>
      </c>
      <c r="DM56" s="10">
        <v>387</v>
      </c>
      <c r="DN56" s="18">
        <f>DM56/$S56</f>
        <v>9.256158813680937E-2</v>
      </c>
      <c r="DO56" s="17">
        <f>DN56*100</f>
        <v>9.256158813680937</v>
      </c>
      <c r="DP56" s="10"/>
      <c r="DQ56" s="18">
        <f>DP56/$S56</f>
        <v>0</v>
      </c>
      <c r="DR56" s="17">
        <f>DQ56*100</f>
        <v>0</v>
      </c>
      <c r="DS56" s="10"/>
      <c r="DT56" s="18">
        <f>DS56/$S56</f>
        <v>0</v>
      </c>
      <c r="DU56" s="17">
        <f>DT56*100</f>
        <v>0</v>
      </c>
      <c r="DV56" s="10"/>
      <c r="DW56" s="18">
        <f>DV56/$S56</f>
        <v>0</v>
      </c>
      <c r="DX56" s="17">
        <f>DW56*100</f>
        <v>0</v>
      </c>
      <c r="DY56" s="10"/>
      <c r="DZ56" s="18">
        <f>DY56/$S56</f>
        <v>0</v>
      </c>
      <c r="EA56" s="17">
        <f>DZ56*100</f>
        <v>0</v>
      </c>
      <c r="EB56" s="12"/>
      <c r="EC56" s="19">
        <f>EB56/$S56</f>
        <v>0</v>
      </c>
      <c r="ED56" s="20">
        <f>EC56*100</f>
        <v>0</v>
      </c>
      <c r="EE56" s="12"/>
      <c r="EF56" s="19">
        <f>EE56/$S56</f>
        <v>0</v>
      </c>
      <c r="EG56" s="20">
        <f>EF56*100</f>
        <v>0</v>
      </c>
      <c r="EH56" s="12"/>
      <c r="EI56" s="19">
        <f>EH56/$S56</f>
        <v>0</v>
      </c>
      <c r="EJ56" s="20">
        <f>EI56*100</f>
        <v>0</v>
      </c>
      <c r="EK56" s="12"/>
      <c r="EL56" s="19">
        <f>EK56/$S56</f>
        <v>0</v>
      </c>
      <c r="EM56" s="20">
        <f>EL56*100</f>
        <v>0</v>
      </c>
      <c r="EN56" s="17"/>
      <c r="EO56" s="18">
        <f>EN56/$S56</f>
        <v>0</v>
      </c>
      <c r="EP56" s="17">
        <f>EO56*100</f>
        <v>0</v>
      </c>
      <c r="EQ56" s="17">
        <v>27</v>
      </c>
      <c r="ER56" s="18">
        <f>EQ56/$S56</f>
        <v>6.4577852188471658E-3</v>
      </c>
      <c r="ES56" s="17">
        <f>ER56*100</f>
        <v>0.64577852188471663</v>
      </c>
      <c r="ET56" s="17"/>
      <c r="EU56" s="18">
        <f>ET56/$S56</f>
        <v>0</v>
      </c>
      <c r="EV56" s="17">
        <f>EU56*100</f>
        <v>0</v>
      </c>
      <c r="EW56" s="12">
        <v>258</v>
      </c>
      <c r="EX56" s="19">
        <f>EW56/$S56</f>
        <v>6.1707725424539582E-2</v>
      </c>
      <c r="EY56" s="20">
        <f>EX56*100</f>
        <v>6.1707725424539586</v>
      </c>
      <c r="EZ56" s="12"/>
      <c r="FA56" s="12"/>
      <c r="FB56" s="12"/>
      <c r="FC56" s="12">
        <v>257</v>
      </c>
      <c r="FD56" s="12"/>
      <c r="FE56" s="12"/>
      <c r="FF56" s="12"/>
      <c r="FG56" s="12"/>
      <c r="FH56" s="12"/>
      <c r="FI56" s="12"/>
      <c r="FJ56" s="12"/>
      <c r="FK56" s="12"/>
      <c r="FL56" s="12"/>
      <c r="FM56" s="12"/>
      <c r="FN56" s="10">
        <v>106</v>
      </c>
      <c r="FO56" s="9"/>
      <c r="FP56" s="10"/>
      <c r="FQ56" s="10"/>
      <c r="FR56" s="10"/>
      <c r="FS56" s="10"/>
      <c r="FT56" s="10"/>
      <c r="FU56" s="10"/>
    </row>
    <row r="57" spans="1:177" s="3" customFormat="1" ht="50.15" customHeight="1" x14ac:dyDescent="0.3">
      <c r="A57" s="12">
        <v>56</v>
      </c>
      <c r="B57" s="10" t="s">
        <v>441</v>
      </c>
      <c r="C57" s="10" t="s">
        <v>292</v>
      </c>
      <c r="D57" s="10">
        <v>2018</v>
      </c>
      <c r="E57" s="10" t="s">
        <v>150</v>
      </c>
      <c r="F57" s="10" t="s">
        <v>422</v>
      </c>
      <c r="G57" s="10" t="s">
        <v>166</v>
      </c>
      <c r="H57" s="10" t="s">
        <v>135</v>
      </c>
      <c r="I57" s="10" t="s">
        <v>151</v>
      </c>
      <c r="J57" s="10" t="s">
        <v>144</v>
      </c>
      <c r="K57" s="10" t="s">
        <v>145</v>
      </c>
      <c r="L57" s="10" t="s">
        <v>139</v>
      </c>
      <c r="M57" s="10" t="s">
        <v>139</v>
      </c>
      <c r="N57" s="10">
        <v>24.2</v>
      </c>
      <c r="O57" s="10" t="s">
        <v>139</v>
      </c>
      <c r="P57" s="10" t="s">
        <v>139</v>
      </c>
      <c r="Q57" s="10">
        <v>40.6</v>
      </c>
      <c r="R57" s="10" t="s">
        <v>139</v>
      </c>
      <c r="S57" s="17">
        <v>7933</v>
      </c>
      <c r="T57" s="17">
        <f>SUM(W57,Z57,AA57,AC57,AD57,AF57,AK57,AS57,AW57,AY57,BA57,BC57,BG57,BI57,BK57)</f>
        <v>10982</v>
      </c>
      <c r="U57" s="31">
        <v>19554</v>
      </c>
      <c r="V57" s="31">
        <v>13264</v>
      </c>
      <c r="W57" s="17">
        <v>0</v>
      </c>
      <c r="X57" s="17"/>
      <c r="Y57" s="17"/>
      <c r="Z57" s="17"/>
      <c r="AA57" s="17"/>
      <c r="AB57" s="17"/>
      <c r="AC57" s="17"/>
      <c r="AD57" s="17"/>
      <c r="AE57" s="17"/>
      <c r="AF57" s="17">
        <v>481</v>
      </c>
      <c r="AG57" s="17"/>
      <c r="AH57" s="17"/>
      <c r="AI57" s="17"/>
      <c r="AJ57" s="17">
        <v>481</v>
      </c>
      <c r="AK57" s="17">
        <v>7973</v>
      </c>
      <c r="AL57" s="17"/>
      <c r="AM57" s="17"/>
      <c r="AN57" s="17"/>
      <c r="AO57" s="17"/>
      <c r="AP57" s="17"/>
      <c r="AQ57" s="17"/>
      <c r="AR57" s="17">
        <v>7973</v>
      </c>
      <c r="AS57" s="17">
        <v>270</v>
      </c>
      <c r="AT57" s="17"/>
      <c r="AU57" s="17"/>
      <c r="AV57" s="17">
        <v>270</v>
      </c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>
        <v>2258</v>
      </c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0">
        <v>2258</v>
      </c>
      <c r="BW57" s="17">
        <v>7933</v>
      </c>
      <c r="BX57" s="17"/>
      <c r="BY57" s="17"/>
      <c r="BZ57" s="17"/>
      <c r="CA57" s="17"/>
      <c r="CB57" s="20">
        <v>0</v>
      </c>
      <c r="CC57" s="17">
        <v>0</v>
      </c>
      <c r="CD57" s="17">
        <v>0</v>
      </c>
      <c r="CE57" s="17">
        <v>0</v>
      </c>
      <c r="CF57" s="17">
        <v>0</v>
      </c>
      <c r="CG57" s="17">
        <v>0</v>
      </c>
      <c r="CH57" s="17">
        <v>0</v>
      </c>
      <c r="CI57" s="17">
        <v>7933</v>
      </c>
      <c r="CJ57" s="17">
        <v>0</v>
      </c>
      <c r="CK57" s="17">
        <v>0</v>
      </c>
      <c r="CL57" s="17">
        <v>0</v>
      </c>
      <c r="CM57" s="17">
        <v>0</v>
      </c>
      <c r="CN57" s="17">
        <v>638</v>
      </c>
      <c r="CO57" s="10"/>
      <c r="CP57" s="10"/>
      <c r="CQ57" s="10"/>
      <c r="CR57" s="10"/>
      <c r="CS57" s="10"/>
      <c r="CT57" s="17">
        <v>370</v>
      </c>
      <c r="CU57" s="17"/>
      <c r="CV57" s="18">
        <f>CU57/$S57</f>
        <v>0</v>
      </c>
      <c r="CW57" s="17">
        <f>CV57*100</f>
        <v>0</v>
      </c>
      <c r="CX57" s="10"/>
      <c r="CY57" s="18">
        <f>CX57/$S57</f>
        <v>0</v>
      </c>
      <c r="CZ57" s="17">
        <f>CY57*100</f>
        <v>0</v>
      </c>
      <c r="DA57" s="10"/>
      <c r="DB57" s="18">
        <f>DA57/$S57</f>
        <v>0</v>
      </c>
      <c r="DC57" s="17">
        <f>DB57*100</f>
        <v>0</v>
      </c>
      <c r="DD57" s="10"/>
      <c r="DE57" s="18">
        <f>DD57/$S57</f>
        <v>0</v>
      </c>
      <c r="DF57" s="17">
        <f>DE57*100</f>
        <v>0</v>
      </c>
      <c r="DG57" s="10"/>
      <c r="DH57" s="18">
        <f>DG57/$S57</f>
        <v>0</v>
      </c>
      <c r="DI57" s="17">
        <f>DH57*100</f>
        <v>0</v>
      </c>
      <c r="DJ57" s="10"/>
      <c r="DK57" s="18">
        <f>DJ57/$S57</f>
        <v>0</v>
      </c>
      <c r="DL57" s="17">
        <f>DK57*100</f>
        <v>0</v>
      </c>
      <c r="DM57" s="10"/>
      <c r="DN57" s="18">
        <f>DM57/$S57</f>
        <v>0</v>
      </c>
      <c r="DO57" s="17">
        <f>DN57*100</f>
        <v>0</v>
      </c>
      <c r="DP57" s="10"/>
      <c r="DQ57" s="18">
        <f>DP57/$S57</f>
        <v>0</v>
      </c>
      <c r="DR57" s="17">
        <f>DQ57*100</f>
        <v>0</v>
      </c>
      <c r="DS57" s="10"/>
      <c r="DT57" s="18">
        <f>DS57/$S57</f>
        <v>0</v>
      </c>
      <c r="DU57" s="17">
        <f>DT57*100</f>
        <v>0</v>
      </c>
      <c r="DV57" s="10"/>
      <c r="DW57" s="18">
        <f>DV57/$S57</f>
        <v>0</v>
      </c>
      <c r="DX57" s="17">
        <f>DW57*100</f>
        <v>0</v>
      </c>
      <c r="DY57" s="10"/>
      <c r="DZ57" s="18">
        <f>DY57/$S57</f>
        <v>0</v>
      </c>
      <c r="EA57" s="17">
        <f>DZ57*100</f>
        <v>0</v>
      </c>
      <c r="EB57" s="10"/>
      <c r="EC57" s="18">
        <f>EB57/$S57</f>
        <v>0</v>
      </c>
      <c r="ED57" s="17">
        <f>EC57*100</f>
        <v>0</v>
      </c>
      <c r="EE57" s="10"/>
      <c r="EF57" s="18">
        <f>EE57/$S57</f>
        <v>0</v>
      </c>
      <c r="EG57" s="17">
        <f>EF57*100</f>
        <v>0</v>
      </c>
      <c r="EH57" s="10"/>
      <c r="EI57" s="18">
        <f>EH57/$S57</f>
        <v>0</v>
      </c>
      <c r="EJ57" s="17">
        <f>EI57*100</f>
        <v>0</v>
      </c>
      <c r="EK57" s="10"/>
      <c r="EL57" s="18">
        <f>EK57/$S57</f>
        <v>0</v>
      </c>
      <c r="EM57" s="17">
        <f>EL57*100</f>
        <v>0</v>
      </c>
      <c r="EN57" s="17"/>
      <c r="EO57" s="18">
        <f>EN57/$S57</f>
        <v>0</v>
      </c>
      <c r="EP57" s="17">
        <f>EO57*100</f>
        <v>0</v>
      </c>
      <c r="EQ57" s="17"/>
      <c r="ER57" s="18">
        <f>EQ57/$S57</f>
        <v>0</v>
      </c>
      <c r="ES57" s="17">
        <f>ER57*100</f>
        <v>0</v>
      </c>
      <c r="ET57" s="17"/>
      <c r="EU57" s="18">
        <f>ET57/$S57</f>
        <v>0</v>
      </c>
      <c r="EV57" s="17">
        <f>EU57*100</f>
        <v>0</v>
      </c>
      <c r="EW57" s="10"/>
      <c r="EX57" s="18">
        <f>EW57/$S57</f>
        <v>0</v>
      </c>
      <c r="EY57" s="17">
        <f>EX57*100</f>
        <v>0</v>
      </c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>
        <v>268</v>
      </c>
      <c r="FO57" s="9"/>
      <c r="FP57" s="10"/>
      <c r="FQ57" s="10"/>
      <c r="FR57" s="10"/>
      <c r="FS57" s="10"/>
      <c r="FT57" s="10"/>
      <c r="FU57" s="10"/>
    </row>
    <row r="58" spans="1:177" s="3" customFormat="1" ht="50.15" hidden="1" customHeight="1" x14ac:dyDescent="0.3">
      <c r="A58" s="12">
        <v>57</v>
      </c>
      <c r="B58" s="10" t="s">
        <v>293</v>
      </c>
      <c r="C58" s="10" t="s">
        <v>294</v>
      </c>
      <c r="D58" s="10">
        <v>2018</v>
      </c>
      <c r="E58" s="10" t="s">
        <v>133</v>
      </c>
      <c r="F58" s="10" t="s">
        <v>430</v>
      </c>
      <c r="G58" s="10" t="s">
        <v>134</v>
      </c>
      <c r="H58" s="10" t="s">
        <v>167</v>
      </c>
      <c r="I58" s="10" t="s">
        <v>136</v>
      </c>
      <c r="J58" s="10" t="s">
        <v>158</v>
      </c>
      <c r="K58" s="10" t="s">
        <v>138</v>
      </c>
      <c r="L58" s="10" t="s">
        <v>139</v>
      </c>
      <c r="M58" s="10" t="s">
        <v>139</v>
      </c>
      <c r="N58" s="10" t="s">
        <v>139</v>
      </c>
      <c r="O58" s="30" t="s">
        <v>139</v>
      </c>
      <c r="P58" s="10" t="s">
        <v>139</v>
      </c>
      <c r="Q58" s="30" t="s">
        <v>295</v>
      </c>
      <c r="R58" s="10" t="s">
        <v>139</v>
      </c>
      <c r="S58" s="10"/>
      <c r="T58" s="17">
        <f>SUM(W58,Z58,AA58,AC58,AD58,AF58,AK58,AS58,AW58,AY58,BA58,BC58,BG58,BI58,BK58)</f>
        <v>234</v>
      </c>
      <c r="U58" s="31">
        <v>234</v>
      </c>
      <c r="V58" s="31">
        <v>127</v>
      </c>
      <c r="W58" s="17"/>
      <c r="X58" s="17"/>
      <c r="Y58" s="17"/>
      <c r="Z58" s="17"/>
      <c r="AA58" s="17"/>
      <c r="AB58" s="17"/>
      <c r="AC58" s="17"/>
      <c r="AD58" s="17"/>
      <c r="AE58" s="17"/>
      <c r="AF58" s="17">
        <v>234</v>
      </c>
      <c r="AG58" s="17">
        <v>234</v>
      </c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0"/>
      <c r="BW58" s="17"/>
      <c r="BX58" s="20"/>
      <c r="BY58" s="20"/>
      <c r="BZ58" s="20"/>
      <c r="CA58" s="20"/>
      <c r="CB58" s="20"/>
      <c r="CC58" s="20"/>
      <c r="CD58" s="20"/>
      <c r="CE58" s="17"/>
      <c r="CF58" s="20"/>
      <c r="CG58" s="17"/>
      <c r="CH58" s="17"/>
      <c r="CI58" s="17"/>
      <c r="CJ58" s="17"/>
      <c r="CK58" s="17"/>
      <c r="CL58" s="17"/>
      <c r="CM58" s="17"/>
      <c r="CN58" s="17">
        <v>15</v>
      </c>
      <c r="CO58" s="10">
        <v>10</v>
      </c>
      <c r="CP58" s="10"/>
      <c r="CQ58" s="10"/>
      <c r="CR58" s="12"/>
      <c r="CS58" s="12"/>
      <c r="CT58" s="17"/>
      <c r="CU58" s="17"/>
      <c r="CV58" s="17"/>
      <c r="CW58" s="17"/>
      <c r="CX58" s="12"/>
      <c r="CY58" s="12"/>
      <c r="CZ58" s="12"/>
      <c r="DA58" s="10">
        <v>5</v>
      </c>
      <c r="DB58" s="10"/>
      <c r="DC58" s="10"/>
      <c r="DD58" s="10"/>
      <c r="DE58" s="10"/>
      <c r="DF58" s="10"/>
      <c r="DG58" s="10"/>
      <c r="DH58" s="10"/>
      <c r="DI58" s="10"/>
      <c r="DJ58" s="12"/>
      <c r="DK58" s="12"/>
      <c r="DL58" s="12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2"/>
      <c r="EC58" s="12"/>
      <c r="ED58" s="12"/>
      <c r="EE58" s="12"/>
      <c r="EF58" s="12"/>
      <c r="EG58" s="12"/>
      <c r="EH58" s="12"/>
      <c r="EI58" s="12"/>
      <c r="EJ58" s="12"/>
      <c r="EK58" s="12"/>
      <c r="EL58" s="22"/>
      <c r="EM58" s="22"/>
      <c r="EN58" s="21"/>
      <c r="EO58" s="21"/>
      <c r="EP58" s="21"/>
      <c r="EQ58" s="17"/>
      <c r="ER58" s="17"/>
      <c r="ES58" s="17"/>
      <c r="ET58" s="17"/>
      <c r="EU58" s="17"/>
      <c r="EV58" s="17"/>
      <c r="EW58" s="12"/>
      <c r="EX58" s="12"/>
      <c r="EY58" s="12"/>
      <c r="EZ58" s="12"/>
      <c r="FA58" s="12"/>
      <c r="FB58" s="12"/>
      <c r="FC58" s="12"/>
      <c r="FD58" s="12"/>
      <c r="FE58" s="12"/>
      <c r="FF58" s="12"/>
      <c r="FG58" s="12"/>
      <c r="FH58" s="12"/>
      <c r="FI58" s="12"/>
      <c r="FJ58" s="12"/>
      <c r="FK58" s="12"/>
      <c r="FL58" s="12"/>
      <c r="FM58" s="12"/>
      <c r="FN58" s="12"/>
      <c r="FO58" s="9"/>
      <c r="FP58" s="10"/>
      <c r="FQ58" s="10"/>
      <c r="FR58" s="10"/>
      <c r="FS58" s="10"/>
      <c r="FT58" s="10"/>
      <c r="FU58" s="10"/>
    </row>
    <row r="59" spans="1:177" s="5" customFormat="1" ht="50.15" hidden="1" customHeight="1" x14ac:dyDescent="0.3">
      <c r="A59" s="12">
        <v>58</v>
      </c>
      <c r="B59" s="10" t="s">
        <v>296</v>
      </c>
      <c r="C59" s="10" t="s">
        <v>297</v>
      </c>
      <c r="D59" s="10">
        <v>2018</v>
      </c>
      <c r="E59" s="10" t="s">
        <v>298</v>
      </c>
      <c r="F59" s="10" t="s">
        <v>422</v>
      </c>
      <c r="G59" s="10" t="s">
        <v>134</v>
      </c>
      <c r="H59" s="10" t="s">
        <v>143</v>
      </c>
      <c r="I59" s="10" t="s">
        <v>136</v>
      </c>
      <c r="J59" s="10" t="s">
        <v>144</v>
      </c>
      <c r="K59" s="10" t="s">
        <v>145</v>
      </c>
      <c r="L59" s="10" t="s">
        <v>139</v>
      </c>
      <c r="M59" s="10" t="s">
        <v>139</v>
      </c>
      <c r="N59" s="10" t="s">
        <v>139</v>
      </c>
      <c r="O59" s="10" t="s">
        <v>139</v>
      </c>
      <c r="P59" s="10" t="s">
        <v>139</v>
      </c>
      <c r="Q59" s="10" t="s">
        <v>139</v>
      </c>
      <c r="R59" s="10" t="s">
        <v>139</v>
      </c>
      <c r="S59" s="17">
        <v>71</v>
      </c>
      <c r="T59" s="17">
        <f>SUM(W59,Z59,AA59,AC59,AD59,AF59,AK59,AS59,AW59,AY59,BA59,BC59,BG59,BI59,BK59)</f>
        <v>130</v>
      </c>
      <c r="U59" s="31">
        <v>201</v>
      </c>
      <c r="V59" s="31" t="s">
        <v>139</v>
      </c>
      <c r="W59" s="17">
        <v>0</v>
      </c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>
        <v>7</v>
      </c>
      <c r="BH59" s="17">
        <v>7</v>
      </c>
      <c r="BI59" s="17"/>
      <c r="BJ59" s="17"/>
      <c r="BK59" s="17">
        <v>123</v>
      </c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0">
        <v>123</v>
      </c>
      <c r="BW59" s="17">
        <v>71</v>
      </c>
      <c r="BX59" s="20"/>
      <c r="BY59" s="20"/>
      <c r="BZ59" s="20"/>
      <c r="CA59" s="20"/>
      <c r="CB59" s="20">
        <v>0</v>
      </c>
      <c r="CC59" s="20">
        <v>0</v>
      </c>
      <c r="CD59" s="20">
        <v>0</v>
      </c>
      <c r="CE59" s="17">
        <v>0</v>
      </c>
      <c r="CF59" s="20">
        <v>0</v>
      </c>
      <c r="CG59" s="17">
        <v>0</v>
      </c>
      <c r="CH59" s="17">
        <v>0</v>
      </c>
      <c r="CI59" s="17">
        <v>45</v>
      </c>
      <c r="CJ59" s="17">
        <v>0</v>
      </c>
      <c r="CK59" s="17">
        <v>0</v>
      </c>
      <c r="CL59" s="17">
        <v>26</v>
      </c>
      <c r="CM59" s="17">
        <v>0</v>
      </c>
      <c r="CN59" s="17"/>
      <c r="CO59" s="10"/>
      <c r="CP59" s="10"/>
      <c r="CQ59" s="10"/>
      <c r="CR59" s="12"/>
      <c r="CS59" s="12"/>
      <c r="CT59" s="17"/>
      <c r="CU59" s="17"/>
      <c r="CV59" s="18">
        <f>CU59/$S59</f>
        <v>0</v>
      </c>
      <c r="CW59" s="17">
        <f>CV59*100</f>
        <v>0</v>
      </c>
      <c r="CX59" s="12"/>
      <c r="CY59" s="19">
        <f>CX59/$S59</f>
        <v>0</v>
      </c>
      <c r="CZ59" s="20">
        <f>CY59*100</f>
        <v>0</v>
      </c>
      <c r="DA59" s="10"/>
      <c r="DB59" s="18">
        <f>DA59/$S59</f>
        <v>0</v>
      </c>
      <c r="DC59" s="17">
        <f>DB59*100</f>
        <v>0</v>
      </c>
      <c r="DD59" s="10"/>
      <c r="DE59" s="18">
        <f>DD59/$S59</f>
        <v>0</v>
      </c>
      <c r="DF59" s="17">
        <f>DE59*100</f>
        <v>0</v>
      </c>
      <c r="DG59" s="10"/>
      <c r="DH59" s="18">
        <f>DG59/$S59</f>
        <v>0</v>
      </c>
      <c r="DI59" s="17">
        <f>DH59*100</f>
        <v>0</v>
      </c>
      <c r="DJ59" s="12"/>
      <c r="DK59" s="19">
        <f>DJ59/$S59</f>
        <v>0</v>
      </c>
      <c r="DL59" s="20">
        <f>DK59*100</f>
        <v>0</v>
      </c>
      <c r="DM59" s="10"/>
      <c r="DN59" s="18">
        <f>DM59/$S59</f>
        <v>0</v>
      </c>
      <c r="DO59" s="17">
        <f>DN59*100</f>
        <v>0</v>
      </c>
      <c r="DP59" s="10"/>
      <c r="DQ59" s="18">
        <f>DP59/$S59</f>
        <v>0</v>
      </c>
      <c r="DR59" s="17">
        <f>DQ59*100</f>
        <v>0</v>
      </c>
      <c r="DS59" s="10"/>
      <c r="DT59" s="18">
        <f>DS59/$S59</f>
        <v>0</v>
      </c>
      <c r="DU59" s="17">
        <f>DT59*100</f>
        <v>0</v>
      </c>
      <c r="DV59" s="10"/>
      <c r="DW59" s="18">
        <f>DV59/$S59</f>
        <v>0</v>
      </c>
      <c r="DX59" s="17">
        <f>DW59*100</f>
        <v>0</v>
      </c>
      <c r="DY59" s="10"/>
      <c r="DZ59" s="18">
        <f>DY59/$S59</f>
        <v>0</v>
      </c>
      <c r="EA59" s="17">
        <f>DZ59*100</f>
        <v>0</v>
      </c>
      <c r="EB59" s="12"/>
      <c r="EC59" s="19">
        <f>EB59/$S59</f>
        <v>0</v>
      </c>
      <c r="ED59" s="20">
        <f>EC59*100</f>
        <v>0</v>
      </c>
      <c r="EE59" s="12"/>
      <c r="EF59" s="19">
        <f>EE59/$S59</f>
        <v>0</v>
      </c>
      <c r="EG59" s="20">
        <f>EF59*100</f>
        <v>0</v>
      </c>
      <c r="EH59" s="12"/>
      <c r="EI59" s="19">
        <f>EH59/$S59</f>
        <v>0</v>
      </c>
      <c r="EJ59" s="20">
        <f>EI59*100</f>
        <v>0</v>
      </c>
      <c r="EK59" s="12"/>
      <c r="EL59" s="19">
        <f>EK59/$S59</f>
        <v>0</v>
      </c>
      <c r="EM59" s="20">
        <f>EL59*100</f>
        <v>0</v>
      </c>
      <c r="EN59" s="17"/>
      <c r="EO59" s="18">
        <f>EN59/$S59</f>
        <v>0</v>
      </c>
      <c r="EP59" s="17">
        <f>EO59*100</f>
        <v>0</v>
      </c>
      <c r="EQ59" s="17"/>
      <c r="ER59" s="18">
        <f>EQ59/$S59</f>
        <v>0</v>
      </c>
      <c r="ES59" s="17">
        <f>ER59*100</f>
        <v>0</v>
      </c>
      <c r="ET59" s="17"/>
      <c r="EU59" s="18">
        <f>ET59/$S59</f>
        <v>0</v>
      </c>
      <c r="EV59" s="17">
        <f>EU59*100</f>
        <v>0</v>
      </c>
      <c r="EW59" s="12"/>
      <c r="EX59" s="19">
        <f>EW59/$S59</f>
        <v>0</v>
      </c>
      <c r="EY59" s="20">
        <f>EX59*100</f>
        <v>0</v>
      </c>
      <c r="EZ59" s="12"/>
      <c r="FA59" s="12"/>
      <c r="FB59" s="12"/>
      <c r="FC59" s="12"/>
      <c r="FD59" s="12"/>
      <c r="FE59" s="12"/>
      <c r="FF59" s="12"/>
      <c r="FG59" s="12"/>
      <c r="FH59" s="12"/>
      <c r="FI59" s="12"/>
      <c r="FJ59" s="12"/>
      <c r="FK59" s="12"/>
      <c r="FL59" s="12"/>
      <c r="FM59" s="12"/>
      <c r="FN59" s="12"/>
      <c r="FO59" s="9"/>
      <c r="FP59" s="10"/>
      <c r="FQ59" s="10"/>
      <c r="FR59" s="10"/>
      <c r="FS59" s="10"/>
      <c r="FT59" s="10"/>
      <c r="FU59" s="10"/>
    </row>
    <row r="60" spans="1:177" s="3" customFormat="1" ht="50.15" customHeight="1" x14ac:dyDescent="0.3">
      <c r="A60" s="12">
        <v>59</v>
      </c>
      <c r="B60" s="10" t="s">
        <v>299</v>
      </c>
      <c r="C60" s="10" t="s">
        <v>260</v>
      </c>
      <c r="D60" s="10">
        <v>2018</v>
      </c>
      <c r="E60" s="10" t="s">
        <v>150</v>
      </c>
      <c r="F60" s="10" t="s">
        <v>422</v>
      </c>
      <c r="G60" s="10" t="s">
        <v>134</v>
      </c>
      <c r="H60" s="10" t="s">
        <v>135</v>
      </c>
      <c r="I60" s="10" t="s">
        <v>151</v>
      </c>
      <c r="J60" s="10" t="s">
        <v>158</v>
      </c>
      <c r="K60" s="10" t="s">
        <v>138</v>
      </c>
      <c r="L60" s="10" t="s">
        <v>139</v>
      </c>
      <c r="M60" s="10" t="s">
        <v>139</v>
      </c>
      <c r="N60" s="10" t="s">
        <v>139</v>
      </c>
      <c r="O60" s="30" t="s">
        <v>300</v>
      </c>
      <c r="P60" s="10">
        <v>14</v>
      </c>
      <c r="Q60" s="30" t="s">
        <v>301</v>
      </c>
      <c r="R60" s="10" t="s">
        <v>139</v>
      </c>
      <c r="S60" s="10"/>
      <c r="T60" s="17">
        <f>SUM(W60,Z60,AA60,AC60,AD60,AF60,AK60,AS60,AW60,AY60,BA60,BC60,BG60,BI60,BK60)</f>
        <v>2039</v>
      </c>
      <c r="U60" s="31">
        <v>2039</v>
      </c>
      <c r="V60" s="31">
        <v>1537</v>
      </c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>
        <v>2039</v>
      </c>
      <c r="BL60" s="17"/>
      <c r="BM60" s="17"/>
      <c r="BN60" s="17"/>
      <c r="BO60" s="17">
        <v>2039</v>
      </c>
      <c r="BP60" s="17"/>
      <c r="BQ60" s="17"/>
      <c r="BR60" s="17"/>
      <c r="BS60" s="17"/>
      <c r="BT60" s="17"/>
      <c r="BU60" s="17"/>
      <c r="BV60" s="10"/>
      <c r="BW60" s="17"/>
      <c r="BX60" s="23"/>
      <c r="BY60" s="23"/>
      <c r="BZ60" s="23"/>
      <c r="CA60" s="23"/>
      <c r="CB60" s="23"/>
      <c r="CC60" s="23"/>
      <c r="CD60" s="23"/>
      <c r="CE60" s="17"/>
      <c r="CF60" s="23"/>
      <c r="CG60" s="17"/>
      <c r="CH60" s="17"/>
      <c r="CI60" s="17"/>
      <c r="CJ60" s="17"/>
      <c r="CK60" s="17"/>
      <c r="CL60" s="17"/>
      <c r="CM60" s="17"/>
      <c r="CN60" s="17"/>
      <c r="CO60" s="10"/>
      <c r="CP60" s="10"/>
      <c r="CQ60" s="10"/>
      <c r="CR60" s="12"/>
      <c r="CS60" s="12"/>
      <c r="CT60" s="17"/>
      <c r="CU60" s="17"/>
      <c r="CV60" s="17"/>
      <c r="CW60" s="17"/>
      <c r="CX60" s="12"/>
      <c r="CY60" s="12"/>
      <c r="CZ60" s="12"/>
      <c r="DA60" s="10"/>
      <c r="DB60" s="10"/>
      <c r="DC60" s="10"/>
      <c r="DD60" s="10"/>
      <c r="DE60" s="10"/>
      <c r="DF60" s="10"/>
      <c r="DG60" s="10"/>
      <c r="DH60" s="10"/>
      <c r="DI60" s="10"/>
      <c r="DJ60" s="12"/>
      <c r="DK60" s="12"/>
      <c r="DL60" s="12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7"/>
      <c r="EO60" s="17"/>
      <c r="EP60" s="17"/>
      <c r="EQ60" s="17"/>
      <c r="ER60" s="17"/>
      <c r="ES60" s="17"/>
      <c r="ET60" s="17"/>
      <c r="EU60" s="17"/>
      <c r="EV60" s="17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22"/>
      <c r="FI60" s="22"/>
      <c r="FJ60" s="12"/>
      <c r="FK60" s="12"/>
      <c r="FL60" s="12"/>
      <c r="FM60" s="22"/>
      <c r="FN60" s="12"/>
      <c r="FO60" s="9">
        <v>128</v>
      </c>
      <c r="FP60" s="10"/>
      <c r="FQ60" s="10"/>
      <c r="FR60" s="10">
        <v>14</v>
      </c>
      <c r="FS60" s="10"/>
      <c r="FT60" s="10"/>
      <c r="FU60" s="10"/>
    </row>
    <row r="61" spans="1:177" s="3" customFormat="1" ht="50.15" hidden="1" customHeight="1" x14ac:dyDescent="0.3">
      <c r="A61" s="12">
        <v>60</v>
      </c>
      <c r="B61" s="10" t="s">
        <v>302</v>
      </c>
      <c r="C61" s="10" t="s">
        <v>303</v>
      </c>
      <c r="D61" s="10">
        <v>2018</v>
      </c>
      <c r="E61" s="10" t="s">
        <v>188</v>
      </c>
      <c r="F61" s="10" t="s">
        <v>422</v>
      </c>
      <c r="G61" s="10" t="s">
        <v>134</v>
      </c>
      <c r="H61" s="10" t="s">
        <v>143</v>
      </c>
      <c r="I61" s="10" t="s">
        <v>136</v>
      </c>
      <c r="J61" s="10" t="s">
        <v>144</v>
      </c>
      <c r="K61" s="10" t="s">
        <v>138</v>
      </c>
      <c r="L61" s="10">
        <v>24</v>
      </c>
      <c r="M61" s="10">
        <v>9</v>
      </c>
      <c r="N61" s="10">
        <v>24</v>
      </c>
      <c r="O61" s="30" t="s">
        <v>210</v>
      </c>
      <c r="P61" s="10">
        <v>40</v>
      </c>
      <c r="Q61" s="10">
        <v>90</v>
      </c>
      <c r="R61" s="10" t="s">
        <v>139</v>
      </c>
      <c r="S61" s="17">
        <v>165</v>
      </c>
      <c r="T61" s="17">
        <f>SUM(W61,Z61,AA61,AC61,AD61,AF61,AK61,AS61,AW61,AY61,BA61,BC61,BG61,BI61,BK61)</f>
        <v>204</v>
      </c>
      <c r="U61" s="31">
        <v>478</v>
      </c>
      <c r="V61" s="31">
        <v>311</v>
      </c>
      <c r="W61" s="17">
        <v>0</v>
      </c>
      <c r="X61" s="17"/>
      <c r="Y61" s="17"/>
      <c r="Z61" s="17"/>
      <c r="AA61" s="17">
        <v>10</v>
      </c>
      <c r="AB61" s="17">
        <v>10</v>
      </c>
      <c r="AC61" s="17"/>
      <c r="AD61" s="17"/>
      <c r="AE61" s="17"/>
      <c r="AF61" s="17">
        <v>42</v>
      </c>
      <c r="AG61" s="17">
        <v>24</v>
      </c>
      <c r="AH61" s="17"/>
      <c r="AI61" s="17">
        <v>18</v>
      </c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>
        <v>6</v>
      </c>
      <c r="BD61" s="17"/>
      <c r="BE61" s="17">
        <v>6</v>
      </c>
      <c r="BF61" s="17"/>
      <c r="BG61" s="17"/>
      <c r="BH61" s="17"/>
      <c r="BI61" s="17"/>
      <c r="BJ61" s="17"/>
      <c r="BK61" s="17">
        <v>146</v>
      </c>
      <c r="BL61" s="17"/>
      <c r="BM61" s="17"/>
      <c r="BN61" s="17"/>
      <c r="BO61" s="17">
        <v>44</v>
      </c>
      <c r="BP61" s="17"/>
      <c r="BQ61" s="17">
        <v>46</v>
      </c>
      <c r="BR61" s="17">
        <v>31</v>
      </c>
      <c r="BS61" s="17">
        <v>6</v>
      </c>
      <c r="BT61" s="17"/>
      <c r="BU61" s="17">
        <v>19</v>
      </c>
      <c r="BV61" s="10"/>
      <c r="BW61" s="17">
        <v>165</v>
      </c>
      <c r="BX61" s="20"/>
      <c r="BY61" s="20"/>
      <c r="BZ61" s="20"/>
      <c r="CA61" s="20"/>
      <c r="CB61" s="20">
        <v>0</v>
      </c>
      <c r="CC61" s="20">
        <v>0</v>
      </c>
      <c r="CD61" s="20">
        <v>0</v>
      </c>
      <c r="CE61" s="17">
        <v>0</v>
      </c>
      <c r="CF61" s="20">
        <v>0</v>
      </c>
      <c r="CG61" s="17">
        <v>0</v>
      </c>
      <c r="CH61" s="17">
        <v>0</v>
      </c>
      <c r="CI61" s="17">
        <v>162</v>
      </c>
      <c r="CJ61" s="17">
        <v>0</v>
      </c>
      <c r="CK61" s="17">
        <v>3</v>
      </c>
      <c r="CL61" s="17">
        <v>0</v>
      </c>
      <c r="CM61" s="17">
        <v>0</v>
      </c>
      <c r="CN61" s="17"/>
      <c r="CO61" s="10"/>
      <c r="CP61" s="10"/>
      <c r="CQ61" s="10"/>
      <c r="CR61" s="12"/>
      <c r="CS61" s="12"/>
      <c r="CT61" s="17"/>
      <c r="CU61" s="17"/>
      <c r="CV61" s="18">
        <f>CU61/$S61</f>
        <v>0</v>
      </c>
      <c r="CW61" s="17">
        <f>CV61*100</f>
        <v>0</v>
      </c>
      <c r="CX61" s="12"/>
      <c r="CY61" s="19">
        <f>CX61/$S61</f>
        <v>0</v>
      </c>
      <c r="CZ61" s="20">
        <f>CY61*100</f>
        <v>0</v>
      </c>
      <c r="DA61" s="10"/>
      <c r="DB61" s="18">
        <f>DA61/$S61</f>
        <v>0</v>
      </c>
      <c r="DC61" s="17">
        <f>DB61*100</f>
        <v>0</v>
      </c>
      <c r="DD61" s="10"/>
      <c r="DE61" s="18">
        <f>DD61/$S61</f>
        <v>0</v>
      </c>
      <c r="DF61" s="17">
        <f>DE61*100</f>
        <v>0</v>
      </c>
      <c r="DG61" s="10"/>
      <c r="DH61" s="18">
        <f>DG61/$S61</f>
        <v>0</v>
      </c>
      <c r="DI61" s="17">
        <f>DH61*100</f>
        <v>0</v>
      </c>
      <c r="DJ61" s="12"/>
      <c r="DK61" s="19">
        <f>DJ61/$S61</f>
        <v>0</v>
      </c>
      <c r="DL61" s="20">
        <f>DK61*100</f>
        <v>0</v>
      </c>
      <c r="DM61" s="10"/>
      <c r="DN61" s="18">
        <f>DM61/$S61</f>
        <v>0</v>
      </c>
      <c r="DO61" s="17">
        <f>DN61*100</f>
        <v>0</v>
      </c>
      <c r="DP61" s="10"/>
      <c r="DQ61" s="18">
        <f>DP61/$S61</f>
        <v>0</v>
      </c>
      <c r="DR61" s="17">
        <f>DQ61*100</f>
        <v>0</v>
      </c>
      <c r="DS61" s="10"/>
      <c r="DT61" s="18">
        <f>DS61/$S61</f>
        <v>0</v>
      </c>
      <c r="DU61" s="17">
        <f>DT61*100</f>
        <v>0</v>
      </c>
      <c r="DV61" s="10"/>
      <c r="DW61" s="18">
        <f>DV61/$S61</f>
        <v>0</v>
      </c>
      <c r="DX61" s="17">
        <f>DW61*100</f>
        <v>0</v>
      </c>
      <c r="DY61" s="10"/>
      <c r="DZ61" s="18">
        <f>DY61/$S61</f>
        <v>0</v>
      </c>
      <c r="EA61" s="17">
        <f>DZ61*100</f>
        <v>0</v>
      </c>
      <c r="EB61" s="12"/>
      <c r="EC61" s="19">
        <f>EB61/$S61</f>
        <v>0</v>
      </c>
      <c r="ED61" s="20">
        <f>EC61*100</f>
        <v>0</v>
      </c>
      <c r="EE61" s="12"/>
      <c r="EF61" s="19">
        <f>EE61/$S61</f>
        <v>0</v>
      </c>
      <c r="EG61" s="20">
        <f>EF61*100</f>
        <v>0</v>
      </c>
      <c r="EH61" s="12"/>
      <c r="EI61" s="19">
        <f>EH61/$S61</f>
        <v>0</v>
      </c>
      <c r="EJ61" s="20">
        <f>EI61*100</f>
        <v>0</v>
      </c>
      <c r="EK61" s="12"/>
      <c r="EL61" s="19">
        <f>EK61/$S61</f>
        <v>0</v>
      </c>
      <c r="EM61" s="20">
        <f>EL61*100</f>
        <v>0</v>
      </c>
      <c r="EN61" s="17"/>
      <c r="EO61" s="18">
        <f>EN61/$S61</f>
        <v>0</v>
      </c>
      <c r="EP61" s="17">
        <f>EO61*100</f>
        <v>0</v>
      </c>
      <c r="EQ61" s="17"/>
      <c r="ER61" s="18">
        <f>EQ61/$S61</f>
        <v>0</v>
      </c>
      <c r="ES61" s="17">
        <f>ER61*100</f>
        <v>0</v>
      </c>
      <c r="ET61" s="17"/>
      <c r="EU61" s="18">
        <f>ET61/$S61</f>
        <v>0</v>
      </c>
      <c r="EV61" s="17">
        <f>EU61*100</f>
        <v>0</v>
      </c>
      <c r="EW61" s="12"/>
      <c r="EX61" s="19">
        <f>EW61/$S61</f>
        <v>0</v>
      </c>
      <c r="EY61" s="20">
        <f>EX61*100</f>
        <v>0</v>
      </c>
      <c r="EZ61" s="12"/>
      <c r="FA61" s="12"/>
      <c r="FB61" s="12"/>
      <c r="FC61" s="12"/>
      <c r="FD61" s="12"/>
      <c r="FE61" s="12"/>
      <c r="FF61" s="12"/>
      <c r="FG61" s="12"/>
      <c r="FH61" s="12"/>
      <c r="FI61" s="12"/>
      <c r="FJ61" s="12"/>
      <c r="FK61" s="12"/>
      <c r="FL61" s="12"/>
      <c r="FM61" s="12"/>
      <c r="FN61" s="12"/>
      <c r="FO61" s="9"/>
      <c r="FP61" s="10"/>
      <c r="FQ61" s="10"/>
      <c r="FR61" s="10"/>
      <c r="FS61" s="10"/>
      <c r="FT61" s="10"/>
      <c r="FU61" s="10"/>
    </row>
    <row r="62" spans="1:177" s="3" customFormat="1" ht="50.15" hidden="1" customHeight="1" x14ac:dyDescent="0.3">
      <c r="A62" s="12">
        <v>61</v>
      </c>
      <c r="B62" s="10" t="s">
        <v>304</v>
      </c>
      <c r="C62" s="10" t="s">
        <v>305</v>
      </c>
      <c r="D62" s="10">
        <v>2017</v>
      </c>
      <c r="E62" s="10" t="s">
        <v>424</v>
      </c>
      <c r="F62" s="10" t="s">
        <v>426</v>
      </c>
      <c r="G62" s="10" t="s">
        <v>134</v>
      </c>
      <c r="H62" s="10" t="s">
        <v>167</v>
      </c>
      <c r="I62" s="10" t="s">
        <v>136</v>
      </c>
      <c r="J62" s="10" t="s">
        <v>144</v>
      </c>
      <c r="K62" s="10" t="s">
        <v>138</v>
      </c>
      <c r="L62" s="10" t="s">
        <v>139</v>
      </c>
      <c r="M62" s="10" t="s">
        <v>139</v>
      </c>
      <c r="N62" s="10" t="s">
        <v>139</v>
      </c>
      <c r="O62" s="10" t="s">
        <v>139</v>
      </c>
      <c r="P62" s="10" t="s">
        <v>139</v>
      </c>
      <c r="Q62" s="10">
        <v>80</v>
      </c>
      <c r="R62" s="10" t="s">
        <v>139</v>
      </c>
      <c r="S62" s="17">
        <v>60</v>
      </c>
      <c r="T62" s="17">
        <f>SUM(W62,Z62,AA62,AC62,AD62,AF62,AK62,AS62,AW62,AY62,BA62,BC62,BG62,BI62,BK62)</f>
        <v>293</v>
      </c>
      <c r="U62" s="31">
        <v>370</v>
      </c>
      <c r="V62" s="31">
        <v>265</v>
      </c>
      <c r="W62" s="17">
        <v>0</v>
      </c>
      <c r="X62" s="17"/>
      <c r="Y62" s="17"/>
      <c r="Z62" s="17"/>
      <c r="AA62" s="17"/>
      <c r="AB62" s="17"/>
      <c r="AC62" s="17"/>
      <c r="AD62" s="17"/>
      <c r="AE62" s="17"/>
      <c r="AF62" s="17">
        <v>125</v>
      </c>
      <c r="AG62" s="17"/>
      <c r="AH62" s="17"/>
      <c r="AI62" s="17"/>
      <c r="AJ62" s="17">
        <v>125</v>
      </c>
      <c r="AK62" s="17">
        <v>92</v>
      </c>
      <c r="AL62" s="17"/>
      <c r="AM62" s="17"/>
      <c r="AN62" s="17"/>
      <c r="AO62" s="17"/>
      <c r="AP62" s="17"/>
      <c r="AQ62" s="17"/>
      <c r="AR62" s="17">
        <v>92</v>
      </c>
      <c r="AS62" s="17">
        <v>21</v>
      </c>
      <c r="AT62" s="17"/>
      <c r="AU62" s="17"/>
      <c r="AV62" s="17">
        <v>21</v>
      </c>
      <c r="AW62" s="17"/>
      <c r="AX62" s="17"/>
      <c r="AY62" s="17"/>
      <c r="AZ62" s="17"/>
      <c r="BA62" s="17"/>
      <c r="BB62" s="17"/>
      <c r="BC62" s="17">
        <v>11</v>
      </c>
      <c r="BD62" s="17"/>
      <c r="BE62" s="17">
        <v>11</v>
      </c>
      <c r="BF62" s="17"/>
      <c r="BG62" s="17"/>
      <c r="BH62" s="17"/>
      <c r="BI62" s="17"/>
      <c r="BJ62" s="17"/>
      <c r="BK62" s="17">
        <v>44</v>
      </c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0">
        <v>44</v>
      </c>
      <c r="BW62" s="17">
        <v>60</v>
      </c>
      <c r="BX62" s="20"/>
      <c r="BY62" s="20"/>
      <c r="BZ62" s="20"/>
      <c r="CA62" s="20"/>
      <c r="CB62" s="20"/>
      <c r="CC62" s="20"/>
      <c r="CD62" s="20"/>
      <c r="CE62" s="17"/>
      <c r="CF62" s="20"/>
      <c r="CG62" s="17"/>
      <c r="CH62" s="17"/>
      <c r="CI62" s="17">
        <v>60</v>
      </c>
      <c r="CJ62" s="17">
        <v>0</v>
      </c>
      <c r="CK62" s="17">
        <v>0</v>
      </c>
      <c r="CL62" s="17">
        <v>0</v>
      </c>
      <c r="CM62" s="17">
        <v>0</v>
      </c>
      <c r="CN62" s="17"/>
      <c r="CO62" s="10"/>
      <c r="CP62" s="10"/>
      <c r="CQ62" s="10"/>
      <c r="CR62" s="12"/>
      <c r="CS62" s="12"/>
      <c r="CT62" s="17"/>
      <c r="CU62" s="17"/>
      <c r="CV62" s="18">
        <f>CU62/$S62</f>
        <v>0</v>
      </c>
      <c r="CW62" s="17">
        <f>CV62*100</f>
        <v>0</v>
      </c>
      <c r="CX62" s="12"/>
      <c r="CY62" s="19">
        <f>CX62/$S62</f>
        <v>0</v>
      </c>
      <c r="CZ62" s="20">
        <f>CY62*100</f>
        <v>0</v>
      </c>
      <c r="DA62" s="10"/>
      <c r="DB62" s="18">
        <f>DA62/$S62</f>
        <v>0</v>
      </c>
      <c r="DC62" s="17">
        <f>DB62*100</f>
        <v>0</v>
      </c>
      <c r="DD62" s="10"/>
      <c r="DE62" s="18">
        <f>DD62/$S62</f>
        <v>0</v>
      </c>
      <c r="DF62" s="17">
        <f>DE62*100</f>
        <v>0</v>
      </c>
      <c r="DG62" s="10"/>
      <c r="DH62" s="18">
        <f>DG62/$S62</f>
        <v>0</v>
      </c>
      <c r="DI62" s="17">
        <f>DH62*100</f>
        <v>0</v>
      </c>
      <c r="DJ62" s="12"/>
      <c r="DK62" s="19">
        <f>DJ62/$S62</f>
        <v>0</v>
      </c>
      <c r="DL62" s="20">
        <f>DK62*100</f>
        <v>0</v>
      </c>
      <c r="DM62" s="10"/>
      <c r="DN62" s="18">
        <f>DM62/$S62</f>
        <v>0</v>
      </c>
      <c r="DO62" s="17">
        <f>DN62*100</f>
        <v>0</v>
      </c>
      <c r="DP62" s="10"/>
      <c r="DQ62" s="18">
        <f>DP62/$S62</f>
        <v>0</v>
      </c>
      <c r="DR62" s="17">
        <f>DQ62*100</f>
        <v>0</v>
      </c>
      <c r="DS62" s="10"/>
      <c r="DT62" s="18">
        <f>DS62/$S62</f>
        <v>0</v>
      </c>
      <c r="DU62" s="17">
        <f>DT62*100</f>
        <v>0</v>
      </c>
      <c r="DV62" s="10"/>
      <c r="DW62" s="18">
        <f>DV62/$S62</f>
        <v>0</v>
      </c>
      <c r="DX62" s="17">
        <f>DW62*100</f>
        <v>0</v>
      </c>
      <c r="DY62" s="10"/>
      <c r="DZ62" s="18">
        <f>DY62/$S62</f>
        <v>0</v>
      </c>
      <c r="EA62" s="17">
        <f>DZ62*100</f>
        <v>0</v>
      </c>
      <c r="EB62" s="12"/>
      <c r="EC62" s="19">
        <f>EB62/$S62</f>
        <v>0</v>
      </c>
      <c r="ED62" s="20">
        <f>EC62*100</f>
        <v>0</v>
      </c>
      <c r="EE62" s="12"/>
      <c r="EF62" s="19">
        <f>EE62/$S62</f>
        <v>0</v>
      </c>
      <c r="EG62" s="20">
        <f>EF62*100</f>
        <v>0</v>
      </c>
      <c r="EH62" s="12"/>
      <c r="EI62" s="19">
        <f>EH62/$S62</f>
        <v>0</v>
      </c>
      <c r="EJ62" s="20">
        <f>EI62*100</f>
        <v>0</v>
      </c>
      <c r="EK62" s="12"/>
      <c r="EL62" s="19">
        <f>EK62/$S62</f>
        <v>0</v>
      </c>
      <c r="EM62" s="20">
        <f>EL62*100</f>
        <v>0</v>
      </c>
      <c r="EN62" s="17"/>
      <c r="EO62" s="18">
        <f>EN62/$S62</f>
        <v>0</v>
      </c>
      <c r="EP62" s="17">
        <f>EO62*100</f>
        <v>0</v>
      </c>
      <c r="EQ62" s="17"/>
      <c r="ER62" s="18">
        <f>EQ62/$S62</f>
        <v>0</v>
      </c>
      <c r="ES62" s="17">
        <f>ER62*100</f>
        <v>0</v>
      </c>
      <c r="ET62" s="17"/>
      <c r="EU62" s="18">
        <f>ET62/$S62</f>
        <v>0</v>
      </c>
      <c r="EV62" s="17">
        <f>EU62*100</f>
        <v>0</v>
      </c>
      <c r="EW62" s="12"/>
      <c r="EX62" s="19">
        <f>EW62/$S62</f>
        <v>0</v>
      </c>
      <c r="EY62" s="20">
        <f>EX62*100</f>
        <v>0</v>
      </c>
      <c r="EZ62" s="12"/>
      <c r="FA62" s="12"/>
      <c r="FB62" s="12"/>
      <c r="FC62" s="12"/>
      <c r="FD62" s="12"/>
      <c r="FE62" s="12"/>
      <c r="FF62" s="12"/>
      <c r="FG62" s="12"/>
      <c r="FH62" s="12"/>
      <c r="FI62" s="12"/>
      <c r="FJ62" s="12"/>
      <c r="FK62" s="12"/>
      <c r="FL62" s="12"/>
      <c r="FM62" s="12"/>
      <c r="FN62" s="12"/>
      <c r="FO62" s="9"/>
      <c r="FP62" s="10"/>
      <c r="FQ62" s="10"/>
      <c r="FR62" s="10"/>
      <c r="FS62" s="10"/>
      <c r="FT62" s="10"/>
      <c r="FU62" s="10">
        <v>15</v>
      </c>
    </row>
    <row r="63" spans="1:177" s="3" customFormat="1" ht="50.15" customHeight="1" x14ac:dyDescent="0.3">
      <c r="A63" s="12">
        <v>62</v>
      </c>
      <c r="B63" s="10" t="s">
        <v>306</v>
      </c>
      <c r="C63" s="10" t="s">
        <v>307</v>
      </c>
      <c r="D63" s="10">
        <v>2017</v>
      </c>
      <c r="E63" s="10" t="s">
        <v>133</v>
      </c>
      <c r="F63" s="10" t="s">
        <v>430</v>
      </c>
      <c r="G63" s="10" t="s">
        <v>134</v>
      </c>
      <c r="H63" s="10" t="s">
        <v>135</v>
      </c>
      <c r="I63" s="10" t="s">
        <v>221</v>
      </c>
      <c r="J63" s="10" t="s">
        <v>137</v>
      </c>
      <c r="K63" s="10" t="s">
        <v>138</v>
      </c>
      <c r="L63" s="10" t="s">
        <v>139</v>
      </c>
      <c r="M63" s="10" t="s">
        <v>139</v>
      </c>
      <c r="N63" s="10" t="s">
        <v>139</v>
      </c>
      <c r="O63" s="30" t="s">
        <v>139</v>
      </c>
      <c r="P63" s="10">
        <v>22</v>
      </c>
      <c r="Q63" s="30" t="s">
        <v>308</v>
      </c>
      <c r="R63" s="10" t="s">
        <v>139</v>
      </c>
      <c r="S63" s="10">
        <v>25700</v>
      </c>
      <c r="T63" s="17">
        <f>SUM(W63,Z63,AA63,AC63,AD63,AF63,AK63,AS63,AW63,AY63,BA63,BC63,BG63,BI63,BK63)</f>
        <v>0</v>
      </c>
      <c r="U63" s="31">
        <v>166594</v>
      </c>
      <c r="V63" s="31">
        <v>109302</v>
      </c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0"/>
      <c r="BW63" s="17">
        <v>25837</v>
      </c>
      <c r="BX63" s="20"/>
      <c r="BY63" s="20"/>
      <c r="BZ63" s="20"/>
      <c r="CA63" s="20"/>
      <c r="CB63" s="20"/>
      <c r="CC63" s="20"/>
      <c r="CD63" s="20"/>
      <c r="CE63" s="17"/>
      <c r="CF63" s="20"/>
      <c r="CG63" s="17"/>
      <c r="CH63" s="17"/>
      <c r="CI63" s="17">
        <v>25700</v>
      </c>
      <c r="CJ63" s="17"/>
      <c r="CK63" s="17"/>
      <c r="CL63" s="17"/>
      <c r="CM63" s="17"/>
      <c r="CN63" s="17"/>
      <c r="CO63" s="10"/>
      <c r="CP63" s="10"/>
      <c r="CQ63" s="10"/>
      <c r="CR63" s="12"/>
      <c r="CS63" s="12"/>
      <c r="CT63" s="17"/>
      <c r="CU63" s="17"/>
      <c r="CV63" s="18">
        <f>CU63/$S63</f>
        <v>0</v>
      </c>
      <c r="CW63" s="17">
        <f>CV63*100</f>
        <v>0</v>
      </c>
      <c r="CX63" s="12"/>
      <c r="CY63" s="19">
        <f>CX63/$S63</f>
        <v>0</v>
      </c>
      <c r="CZ63" s="20">
        <f>CY63*100</f>
        <v>0</v>
      </c>
      <c r="DA63" s="10"/>
      <c r="DB63" s="18">
        <f>DA63/$S63</f>
        <v>0</v>
      </c>
      <c r="DC63" s="17">
        <f>DB63*100</f>
        <v>0</v>
      </c>
      <c r="DD63" s="10"/>
      <c r="DE63" s="18">
        <f>DD63/$S63</f>
        <v>0</v>
      </c>
      <c r="DF63" s="17">
        <f>DE63*100</f>
        <v>0</v>
      </c>
      <c r="DG63" s="10"/>
      <c r="DH63" s="18">
        <f>DG63/$S63</f>
        <v>0</v>
      </c>
      <c r="DI63" s="17">
        <f>DH63*100</f>
        <v>0</v>
      </c>
      <c r="DJ63" s="12"/>
      <c r="DK63" s="19">
        <f>DJ63/$S63</f>
        <v>0</v>
      </c>
      <c r="DL63" s="20">
        <f>DK63*100</f>
        <v>0</v>
      </c>
      <c r="DM63" s="10"/>
      <c r="DN63" s="18">
        <f>DM63/$S63</f>
        <v>0</v>
      </c>
      <c r="DO63" s="17">
        <f>DN63*100</f>
        <v>0</v>
      </c>
      <c r="DP63" s="10"/>
      <c r="DQ63" s="18">
        <f>DP63/$S63</f>
        <v>0</v>
      </c>
      <c r="DR63" s="17">
        <f>DQ63*100</f>
        <v>0</v>
      </c>
      <c r="DS63" s="10"/>
      <c r="DT63" s="18">
        <f>DS63/$S63</f>
        <v>0</v>
      </c>
      <c r="DU63" s="17">
        <f>DT63*100</f>
        <v>0</v>
      </c>
      <c r="DV63" s="10"/>
      <c r="DW63" s="18">
        <f>DV63/$S63</f>
        <v>0</v>
      </c>
      <c r="DX63" s="17">
        <f>DW63*100</f>
        <v>0</v>
      </c>
      <c r="DY63" s="10"/>
      <c r="DZ63" s="18">
        <f>DY63/$S63</f>
        <v>0</v>
      </c>
      <c r="EA63" s="17">
        <f>DZ63*100</f>
        <v>0</v>
      </c>
      <c r="EB63" s="12"/>
      <c r="EC63" s="19">
        <f>EB63/$S63</f>
        <v>0</v>
      </c>
      <c r="ED63" s="20">
        <f>EC63*100</f>
        <v>0</v>
      </c>
      <c r="EE63" s="12"/>
      <c r="EF63" s="19">
        <f>EE63/$S63</f>
        <v>0</v>
      </c>
      <c r="EG63" s="20">
        <f>EF63*100</f>
        <v>0</v>
      </c>
      <c r="EH63" s="12"/>
      <c r="EI63" s="19">
        <f>EH63/$S63</f>
        <v>0</v>
      </c>
      <c r="EJ63" s="20">
        <f>EI63*100</f>
        <v>0</v>
      </c>
      <c r="EK63" s="12"/>
      <c r="EL63" s="19">
        <f>EK63/$S63</f>
        <v>0</v>
      </c>
      <c r="EM63" s="20">
        <f>EL63*100</f>
        <v>0</v>
      </c>
      <c r="EN63" s="17"/>
      <c r="EO63" s="18">
        <f>EN63/$S63</f>
        <v>0</v>
      </c>
      <c r="EP63" s="17">
        <f>EO63*100</f>
        <v>0</v>
      </c>
      <c r="EQ63" s="17"/>
      <c r="ER63" s="18">
        <f>EQ63/$S63</f>
        <v>0</v>
      </c>
      <c r="ES63" s="17">
        <f>ER63*100</f>
        <v>0</v>
      </c>
      <c r="ET63" s="17"/>
      <c r="EU63" s="18">
        <f>ET63/$S63</f>
        <v>0</v>
      </c>
      <c r="EV63" s="17">
        <f>EU63*100</f>
        <v>0</v>
      </c>
      <c r="EW63" s="12"/>
      <c r="EX63" s="19">
        <f>EW63/$S63</f>
        <v>0</v>
      </c>
      <c r="EY63" s="20">
        <f>EX63*100</f>
        <v>0</v>
      </c>
      <c r="EZ63" s="12"/>
      <c r="FA63" s="12"/>
      <c r="FB63" s="12"/>
      <c r="FC63" s="12"/>
      <c r="FD63" s="12"/>
      <c r="FE63" s="12"/>
      <c r="FF63" s="12"/>
      <c r="FG63" s="12"/>
      <c r="FH63" s="12"/>
      <c r="FI63" s="12"/>
      <c r="FJ63" s="12"/>
      <c r="FK63" s="12"/>
      <c r="FL63" s="12"/>
      <c r="FM63" s="12"/>
      <c r="FN63" s="12"/>
      <c r="FO63" s="9">
        <v>23561</v>
      </c>
      <c r="FP63" s="10"/>
      <c r="FQ63" s="10"/>
      <c r="FR63" s="10">
        <v>2139</v>
      </c>
      <c r="FS63" s="10"/>
      <c r="FT63" s="10"/>
      <c r="FU63" s="10"/>
    </row>
    <row r="64" spans="1:177" s="3" customFormat="1" ht="50.15" hidden="1" customHeight="1" x14ac:dyDescent="0.3">
      <c r="A64" s="12">
        <v>63</v>
      </c>
      <c r="B64" s="10" t="s">
        <v>309</v>
      </c>
      <c r="C64" s="10" t="s">
        <v>310</v>
      </c>
      <c r="D64" s="10">
        <v>2017</v>
      </c>
      <c r="E64" s="10" t="s">
        <v>154</v>
      </c>
      <c r="F64" s="10" t="s">
        <v>422</v>
      </c>
      <c r="G64" s="10" t="s">
        <v>134</v>
      </c>
      <c r="H64" s="10" t="s">
        <v>135</v>
      </c>
      <c r="I64" s="10" t="s">
        <v>136</v>
      </c>
      <c r="J64" s="10" t="s">
        <v>144</v>
      </c>
      <c r="K64" s="10" t="s">
        <v>138</v>
      </c>
      <c r="L64" s="10" t="s">
        <v>139</v>
      </c>
      <c r="M64" s="10" t="s">
        <v>139</v>
      </c>
      <c r="N64" s="10" t="s">
        <v>139</v>
      </c>
      <c r="O64" s="30">
        <v>10</v>
      </c>
      <c r="P64" s="10" t="s">
        <v>139</v>
      </c>
      <c r="Q64" s="10" t="s">
        <v>139</v>
      </c>
      <c r="R64" s="10" t="s">
        <v>139</v>
      </c>
      <c r="S64" s="17">
        <v>3298</v>
      </c>
      <c r="T64" s="17">
        <f>SUM(W64,Z64,AA64,AC64,AD64,AF64,AK64,AS64,AW64,AY64,BA64,BC64,BG64,BI64,BK64)</f>
        <v>1918</v>
      </c>
      <c r="U64" s="31">
        <v>9757</v>
      </c>
      <c r="V64" s="31">
        <v>6412</v>
      </c>
      <c r="W64" s="17">
        <v>0</v>
      </c>
      <c r="X64" s="17"/>
      <c r="Y64" s="17"/>
      <c r="Z64" s="17"/>
      <c r="AA64" s="17"/>
      <c r="AB64" s="17"/>
      <c r="AC64" s="17"/>
      <c r="AD64" s="17"/>
      <c r="AE64" s="17"/>
      <c r="AF64" s="17">
        <v>458</v>
      </c>
      <c r="AG64" s="17">
        <v>458</v>
      </c>
      <c r="AH64" s="17"/>
      <c r="AI64" s="17"/>
      <c r="AJ64" s="17"/>
      <c r="AK64" s="17">
        <v>777</v>
      </c>
      <c r="AL64" s="17">
        <v>777</v>
      </c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>
        <v>683</v>
      </c>
      <c r="BL64" s="17"/>
      <c r="BM64" s="17"/>
      <c r="BN64" s="17"/>
      <c r="BO64" s="17">
        <v>683</v>
      </c>
      <c r="BP64" s="17"/>
      <c r="BQ64" s="17"/>
      <c r="BR64" s="17"/>
      <c r="BS64" s="17"/>
      <c r="BT64" s="17"/>
      <c r="BU64" s="17"/>
      <c r="BV64" s="10"/>
      <c r="BW64" s="17">
        <v>3298</v>
      </c>
      <c r="BX64" s="17"/>
      <c r="BY64" s="17"/>
      <c r="BZ64" s="17"/>
      <c r="CA64" s="17">
        <v>348</v>
      </c>
      <c r="CB64" s="20">
        <v>0</v>
      </c>
      <c r="CC64" s="20">
        <v>0</v>
      </c>
      <c r="CD64" s="20">
        <v>0</v>
      </c>
      <c r="CE64" s="17">
        <v>0</v>
      </c>
      <c r="CF64" s="20">
        <v>0</v>
      </c>
      <c r="CG64" s="17">
        <v>0</v>
      </c>
      <c r="CH64" s="17">
        <v>0</v>
      </c>
      <c r="CI64" s="17">
        <v>2950</v>
      </c>
      <c r="CJ64" s="17">
        <v>0</v>
      </c>
      <c r="CK64" s="17">
        <v>0</v>
      </c>
      <c r="CL64" s="17">
        <v>0</v>
      </c>
      <c r="CM64" s="17">
        <v>0</v>
      </c>
      <c r="CN64" s="17"/>
      <c r="CO64" s="10"/>
      <c r="CP64" s="10"/>
      <c r="CQ64" s="10"/>
      <c r="CR64" s="12"/>
      <c r="CS64" s="12"/>
      <c r="CT64" s="17"/>
      <c r="CU64" s="17"/>
      <c r="CV64" s="18">
        <f>CU64/$S64</f>
        <v>0</v>
      </c>
      <c r="CW64" s="17">
        <f>CV64*100</f>
        <v>0</v>
      </c>
      <c r="CX64" s="12"/>
      <c r="CY64" s="19">
        <f>CX64/$S64</f>
        <v>0</v>
      </c>
      <c r="CZ64" s="20">
        <f>CY64*100</f>
        <v>0</v>
      </c>
      <c r="DA64" s="10"/>
      <c r="DB64" s="18">
        <f>DA64/$S64</f>
        <v>0</v>
      </c>
      <c r="DC64" s="17">
        <f>DB64*100</f>
        <v>0</v>
      </c>
      <c r="DD64" s="10"/>
      <c r="DE64" s="18">
        <f>DD64/$S64</f>
        <v>0</v>
      </c>
      <c r="DF64" s="17">
        <f>DE64*100</f>
        <v>0</v>
      </c>
      <c r="DG64" s="10"/>
      <c r="DH64" s="18">
        <f>DG64/$S64</f>
        <v>0</v>
      </c>
      <c r="DI64" s="17">
        <f>DH64*100</f>
        <v>0</v>
      </c>
      <c r="DJ64" s="12"/>
      <c r="DK64" s="19">
        <f>DJ64/$S64</f>
        <v>0</v>
      </c>
      <c r="DL64" s="20">
        <f>DK64*100</f>
        <v>0</v>
      </c>
      <c r="DM64" s="10"/>
      <c r="DN64" s="18">
        <f>DM64/$S64</f>
        <v>0</v>
      </c>
      <c r="DO64" s="17">
        <f>DN64*100</f>
        <v>0</v>
      </c>
      <c r="DP64" s="10"/>
      <c r="DQ64" s="18">
        <f>DP64/$S64</f>
        <v>0</v>
      </c>
      <c r="DR64" s="17">
        <f>DQ64*100</f>
        <v>0</v>
      </c>
      <c r="DS64" s="10"/>
      <c r="DT64" s="18">
        <f>DS64/$S64</f>
        <v>0</v>
      </c>
      <c r="DU64" s="17">
        <f>DT64*100</f>
        <v>0</v>
      </c>
      <c r="DV64" s="10"/>
      <c r="DW64" s="18">
        <f>DV64/$S64</f>
        <v>0</v>
      </c>
      <c r="DX64" s="17">
        <f>DW64*100</f>
        <v>0</v>
      </c>
      <c r="DY64" s="10"/>
      <c r="DZ64" s="18">
        <f>DY64/$S64</f>
        <v>0</v>
      </c>
      <c r="EA64" s="17">
        <f>DZ64*100</f>
        <v>0</v>
      </c>
      <c r="EB64" s="12"/>
      <c r="EC64" s="19">
        <f>EB64/$S64</f>
        <v>0</v>
      </c>
      <c r="ED64" s="20">
        <f>EC64*100</f>
        <v>0</v>
      </c>
      <c r="EE64" s="12"/>
      <c r="EF64" s="19">
        <f>EE64/$S64</f>
        <v>0</v>
      </c>
      <c r="EG64" s="20">
        <f>EF64*100</f>
        <v>0</v>
      </c>
      <c r="EH64" s="12"/>
      <c r="EI64" s="19">
        <f>EH64/$S64</f>
        <v>0</v>
      </c>
      <c r="EJ64" s="20">
        <f>EI64*100</f>
        <v>0</v>
      </c>
      <c r="EK64" s="12"/>
      <c r="EL64" s="19">
        <f>EK64/$S64</f>
        <v>0</v>
      </c>
      <c r="EM64" s="20">
        <f>EL64*100</f>
        <v>0</v>
      </c>
      <c r="EN64" s="17"/>
      <c r="EO64" s="18">
        <f>EN64/$S64</f>
        <v>0</v>
      </c>
      <c r="EP64" s="17">
        <f>EO64*100</f>
        <v>0</v>
      </c>
      <c r="EQ64" s="17"/>
      <c r="ER64" s="18">
        <f>EQ64/$S64</f>
        <v>0</v>
      </c>
      <c r="ES64" s="17">
        <f>ER64*100</f>
        <v>0</v>
      </c>
      <c r="ET64" s="17"/>
      <c r="EU64" s="18">
        <f>ET64/$S64</f>
        <v>0</v>
      </c>
      <c r="EV64" s="17">
        <f>EU64*100</f>
        <v>0</v>
      </c>
      <c r="EW64" s="12"/>
      <c r="EX64" s="19">
        <f>EW64/$S64</f>
        <v>0</v>
      </c>
      <c r="EY64" s="20">
        <f>EX64*100</f>
        <v>0</v>
      </c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9"/>
      <c r="FP64" s="10"/>
      <c r="FQ64" s="10"/>
      <c r="FR64" s="10">
        <v>59</v>
      </c>
      <c r="FS64" s="10"/>
      <c r="FT64" s="10"/>
      <c r="FU64" s="10"/>
    </row>
    <row r="65" spans="1:177" s="3" customFormat="1" ht="50.15" hidden="1" customHeight="1" x14ac:dyDescent="0.3">
      <c r="A65" s="12">
        <v>64</v>
      </c>
      <c r="B65" s="10" t="s">
        <v>311</v>
      </c>
      <c r="C65" s="10" t="s">
        <v>312</v>
      </c>
      <c r="D65" s="10">
        <v>2017</v>
      </c>
      <c r="E65" s="10" t="s">
        <v>133</v>
      </c>
      <c r="F65" s="10" t="s">
        <v>430</v>
      </c>
      <c r="G65" s="10" t="s">
        <v>134</v>
      </c>
      <c r="H65" s="10" t="s">
        <v>167</v>
      </c>
      <c r="I65" s="10" t="s">
        <v>136</v>
      </c>
      <c r="J65" s="10" t="s">
        <v>137</v>
      </c>
      <c r="K65" s="10" t="s">
        <v>138</v>
      </c>
      <c r="L65" s="10" t="s">
        <v>139</v>
      </c>
      <c r="M65" s="10" t="s">
        <v>139</v>
      </c>
      <c r="N65" s="10" t="s">
        <v>139</v>
      </c>
      <c r="O65" s="30" t="s">
        <v>313</v>
      </c>
      <c r="P65" s="10">
        <v>58</v>
      </c>
      <c r="Q65" s="10" t="s">
        <v>139</v>
      </c>
      <c r="R65" s="10" t="s">
        <v>139</v>
      </c>
      <c r="S65" s="10">
        <v>288</v>
      </c>
      <c r="T65" s="17">
        <f>SUM(W65,Z65,AA65,AC65,AD65,AF65,AK65,AS65,AW65,AY65,BA65,BC65,BG65,BI65,BK65)</f>
        <v>0</v>
      </c>
      <c r="U65" s="31">
        <v>288</v>
      </c>
      <c r="V65" s="31">
        <v>210</v>
      </c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0"/>
      <c r="BW65" s="17">
        <v>288</v>
      </c>
      <c r="BX65" s="20"/>
      <c r="BY65" s="20"/>
      <c r="BZ65" s="20"/>
      <c r="CA65" s="20"/>
      <c r="CB65" s="20"/>
      <c r="CC65" s="20"/>
      <c r="CD65" s="20"/>
      <c r="CE65" s="17"/>
      <c r="CF65" s="20"/>
      <c r="CG65" s="17"/>
      <c r="CH65" s="17"/>
      <c r="CI65" s="17">
        <v>288</v>
      </c>
      <c r="CJ65" s="17"/>
      <c r="CK65" s="17"/>
      <c r="CL65" s="17"/>
      <c r="CM65" s="17"/>
      <c r="CN65" s="17"/>
      <c r="CO65" s="10"/>
      <c r="CP65" s="10"/>
      <c r="CQ65" s="10"/>
      <c r="CR65" s="12"/>
      <c r="CS65" s="12"/>
      <c r="CT65" s="17"/>
      <c r="CU65" s="17"/>
      <c r="CV65" s="18">
        <f>CU65/$S65</f>
        <v>0</v>
      </c>
      <c r="CW65" s="17">
        <f>CV65*100</f>
        <v>0</v>
      </c>
      <c r="CX65" s="12"/>
      <c r="CY65" s="19">
        <f>CX65/$S65</f>
        <v>0</v>
      </c>
      <c r="CZ65" s="20">
        <f>CY65*100</f>
        <v>0</v>
      </c>
      <c r="DA65" s="10"/>
      <c r="DB65" s="18">
        <f>DA65/$S65</f>
        <v>0</v>
      </c>
      <c r="DC65" s="17">
        <f>DB65*100</f>
        <v>0</v>
      </c>
      <c r="DD65" s="10"/>
      <c r="DE65" s="18">
        <f>DD65/$S65</f>
        <v>0</v>
      </c>
      <c r="DF65" s="17">
        <f>DE65*100</f>
        <v>0</v>
      </c>
      <c r="DG65" s="10"/>
      <c r="DH65" s="18">
        <f>DG65/$S65</f>
        <v>0</v>
      </c>
      <c r="DI65" s="17">
        <f>DH65*100</f>
        <v>0</v>
      </c>
      <c r="DJ65" s="12"/>
      <c r="DK65" s="19">
        <f>DJ65/$S65</f>
        <v>0</v>
      </c>
      <c r="DL65" s="20">
        <f>DK65*100</f>
        <v>0</v>
      </c>
      <c r="DM65" s="10"/>
      <c r="DN65" s="18">
        <f>DM65/$S65</f>
        <v>0</v>
      </c>
      <c r="DO65" s="17">
        <f>DN65*100</f>
        <v>0</v>
      </c>
      <c r="DP65" s="10"/>
      <c r="DQ65" s="18">
        <f>DP65/$S65</f>
        <v>0</v>
      </c>
      <c r="DR65" s="17">
        <f>DQ65*100</f>
        <v>0</v>
      </c>
      <c r="DS65" s="10"/>
      <c r="DT65" s="18">
        <f>DS65/$S65</f>
        <v>0</v>
      </c>
      <c r="DU65" s="17">
        <f>DT65*100</f>
        <v>0</v>
      </c>
      <c r="DV65" s="10"/>
      <c r="DW65" s="18">
        <f>DV65/$S65</f>
        <v>0</v>
      </c>
      <c r="DX65" s="17">
        <f>DW65*100</f>
        <v>0</v>
      </c>
      <c r="DY65" s="10"/>
      <c r="DZ65" s="18">
        <f>DY65/$S65</f>
        <v>0</v>
      </c>
      <c r="EA65" s="17">
        <f>DZ65*100</f>
        <v>0</v>
      </c>
      <c r="EB65" s="12"/>
      <c r="EC65" s="19">
        <f>EB65/$S65</f>
        <v>0</v>
      </c>
      <c r="ED65" s="20">
        <f>EC65*100</f>
        <v>0</v>
      </c>
      <c r="EE65" s="12"/>
      <c r="EF65" s="56">
        <f>EE65/$S65</f>
        <v>0</v>
      </c>
      <c r="EG65" s="53">
        <f>EF65*100</f>
        <v>0</v>
      </c>
      <c r="EH65" s="55"/>
      <c r="EI65" s="56">
        <f>EH65/$S65</f>
        <v>0</v>
      </c>
      <c r="EJ65" s="53">
        <f>EI65*100</f>
        <v>0</v>
      </c>
      <c r="EK65" s="12"/>
      <c r="EL65" s="19">
        <f>EK65/$S65</f>
        <v>0</v>
      </c>
      <c r="EM65" s="20">
        <f>EL65*100</f>
        <v>0</v>
      </c>
      <c r="EN65" s="17"/>
      <c r="EO65" s="18">
        <f>EN65/$S65</f>
        <v>0</v>
      </c>
      <c r="EP65" s="17">
        <f>EO65*100</f>
        <v>0</v>
      </c>
      <c r="EQ65" s="17"/>
      <c r="ER65" s="18">
        <f>EQ65/$S65</f>
        <v>0</v>
      </c>
      <c r="ES65" s="17">
        <f>ER65*100</f>
        <v>0</v>
      </c>
      <c r="ET65" s="17"/>
      <c r="EU65" s="18">
        <f>ET65/$S65</f>
        <v>0</v>
      </c>
      <c r="EV65" s="17">
        <f>EU65*100</f>
        <v>0</v>
      </c>
      <c r="EW65" s="12"/>
      <c r="EX65" s="19">
        <f>EW65/$S65</f>
        <v>0</v>
      </c>
      <c r="EY65" s="20">
        <f>EX65*100</f>
        <v>0</v>
      </c>
      <c r="EZ65" s="12"/>
      <c r="FA65" s="12"/>
      <c r="FB65" s="12"/>
      <c r="FC65" s="12"/>
      <c r="FD65" s="12"/>
      <c r="FE65" s="12"/>
      <c r="FF65" s="12"/>
      <c r="FG65" s="12"/>
      <c r="FH65" s="12"/>
      <c r="FI65" s="12"/>
      <c r="FJ65" s="12"/>
      <c r="FK65" s="12"/>
      <c r="FL65" s="12"/>
      <c r="FM65" s="12"/>
      <c r="FN65" s="12"/>
      <c r="FO65" s="9"/>
      <c r="FP65" s="10"/>
      <c r="FQ65" s="10"/>
      <c r="FR65" s="10"/>
      <c r="FS65" s="10"/>
      <c r="FT65" s="10"/>
      <c r="FU65" s="10"/>
    </row>
    <row r="66" spans="1:177" s="3" customFormat="1" ht="50.15" hidden="1" customHeight="1" x14ac:dyDescent="0.3">
      <c r="A66" s="12">
        <v>65</v>
      </c>
      <c r="B66" s="10" t="s">
        <v>314</v>
      </c>
      <c r="C66" s="10" t="s">
        <v>315</v>
      </c>
      <c r="D66" s="10">
        <v>2017</v>
      </c>
      <c r="E66" s="10" t="s">
        <v>133</v>
      </c>
      <c r="F66" s="10" t="s">
        <v>430</v>
      </c>
      <c r="G66" s="10" t="s">
        <v>134</v>
      </c>
      <c r="H66" s="10" t="s">
        <v>135</v>
      </c>
      <c r="I66" s="10" t="s">
        <v>136</v>
      </c>
      <c r="J66" s="10" t="s">
        <v>158</v>
      </c>
      <c r="K66" s="10" t="s">
        <v>138</v>
      </c>
      <c r="L66" s="10" t="s">
        <v>139</v>
      </c>
      <c r="M66" s="10" t="s">
        <v>139</v>
      </c>
      <c r="N66" s="10" t="s">
        <v>139</v>
      </c>
      <c r="O66" s="30" t="s">
        <v>316</v>
      </c>
      <c r="P66" s="10" t="s">
        <v>317</v>
      </c>
      <c r="Q66" s="10" t="s">
        <v>139</v>
      </c>
      <c r="R66" s="10" t="s">
        <v>139</v>
      </c>
      <c r="S66" s="10"/>
      <c r="T66" s="17">
        <f>SUM(W66,Z66,AA66,AC66,AD66,AF66,AK66,AS66,AW66,AY66,BA66,BC66,BG66,BI66,BK66)</f>
        <v>398</v>
      </c>
      <c r="U66" s="31">
        <v>398</v>
      </c>
      <c r="V66" s="31">
        <v>298</v>
      </c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>
        <v>398</v>
      </c>
      <c r="AL66" s="17">
        <v>398</v>
      </c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0"/>
      <c r="BW66" s="17"/>
      <c r="BX66" s="20"/>
      <c r="BY66" s="20"/>
      <c r="BZ66" s="20"/>
      <c r="CA66" s="20"/>
      <c r="CB66" s="20"/>
      <c r="CC66" s="20"/>
      <c r="CD66" s="20"/>
      <c r="CE66" s="17"/>
      <c r="CF66" s="20"/>
      <c r="CG66" s="17"/>
      <c r="CH66" s="17"/>
      <c r="CI66" s="17"/>
      <c r="CJ66" s="17"/>
      <c r="CK66" s="17"/>
      <c r="CL66" s="17"/>
      <c r="CM66" s="17"/>
      <c r="CN66" s="17">
        <v>246</v>
      </c>
      <c r="CO66" s="10"/>
      <c r="CP66" s="10"/>
      <c r="CQ66" s="10"/>
      <c r="CR66" s="12"/>
      <c r="CS66" s="12"/>
      <c r="CT66" s="17">
        <v>70</v>
      </c>
      <c r="CU66" s="17"/>
      <c r="CV66" s="17"/>
      <c r="CW66" s="17"/>
      <c r="CX66" s="12"/>
      <c r="CY66" s="12"/>
      <c r="CZ66" s="12"/>
      <c r="DA66" s="10"/>
      <c r="DB66" s="10"/>
      <c r="DC66" s="10"/>
      <c r="DD66" s="10"/>
      <c r="DE66" s="10"/>
      <c r="DF66" s="10"/>
      <c r="DG66" s="10"/>
      <c r="DH66" s="10"/>
      <c r="DI66" s="10"/>
      <c r="DJ66" s="12"/>
      <c r="DK66" s="12"/>
      <c r="DL66" s="12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2">
        <v>111</v>
      </c>
      <c r="EC66" s="12"/>
      <c r="ED66" s="12"/>
      <c r="EE66" s="12">
        <v>34</v>
      </c>
      <c r="EF66" s="12"/>
      <c r="EG66" s="12"/>
      <c r="EH66" s="12"/>
      <c r="EI66" s="12"/>
      <c r="EJ66" s="12"/>
      <c r="EK66" s="12"/>
      <c r="EL66" s="12"/>
      <c r="EM66" s="12"/>
      <c r="EN66" s="17"/>
      <c r="EO66" s="17"/>
      <c r="EP66" s="17"/>
      <c r="EQ66" s="17"/>
      <c r="ER66" s="17"/>
      <c r="ES66" s="17"/>
      <c r="ET66" s="17"/>
      <c r="EU66" s="17"/>
      <c r="EV66" s="17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>
        <v>31</v>
      </c>
      <c r="FO66" s="9"/>
      <c r="FP66" s="10"/>
      <c r="FQ66" s="10"/>
      <c r="FR66" s="10"/>
      <c r="FS66" s="10"/>
      <c r="FT66" s="10"/>
      <c r="FU66" s="10"/>
    </row>
    <row r="67" spans="1:177" s="3" customFormat="1" ht="50.15" customHeight="1" x14ac:dyDescent="0.3">
      <c r="A67" s="12">
        <v>66</v>
      </c>
      <c r="B67" s="10" t="s">
        <v>442</v>
      </c>
      <c r="C67" s="10" t="s">
        <v>318</v>
      </c>
      <c r="D67" s="10">
        <v>2017</v>
      </c>
      <c r="E67" s="10" t="s">
        <v>182</v>
      </c>
      <c r="F67" s="10" t="s">
        <v>422</v>
      </c>
      <c r="G67" s="10" t="s">
        <v>134</v>
      </c>
      <c r="H67" s="10" t="s">
        <v>143</v>
      </c>
      <c r="I67" s="10" t="s">
        <v>151</v>
      </c>
      <c r="J67" s="10" t="s">
        <v>137</v>
      </c>
      <c r="K67" s="10" t="s">
        <v>145</v>
      </c>
      <c r="L67" s="10" t="s">
        <v>139</v>
      </c>
      <c r="M67" s="10" t="s">
        <v>139</v>
      </c>
      <c r="N67" s="10" t="s">
        <v>139</v>
      </c>
      <c r="O67" s="10" t="s">
        <v>139</v>
      </c>
      <c r="P67" s="10" t="s">
        <v>139</v>
      </c>
      <c r="Q67" s="30" t="s">
        <v>319</v>
      </c>
      <c r="R67" s="10" t="s">
        <v>139</v>
      </c>
      <c r="S67" s="17">
        <v>266</v>
      </c>
      <c r="T67" s="17">
        <f>SUM(W67,Z67,AA67,AC67,AD67,AF67,AK67,AS67,AW67,AY67,BA67,BC67,BG67,BI67,BK67)</f>
        <v>0</v>
      </c>
      <c r="U67" s="31">
        <v>266</v>
      </c>
      <c r="V67" s="31">
        <v>185</v>
      </c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0"/>
      <c r="BW67" s="17">
        <v>266</v>
      </c>
      <c r="BX67" s="20"/>
      <c r="BY67" s="20"/>
      <c r="BZ67" s="20"/>
      <c r="CA67" s="20"/>
      <c r="CB67" s="20"/>
      <c r="CC67" s="20"/>
      <c r="CD67" s="20"/>
      <c r="CE67" s="17"/>
      <c r="CF67" s="20"/>
      <c r="CG67" s="17"/>
      <c r="CH67" s="17"/>
      <c r="CI67" s="17">
        <v>266</v>
      </c>
      <c r="CJ67" s="17"/>
      <c r="CK67" s="17"/>
      <c r="CL67" s="17"/>
      <c r="CM67" s="17"/>
      <c r="CN67" s="17">
        <v>85</v>
      </c>
      <c r="CO67" s="10"/>
      <c r="CP67" s="10"/>
      <c r="CQ67" s="10"/>
      <c r="CR67" s="12"/>
      <c r="CS67" s="12"/>
      <c r="CT67" s="17">
        <v>29</v>
      </c>
      <c r="CU67" s="17"/>
      <c r="CV67" s="18">
        <f>CU67/$S67</f>
        <v>0</v>
      </c>
      <c r="CW67" s="17">
        <f>CV67*100</f>
        <v>0</v>
      </c>
      <c r="CX67" s="12"/>
      <c r="CY67" s="19">
        <f>CX67/$S67</f>
        <v>0</v>
      </c>
      <c r="CZ67" s="20">
        <f>CY67*100</f>
        <v>0</v>
      </c>
      <c r="DA67" s="10"/>
      <c r="DB67" s="18">
        <f>DA67/$S67</f>
        <v>0</v>
      </c>
      <c r="DC67" s="17">
        <f>DB67*100</f>
        <v>0</v>
      </c>
      <c r="DD67" s="10"/>
      <c r="DE67" s="18">
        <f>DD67/$S67</f>
        <v>0</v>
      </c>
      <c r="DF67" s="17">
        <f>DE67*100</f>
        <v>0</v>
      </c>
      <c r="DG67" s="10"/>
      <c r="DH67" s="18">
        <f>DG67/$S67</f>
        <v>0</v>
      </c>
      <c r="DI67" s="17">
        <f>DH67*100</f>
        <v>0</v>
      </c>
      <c r="DJ67" s="12"/>
      <c r="DK67" s="19">
        <f>DJ67/$S67</f>
        <v>0</v>
      </c>
      <c r="DL67" s="20">
        <f>DK67*100</f>
        <v>0</v>
      </c>
      <c r="DM67" s="10">
        <v>6</v>
      </c>
      <c r="DN67" s="18">
        <f>DM67/$S67</f>
        <v>2.2556390977443608E-2</v>
      </c>
      <c r="DO67" s="17">
        <f>DN67*100</f>
        <v>2.2556390977443606</v>
      </c>
      <c r="DP67" s="10"/>
      <c r="DQ67" s="18">
        <f>DP67/$S67</f>
        <v>0</v>
      </c>
      <c r="DR67" s="17">
        <f>DQ67*100</f>
        <v>0</v>
      </c>
      <c r="DS67" s="10"/>
      <c r="DT67" s="18">
        <f>DS67/$S67</f>
        <v>0</v>
      </c>
      <c r="DU67" s="17">
        <f>DT67*100</f>
        <v>0</v>
      </c>
      <c r="DV67" s="10"/>
      <c r="DW67" s="18">
        <f>DV67/$S67</f>
        <v>0</v>
      </c>
      <c r="DX67" s="17">
        <f>DW67*100</f>
        <v>0</v>
      </c>
      <c r="DY67" s="10"/>
      <c r="DZ67" s="18">
        <f>DY67/$S67</f>
        <v>0</v>
      </c>
      <c r="EA67" s="17">
        <f>DZ67*100</f>
        <v>0</v>
      </c>
      <c r="EB67" s="12">
        <v>32</v>
      </c>
      <c r="EC67" s="19">
        <f>EB67/$S67</f>
        <v>0.12030075187969924</v>
      </c>
      <c r="ED67" s="20">
        <f>EC67*100</f>
        <v>12.030075187969924</v>
      </c>
      <c r="EE67" s="12">
        <v>9</v>
      </c>
      <c r="EF67" s="19">
        <f>EE67/$S67</f>
        <v>3.3834586466165412E-2</v>
      </c>
      <c r="EG67" s="20">
        <f>EF67*100</f>
        <v>3.3834586466165413</v>
      </c>
      <c r="EH67" s="12"/>
      <c r="EI67" s="19">
        <f>EH67/$S67</f>
        <v>0</v>
      </c>
      <c r="EJ67" s="20">
        <f>EI67*100</f>
        <v>0</v>
      </c>
      <c r="EK67" s="12"/>
      <c r="EL67" s="19">
        <f>EK67/$S67</f>
        <v>0</v>
      </c>
      <c r="EM67" s="20">
        <f>EL67*100</f>
        <v>0</v>
      </c>
      <c r="EN67" s="17"/>
      <c r="EO67" s="18">
        <f>EN67/$S67</f>
        <v>0</v>
      </c>
      <c r="EP67" s="17">
        <f>EO67*100</f>
        <v>0</v>
      </c>
      <c r="EQ67" s="17"/>
      <c r="ER67" s="18">
        <f>EQ67/$S67</f>
        <v>0</v>
      </c>
      <c r="ES67" s="17">
        <f>ER67*100</f>
        <v>0</v>
      </c>
      <c r="ET67" s="17"/>
      <c r="EU67" s="18">
        <f>ET67/$S67</f>
        <v>0</v>
      </c>
      <c r="EV67" s="17">
        <f>EU67*100</f>
        <v>0</v>
      </c>
      <c r="EW67" s="12"/>
      <c r="EX67" s="19">
        <f>EW67/$S67</f>
        <v>0</v>
      </c>
      <c r="EY67" s="20">
        <f>EX67*100</f>
        <v>0</v>
      </c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>
        <v>9</v>
      </c>
      <c r="FO67" s="9"/>
      <c r="FP67" s="10"/>
      <c r="FQ67" s="10"/>
      <c r="FR67" s="10"/>
      <c r="FS67" s="10"/>
      <c r="FT67" s="10"/>
      <c r="FU67" s="10"/>
    </row>
    <row r="68" spans="1:177" s="3" customFormat="1" ht="50.15" hidden="1" customHeight="1" x14ac:dyDescent="0.3">
      <c r="A68" s="12">
        <v>67</v>
      </c>
      <c r="B68" s="10" t="s">
        <v>320</v>
      </c>
      <c r="C68" s="10" t="s">
        <v>321</v>
      </c>
      <c r="D68" s="10">
        <v>2017</v>
      </c>
      <c r="E68" s="10" t="s">
        <v>157</v>
      </c>
      <c r="F68" s="10" t="s">
        <v>426</v>
      </c>
      <c r="G68" s="10" t="s">
        <v>134</v>
      </c>
      <c r="H68" s="10" t="s">
        <v>143</v>
      </c>
      <c r="I68" s="10" t="s">
        <v>136</v>
      </c>
      <c r="J68" s="10" t="s">
        <v>137</v>
      </c>
      <c r="K68" s="10" t="s">
        <v>145</v>
      </c>
      <c r="L68" s="10" t="s">
        <v>139</v>
      </c>
      <c r="M68" s="10" t="s">
        <v>139</v>
      </c>
      <c r="N68" s="10" t="s">
        <v>139</v>
      </c>
      <c r="O68" s="10" t="s">
        <v>139</v>
      </c>
      <c r="P68" s="10" t="s">
        <v>139</v>
      </c>
      <c r="Q68" s="10" t="s">
        <v>139</v>
      </c>
      <c r="R68" s="10" t="s">
        <v>139</v>
      </c>
      <c r="S68" s="10">
        <v>469</v>
      </c>
      <c r="T68" s="17">
        <f>SUM(W68,Z68,AA68,AC68,AD68,AF68,AK68,AS68,AW68,AY68,BA68,BC68,BG68,BI68,BK68)</f>
        <v>0</v>
      </c>
      <c r="U68" s="31">
        <v>469</v>
      </c>
      <c r="V68" s="31">
        <v>323</v>
      </c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0"/>
      <c r="BW68" s="17">
        <v>469</v>
      </c>
      <c r="BX68" s="20"/>
      <c r="BY68" s="20"/>
      <c r="BZ68" s="20"/>
      <c r="CA68" s="20"/>
      <c r="CB68" s="20"/>
      <c r="CC68" s="20"/>
      <c r="CD68" s="20"/>
      <c r="CE68" s="17"/>
      <c r="CF68" s="20"/>
      <c r="CG68" s="17"/>
      <c r="CH68" s="17"/>
      <c r="CI68" s="17">
        <v>469</v>
      </c>
      <c r="CJ68" s="17"/>
      <c r="CK68" s="17"/>
      <c r="CL68" s="17"/>
      <c r="CM68" s="17"/>
      <c r="CN68" s="17">
        <v>469</v>
      </c>
      <c r="CO68" s="10"/>
      <c r="CP68" s="10"/>
      <c r="CQ68" s="10"/>
      <c r="CR68" s="12"/>
      <c r="CS68" s="12"/>
      <c r="CT68" s="17">
        <v>209</v>
      </c>
      <c r="CU68" s="17"/>
      <c r="CV68" s="18">
        <f>CU68/$S68</f>
        <v>0</v>
      </c>
      <c r="CW68" s="17">
        <f>CV68*100</f>
        <v>0</v>
      </c>
      <c r="CX68" s="12"/>
      <c r="CY68" s="19">
        <f>CX68/$S68</f>
        <v>0</v>
      </c>
      <c r="CZ68" s="20">
        <f>CY68*100</f>
        <v>0</v>
      </c>
      <c r="DA68" s="10"/>
      <c r="DB68" s="18">
        <f>DA68/$S68</f>
        <v>0</v>
      </c>
      <c r="DC68" s="17">
        <f>DB68*100</f>
        <v>0</v>
      </c>
      <c r="DD68" s="10"/>
      <c r="DE68" s="18">
        <f>DD68/$S68</f>
        <v>0</v>
      </c>
      <c r="DF68" s="17">
        <f>DE68*100</f>
        <v>0</v>
      </c>
      <c r="DG68" s="10"/>
      <c r="DH68" s="18">
        <f>DG68/$S68</f>
        <v>0</v>
      </c>
      <c r="DI68" s="17">
        <f>DH68*100</f>
        <v>0</v>
      </c>
      <c r="DJ68" s="12"/>
      <c r="DK68" s="19">
        <f>DJ68/$S68</f>
        <v>0</v>
      </c>
      <c r="DL68" s="20">
        <f>DK68*100</f>
        <v>0</v>
      </c>
      <c r="DM68" s="10"/>
      <c r="DN68" s="18">
        <f>DM68/$S68</f>
        <v>0</v>
      </c>
      <c r="DO68" s="17">
        <f>DN68*100</f>
        <v>0</v>
      </c>
      <c r="DP68" s="10"/>
      <c r="DQ68" s="18">
        <f>DP68/$S68</f>
        <v>0</v>
      </c>
      <c r="DR68" s="17">
        <f>DQ68*100</f>
        <v>0</v>
      </c>
      <c r="DS68" s="10"/>
      <c r="DT68" s="18">
        <f>DS68/$S68</f>
        <v>0</v>
      </c>
      <c r="DU68" s="17">
        <f>DT68*100</f>
        <v>0</v>
      </c>
      <c r="DV68" s="10"/>
      <c r="DW68" s="18">
        <f>DV68/$S68</f>
        <v>0</v>
      </c>
      <c r="DX68" s="17">
        <f>DW68*100</f>
        <v>0</v>
      </c>
      <c r="DY68" s="10"/>
      <c r="DZ68" s="18">
        <f>DY68/$S68</f>
        <v>0</v>
      </c>
      <c r="EA68" s="17">
        <f>DZ68*100</f>
        <v>0</v>
      </c>
      <c r="EB68" s="12"/>
      <c r="EC68" s="19">
        <f>EB68/$S68</f>
        <v>0</v>
      </c>
      <c r="ED68" s="20">
        <f>EC68*100</f>
        <v>0</v>
      </c>
      <c r="EE68" s="12"/>
      <c r="EF68" s="19">
        <f>EE68/$S68</f>
        <v>0</v>
      </c>
      <c r="EG68" s="20">
        <f>EF68*100</f>
        <v>0</v>
      </c>
      <c r="EH68" s="12">
        <v>139</v>
      </c>
      <c r="EI68" s="19">
        <f>EH68/$S68</f>
        <v>0.29637526652452023</v>
      </c>
      <c r="EJ68" s="20">
        <f>EI68*100</f>
        <v>29.637526652452024</v>
      </c>
      <c r="EK68" s="12"/>
      <c r="EL68" s="19">
        <f>EK68/$S68</f>
        <v>0</v>
      </c>
      <c r="EM68" s="20">
        <f>EL68*100</f>
        <v>0</v>
      </c>
      <c r="EN68" s="17"/>
      <c r="EO68" s="18">
        <f>EN68/$S68</f>
        <v>0</v>
      </c>
      <c r="EP68" s="17">
        <f>EO68*100</f>
        <v>0</v>
      </c>
      <c r="EQ68" s="17"/>
      <c r="ER68" s="18">
        <f>EQ68/$S68</f>
        <v>0</v>
      </c>
      <c r="ES68" s="17">
        <f>ER68*100</f>
        <v>0</v>
      </c>
      <c r="ET68" s="17"/>
      <c r="EU68" s="18">
        <f>ET68/$S68</f>
        <v>0</v>
      </c>
      <c r="EV68" s="17">
        <f>EU68*100</f>
        <v>0</v>
      </c>
      <c r="EW68" s="12"/>
      <c r="EX68" s="19">
        <f>EW68/$S68</f>
        <v>0</v>
      </c>
      <c r="EY68" s="20">
        <f>EX68*100</f>
        <v>0</v>
      </c>
      <c r="EZ68" s="12"/>
      <c r="FA68" s="12"/>
      <c r="FB68" s="12"/>
      <c r="FC68" s="12"/>
      <c r="FD68" s="12"/>
      <c r="FE68" s="12"/>
      <c r="FF68" s="12"/>
      <c r="FG68" s="12"/>
      <c r="FH68" s="12"/>
      <c r="FI68" s="12"/>
      <c r="FJ68" s="12"/>
      <c r="FK68" s="12"/>
      <c r="FL68" s="12"/>
      <c r="FM68" s="12"/>
      <c r="FN68" s="12">
        <v>121</v>
      </c>
      <c r="FO68" s="9"/>
      <c r="FP68" s="10"/>
      <c r="FQ68" s="10"/>
      <c r="FR68" s="10"/>
      <c r="FS68" s="10"/>
      <c r="FT68" s="10"/>
      <c r="FU68" s="10"/>
    </row>
    <row r="69" spans="1:177" s="3" customFormat="1" ht="50.15" hidden="1" customHeight="1" x14ac:dyDescent="0.3">
      <c r="A69" s="12">
        <v>68</v>
      </c>
      <c r="B69" s="10" t="s">
        <v>322</v>
      </c>
      <c r="C69" s="10" t="s">
        <v>323</v>
      </c>
      <c r="D69" s="10">
        <v>2017</v>
      </c>
      <c r="E69" s="10" t="s">
        <v>208</v>
      </c>
      <c r="F69" s="10" t="s">
        <v>422</v>
      </c>
      <c r="G69" s="10" t="s">
        <v>134</v>
      </c>
      <c r="H69" s="10" t="s">
        <v>143</v>
      </c>
      <c r="I69" s="10" t="s">
        <v>136</v>
      </c>
      <c r="J69" s="10" t="s">
        <v>144</v>
      </c>
      <c r="K69" s="10" t="s">
        <v>138</v>
      </c>
      <c r="L69" s="10" t="s">
        <v>139</v>
      </c>
      <c r="M69" s="10" t="s">
        <v>139</v>
      </c>
      <c r="N69" s="10" t="s">
        <v>139</v>
      </c>
      <c r="O69" s="30" t="s">
        <v>324</v>
      </c>
      <c r="P69" s="30" t="s">
        <v>325</v>
      </c>
      <c r="Q69" s="30" t="s">
        <v>326</v>
      </c>
      <c r="R69" s="10" t="s">
        <v>139</v>
      </c>
      <c r="S69" s="32">
        <v>142</v>
      </c>
      <c r="T69" s="17">
        <f>SUM(W69,Z69,AA69,AC69,AD69,AF69,AK69,AS69,AW69,AY69,BA69,BC69,BG69,BI69,BK69)</f>
        <v>5</v>
      </c>
      <c r="U69" s="31">
        <v>147</v>
      </c>
      <c r="V69" s="31">
        <v>114</v>
      </c>
      <c r="W69" s="17">
        <v>0</v>
      </c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>
        <v>5</v>
      </c>
      <c r="BL69" s="17"/>
      <c r="BM69" s="17"/>
      <c r="BN69" s="17"/>
      <c r="BO69" s="17"/>
      <c r="BP69" s="17"/>
      <c r="BQ69" s="17"/>
      <c r="BR69" s="17"/>
      <c r="BS69" s="17"/>
      <c r="BT69" s="17">
        <v>5</v>
      </c>
      <c r="BU69" s="17"/>
      <c r="BV69" s="10"/>
      <c r="BW69" s="38">
        <v>142</v>
      </c>
      <c r="BX69" s="20"/>
      <c r="BY69" s="20"/>
      <c r="BZ69" s="20"/>
      <c r="CA69" s="20"/>
      <c r="CB69" s="20">
        <v>0</v>
      </c>
      <c r="CC69" s="20">
        <v>0</v>
      </c>
      <c r="CD69" s="20">
        <v>0</v>
      </c>
      <c r="CE69" s="17">
        <v>0</v>
      </c>
      <c r="CF69" s="20">
        <v>0</v>
      </c>
      <c r="CG69" s="17">
        <v>0</v>
      </c>
      <c r="CH69" s="17">
        <v>0</v>
      </c>
      <c r="CI69" s="38">
        <v>142</v>
      </c>
      <c r="CJ69" s="17">
        <v>0</v>
      </c>
      <c r="CK69" s="17">
        <v>0</v>
      </c>
      <c r="CL69" s="17">
        <v>0</v>
      </c>
      <c r="CM69" s="17">
        <v>0</v>
      </c>
      <c r="CN69" s="17"/>
      <c r="CO69" s="10"/>
      <c r="CP69" s="10"/>
      <c r="CQ69" s="10"/>
      <c r="CR69" s="12"/>
      <c r="CS69" s="12"/>
      <c r="CT69" s="17"/>
      <c r="CU69" s="17"/>
      <c r="CV69" s="18">
        <f>CU69/$S69</f>
        <v>0</v>
      </c>
      <c r="CW69" s="17">
        <f>CV69*100</f>
        <v>0</v>
      </c>
      <c r="CX69" s="12"/>
      <c r="CY69" s="19">
        <f>CX69/$S69</f>
        <v>0</v>
      </c>
      <c r="CZ69" s="20">
        <f>CY69*100</f>
        <v>0</v>
      </c>
      <c r="DA69" s="10"/>
      <c r="DB69" s="18">
        <f>DA69/$S69</f>
        <v>0</v>
      </c>
      <c r="DC69" s="17">
        <f>DB69*100</f>
        <v>0</v>
      </c>
      <c r="DD69" s="10"/>
      <c r="DE69" s="18">
        <f>DD69/$S69</f>
        <v>0</v>
      </c>
      <c r="DF69" s="17">
        <f>DE69*100</f>
        <v>0</v>
      </c>
      <c r="DG69" s="10"/>
      <c r="DH69" s="18">
        <f>DG69/$S69</f>
        <v>0</v>
      </c>
      <c r="DI69" s="17">
        <f>DH69*100</f>
        <v>0</v>
      </c>
      <c r="DJ69" s="12"/>
      <c r="DK69" s="19">
        <f>DJ69/$S69</f>
        <v>0</v>
      </c>
      <c r="DL69" s="20">
        <f>DK69*100</f>
        <v>0</v>
      </c>
      <c r="DM69" s="10"/>
      <c r="DN69" s="18">
        <f>DM69/$S69</f>
        <v>0</v>
      </c>
      <c r="DO69" s="17">
        <f>DN69*100</f>
        <v>0</v>
      </c>
      <c r="DP69" s="10"/>
      <c r="DQ69" s="18">
        <f>DP69/$S69</f>
        <v>0</v>
      </c>
      <c r="DR69" s="17">
        <f>DQ69*100</f>
        <v>0</v>
      </c>
      <c r="DS69" s="10"/>
      <c r="DT69" s="18">
        <f>DS69/$S69</f>
        <v>0</v>
      </c>
      <c r="DU69" s="17">
        <f>DT69*100</f>
        <v>0</v>
      </c>
      <c r="DV69" s="10"/>
      <c r="DW69" s="18">
        <f>DV69/$S69</f>
        <v>0</v>
      </c>
      <c r="DX69" s="17">
        <f>DW69*100</f>
        <v>0</v>
      </c>
      <c r="DY69" s="10"/>
      <c r="DZ69" s="18">
        <f>DY69/$S69</f>
        <v>0</v>
      </c>
      <c r="EA69" s="17">
        <f>DZ69*100</f>
        <v>0</v>
      </c>
      <c r="EB69" s="12"/>
      <c r="EC69" s="19">
        <f>EB69/$S69</f>
        <v>0</v>
      </c>
      <c r="ED69" s="20">
        <f>EC69*100</f>
        <v>0</v>
      </c>
      <c r="EE69" s="12"/>
      <c r="EF69" s="19">
        <f>EE69/$S69</f>
        <v>0</v>
      </c>
      <c r="EG69" s="20">
        <f>EF69*100</f>
        <v>0</v>
      </c>
      <c r="EH69" s="12"/>
      <c r="EI69" s="19">
        <f>EH69/$S69</f>
        <v>0</v>
      </c>
      <c r="EJ69" s="20">
        <f>EI69*100</f>
        <v>0</v>
      </c>
      <c r="EK69" s="12"/>
      <c r="EL69" s="19">
        <f>EK69/$S69</f>
        <v>0</v>
      </c>
      <c r="EM69" s="20">
        <f>EL69*100</f>
        <v>0</v>
      </c>
      <c r="EN69" s="17"/>
      <c r="EO69" s="18">
        <f>EN69/$S69</f>
        <v>0</v>
      </c>
      <c r="EP69" s="17">
        <f>EO69*100</f>
        <v>0</v>
      </c>
      <c r="EQ69" s="17"/>
      <c r="ER69" s="18">
        <f>EQ69/$S69</f>
        <v>0</v>
      </c>
      <c r="ES69" s="17">
        <f>ER69*100</f>
        <v>0</v>
      </c>
      <c r="ET69" s="17"/>
      <c r="EU69" s="18">
        <f>ET69/$S69</f>
        <v>0</v>
      </c>
      <c r="EV69" s="17">
        <f>EU69*100</f>
        <v>0</v>
      </c>
      <c r="EW69" s="12"/>
      <c r="EX69" s="19">
        <f>EW69/$S69</f>
        <v>0</v>
      </c>
      <c r="EY69" s="20">
        <f>EX69*100</f>
        <v>0</v>
      </c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9"/>
      <c r="FP69" s="10"/>
      <c r="FQ69" s="10"/>
      <c r="FR69" s="10"/>
      <c r="FS69" s="10"/>
      <c r="FT69" s="10"/>
      <c r="FU69" s="10"/>
    </row>
    <row r="70" spans="1:177" s="3" customFormat="1" ht="50.15" hidden="1" customHeight="1" x14ac:dyDescent="0.3">
      <c r="A70" s="12">
        <v>69</v>
      </c>
      <c r="B70" s="10" t="s">
        <v>327</v>
      </c>
      <c r="C70" s="10" t="s">
        <v>328</v>
      </c>
      <c r="D70" s="10">
        <v>2016</v>
      </c>
      <c r="E70" s="10" t="s">
        <v>133</v>
      </c>
      <c r="F70" s="10" t="s">
        <v>430</v>
      </c>
      <c r="G70" s="10" t="s">
        <v>166</v>
      </c>
      <c r="H70" s="10" t="s">
        <v>167</v>
      </c>
      <c r="I70" s="10" t="s">
        <v>136</v>
      </c>
      <c r="J70" s="10" t="s">
        <v>158</v>
      </c>
      <c r="K70" s="10" t="s">
        <v>138</v>
      </c>
      <c r="L70" s="10" t="s">
        <v>139</v>
      </c>
      <c r="M70" s="10" t="s">
        <v>139</v>
      </c>
      <c r="N70" s="10" t="s">
        <v>139</v>
      </c>
      <c r="O70" s="10" t="s">
        <v>139</v>
      </c>
      <c r="P70" s="10" t="s">
        <v>139</v>
      </c>
      <c r="Q70" s="30" t="s">
        <v>329</v>
      </c>
      <c r="R70" s="10" t="s">
        <v>139</v>
      </c>
      <c r="S70" s="10"/>
      <c r="T70" s="17">
        <f>SUM(W70,Z70,AA70,AC70,AD70,AF70,AK70,AS70,AW70,AY70,BA70,BC70,BG70,BI70,BK70)</f>
        <v>181</v>
      </c>
      <c r="U70" s="31">
        <v>181</v>
      </c>
      <c r="V70" s="31">
        <v>97</v>
      </c>
      <c r="W70" s="17">
        <v>181</v>
      </c>
      <c r="X70" s="17">
        <v>181</v>
      </c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0"/>
      <c r="BW70" s="17"/>
      <c r="BX70" s="20"/>
      <c r="BY70" s="20"/>
      <c r="BZ70" s="20"/>
      <c r="CA70" s="20"/>
      <c r="CB70" s="20"/>
      <c r="CC70" s="20"/>
      <c r="CD70" s="20"/>
      <c r="CE70" s="17"/>
      <c r="CF70" s="20"/>
      <c r="CG70" s="17"/>
      <c r="CH70" s="17"/>
      <c r="CI70" s="17"/>
      <c r="CJ70" s="17"/>
      <c r="CK70" s="17"/>
      <c r="CL70" s="17"/>
      <c r="CM70" s="17"/>
      <c r="CN70" s="17">
        <v>90</v>
      </c>
      <c r="CO70" s="10">
        <v>46</v>
      </c>
      <c r="CP70" s="10">
        <v>12</v>
      </c>
      <c r="CQ70" s="10">
        <v>3</v>
      </c>
      <c r="CR70" s="12">
        <v>6</v>
      </c>
      <c r="CS70" s="12"/>
      <c r="CT70" s="21"/>
      <c r="CU70" s="21"/>
      <c r="CV70" s="21"/>
      <c r="CW70" s="21"/>
      <c r="CX70" s="12"/>
      <c r="CY70" s="12"/>
      <c r="CZ70" s="12"/>
      <c r="DA70" s="10"/>
      <c r="DB70" s="10"/>
      <c r="DC70" s="10"/>
      <c r="DD70" s="10">
        <v>2</v>
      </c>
      <c r="DE70" s="10"/>
      <c r="DF70" s="10"/>
      <c r="DG70" s="10"/>
      <c r="DH70" s="10"/>
      <c r="DI70" s="10"/>
      <c r="DJ70" s="12">
        <v>3</v>
      </c>
      <c r="DK70" s="12"/>
      <c r="DL70" s="12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2"/>
      <c r="EC70" s="12"/>
      <c r="ED70" s="12"/>
      <c r="EE70" s="12">
        <v>15</v>
      </c>
      <c r="EF70" s="12"/>
      <c r="EG70" s="12"/>
      <c r="EH70" s="12"/>
      <c r="EI70" s="12"/>
      <c r="EJ70" s="12"/>
      <c r="EK70" s="12"/>
      <c r="EL70" s="12"/>
      <c r="EM70" s="12"/>
      <c r="EN70" s="17"/>
      <c r="EO70" s="17"/>
      <c r="EP70" s="17"/>
      <c r="EQ70" s="17"/>
      <c r="ER70" s="17"/>
      <c r="ES70" s="17"/>
      <c r="ET70" s="17"/>
      <c r="EU70" s="17"/>
      <c r="EV70" s="17"/>
      <c r="EW70" s="12"/>
      <c r="EX70" s="12"/>
      <c r="EY70" s="12"/>
      <c r="EZ70" s="12">
        <v>2</v>
      </c>
      <c r="FA70" s="12"/>
      <c r="FB70" s="12">
        <v>1</v>
      </c>
      <c r="FC70" s="12"/>
      <c r="FD70" s="12"/>
      <c r="FE70" s="12"/>
      <c r="FF70" s="12"/>
      <c r="FG70" s="12"/>
      <c r="FH70" s="12"/>
      <c r="FI70" s="12"/>
      <c r="FJ70" s="12"/>
      <c r="FK70" s="12"/>
      <c r="FL70" s="12"/>
      <c r="FM70" s="12"/>
      <c r="FN70" s="12"/>
      <c r="FO70" s="9">
        <v>8</v>
      </c>
      <c r="FP70" s="10"/>
      <c r="FQ70" s="10"/>
      <c r="FR70" s="10"/>
      <c r="FS70" s="10"/>
      <c r="FT70" s="10"/>
      <c r="FU70" s="10"/>
    </row>
    <row r="71" spans="1:177" s="3" customFormat="1" ht="50.15" customHeight="1" x14ac:dyDescent="0.3">
      <c r="A71" s="12">
        <v>70</v>
      </c>
      <c r="B71" s="10" t="s">
        <v>330</v>
      </c>
      <c r="C71" s="10" t="s">
        <v>307</v>
      </c>
      <c r="D71" s="10">
        <v>2016</v>
      </c>
      <c r="E71" s="10" t="s">
        <v>133</v>
      </c>
      <c r="F71" s="10" t="s">
        <v>430</v>
      </c>
      <c r="G71" s="10" t="s">
        <v>134</v>
      </c>
      <c r="H71" s="10" t="s">
        <v>135</v>
      </c>
      <c r="I71" s="10" t="s">
        <v>221</v>
      </c>
      <c r="J71" s="10" t="s">
        <v>137</v>
      </c>
      <c r="K71" s="10" t="s">
        <v>138</v>
      </c>
      <c r="L71" s="10" t="s">
        <v>139</v>
      </c>
      <c r="M71" s="10" t="s">
        <v>139</v>
      </c>
      <c r="N71" s="10" t="s">
        <v>139</v>
      </c>
      <c r="O71" s="10" t="s">
        <v>139</v>
      </c>
      <c r="P71" s="10" t="s">
        <v>139</v>
      </c>
      <c r="Q71" s="30" t="s">
        <v>331</v>
      </c>
      <c r="R71" s="10" t="s">
        <v>139</v>
      </c>
      <c r="S71" s="10">
        <v>193629</v>
      </c>
      <c r="T71" s="17">
        <f>SUM(W71,Z71,AA71,AC71,AD71,AF71,AK71,AS71,AW71,AY71,BA71,BC71,BG71,BI71,BK71)</f>
        <v>0</v>
      </c>
      <c r="U71" s="31">
        <v>1679675</v>
      </c>
      <c r="V71" s="31">
        <v>989168</v>
      </c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0"/>
      <c r="BW71" s="17">
        <v>193629</v>
      </c>
      <c r="BX71" s="20"/>
      <c r="BY71" s="20"/>
      <c r="BZ71" s="20"/>
      <c r="CA71" s="20"/>
      <c r="CB71" s="20"/>
      <c r="CC71" s="20"/>
      <c r="CD71" s="20"/>
      <c r="CE71" s="17"/>
      <c r="CF71" s="20"/>
      <c r="CG71" s="17"/>
      <c r="CH71" s="17"/>
      <c r="CI71" s="38">
        <v>193629</v>
      </c>
      <c r="CJ71" s="17"/>
      <c r="CK71" s="17"/>
      <c r="CL71" s="17"/>
      <c r="CM71" s="17"/>
      <c r="CN71" s="17"/>
      <c r="CO71" s="10"/>
      <c r="CP71" s="10"/>
      <c r="CQ71" s="10"/>
      <c r="CR71" s="12"/>
      <c r="CS71" s="12"/>
      <c r="CT71" s="17"/>
      <c r="CU71" s="17"/>
      <c r="CV71" s="18">
        <f>CU71/$S71</f>
        <v>0</v>
      </c>
      <c r="CW71" s="17">
        <f>CV71*100</f>
        <v>0</v>
      </c>
      <c r="CX71" s="12"/>
      <c r="CY71" s="19">
        <f>CX71/$S71</f>
        <v>0</v>
      </c>
      <c r="CZ71" s="20">
        <f>CY71*100</f>
        <v>0</v>
      </c>
      <c r="DA71" s="10"/>
      <c r="DB71" s="18">
        <f>DA71/$S71</f>
        <v>0</v>
      </c>
      <c r="DC71" s="17">
        <f>DB71*100</f>
        <v>0</v>
      </c>
      <c r="DD71" s="10"/>
      <c r="DE71" s="18">
        <f>DD71/$S71</f>
        <v>0</v>
      </c>
      <c r="DF71" s="17">
        <f>DE71*100</f>
        <v>0</v>
      </c>
      <c r="DG71" s="10"/>
      <c r="DH71" s="18">
        <f>DG71/$S71</f>
        <v>0</v>
      </c>
      <c r="DI71" s="17">
        <f>DH71*100</f>
        <v>0</v>
      </c>
      <c r="DJ71" s="12"/>
      <c r="DK71" s="19">
        <f>DJ71/$S71</f>
        <v>0</v>
      </c>
      <c r="DL71" s="20">
        <f>DK71*100</f>
        <v>0</v>
      </c>
      <c r="DM71" s="10"/>
      <c r="DN71" s="18">
        <f>DM71/$S71</f>
        <v>0</v>
      </c>
      <c r="DO71" s="17">
        <f>DN71*100</f>
        <v>0</v>
      </c>
      <c r="DP71" s="10"/>
      <c r="DQ71" s="18">
        <f>DP71/$S71</f>
        <v>0</v>
      </c>
      <c r="DR71" s="17">
        <f>DQ71*100</f>
        <v>0</v>
      </c>
      <c r="DS71" s="10"/>
      <c r="DT71" s="18">
        <f>DS71/$S71</f>
        <v>0</v>
      </c>
      <c r="DU71" s="17">
        <f>DT71*100</f>
        <v>0</v>
      </c>
      <c r="DV71" s="10"/>
      <c r="DW71" s="18">
        <f>DV71/$S71</f>
        <v>0</v>
      </c>
      <c r="DX71" s="17">
        <f>DW71*100</f>
        <v>0</v>
      </c>
      <c r="DY71" s="10"/>
      <c r="DZ71" s="18">
        <f>DY71/$S71</f>
        <v>0</v>
      </c>
      <c r="EA71" s="17">
        <f>DZ71*100</f>
        <v>0</v>
      </c>
      <c r="EB71" s="12"/>
      <c r="EC71" s="19">
        <f>EB71/$S71</f>
        <v>0</v>
      </c>
      <c r="ED71" s="20">
        <f>EC71*100</f>
        <v>0</v>
      </c>
      <c r="EE71" s="12"/>
      <c r="EF71" s="19">
        <f>EE71/$S71</f>
        <v>0</v>
      </c>
      <c r="EG71" s="20">
        <f>EF71*100</f>
        <v>0</v>
      </c>
      <c r="EH71" s="12"/>
      <c r="EI71" s="19">
        <f>EH71/$S71</f>
        <v>0</v>
      </c>
      <c r="EJ71" s="20">
        <f>EI71*100</f>
        <v>0</v>
      </c>
      <c r="EK71" s="12"/>
      <c r="EL71" s="19">
        <f>EK71/$S71</f>
        <v>0</v>
      </c>
      <c r="EM71" s="20">
        <f>EL71*100</f>
        <v>0</v>
      </c>
      <c r="EN71" s="17"/>
      <c r="EO71" s="18">
        <f>EN71/$S71</f>
        <v>0</v>
      </c>
      <c r="EP71" s="17">
        <f>EO71*100</f>
        <v>0</v>
      </c>
      <c r="EQ71" s="17"/>
      <c r="ER71" s="18">
        <f>EQ71/$S71</f>
        <v>0</v>
      </c>
      <c r="ES71" s="17">
        <f>ER71*100</f>
        <v>0</v>
      </c>
      <c r="ET71" s="17"/>
      <c r="EU71" s="18">
        <f>ET71/$S71</f>
        <v>0</v>
      </c>
      <c r="EV71" s="17">
        <f>EU71*100</f>
        <v>0</v>
      </c>
      <c r="EW71" s="12"/>
      <c r="EX71" s="19">
        <f>EW71/$S71</f>
        <v>0</v>
      </c>
      <c r="EY71" s="20">
        <f>EX71*100</f>
        <v>0</v>
      </c>
      <c r="EZ71" s="12"/>
      <c r="FA71" s="12"/>
      <c r="FB71" s="12"/>
      <c r="FC71" s="12"/>
      <c r="FD71" s="12"/>
      <c r="FE71" s="12"/>
      <c r="FF71" s="12"/>
      <c r="FG71" s="12"/>
      <c r="FH71" s="12"/>
      <c r="FI71" s="12"/>
      <c r="FJ71" s="12"/>
      <c r="FK71" s="12"/>
      <c r="FL71" s="12"/>
      <c r="FM71" s="12"/>
      <c r="FN71" s="12"/>
      <c r="FO71" s="9">
        <v>178139</v>
      </c>
      <c r="FP71" s="10"/>
      <c r="FQ71" s="10"/>
      <c r="FR71" s="10">
        <v>15490</v>
      </c>
      <c r="FS71" s="10"/>
      <c r="FT71" s="10"/>
      <c r="FU71" s="10"/>
    </row>
    <row r="72" spans="1:177" s="3" customFormat="1" ht="50.15" customHeight="1" x14ac:dyDescent="0.3">
      <c r="A72" s="12">
        <v>71</v>
      </c>
      <c r="B72" s="10" t="s">
        <v>332</v>
      </c>
      <c r="C72" s="10" t="s">
        <v>333</v>
      </c>
      <c r="D72" s="10">
        <v>2016</v>
      </c>
      <c r="E72" s="10" t="s">
        <v>133</v>
      </c>
      <c r="F72" s="10" t="s">
        <v>430</v>
      </c>
      <c r="G72" s="10" t="s">
        <v>134</v>
      </c>
      <c r="H72" s="10" t="s">
        <v>135</v>
      </c>
      <c r="I72" s="10" t="s">
        <v>221</v>
      </c>
      <c r="J72" s="10" t="s">
        <v>137</v>
      </c>
      <c r="K72" s="10" t="s">
        <v>138</v>
      </c>
      <c r="L72" s="10" t="s">
        <v>139</v>
      </c>
      <c r="M72" s="10" t="s">
        <v>139</v>
      </c>
      <c r="N72" s="10" t="s">
        <v>139</v>
      </c>
      <c r="O72" s="30" t="s">
        <v>334</v>
      </c>
      <c r="P72" s="10">
        <v>21</v>
      </c>
      <c r="Q72" s="10" t="s">
        <v>139</v>
      </c>
      <c r="R72" s="10" t="s">
        <v>139</v>
      </c>
      <c r="S72" s="10">
        <v>155691</v>
      </c>
      <c r="T72" s="17">
        <f>SUM(W72,Z72,AA72,AC72,AD72,AF72,AK72,AS72,AW72,AY72,BA72,BC72,BG72,BI72,BK72)</f>
        <v>0</v>
      </c>
      <c r="U72" s="31">
        <v>311382</v>
      </c>
      <c r="V72" s="31">
        <v>217506</v>
      </c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0"/>
      <c r="BW72" s="17">
        <v>155691</v>
      </c>
      <c r="BX72" s="20"/>
      <c r="BY72" s="20"/>
      <c r="BZ72" s="20"/>
      <c r="CA72" s="20"/>
      <c r="CB72" s="20"/>
      <c r="CC72" s="20"/>
      <c r="CD72" s="20"/>
      <c r="CE72" s="17"/>
      <c r="CF72" s="20"/>
      <c r="CG72" s="17"/>
      <c r="CH72" s="17"/>
      <c r="CI72" s="38">
        <v>155691</v>
      </c>
      <c r="CJ72" s="17"/>
      <c r="CK72" s="17"/>
      <c r="CL72" s="17"/>
      <c r="CM72" s="17"/>
      <c r="CN72" s="17"/>
      <c r="CO72" s="10"/>
      <c r="CP72" s="10"/>
      <c r="CQ72" s="10"/>
      <c r="CR72" s="12"/>
      <c r="CS72" s="12"/>
      <c r="CT72" s="17"/>
      <c r="CU72" s="17"/>
      <c r="CV72" s="18">
        <f>CU72/$S72</f>
        <v>0</v>
      </c>
      <c r="CW72" s="17">
        <f>CV72*100</f>
        <v>0</v>
      </c>
      <c r="CX72" s="12"/>
      <c r="CY72" s="19">
        <f>CX72/$S72</f>
        <v>0</v>
      </c>
      <c r="CZ72" s="20">
        <f>CY72*100</f>
        <v>0</v>
      </c>
      <c r="DA72" s="10"/>
      <c r="DB72" s="18">
        <f>DA72/$S72</f>
        <v>0</v>
      </c>
      <c r="DC72" s="17">
        <f>DB72*100</f>
        <v>0</v>
      </c>
      <c r="DD72" s="10"/>
      <c r="DE72" s="18">
        <f>DD72/$S72</f>
        <v>0</v>
      </c>
      <c r="DF72" s="17">
        <f>DE72*100</f>
        <v>0</v>
      </c>
      <c r="DG72" s="10"/>
      <c r="DH72" s="18">
        <f>DG72/$S72</f>
        <v>0</v>
      </c>
      <c r="DI72" s="17">
        <f>DH72*100</f>
        <v>0</v>
      </c>
      <c r="DJ72" s="12"/>
      <c r="DK72" s="19">
        <f>DJ72/$S72</f>
        <v>0</v>
      </c>
      <c r="DL72" s="20">
        <f>DK72*100</f>
        <v>0</v>
      </c>
      <c r="DM72" s="10"/>
      <c r="DN72" s="18">
        <f>DM72/$S72</f>
        <v>0</v>
      </c>
      <c r="DO72" s="17">
        <f>DN72*100</f>
        <v>0</v>
      </c>
      <c r="DP72" s="10"/>
      <c r="DQ72" s="18">
        <f>DP72/$S72</f>
        <v>0</v>
      </c>
      <c r="DR72" s="17">
        <f>DQ72*100</f>
        <v>0</v>
      </c>
      <c r="DS72" s="10"/>
      <c r="DT72" s="18">
        <f>DS72/$S72</f>
        <v>0</v>
      </c>
      <c r="DU72" s="17">
        <f>DT72*100</f>
        <v>0</v>
      </c>
      <c r="DV72" s="10"/>
      <c r="DW72" s="18">
        <f>DV72/$S72</f>
        <v>0</v>
      </c>
      <c r="DX72" s="17">
        <f>DW72*100</f>
        <v>0</v>
      </c>
      <c r="DY72" s="10"/>
      <c r="DZ72" s="18">
        <f>DY72/$S72</f>
        <v>0</v>
      </c>
      <c r="EA72" s="17">
        <f>DZ72*100</f>
        <v>0</v>
      </c>
      <c r="EB72" s="12"/>
      <c r="EC72" s="19">
        <f>EB72/$S72</f>
        <v>0</v>
      </c>
      <c r="ED72" s="20">
        <f>EC72*100</f>
        <v>0</v>
      </c>
      <c r="EE72" s="12"/>
      <c r="EF72" s="19">
        <f>EE72/$S72</f>
        <v>0</v>
      </c>
      <c r="EG72" s="20">
        <f>EF72*100</f>
        <v>0</v>
      </c>
      <c r="EH72" s="12"/>
      <c r="EI72" s="19">
        <f>EH72/$S72</f>
        <v>0</v>
      </c>
      <c r="EJ72" s="20">
        <f>EI72*100</f>
        <v>0</v>
      </c>
      <c r="EK72" s="12"/>
      <c r="EL72" s="19">
        <f>EK72/$S72</f>
        <v>0</v>
      </c>
      <c r="EM72" s="20">
        <f>EL72*100</f>
        <v>0</v>
      </c>
      <c r="EN72" s="17"/>
      <c r="EO72" s="18">
        <f>EN72/$S72</f>
        <v>0</v>
      </c>
      <c r="EP72" s="17">
        <f>EO72*100</f>
        <v>0</v>
      </c>
      <c r="EQ72" s="17"/>
      <c r="ER72" s="18">
        <f>EQ72/$S72</f>
        <v>0</v>
      </c>
      <c r="ES72" s="17">
        <f>ER72*100</f>
        <v>0</v>
      </c>
      <c r="ET72" s="17"/>
      <c r="EU72" s="18">
        <f>ET72/$S72</f>
        <v>0</v>
      </c>
      <c r="EV72" s="17">
        <f>EU72*100</f>
        <v>0</v>
      </c>
      <c r="EW72" s="12"/>
      <c r="EX72" s="19">
        <f>EW72/$S72</f>
        <v>0</v>
      </c>
      <c r="EY72" s="20">
        <f>EX72*100</f>
        <v>0</v>
      </c>
      <c r="EZ72" s="12"/>
      <c r="FA72" s="12"/>
      <c r="FB72" s="12"/>
      <c r="FC72" s="12"/>
      <c r="FD72" s="12"/>
      <c r="FE72" s="12"/>
      <c r="FF72" s="12"/>
      <c r="FG72" s="12"/>
      <c r="FH72" s="12"/>
      <c r="FI72" s="12"/>
      <c r="FJ72" s="12"/>
      <c r="FK72" s="12"/>
      <c r="FL72" s="12"/>
      <c r="FM72" s="12"/>
      <c r="FN72" s="12"/>
      <c r="FO72" s="9">
        <v>142576</v>
      </c>
      <c r="FP72" s="10"/>
      <c r="FQ72" s="10"/>
      <c r="FR72" s="10">
        <v>13115</v>
      </c>
      <c r="FS72" s="10"/>
      <c r="FT72" s="10"/>
      <c r="FU72" s="10"/>
    </row>
    <row r="73" spans="1:177" s="3" customFormat="1" ht="50.15" hidden="1" customHeight="1" x14ac:dyDescent="0.3">
      <c r="A73" s="12">
        <v>72</v>
      </c>
      <c r="B73" s="10" t="s">
        <v>335</v>
      </c>
      <c r="C73" s="10" t="s">
        <v>310</v>
      </c>
      <c r="D73" s="10">
        <v>2016</v>
      </c>
      <c r="E73" s="10" t="s">
        <v>154</v>
      </c>
      <c r="F73" s="10" t="s">
        <v>422</v>
      </c>
      <c r="G73" s="10" t="s">
        <v>134</v>
      </c>
      <c r="H73" s="10" t="s">
        <v>135</v>
      </c>
      <c r="I73" s="10" t="s">
        <v>136</v>
      </c>
      <c r="J73" s="10" t="s">
        <v>144</v>
      </c>
      <c r="K73" s="10" t="s">
        <v>138</v>
      </c>
      <c r="L73" s="10" t="s">
        <v>139</v>
      </c>
      <c r="M73" s="10" t="s">
        <v>139</v>
      </c>
      <c r="N73" s="10" t="s">
        <v>139</v>
      </c>
      <c r="O73" s="30" t="s">
        <v>336</v>
      </c>
      <c r="P73" s="10">
        <v>25</v>
      </c>
      <c r="Q73" s="10" t="s">
        <v>139</v>
      </c>
      <c r="R73" s="10" t="s">
        <v>139</v>
      </c>
      <c r="S73" s="17">
        <v>7519</v>
      </c>
      <c r="T73" s="17">
        <f>SUM(W73,Z73,AA73,AC73,AD73,AF73,AK73,AS73,AW73,AY73,BA73,BC73,BG73,BI73,BK73)</f>
        <v>14729</v>
      </c>
      <c r="U73" s="31">
        <v>25405</v>
      </c>
      <c r="V73" s="31" t="s">
        <v>139</v>
      </c>
      <c r="W73" s="17">
        <v>1044</v>
      </c>
      <c r="X73" s="17"/>
      <c r="Y73" s="17">
        <v>1044</v>
      </c>
      <c r="Z73" s="17"/>
      <c r="AA73" s="17"/>
      <c r="AB73" s="17"/>
      <c r="AC73" s="17"/>
      <c r="AD73" s="17">
        <v>789</v>
      </c>
      <c r="AE73" s="17">
        <v>789</v>
      </c>
      <c r="AF73" s="17">
        <v>3681</v>
      </c>
      <c r="AG73" s="17">
        <v>1369</v>
      </c>
      <c r="AH73" s="17"/>
      <c r="AI73" s="17"/>
      <c r="AJ73" s="17">
        <v>2312</v>
      </c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>
        <v>756</v>
      </c>
      <c r="BD73" s="17"/>
      <c r="BE73" s="17">
        <v>756</v>
      </c>
      <c r="BF73" s="17"/>
      <c r="BG73" s="17"/>
      <c r="BH73" s="17"/>
      <c r="BI73" s="17"/>
      <c r="BJ73" s="17"/>
      <c r="BK73" s="17">
        <v>8459</v>
      </c>
      <c r="BL73" s="17"/>
      <c r="BM73" s="17"/>
      <c r="BN73" s="17"/>
      <c r="BO73" s="17">
        <v>3214</v>
      </c>
      <c r="BP73" s="17"/>
      <c r="BQ73" s="17">
        <v>4044</v>
      </c>
      <c r="BR73" s="17">
        <v>1201</v>
      </c>
      <c r="BS73" s="17"/>
      <c r="BT73" s="17"/>
      <c r="BU73" s="17"/>
      <c r="BV73" s="10"/>
      <c r="BW73" s="17">
        <v>7519</v>
      </c>
      <c r="BX73" s="20"/>
      <c r="BY73" s="20"/>
      <c r="BZ73" s="20"/>
      <c r="CA73" s="20"/>
      <c r="CB73" s="20">
        <v>0</v>
      </c>
      <c r="CC73" s="20">
        <v>0</v>
      </c>
      <c r="CD73" s="20">
        <v>0</v>
      </c>
      <c r="CE73" s="17">
        <v>0</v>
      </c>
      <c r="CF73" s="20">
        <v>0</v>
      </c>
      <c r="CG73" s="17">
        <v>0</v>
      </c>
      <c r="CH73" s="17">
        <v>0</v>
      </c>
      <c r="CI73" s="17">
        <v>7519</v>
      </c>
      <c r="CJ73" s="17">
        <v>0</v>
      </c>
      <c r="CK73" s="17">
        <v>0</v>
      </c>
      <c r="CL73" s="17">
        <v>0</v>
      </c>
      <c r="CM73" s="17">
        <v>0</v>
      </c>
      <c r="CN73" s="17"/>
      <c r="CO73" s="10"/>
      <c r="CP73" s="10"/>
      <c r="CQ73" s="10"/>
      <c r="CR73" s="12"/>
      <c r="CS73" s="12"/>
      <c r="CT73" s="17"/>
      <c r="CU73" s="17"/>
      <c r="CV73" s="18">
        <f>CU73/$S73</f>
        <v>0</v>
      </c>
      <c r="CW73" s="17">
        <f>CV73*100</f>
        <v>0</v>
      </c>
      <c r="CX73" s="12"/>
      <c r="CY73" s="19">
        <f>CX73/$S73</f>
        <v>0</v>
      </c>
      <c r="CZ73" s="20">
        <f>CY73*100</f>
        <v>0</v>
      </c>
      <c r="DA73" s="10"/>
      <c r="DB73" s="18">
        <f>DA73/$S73</f>
        <v>0</v>
      </c>
      <c r="DC73" s="17">
        <f>DB73*100</f>
        <v>0</v>
      </c>
      <c r="DD73" s="10"/>
      <c r="DE73" s="18">
        <f>DD73/$S73</f>
        <v>0</v>
      </c>
      <c r="DF73" s="17">
        <f>DE73*100</f>
        <v>0</v>
      </c>
      <c r="DG73" s="10"/>
      <c r="DH73" s="18">
        <f>DG73/$S73</f>
        <v>0</v>
      </c>
      <c r="DI73" s="17">
        <f>DH73*100</f>
        <v>0</v>
      </c>
      <c r="DJ73" s="12"/>
      <c r="DK73" s="19">
        <f>DJ73/$S73</f>
        <v>0</v>
      </c>
      <c r="DL73" s="20">
        <f>DK73*100</f>
        <v>0</v>
      </c>
      <c r="DM73" s="10"/>
      <c r="DN73" s="18">
        <f>DM73/$S73</f>
        <v>0</v>
      </c>
      <c r="DO73" s="17">
        <f>DN73*100</f>
        <v>0</v>
      </c>
      <c r="DP73" s="10"/>
      <c r="DQ73" s="18">
        <f>DP73/$S73</f>
        <v>0</v>
      </c>
      <c r="DR73" s="17">
        <f>DQ73*100</f>
        <v>0</v>
      </c>
      <c r="DS73" s="10"/>
      <c r="DT73" s="18">
        <f>DS73/$S73</f>
        <v>0</v>
      </c>
      <c r="DU73" s="17">
        <f>DT73*100</f>
        <v>0</v>
      </c>
      <c r="DV73" s="10"/>
      <c r="DW73" s="18">
        <f>DV73/$S73</f>
        <v>0</v>
      </c>
      <c r="DX73" s="17">
        <f>DW73*100</f>
        <v>0</v>
      </c>
      <c r="DY73" s="10"/>
      <c r="DZ73" s="18">
        <f>DY73/$S73</f>
        <v>0</v>
      </c>
      <c r="EA73" s="17">
        <f>DZ73*100</f>
        <v>0</v>
      </c>
      <c r="EB73" s="12"/>
      <c r="EC73" s="19">
        <f>EB73/$S73</f>
        <v>0</v>
      </c>
      <c r="ED73" s="20">
        <f>EC73*100</f>
        <v>0</v>
      </c>
      <c r="EE73" s="12"/>
      <c r="EF73" s="19">
        <f>EE73/$S73</f>
        <v>0</v>
      </c>
      <c r="EG73" s="20">
        <f>EF73*100</f>
        <v>0</v>
      </c>
      <c r="EH73" s="12"/>
      <c r="EI73" s="19">
        <f>EH73/$S73</f>
        <v>0</v>
      </c>
      <c r="EJ73" s="20">
        <f>EI73*100</f>
        <v>0</v>
      </c>
      <c r="EK73" s="12"/>
      <c r="EL73" s="19">
        <f>EK73/$S73</f>
        <v>0</v>
      </c>
      <c r="EM73" s="20">
        <f>EL73*100</f>
        <v>0</v>
      </c>
      <c r="EN73" s="17"/>
      <c r="EO73" s="18">
        <f>EN73/$S73</f>
        <v>0</v>
      </c>
      <c r="EP73" s="17">
        <f>EO73*100</f>
        <v>0</v>
      </c>
      <c r="EQ73" s="17"/>
      <c r="ER73" s="18">
        <f>EQ73/$S73</f>
        <v>0</v>
      </c>
      <c r="ES73" s="17">
        <f>ER73*100</f>
        <v>0</v>
      </c>
      <c r="ET73" s="17"/>
      <c r="EU73" s="18">
        <f>ET73/$S73</f>
        <v>0</v>
      </c>
      <c r="EV73" s="17">
        <f>EU73*100</f>
        <v>0</v>
      </c>
      <c r="EW73" s="12"/>
      <c r="EX73" s="19">
        <f>EW73/$S73</f>
        <v>0</v>
      </c>
      <c r="EY73" s="20">
        <f>EX73*100</f>
        <v>0</v>
      </c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9"/>
      <c r="FP73" s="10"/>
      <c r="FQ73" s="10"/>
      <c r="FR73" s="10"/>
      <c r="FS73" s="10"/>
      <c r="FT73" s="10"/>
      <c r="FU73" s="10"/>
    </row>
    <row r="74" spans="1:177" s="3" customFormat="1" ht="50.15" hidden="1" customHeight="1" x14ac:dyDescent="0.3">
      <c r="A74" s="12">
        <v>73</v>
      </c>
      <c r="B74" s="10" t="s">
        <v>337</v>
      </c>
      <c r="C74" s="10" t="s">
        <v>338</v>
      </c>
      <c r="D74" s="10">
        <v>2016</v>
      </c>
      <c r="E74" s="10" t="s">
        <v>179</v>
      </c>
      <c r="F74" s="10" t="s">
        <v>422</v>
      </c>
      <c r="G74" s="10" t="s">
        <v>201</v>
      </c>
      <c r="H74" s="10" t="s">
        <v>135</v>
      </c>
      <c r="I74" s="10" t="s">
        <v>136</v>
      </c>
      <c r="J74" s="10" t="s">
        <v>137</v>
      </c>
      <c r="K74" s="10" t="s">
        <v>145</v>
      </c>
      <c r="L74" s="10" t="s">
        <v>139</v>
      </c>
      <c r="M74" s="10" t="s">
        <v>139</v>
      </c>
      <c r="N74" s="10" t="s">
        <v>139</v>
      </c>
      <c r="O74" s="30" t="s">
        <v>339</v>
      </c>
      <c r="P74" s="10" t="s">
        <v>139</v>
      </c>
      <c r="Q74" s="30" t="s">
        <v>340</v>
      </c>
      <c r="R74" s="10" t="s">
        <v>139</v>
      </c>
      <c r="S74" s="17">
        <v>35974</v>
      </c>
      <c r="T74" s="17">
        <f>SUM(W74,Z74,AA74,AC74,AD74,AF74,AK74,AS74,AW74,AY74,BA74,BC74,BG74,BI74,BK74)</f>
        <v>0</v>
      </c>
      <c r="U74" s="31">
        <v>52281</v>
      </c>
      <c r="V74" s="31">
        <v>37747</v>
      </c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0"/>
      <c r="BW74" s="17">
        <v>35974</v>
      </c>
      <c r="BX74" s="17"/>
      <c r="BY74" s="17"/>
      <c r="BZ74" s="17"/>
      <c r="CA74" s="17"/>
      <c r="CB74" s="20"/>
      <c r="CC74" s="20"/>
      <c r="CD74" s="20"/>
      <c r="CE74" s="17"/>
      <c r="CF74" s="20"/>
      <c r="CG74" s="17"/>
      <c r="CH74" s="17"/>
      <c r="CI74" s="17">
        <v>35974</v>
      </c>
      <c r="CJ74" s="17"/>
      <c r="CK74" s="17"/>
      <c r="CL74" s="17"/>
      <c r="CM74" s="17"/>
      <c r="CN74" s="17">
        <v>35974</v>
      </c>
      <c r="CO74" s="10">
        <v>12015</v>
      </c>
      <c r="CP74" s="10">
        <v>7698</v>
      </c>
      <c r="CQ74" s="10">
        <v>2698</v>
      </c>
      <c r="CR74" s="12">
        <v>1583</v>
      </c>
      <c r="CS74" s="12"/>
      <c r="CT74" s="17"/>
      <c r="CU74" s="17"/>
      <c r="CV74" s="18">
        <f>CU74/$S74</f>
        <v>0</v>
      </c>
      <c r="CW74" s="17">
        <f>CV74*100</f>
        <v>0</v>
      </c>
      <c r="CX74" s="12"/>
      <c r="CY74" s="19">
        <f>CX74/$S74</f>
        <v>0</v>
      </c>
      <c r="CZ74" s="20">
        <f>CY74*100</f>
        <v>0</v>
      </c>
      <c r="DA74" s="10"/>
      <c r="DB74" s="18">
        <f>DA74/$S74</f>
        <v>0</v>
      </c>
      <c r="DC74" s="17">
        <f>DB74*100</f>
        <v>0</v>
      </c>
      <c r="DD74" s="10"/>
      <c r="DE74" s="18">
        <f>DD74/$S74</f>
        <v>0</v>
      </c>
      <c r="DF74" s="17">
        <f>DE74*100</f>
        <v>0</v>
      </c>
      <c r="DG74" s="10"/>
      <c r="DH74" s="18">
        <f>DG74/$S74</f>
        <v>0</v>
      </c>
      <c r="DI74" s="17">
        <f>DH74*100</f>
        <v>0</v>
      </c>
      <c r="DJ74" s="12"/>
      <c r="DK74" s="19">
        <f>DJ74/$S74</f>
        <v>0</v>
      </c>
      <c r="DL74" s="20">
        <f>DK74*100</f>
        <v>0</v>
      </c>
      <c r="DM74" s="10"/>
      <c r="DN74" s="18">
        <f>DM74/$S74</f>
        <v>0</v>
      </c>
      <c r="DO74" s="17">
        <f>DN74*100</f>
        <v>0</v>
      </c>
      <c r="DP74" s="10"/>
      <c r="DQ74" s="18">
        <f>DP74/$S74</f>
        <v>0</v>
      </c>
      <c r="DR74" s="17">
        <f>DQ74*100</f>
        <v>0</v>
      </c>
      <c r="DS74" s="10"/>
      <c r="DT74" s="18">
        <f>DS74/$S74</f>
        <v>0</v>
      </c>
      <c r="DU74" s="17">
        <f>DT74*100</f>
        <v>0</v>
      </c>
      <c r="DV74" s="10"/>
      <c r="DW74" s="18">
        <f>DV74/$S74</f>
        <v>0</v>
      </c>
      <c r="DX74" s="17">
        <f>DW74*100</f>
        <v>0</v>
      </c>
      <c r="DY74" s="10"/>
      <c r="DZ74" s="18">
        <f>DY74/$S74</f>
        <v>0</v>
      </c>
      <c r="EA74" s="17">
        <f>DZ74*100</f>
        <v>0</v>
      </c>
      <c r="EB74" s="12"/>
      <c r="EC74" s="19">
        <f>EB74/$S74</f>
        <v>0</v>
      </c>
      <c r="ED74" s="20">
        <f>EC74*100</f>
        <v>0</v>
      </c>
      <c r="EE74" s="12">
        <v>6044</v>
      </c>
      <c r="EF74" s="19">
        <f>EE74/$S74</f>
        <v>0.16801022961027409</v>
      </c>
      <c r="EG74" s="20">
        <f>EF74*100</f>
        <v>16.80102296102741</v>
      </c>
      <c r="EH74" s="12">
        <v>3094</v>
      </c>
      <c r="EI74" s="19">
        <f>EH74/$S74</f>
        <v>8.6006560293545337E-2</v>
      </c>
      <c r="EJ74" s="20">
        <f>EI74*100</f>
        <v>8.6006560293545338</v>
      </c>
      <c r="EK74" s="12"/>
      <c r="EL74" s="19">
        <f>EK74/$S74</f>
        <v>0</v>
      </c>
      <c r="EM74" s="20">
        <f>EL74*100</f>
        <v>0</v>
      </c>
      <c r="EN74" s="17"/>
      <c r="EO74" s="18">
        <f>EN74/$S74</f>
        <v>0</v>
      </c>
      <c r="EP74" s="17">
        <f>EO74*100</f>
        <v>0</v>
      </c>
      <c r="EQ74" s="17"/>
      <c r="ER74" s="18">
        <f>EQ74/$S74</f>
        <v>0</v>
      </c>
      <c r="ES74" s="17">
        <f>ER74*100</f>
        <v>0</v>
      </c>
      <c r="ET74" s="17"/>
      <c r="EU74" s="18">
        <f>ET74/$S74</f>
        <v>0</v>
      </c>
      <c r="EV74" s="17">
        <f>EU74*100</f>
        <v>0</v>
      </c>
      <c r="EW74" s="12"/>
      <c r="EX74" s="19">
        <f>EW74/$S74</f>
        <v>0</v>
      </c>
      <c r="EY74" s="20">
        <f>EX74*100</f>
        <v>0</v>
      </c>
      <c r="EZ74" s="12"/>
      <c r="FA74" s="12"/>
      <c r="FB74" s="12"/>
      <c r="FC74" s="12"/>
      <c r="FD74" s="12"/>
      <c r="FE74" s="12"/>
      <c r="FF74" s="12"/>
      <c r="FG74" s="12"/>
      <c r="FH74" s="12"/>
      <c r="FI74" s="12"/>
      <c r="FJ74" s="12"/>
      <c r="FK74" s="12"/>
      <c r="FL74" s="12"/>
      <c r="FM74" s="12"/>
      <c r="FN74" s="12">
        <v>2842</v>
      </c>
      <c r="FO74" s="9"/>
      <c r="FP74" s="10"/>
      <c r="FQ74" s="10"/>
      <c r="FR74" s="10"/>
      <c r="FS74" s="10"/>
      <c r="FT74" s="10"/>
      <c r="FU74" s="10"/>
    </row>
    <row r="75" spans="1:177" s="3" customFormat="1" ht="50.15" customHeight="1" x14ac:dyDescent="0.3">
      <c r="A75" s="12">
        <v>74</v>
      </c>
      <c r="B75" s="10" t="s">
        <v>341</v>
      </c>
      <c r="C75" s="10" t="s">
        <v>342</v>
      </c>
      <c r="D75" s="10">
        <v>2016</v>
      </c>
      <c r="E75" s="10" t="s">
        <v>157</v>
      </c>
      <c r="F75" s="10" t="s">
        <v>426</v>
      </c>
      <c r="G75" s="10" t="s">
        <v>134</v>
      </c>
      <c r="H75" s="10" t="s">
        <v>135</v>
      </c>
      <c r="I75" s="10" t="s">
        <v>151</v>
      </c>
      <c r="J75" s="10" t="s">
        <v>158</v>
      </c>
      <c r="K75" s="10" t="s">
        <v>145</v>
      </c>
      <c r="L75" s="10" t="s">
        <v>139</v>
      </c>
      <c r="M75" s="10" t="s">
        <v>139</v>
      </c>
      <c r="N75" s="10" t="s">
        <v>139</v>
      </c>
      <c r="O75" s="10" t="s">
        <v>139</v>
      </c>
      <c r="P75" s="10" t="s">
        <v>139</v>
      </c>
      <c r="Q75" s="10" t="s">
        <v>139</v>
      </c>
      <c r="R75" s="10" t="s">
        <v>139</v>
      </c>
      <c r="S75" s="10"/>
      <c r="T75" s="17">
        <f>SUM(W75,Z75,AA75,AC75,AD75,AF75,AK75,AS75,AW75,AY75,BA75,BC75,BG75,BI75,BK75)</f>
        <v>2126</v>
      </c>
      <c r="U75" s="31">
        <v>21286</v>
      </c>
      <c r="V75" s="31">
        <v>3148</v>
      </c>
      <c r="W75" s="17"/>
      <c r="X75" s="17"/>
      <c r="Y75" s="17"/>
      <c r="Z75" s="17"/>
      <c r="AA75" s="17"/>
      <c r="AB75" s="17"/>
      <c r="AC75" s="17">
        <v>407</v>
      </c>
      <c r="AD75" s="17"/>
      <c r="AE75" s="17"/>
      <c r="AF75" s="17">
        <v>373</v>
      </c>
      <c r="AG75" s="17"/>
      <c r="AH75" s="17"/>
      <c r="AI75" s="17"/>
      <c r="AJ75" s="17">
        <v>373</v>
      </c>
      <c r="AK75" s="17">
        <v>892</v>
      </c>
      <c r="AL75" s="17"/>
      <c r="AM75" s="17"/>
      <c r="AN75" s="17"/>
      <c r="AO75" s="17"/>
      <c r="AP75" s="17"/>
      <c r="AQ75" s="17"/>
      <c r="AR75" s="17">
        <v>892</v>
      </c>
      <c r="AS75" s="17">
        <v>180</v>
      </c>
      <c r="AT75" s="17"/>
      <c r="AU75" s="17"/>
      <c r="AV75" s="17"/>
      <c r="AW75" s="17">
        <v>274</v>
      </c>
      <c r="AX75" s="17">
        <v>274</v>
      </c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0">
        <v>327</v>
      </c>
      <c r="BW75" s="17"/>
      <c r="BX75" s="20"/>
      <c r="BY75" s="20"/>
      <c r="BZ75" s="20"/>
      <c r="CA75" s="20"/>
      <c r="CB75" s="20"/>
      <c r="CC75" s="20"/>
      <c r="CD75" s="20"/>
      <c r="CE75" s="17"/>
      <c r="CF75" s="20"/>
      <c r="CG75" s="17"/>
      <c r="CH75" s="17"/>
      <c r="CI75" s="17"/>
      <c r="CJ75" s="17"/>
      <c r="CK75" s="17"/>
      <c r="CL75" s="17"/>
      <c r="CM75" s="17"/>
      <c r="CN75" s="17"/>
      <c r="CO75" s="10"/>
      <c r="CP75" s="10"/>
      <c r="CQ75" s="10"/>
      <c r="CR75" s="12"/>
      <c r="CS75" s="12"/>
      <c r="CT75" s="17"/>
      <c r="CU75" s="17"/>
      <c r="CV75" s="17"/>
      <c r="CW75" s="17"/>
      <c r="CX75" s="12"/>
      <c r="CY75" s="12"/>
      <c r="CZ75" s="12"/>
      <c r="DA75" s="10"/>
      <c r="DB75" s="10"/>
      <c r="DC75" s="10"/>
      <c r="DD75" s="10"/>
      <c r="DE75" s="10"/>
      <c r="DF75" s="10"/>
      <c r="DG75" s="10"/>
      <c r="DH75" s="10"/>
      <c r="DI75" s="10"/>
      <c r="DJ75" s="12"/>
      <c r="DK75" s="12"/>
      <c r="DL75" s="12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2"/>
      <c r="EC75" s="12"/>
      <c r="ED75" s="12"/>
      <c r="EE75" s="12"/>
      <c r="EF75" s="12"/>
      <c r="EG75" s="12"/>
      <c r="EH75" s="12"/>
      <c r="EI75" s="12"/>
      <c r="EJ75" s="12"/>
      <c r="EK75" s="12"/>
      <c r="EL75" s="12"/>
      <c r="EM75" s="12"/>
      <c r="EN75" s="17"/>
      <c r="EO75" s="17"/>
      <c r="EP75" s="17"/>
      <c r="EQ75" s="17"/>
      <c r="ER75" s="17"/>
      <c r="ES75" s="17"/>
      <c r="ET75" s="17"/>
      <c r="EU75" s="17"/>
      <c r="EV75" s="17"/>
      <c r="EW75" s="12"/>
      <c r="EX75" s="12"/>
      <c r="EY75" s="12"/>
      <c r="EZ75" s="12"/>
      <c r="FA75" s="12"/>
      <c r="FB75" s="12"/>
      <c r="FC75" s="12"/>
      <c r="FD75" s="12"/>
      <c r="FE75" s="12"/>
      <c r="FF75" s="12"/>
      <c r="FG75" s="12"/>
      <c r="FH75" s="12"/>
      <c r="FI75" s="12"/>
      <c r="FJ75" s="12"/>
      <c r="FK75" s="12"/>
      <c r="FL75" s="12"/>
      <c r="FM75" s="12"/>
      <c r="FN75" s="12"/>
      <c r="FO75" s="9">
        <v>264</v>
      </c>
      <c r="FP75" s="10"/>
      <c r="FQ75" s="10"/>
      <c r="FR75" s="10">
        <v>24</v>
      </c>
      <c r="FS75" s="10"/>
      <c r="FT75" s="10"/>
      <c r="FU75" s="10"/>
    </row>
    <row r="76" spans="1:177" s="3" customFormat="1" ht="50.15" hidden="1" customHeight="1" x14ac:dyDescent="0.3">
      <c r="A76" s="12">
        <v>75</v>
      </c>
      <c r="B76" s="10" t="s">
        <v>343</v>
      </c>
      <c r="C76" s="10" t="s">
        <v>344</v>
      </c>
      <c r="D76" s="10">
        <v>2016</v>
      </c>
      <c r="E76" s="10" t="s">
        <v>345</v>
      </c>
      <c r="F76" s="10" t="s">
        <v>423</v>
      </c>
      <c r="G76" s="10" t="s">
        <v>134</v>
      </c>
      <c r="H76" s="10" t="s">
        <v>143</v>
      </c>
      <c r="I76" s="10" t="s">
        <v>136</v>
      </c>
      <c r="J76" s="10" t="s">
        <v>137</v>
      </c>
      <c r="K76" s="10" t="s">
        <v>145</v>
      </c>
      <c r="L76" s="10" t="s">
        <v>139</v>
      </c>
      <c r="M76" s="10" t="s">
        <v>139</v>
      </c>
      <c r="N76" s="10" t="s">
        <v>139</v>
      </c>
      <c r="O76" s="10" t="s">
        <v>139</v>
      </c>
      <c r="P76" s="10" t="s">
        <v>139</v>
      </c>
      <c r="Q76" s="30" t="s">
        <v>346</v>
      </c>
      <c r="R76" s="10" t="s">
        <v>139</v>
      </c>
      <c r="S76" s="17">
        <f>BW76</f>
        <v>197</v>
      </c>
      <c r="T76" s="17">
        <f>SUM(W76,Z76,AA76,AC76,AD76,AF76,AK76,AS76,AW76,AY76,BA76,BC76,BG76,BI76,BK76)</f>
        <v>0</v>
      </c>
      <c r="U76" s="31">
        <v>197</v>
      </c>
      <c r="V76" s="31" t="s">
        <v>139</v>
      </c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0"/>
      <c r="BW76" s="17">
        <v>197</v>
      </c>
      <c r="BX76" s="20"/>
      <c r="BY76" s="20"/>
      <c r="BZ76" s="20"/>
      <c r="CA76" s="20"/>
      <c r="CB76" s="20"/>
      <c r="CC76" s="20"/>
      <c r="CD76" s="20"/>
      <c r="CE76" s="17"/>
      <c r="CF76" s="20"/>
      <c r="CG76" s="17"/>
      <c r="CH76" s="17"/>
      <c r="CI76" s="17">
        <v>197</v>
      </c>
      <c r="CJ76" s="17"/>
      <c r="CK76" s="17"/>
      <c r="CL76" s="17"/>
      <c r="CM76" s="17"/>
      <c r="CN76" s="17">
        <v>197</v>
      </c>
      <c r="CO76" s="10">
        <v>12</v>
      </c>
      <c r="CP76" s="10">
        <v>11</v>
      </c>
      <c r="CQ76" s="10">
        <v>8</v>
      </c>
      <c r="CR76" s="12">
        <v>42</v>
      </c>
      <c r="CS76" s="12"/>
      <c r="CT76" s="17"/>
      <c r="CU76" s="17"/>
      <c r="CV76" s="18">
        <f>CU76/$S76</f>
        <v>0</v>
      </c>
      <c r="CW76" s="17">
        <f>CV76*100</f>
        <v>0</v>
      </c>
      <c r="CX76" s="12"/>
      <c r="CY76" s="19">
        <f>CX76/$S76</f>
        <v>0</v>
      </c>
      <c r="CZ76" s="20">
        <f>CY76*100</f>
        <v>0</v>
      </c>
      <c r="DA76" s="10"/>
      <c r="DB76" s="18">
        <f>DA76/$S76</f>
        <v>0</v>
      </c>
      <c r="DC76" s="17">
        <f>DB76*100</f>
        <v>0</v>
      </c>
      <c r="DD76" s="10"/>
      <c r="DE76" s="18">
        <f>DD76/$S76</f>
        <v>0</v>
      </c>
      <c r="DF76" s="17">
        <f>DE76*100</f>
        <v>0</v>
      </c>
      <c r="DG76" s="10"/>
      <c r="DH76" s="18">
        <f>DG76/$S76</f>
        <v>0</v>
      </c>
      <c r="DI76" s="17">
        <f>DH76*100</f>
        <v>0</v>
      </c>
      <c r="DJ76" s="12"/>
      <c r="DK76" s="19">
        <f>DJ76/$S76</f>
        <v>0</v>
      </c>
      <c r="DL76" s="20">
        <f>DK76*100</f>
        <v>0</v>
      </c>
      <c r="DM76" s="10"/>
      <c r="DN76" s="18">
        <f>DM76/$S76</f>
        <v>0</v>
      </c>
      <c r="DO76" s="17">
        <f>DN76*100</f>
        <v>0</v>
      </c>
      <c r="DP76" s="10"/>
      <c r="DQ76" s="18">
        <f>DP76/$S76</f>
        <v>0</v>
      </c>
      <c r="DR76" s="17">
        <f>DQ76*100</f>
        <v>0</v>
      </c>
      <c r="DS76" s="10"/>
      <c r="DT76" s="18">
        <f>DS76/$S76</f>
        <v>0</v>
      </c>
      <c r="DU76" s="17">
        <f>DT76*100</f>
        <v>0</v>
      </c>
      <c r="DV76" s="10"/>
      <c r="DW76" s="18">
        <f>DV76/$S76</f>
        <v>0</v>
      </c>
      <c r="DX76" s="17">
        <f>DW76*100</f>
        <v>0</v>
      </c>
      <c r="DY76" s="10">
        <v>10</v>
      </c>
      <c r="DZ76" s="18">
        <f>DY76/$S76</f>
        <v>5.0761421319796954E-2</v>
      </c>
      <c r="EA76" s="17">
        <f>DZ76*100</f>
        <v>5.0761421319796955</v>
      </c>
      <c r="EB76" s="12"/>
      <c r="EC76" s="19">
        <f>EB76/$S76</f>
        <v>0</v>
      </c>
      <c r="ED76" s="20">
        <f>EC76*100</f>
        <v>0</v>
      </c>
      <c r="EE76" s="12"/>
      <c r="EF76" s="19">
        <f>EE76/$S76</f>
        <v>0</v>
      </c>
      <c r="EG76" s="20">
        <f>EF76*100</f>
        <v>0</v>
      </c>
      <c r="EH76" s="12">
        <v>62</v>
      </c>
      <c r="EI76" s="19">
        <f>EH76/$S76</f>
        <v>0.31472081218274112</v>
      </c>
      <c r="EJ76" s="20">
        <f>EI76*100</f>
        <v>31.472081218274113</v>
      </c>
      <c r="EK76" s="12"/>
      <c r="EL76" s="19">
        <f>EK76/$S76</f>
        <v>0</v>
      </c>
      <c r="EM76" s="20">
        <f>EL76*100</f>
        <v>0</v>
      </c>
      <c r="EN76" s="17"/>
      <c r="EO76" s="18">
        <f>EN76/$S76</f>
        <v>0</v>
      </c>
      <c r="EP76" s="17">
        <f>EO76*100</f>
        <v>0</v>
      </c>
      <c r="EQ76" s="17"/>
      <c r="ER76" s="18">
        <f>EQ76/$S76</f>
        <v>0</v>
      </c>
      <c r="ES76" s="17">
        <f>ER76*100</f>
        <v>0</v>
      </c>
      <c r="ET76" s="17"/>
      <c r="EU76" s="18">
        <f>ET76/$S76</f>
        <v>0</v>
      </c>
      <c r="EV76" s="17">
        <f>EU76*100</f>
        <v>0</v>
      </c>
      <c r="EW76" s="12"/>
      <c r="EX76" s="19">
        <f>EW76/$S76</f>
        <v>0</v>
      </c>
      <c r="EY76" s="20">
        <f>EX76*100</f>
        <v>0</v>
      </c>
      <c r="EZ76" s="12">
        <v>27</v>
      </c>
      <c r="FA76" s="12"/>
      <c r="FB76" s="12"/>
      <c r="FC76" s="12"/>
      <c r="FD76" s="12"/>
      <c r="FE76" s="12"/>
      <c r="FF76" s="12"/>
      <c r="FG76" s="12"/>
      <c r="FH76" s="12"/>
      <c r="FI76" s="12"/>
      <c r="FJ76" s="12"/>
      <c r="FK76" s="12"/>
      <c r="FL76" s="12"/>
      <c r="FM76" s="12"/>
      <c r="FN76" s="12">
        <v>25</v>
      </c>
      <c r="FO76" s="9"/>
      <c r="FP76" s="10"/>
      <c r="FQ76" s="10"/>
      <c r="FR76" s="10"/>
      <c r="FS76" s="10"/>
      <c r="FT76" s="10"/>
      <c r="FU76" s="10"/>
    </row>
    <row r="77" spans="1:177" s="3" customFormat="1" ht="50.15" customHeight="1" x14ac:dyDescent="0.3">
      <c r="A77" s="12">
        <v>76</v>
      </c>
      <c r="B77" s="10" t="s">
        <v>444</v>
      </c>
      <c r="C77" s="10" t="s">
        <v>347</v>
      </c>
      <c r="D77" s="10">
        <v>2016</v>
      </c>
      <c r="E77" s="10" t="s">
        <v>133</v>
      </c>
      <c r="F77" s="10" t="s">
        <v>430</v>
      </c>
      <c r="G77" s="10" t="s">
        <v>134</v>
      </c>
      <c r="H77" s="10" t="s">
        <v>143</v>
      </c>
      <c r="I77" s="10" t="s">
        <v>221</v>
      </c>
      <c r="J77" s="10" t="s">
        <v>137</v>
      </c>
      <c r="K77" s="10" t="s">
        <v>138</v>
      </c>
      <c r="L77" s="10" t="s">
        <v>139</v>
      </c>
      <c r="M77" s="10" t="s">
        <v>139</v>
      </c>
      <c r="N77" s="10" t="s">
        <v>139</v>
      </c>
      <c r="O77" s="10" t="s">
        <v>139</v>
      </c>
      <c r="P77" s="10">
        <v>105.2</v>
      </c>
      <c r="Q77" s="30" t="s">
        <v>348</v>
      </c>
      <c r="R77" s="10" t="s">
        <v>139</v>
      </c>
      <c r="S77" s="17">
        <f>BW77</f>
        <v>47</v>
      </c>
      <c r="T77" s="17">
        <f>SUM(W77,Z77,AA77,AC77,AD77,AF77,AK77,AS77,AW77,AY77,BA77,BC77,BG77,BI77,BK77)</f>
        <v>0</v>
      </c>
      <c r="U77" s="31">
        <v>47</v>
      </c>
      <c r="V77" s="31">
        <v>36</v>
      </c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0"/>
      <c r="BW77" s="17">
        <v>47</v>
      </c>
      <c r="BX77" s="20"/>
      <c r="BY77" s="20"/>
      <c r="BZ77" s="20"/>
      <c r="CA77" s="20"/>
      <c r="CB77" s="20"/>
      <c r="CC77" s="20"/>
      <c r="CD77" s="20"/>
      <c r="CE77" s="17"/>
      <c r="CF77" s="20"/>
      <c r="CG77" s="17"/>
      <c r="CH77" s="17"/>
      <c r="CI77" s="17">
        <v>47</v>
      </c>
      <c r="CJ77" s="17"/>
      <c r="CK77" s="17"/>
      <c r="CL77" s="17"/>
      <c r="CM77" s="17"/>
      <c r="CN77" s="17"/>
      <c r="CO77" s="10"/>
      <c r="CP77" s="10"/>
      <c r="CQ77" s="10"/>
      <c r="CR77" s="12"/>
      <c r="CS77" s="12"/>
      <c r="CT77" s="17"/>
      <c r="CU77" s="17"/>
      <c r="CV77" s="18">
        <f>CU77/$S77</f>
        <v>0</v>
      </c>
      <c r="CW77" s="17">
        <f>CV77*100</f>
        <v>0</v>
      </c>
      <c r="CX77" s="12"/>
      <c r="CY77" s="19">
        <f>CX77/$S77</f>
        <v>0</v>
      </c>
      <c r="CZ77" s="20">
        <f>CY77*100</f>
        <v>0</v>
      </c>
      <c r="DA77" s="10"/>
      <c r="DB77" s="18">
        <f>DA77/$S77</f>
        <v>0</v>
      </c>
      <c r="DC77" s="17">
        <f>DB77*100</f>
        <v>0</v>
      </c>
      <c r="DD77" s="10"/>
      <c r="DE77" s="18">
        <f>DD77/$S77</f>
        <v>0</v>
      </c>
      <c r="DF77" s="17">
        <f>DE77*100</f>
        <v>0</v>
      </c>
      <c r="DG77" s="10"/>
      <c r="DH77" s="18">
        <f>DG77/$S77</f>
        <v>0</v>
      </c>
      <c r="DI77" s="17">
        <f>DH77*100</f>
        <v>0</v>
      </c>
      <c r="DJ77" s="12"/>
      <c r="DK77" s="19">
        <f>DJ77/$S77</f>
        <v>0</v>
      </c>
      <c r="DL77" s="20">
        <f>DK77*100</f>
        <v>0</v>
      </c>
      <c r="DM77" s="10"/>
      <c r="DN77" s="18">
        <f>DM77/$S77</f>
        <v>0</v>
      </c>
      <c r="DO77" s="17">
        <f>DN77*100</f>
        <v>0</v>
      </c>
      <c r="DP77" s="10"/>
      <c r="DQ77" s="18">
        <f>DP77/$S77</f>
        <v>0</v>
      </c>
      <c r="DR77" s="17">
        <f>DQ77*100</f>
        <v>0</v>
      </c>
      <c r="DS77" s="10"/>
      <c r="DT77" s="18">
        <f>DS77/$S77</f>
        <v>0</v>
      </c>
      <c r="DU77" s="17">
        <f>DT77*100</f>
        <v>0</v>
      </c>
      <c r="DV77" s="10"/>
      <c r="DW77" s="18">
        <f>DV77/$S77</f>
        <v>0</v>
      </c>
      <c r="DX77" s="17">
        <f>DW77*100</f>
        <v>0</v>
      </c>
      <c r="DY77" s="10"/>
      <c r="DZ77" s="18">
        <f>DY77/$S77</f>
        <v>0</v>
      </c>
      <c r="EA77" s="17">
        <f>DZ77*100</f>
        <v>0</v>
      </c>
      <c r="EB77" s="12"/>
      <c r="EC77" s="19">
        <f>EB77/$S77</f>
        <v>0</v>
      </c>
      <c r="ED77" s="20">
        <f>EC77*100</f>
        <v>0</v>
      </c>
      <c r="EE77" s="12"/>
      <c r="EF77" s="19">
        <f>EE77/$S77</f>
        <v>0</v>
      </c>
      <c r="EG77" s="20">
        <f>EF77*100</f>
        <v>0</v>
      </c>
      <c r="EH77" s="12"/>
      <c r="EI77" s="19">
        <f>EH77/$S77</f>
        <v>0</v>
      </c>
      <c r="EJ77" s="20">
        <f>EI77*100</f>
        <v>0</v>
      </c>
      <c r="EK77" s="12"/>
      <c r="EL77" s="19">
        <f>EK77/$S77</f>
        <v>0</v>
      </c>
      <c r="EM77" s="20">
        <f>EL77*100</f>
        <v>0</v>
      </c>
      <c r="EN77" s="17"/>
      <c r="EO77" s="18">
        <f>EN77/$S77</f>
        <v>0</v>
      </c>
      <c r="EP77" s="17">
        <f>EO77*100</f>
        <v>0</v>
      </c>
      <c r="EQ77" s="17"/>
      <c r="ER77" s="18">
        <f>EQ77/$S77</f>
        <v>0</v>
      </c>
      <c r="ES77" s="17">
        <f>ER77*100</f>
        <v>0</v>
      </c>
      <c r="ET77" s="17"/>
      <c r="EU77" s="18">
        <f>ET77/$S77</f>
        <v>0</v>
      </c>
      <c r="EV77" s="17">
        <f>EU77*100</f>
        <v>0</v>
      </c>
      <c r="EW77" s="12"/>
      <c r="EX77" s="19">
        <f>EW77/$S77</f>
        <v>0</v>
      </c>
      <c r="EY77" s="20">
        <f>EX77*100</f>
        <v>0</v>
      </c>
      <c r="EZ77" s="12"/>
      <c r="FA77" s="12"/>
      <c r="FB77" s="12"/>
      <c r="FC77" s="12"/>
      <c r="FD77" s="12"/>
      <c r="FE77" s="12"/>
      <c r="FF77" s="12"/>
      <c r="FG77" s="12"/>
      <c r="FH77" s="12"/>
      <c r="FI77" s="12"/>
      <c r="FJ77" s="12"/>
      <c r="FK77" s="12"/>
      <c r="FL77" s="12"/>
      <c r="FM77" s="12"/>
      <c r="FN77" s="12"/>
      <c r="FO77" s="9">
        <v>34</v>
      </c>
      <c r="FP77" s="10">
        <v>12</v>
      </c>
      <c r="FQ77" s="10">
        <v>22</v>
      </c>
      <c r="FR77" s="10">
        <v>13</v>
      </c>
      <c r="FS77" s="10">
        <v>13</v>
      </c>
      <c r="FT77" s="10"/>
      <c r="FU77" s="10"/>
    </row>
    <row r="78" spans="1:177" s="3" customFormat="1" ht="50.15" hidden="1" customHeight="1" x14ac:dyDescent="0.3">
      <c r="A78" s="12">
        <v>77</v>
      </c>
      <c r="B78" s="10" t="s">
        <v>349</v>
      </c>
      <c r="C78" s="10" t="s">
        <v>200</v>
      </c>
      <c r="D78" s="10">
        <v>2015</v>
      </c>
      <c r="E78" s="10" t="s">
        <v>431</v>
      </c>
      <c r="F78" s="10" t="s">
        <v>429</v>
      </c>
      <c r="G78" s="10" t="s">
        <v>201</v>
      </c>
      <c r="H78" s="10" t="s">
        <v>135</v>
      </c>
      <c r="I78" s="10" t="s">
        <v>136</v>
      </c>
      <c r="J78" s="10" t="s">
        <v>144</v>
      </c>
      <c r="K78" s="10" t="s">
        <v>138</v>
      </c>
      <c r="L78" s="10" t="s">
        <v>139</v>
      </c>
      <c r="M78" s="10" t="s">
        <v>139</v>
      </c>
      <c r="N78" s="10" t="s">
        <v>139</v>
      </c>
      <c r="O78" s="10" t="s">
        <v>139</v>
      </c>
      <c r="P78" s="10" t="s">
        <v>139</v>
      </c>
      <c r="Q78" s="10" t="s">
        <v>139</v>
      </c>
      <c r="R78" s="10" t="s">
        <v>139</v>
      </c>
      <c r="S78" s="17">
        <f>BW78</f>
        <v>1035</v>
      </c>
      <c r="T78" s="17">
        <f>SUM(W78,Z78,AA78,AC78,AD78,AF78,AK78,AS78,AW78,AY78,BA78,BC78,BG78,BI78,BK78)</f>
        <v>1269</v>
      </c>
      <c r="U78" s="31">
        <v>2327</v>
      </c>
      <c r="V78" s="31">
        <v>1671</v>
      </c>
      <c r="W78" s="17">
        <v>0</v>
      </c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>
        <v>1269</v>
      </c>
      <c r="BL78" s="17"/>
      <c r="BM78" s="17"/>
      <c r="BN78" s="17"/>
      <c r="BO78" s="17">
        <v>980</v>
      </c>
      <c r="BP78" s="17"/>
      <c r="BQ78" s="17"/>
      <c r="BR78" s="17"/>
      <c r="BS78" s="17"/>
      <c r="BT78" s="17"/>
      <c r="BU78" s="17"/>
      <c r="BV78" s="10">
        <v>289</v>
      </c>
      <c r="BW78" s="17">
        <v>1035</v>
      </c>
      <c r="BX78" s="20"/>
      <c r="BY78" s="20"/>
      <c r="BZ78" s="20"/>
      <c r="CA78" s="20"/>
      <c r="CB78" s="20">
        <v>0</v>
      </c>
      <c r="CC78" s="20">
        <v>0</v>
      </c>
      <c r="CD78" s="20">
        <v>0</v>
      </c>
      <c r="CE78" s="17">
        <v>0</v>
      </c>
      <c r="CF78" s="20">
        <v>0</v>
      </c>
      <c r="CG78" s="17">
        <v>0</v>
      </c>
      <c r="CH78" s="17">
        <v>0</v>
      </c>
      <c r="CI78" s="17">
        <v>1035</v>
      </c>
      <c r="CJ78" s="17">
        <v>0</v>
      </c>
      <c r="CK78" s="17">
        <v>0</v>
      </c>
      <c r="CL78" s="17">
        <v>0</v>
      </c>
      <c r="CM78" s="17">
        <v>0</v>
      </c>
      <c r="CN78" s="17"/>
      <c r="CO78" s="10"/>
      <c r="CP78" s="10"/>
      <c r="CQ78" s="10"/>
      <c r="CR78" s="12"/>
      <c r="CS78" s="12"/>
      <c r="CT78" s="17"/>
      <c r="CU78" s="17"/>
      <c r="CV78" s="18">
        <f>CU78/$S78</f>
        <v>0</v>
      </c>
      <c r="CW78" s="17">
        <f>CV78*100</f>
        <v>0</v>
      </c>
      <c r="CX78" s="12"/>
      <c r="CY78" s="19">
        <f>CX78/$S78</f>
        <v>0</v>
      </c>
      <c r="CZ78" s="20">
        <f>CY78*100</f>
        <v>0</v>
      </c>
      <c r="DA78" s="10"/>
      <c r="DB78" s="18">
        <f>DA78/$S78</f>
        <v>0</v>
      </c>
      <c r="DC78" s="17">
        <f>DB78*100</f>
        <v>0</v>
      </c>
      <c r="DD78" s="10"/>
      <c r="DE78" s="18">
        <f>DD78/$S78</f>
        <v>0</v>
      </c>
      <c r="DF78" s="17">
        <f>DE78*100</f>
        <v>0</v>
      </c>
      <c r="DG78" s="10"/>
      <c r="DH78" s="18">
        <f>DG78/$S78</f>
        <v>0</v>
      </c>
      <c r="DI78" s="17">
        <f>DH78*100</f>
        <v>0</v>
      </c>
      <c r="DJ78" s="12"/>
      <c r="DK78" s="19">
        <f>DJ78/$S78</f>
        <v>0</v>
      </c>
      <c r="DL78" s="20">
        <f>DK78*100</f>
        <v>0</v>
      </c>
      <c r="DM78" s="10"/>
      <c r="DN78" s="18">
        <f>DM78/$S78</f>
        <v>0</v>
      </c>
      <c r="DO78" s="17">
        <f>DN78*100</f>
        <v>0</v>
      </c>
      <c r="DP78" s="10"/>
      <c r="DQ78" s="18">
        <f>DP78/$S78</f>
        <v>0</v>
      </c>
      <c r="DR78" s="17">
        <f>DQ78*100</f>
        <v>0</v>
      </c>
      <c r="DS78" s="10"/>
      <c r="DT78" s="18">
        <f>DS78/$S78</f>
        <v>0</v>
      </c>
      <c r="DU78" s="17">
        <f>DT78*100</f>
        <v>0</v>
      </c>
      <c r="DV78" s="10"/>
      <c r="DW78" s="18">
        <f>DV78/$S78</f>
        <v>0</v>
      </c>
      <c r="DX78" s="17">
        <f>DW78*100</f>
        <v>0</v>
      </c>
      <c r="DY78" s="10"/>
      <c r="DZ78" s="18">
        <f>DY78/$S78</f>
        <v>0</v>
      </c>
      <c r="EA78" s="17">
        <f>DZ78*100</f>
        <v>0</v>
      </c>
      <c r="EB78" s="12"/>
      <c r="EC78" s="19">
        <f>EB78/$S78</f>
        <v>0</v>
      </c>
      <c r="ED78" s="20">
        <f>EC78*100</f>
        <v>0</v>
      </c>
      <c r="EE78" s="12"/>
      <c r="EF78" s="19">
        <f>EE78/$S78</f>
        <v>0</v>
      </c>
      <c r="EG78" s="20">
        <f>EF78*100</f>
        <v>0</v>
      </c>
      <c r="EH78" s="12"/>
      <c r="EI78" s="19">
        <f>EH78/$S78</f>
        <v>0</v>
      </c>
      <c r="EJ78" s="20">
        <f>EI78*100</f>
        <v>0</v>
      </c>
      <c r="EK78" s="12"/>
      <c r="EL78" s="19">
        <f>EK78/$S78</f>
        <v>0</v>
      </c>
      <c r="EM78" s="20">
        <f>EL78*100</f>
        <v>0</v>
      </c>
      <c r="EN78" s="17"/>
      <c r="EO78" s="18">
        <f>EN78/$S78</f>
        <v>0</v>
      </c>
      <c r="EP78" s="17">
        <f>EO78*100</f>
        <v>0</v>
      </c>
      <c r="EQ78" s="17"/>
      <c r="ER78" s="18">
        <f>EQ78/$S78</f>
        <v>0</v>
      </c>
      <c r="ES78" s="17">
        <f>ER78*100</f>
        <v>0</v>
      </c>
      <c r="ET78" s="17"/>
      <c r="EU78" s="18">
        <f>ET78/$S78</f>
        <v>0</v>
      </c>
      <c r="EV78" s="17">
        <f>EU78*100</f>
        <v>0</v>
      </c>
      <c r="EW78" s="12"/>
      <c r="EX78" s="19">
        <f>EW78/$S78</f>
        <v>0</v>
      </c>
      <c r="EY78" s="20">
        <f>EX78*100</f>
        <v>0</v>
      </c>
      <c r="EZ78" s="12"/>
      <c r="FA78" s="12"/>
      <c r="FB78" s="12"/>
      <c r="FC78" s="12"/>
      <c r="FD78" s="12"/>
      <c r="FE78" s="12"/>
      <c r="FF78" s="12"/>
      <c r="FG78" s="12"/>
      <c r="FH78" s="12"/>
      <c r="FI78" s="12"/>
      <c r="FJ78" s="12"/>
      <c r="FK78" s="12"/>
      <c r="FL78" s="12"/>
      <c r="FM78" s="12"/>
      <c r="FN78" s="12"/>
      <c r="FO78" s="9"/>
      <c r="FP78" s="10"/>
      <c r="FQ78" s="10"/>
      <c r="FR78" s="10"/>
      <c r="FS78" s="10"/>
      <c r="FT78" s="10"/>
      <c r="FU78" s="10"/>
    </row>
    <row r="79" spans="1:177" s="3" customFormat="1" ht="50.15" hidden="1" customHeight="1" x14ac:dyDescent="0.3">
      <c r="A79" s="12">
        <v>78</v>
      </c>
      <c r="B79" s="10" t="s">
        <v>350</v>
      </c>
      <c r="C79" s="10" t="s">
        <v>351</v>
      </c>
      <c r="D79" s="10">
        <v>2015</v>
      </c>
      <c r="E79" s="10" t="s">
        <v>352</v>
      </c>
      <c r="F79" s="10" t="s">
        <v>422</v>
      </c>
      <c r="G79" s="10" t="s">
        <v>134</v>
      </c>
      <c r="H79" s="10" t="s">
        <v>135</v>
      </c>
      <c r="I79" s="10" t="s">
        <v>136</v>
      </c>
      <c r="J79" s="10" t="s">
        <v>144</v>
      </c>
      <c r="K79" s="10" t="s">
        <v>145</v>
      </c>
      <c r="L79" s="10" t="s">
        <v>139</v>
      </c>
      <c r="M79" s="10" t="s">
        <v>139</v>
      </c>
      <c r="N79" s="10" t="s">
        <v>139</v>
      </c>
      <c r="O79" s="10" t="s">
        <v>139</v>
      </c>
      <c r="P79" s="10" t="s">
        <v>139</v>
      </c>
      <c r="Q79" s="10" t="s">
        <v>139</v>
      </c>
      <c r="R79" s="10" t="s">
        <v>139</v>
      </c>
      <c r="S79" s="17">
        <f>BW79</f>
        <v>282</v>
      </c>
      <c r="T79" s="17">
        <f>SUM(W79,Z79,AA79,AC79,AD79,AF79,AK79,AS79,AW79,AY79,BA79,BC79,BG79,BI79,BK79)</f>
        <v>120</v>
      </c>
      <c r="U79" s="31">
        <v>433</v>
      </c>
      <c r="V79" s="31">
        <v>312</v>
      </c>
      <c r="W79" s="17">
        <v>0</v>
      </c>
      <c r="X79" s="17"/>
      <c r="Y79" s="17"/>
      <c r="Z79" s="17"/>
      <c r="AA79" s="17"/>
      <c r="AB79" s="17"/>
      <c r="AC79" s="17"/>
      <c r="AD79" s="17"/>
      <c r="AE79" s="17"/>
      <c r="AF79" s="17">
        <v>58</v>
      </c>
      <c r="AG79" s="17">
        <v>36</v>
      </c>
      <c r="AH79" s="17"/>
      <c r="AI79" s="17">
        <v>22</v>
      </c>
      <c r="AJ79" s="17"/>
      <c r="AK79" s="17"/>
      <c r="AL79" s="17"/>
      <c r="AM79" s="17"/>
      <c r="AN79" s="17"/>
      <c r="AO79" s="17"/>
      <c r="AP79" s="17"/>
      <c r="AQ79" s="17"/>
      <c r="AR79" s="17"/>
      <c r="AS79" s="17">
        <v>18</v>
      </c>
      <c r="AT79" s="17">
        <v>18</v>
      </c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>
        <v>44</v>
      </c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0">
        <v>44</v>
      </c>
      <c r="BW79" s="17">
        <v>282</v>
      </c>
      <c r="BX79" s="17"/>
      <c r="BY79" s="17"/>
      <c r="BZ79" s="17"/>
      <c r="CA79" s="17">
        <v>83</v>
      </c>
      <c r="CB79" s="20">
        <v>0</v>
      </c>
      <c r="CC79" s="20">
        <v>0</v>
      </c>
      <c r="CD79" s="20">
        <v>0</v>
      </c>
      <c r="CE79" s="17">
        <v>0</v>
      </c>
      <c r="CF79" s="20">
        <v>0</v>
      </c>
      <c r="CG79" s="17">
        <v>0</v>
      </c>
      <c r="CH79" s="17">
        <v>0</v>
      </c>
      <c r="CI79" s="17">
        <v>170</v>
      </c>
      <c r="CJ79" s="17">
        <v>29</v>
      </c>
      <c r="CK79" s="17">
        <v>0</v>
      </c>
      <c r="CL79" s="17">
        <v>0</v>
      </c>
      <c r="CM79" s="17">
        <v>0</v>
      </c>
      <c r="CN79" s="17"/>
      <c r="CO79" s="10"/>
      <c r="CP79" s="10"/>
      <c r="CQ79" s="10"/>
      <c r="CR79" s="12"/>
      <c r="CS79" s="12"/>
      <c r="CT79" s="17"/>
      <c r="CU79" s="17"/>
      <c r="CV79" s="18">
        <f>CU79/$S79</f>
        <v>0</v>
      </c>
      <c r="CW79" s="17">
        <f>CV79*100</f>
        <v>0</v>
      </c>
      <c r="CX79" s="12"/>
      <c r="CY79" s="19">
        <f>CX79/$S79</f>
        <v>0</v>
      </c>
      <c r="CZ79" s="20">
        <f>CY79*100</f>
        <v>0</v>
      </c>
      <c r="DA79" s="10"/>
      <c r="DB79" s="18">
        <f>DA79/$S79</f>
        <v>0</v>
      </c>
      <c r="DC79" s="17">
        <f>DB79*100</f>
        <v>0</v>
      </c>
      <c r="DD79" s="10"/>
      <c r="DE79" s="18">
        <f>DD79/$S79</f>
        <v>0</v>
      </c>
      <c r="DF79" s="17">
        <f>DE79*100</f>
        <v>0</v>
      </c>
      <c r="DG79" s="10"/>
      <c r="DH79" s="18">
        <f>DG79/$S79</f>
        <v>0</v>
      </c>
      <c r="DI79" s="17">
        <f>DH79*100</f>
        <v>0</v>
      </c>
      <c r="DJ79" s="12"/>
      <c r="DK79" s="19">
        <f>DJ79/$S79</f>
        <v>0</v>
      </c>
      <c r="DL79" s="20">
        <f>DK79*100</f>
        <v>0</v>
      </c>
      <c r="DM79" s="10"/>
      <c r="DN79" s="18">
        <f>DM79/$S79</f>
        <v>0</v>
      </c>
      <c r="DO79" s="17">
        <f>DN79*100</f>
        <v>0</v>
      </c>
      <c r="DP79" s="10"/>
      <c r="DQ79" s="18">
        <f>DP79/$S79</f>
        <v>0</v>
      </c>
      <c r="DR79" s="17">
        <f>DQ79*100</f>
        <v>0</v>
      </c>
      <c r="DS79" s="10"/>
      <c r="DT79" s="18">
        <f>DS79/$S79</f>
        <v>0</v>
      </c>
      <c r="DU79" s="17">
        <f>DT79*100</f>
        <v>0</v>
      </c>
      <c r="DV79" s="10"/>
      <c r="DW79" s="18">
        <f>DV79/$S79</f>
        <v>0</v>
      </c>
      <c r="DX79" s="17">
        <f>DW79*100</f>
        <v>0</v>
      </c>
      <c r="DY79" s="10"/>
      <c r="DZ79" s="18">
        <f>DY79/$S79</f>
        <v>0</v>
      </c>
      <c r="EA79" s="17">
        <f>DZ79*100</f>
        <v>0</v>
      </c>
      <c r="EB79" s="12"/>
      <c r="EC79" s="19">
        <f>EB79/$S79</f>
        <v>0</v>
      </c>
      <c r="ED79" s="20">
        <f>EC79*100</f>
        <v>0</v>
      </c>
      <c r="EE79" s="12"/>
      <c r="EF79" s="19">
        <f>EE79/$S79</f>
        <v>0</v>
      </c>
      <c r="EG79" s="20">
        <f>EF79*100</f>
        <v>0</v>
      </c>
      <c r="EH79" s="12"/>
      <c r="EI79" s="19">
        <f>EH79/$S79</f>
        <v>0</v>
      </c>
      <c r="EJ79" s="20">
        <f>EI79*100</f>
        <v>0</v>
      </c>
      <c r="EK79" s="12"/>
      <c r="EL79" s="19">
        <f>EK79/$S79</f>
        <v>0</v>
      </c>
      <c r="EM79" s="20">
        <f>EL79*100</f>
        <v>0</v>
      </c>
      <c r="EN79" s="17"/>
      <c r="EO79" s="18">
        <f>EN79/$S79</f>
        <v>0</v>
      </c>
      <c r="EP79" s="17">
        <f>EO79*100</f>
        <v>0</v>
      </c>
      <c r="EQ79" s="17"/>
      <c r="ER79" s="18">
        <f>EQ79/$S79</f>
        <v>0</v>
      </c>
      <c r="ES79" s="17">
        <f>ER79*100</f>
        <v>0</v>
      </c>
      <c r="ET79" s="17"/>
      <c r="EU79" s="18">
        <f>ET79/$S79</f>
        <v>0</v>
      </c>
      <c r="EV79" s="17">
        <f>EU79*100</f>
        <v>0</v>
      </c>
      <c r="EW79" s="12"/>
      <c r="EX79" s="19">
        <f>EW79/$S79</f>
        <v>0</v>
      </c>
      <c r="EY79" s="20">
        <f>EX79*100</f>
        <v>0</v>
      </c>
      <c r="EZ79" s="12"/>
      <c r="FA79" s="12"/>
      <c r="FB79" s="12"/>
      <c r="FC79" s="12"/>
      <c r="FD79" s="12"/>
      <c r="FE79" s="12"/>
      <c r="FF79" s="12"/>
      <c r="FG79" s="12"/>
      <c r="FH79" s="12"/>
      <c r="FI79" s="12"/>
      <c r="FJ79" s="12"/>
      <c r="FK79" s="12"/>
      <c r="FL79" s="12"/>
      <c r="FM79" s="12"/>
      <c r="FN79" s="12"/>
      <c r="FO79" s="9"/>
      <c r="FP79" s="10"/>
      <c r="FQ79" s="10"/>
      <c r="FR79" s="10"/>
      <c r="FS79" s="10"/>
      <c r="FT79" s="10"/>
      <c r="FU79" s="10">
        <v>29</v>
      </c>
    </row>
    <row r="80" spans="1:177" s="3" customFormat="1" ht="50.15" hidden="1" customHeight="1" x14ac:dyDescent="0.3">
      <c r="A80" s="12">
        <v>79</v>
      </c>
      <c r="B80" s="10" t="s">
        <v>353</v>
      </c>
      <c r="C80" s="10" t="s">
        <v>354</v>
      </c>
      <c r="D80" s="10">
        <v>2015</v>
      </c>
      <c r="E80" s="10" t="s">
        <v>157</v>
      </c>
      <c r="F80" s="10" t="s">
        <v>426</v>
      </c>
      <c r="G80" s="10" t="s">
        <v>134</v>
      </c>
      <c r="H80" s="10" t="s">
        <v>143</v>
      </c>
      <c r="I80" s="10" t="s">
        <v>136</v>
      </c>
      <c r="J80" s="10" t="s">
        <v>158</v>
      </c>
      <c r="K80" s="10" t="s">
        <v>138</v>
      </c>
      <c r="L80" s="10" t="s">
        <v>139</v>
      </c>
      <c r="M80" s="10" t="s">
        <v>139</v>
      </c>
      <c r="N80" s="10" t="s">
        <v>139</v>
      </c>
      <c r="O80" s="10" t="s">
        <v>139</v>
      </c>
      <c r="P80" s="10" t="s">
        <v>139</v>
      </c>
      <c r="Q80" s="10" t="s">
        <v>139</v>
      </c>
      <c r="R80" s="10" t="s">
        <v>139</v>
      </c>
      <c r="S80" s="10"/>
      <c r="T80" s="17">
        <f>SUM(W80,Z80,AA80,AC80,AD80,AF80,AK80,AS80,AW80,AY80,BA80,BC80,BG80,BI80,BK80)</f>
        <v>23</v>
      </c>
      <c r="U80" s="31">
        <v>23</v>
      </c>
      <c r="V80" s="31">
        <v>20</v>
      </c>
      <c r="W80" s="17"/>
      <c r="X80" s="17"/>
      <c r="Y80" s="17"/>
      <c r="Z80" s="17"/>
      <c r="AA80" s="17"/>
      <c r="AB80" s="17"/>
      <c r="AC80" s="17"/>
      <c r="AD80" s="17"/>
      <c r="AE80" s="17"/>
      <c r="AF80" s="17">
        <v>23</v>
      </c>
      <c r="AG80" s="17">
        <v>23</v>
      </c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0"/>
      <c r="BW80" s="17"/>
      <c r="BX80" s="20"/>
      <c r="BY80" s="20"/>
      <c r="BZ80" s="20"/>
      <c r="CA80" s="20"/>
      <c r="CB80" s="20"/>
      <c r="CC80" s="20"/>
      <c r="CD80" s="20"/>
      <c r="CE80" s="17"/>
      <c r="CF80" s="20"/>
      <c r="CG80" s="17"/>
      <c r="CH80" s="17"/>
      <c r="CI80" s="17"/>
      <c r="CJ80" s="17"/>
      <c r="CK80" s="17"/>
      <c r="CL80" s="17"/>
      <c r="CM80" s="17"/>
      <c r="CN80" s="17"/>
      <c r="CO80" s="10"/>
      <c r="CP80" s="10"/>
      <c r="CQ80" s="10"/>
      <c r="CR80" s="12"/>
      <c r="CS80" s="12"/>
      <c r="CT80" s="17"/>
      <c r="CU80" s="17"/>
      <c r="CV80" s="17"/>
      <c r="CW80" s="17"/>
      <c r="CX80" s="12"/>
      <c r="CY80" s="12"/>
      <c r="CZ80" s="12"/>
      <c r="DA80" s="10"/>
      <c r="DB80" s="10"/>
      <c r="DC80" s="10"/>
      <c r="DD80" s="10"/>
      <c r="DE80" s="10"/>
      <c r="DF80" s="10"/>
      <c r="DG80" s="10"/>
      <c r="DH80" s="10"/>
      <c r="DI80" s="10"/>
      <c r="DJ80" s="12"/>
      <c r="DK80" s="12"/>
      <c r="DL80" s="12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2"/>
      <c r="EC80" s="12"/>
      <c r="ED80" s="12"/>
      <c r="EE80" s="12"/>
      <c r="EF80" s="12"/>
      <c r="EG80" s="12"/>
      <c r="EH80" s="12"/>
      <c r="EI80" s="12"/>
      <c r="EJ80" s="12"/>
      <c r="EK80" s="12"/>
      <c r="EL80" s="12"/>
      <c r="EM80" s="12"/>
      <c r="EN80" s="17"/>
      <c r="EO80" s="17"/>
      <c r="EP80" s="17"/>
      <c r="EQ80" s="17"/>
      <c r="ER80" s="17"/>
      <c r="ES80" s="17"/>
      <c r="ET80" s="17"/>
      <c r="EU80" s="17"/>
      <c r="EV80" s="17"/>
      <c r="EW80" s="12"/>
      <c r="EX80" s="12"/>
      <c r="EY80" s="12"/>
      <c r="EZ80" s="12"/>
      <c r="FA80" s="12"/>
      <c r="FB80" s="12"/>
      <c r="FC80" s="12"/>
      <c r="FD80" s="12"/>
      <c r="FE80" s="12"/>
      <c r="FF80" s="12"/>
      <c r="FG80" s="12"/>
      <c r="FH80" s="12"/>
      <c r="FI80" s="12"/>
      <c r="FJ80" s="12"/>
      <c r="FK80" s="12"/>
      <c r="FL80" s="12"/>
      <c r="FM80" s="12"/>
      <c r="FN80" s="12"/>
      <c r="FO80" s="9">
        <v>1500720</v>
      </c>
      <c r="FP80" s="10"/>
      <c r="FQ80" s="10"/>
      <c r="FR80" s="10">
        <v>178955</v>
      </c>
      <c r="FS80" s="10"/>
      <c r="FT80" s="10"/>
      <c r="FU80" s="10"/>
    </row>
    <row r="81" spans="1:177" s="3" customFormat="1" ht="50.15" hidden="1" customHeight="1" x14ac:dyDescent="0.3">
      <c r="A81" s="12">
        <v>80</v>
      </c>
      <c r="B81" s="10" t="s">
        <v>355</v>
      </c>
      <c r="C81" s="10" t="s">
        <v>344</v>
      </c>
      <c r="D81" s="10">
        <v>2015</v>
      </c>
      <c r="E81" s="10" t="s">
        <v>345</v>
      </c>
      <c r="F81" s="10" t="s">
        <v>423</v>
      </c>
      <c r="G81" s="10" t="s">
        <v>134</v>
      </c>
      <c r="H81" s="10" t="s">
        <v>143</v>
      </c>
      <c r="I81" s="10" t="s">
        <v>136</v>
      </c>
      <c r="J81" s="10" t="s">
        <v>137</v>
      </c>
      <c r="K81" s="10" t="s">
        <v>145</v>
      </c>
      <c r="L81" s="10" t="s">
        <v>139</v>
      </c>
      <c r="M81" s="10" t="s">
        <v>139</v>
      </c>
      <c r="N81" s="10" t="s">
        <v>139</v>
      </c>
      <c r="O81" s="10" t="s">
        <v>139</v>
      </c>
      <c r="P81" s="10" t="s">
        <v>139</v>
      </c>
      <c r="Q81" s="10" t="s">
        <v>139</v>
      </c>
      <c r="R81" s="10" t="s">
        <v>139</v>
      </c>
      <c r="S81" s="10">
        <v>42</v>
      </c>
      <c r="T81" s="17">
        <f>SUM(W81,Z81,AA81,AC81,AD81,AF81,AK81,AS81,AW81,AY81,BA81,BC81,BG81,BI81,BK81)</f>
        <v>0</v>
      </c>
      <c r="U81" s="31">
        <v>42</v>
      </c>
      <c r="V81" s="31">
        <v>26</v>
      </c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0"/>
      <c r="BW81" s="17">
        <v>42</v>
      </c>
      <c r="BX81" s="20"/>
      <c r="BY81" s="20"/>
      <c r="BZ81" s="20"/>
      <c r="CA81" s="20"/>
      <c r="CB81" s="20"/>
      <c r="CC81" s="20"/>
      <c r="CD81" s="20"/>
      <c r="CE81" s="17"/>
      <c r="CF81" s="20"/>
      <c r="CG81" s="17"/>
      <c r="CH81" s="17"/>
      <c r="CI81" s="38">
        <v>42</v>
      </c>
      <c r="CJ81" s="17"/>
      <c r="CK81" s="17"/>
      <c r="CL81" s="17">
        <v>42</v>
      </c>
      <c r="CM81" s="17"/>
      <c r="CN81" s="17">
        <v>42</v>
      </c>
      <c r="CO81" s="10"/>
      <c r="CP81" s="10"/>
      <c r="CQ81" s="10"/>
      <c r="CR81" s="12"/>
      <c r="CS81" s="12"/>
      <c r="CT81" s="17"/>
      <c r="CU81" s="17"/>
      <c r="CV81" s="18">
        <f>CU81/$S81</f>
        <v>0</v>
      </c>
      <c r="CW81" s="17">
        <f>CV81*100</f>
        <v>0</v>
      </c>
      <c r="CX81" s="12"/>
      <c r="CY81" s="19">
        <f>CX81/$S81</f>
        <v>0</v>
      </c>
      <c r="CZ81" s="20">
        <f>CY81*100</f>
        <v>0</v>
      </c>
      <c r="DA81" s="10"/>
      <c r="DB81" s="18">
        <f>DA81/$S81</f>
        <v>0</v>
      </c>
      <c r="DC81" s="17">
        <f>DB81*100</f>
        <v>0</v>
      </c>
      <c r="DD81" s="10"/>
      <c r="DE81" s="18">
        <f>DD81/$S81</f>
        <v>0</v>
      </c>
      <c r="DF81" s="17">
        <f>DE81*100</f>
        <v>0</v>
      </c>
      <c r="DG81" s="10"/>
      <c r="DH81" s="18">
        <f>DG81/$S81</f>
        <v>0</v>
      </c>
      <c r="DI81" s="17">
        <f>DH81*100</f>
        <v>0</v>
      </c>
      <c r="DJ81" s="12"/>
      <c r="DK81" s="19">
        <f>DJ81/$S81</f>
        <v>0</v>
      </c>
      <c r="DL81" s="20">
        <f>DK81*100</f>
        <v>0</v>
      </c>
      <c r="DM81" s="10"/>
      <c r="DN81" s="18">
        <f>DM81/$S81</f>
        <v>0</v>
      </c>
      <c r="DO81" s="17">
        <f>DN81*100</f>
        <v>0</v>
      </c>
      <c r="DP81" s="10"/>
      <c r="DQ81" s="18">
        <f>DP81/$S81</f>
        <v>0</v>
      </c>
      <c r="DR81" s="17">
        <f>DQ81*100</f>
        <v>0</v>
      </c>
      <c r="DS81" s="10"/>
      <c r="DT81" s="18">
        <f>DS81/$S81</f>
        <v>0</v>
      </c>
      <c r="DU81" s="17">
        <f>DT81*100</f>
        <v>0</v>
      </c>
      <c r="DV81" s="10"/>
      <c r="DW81" s="18">
        <f>DV81/$S81</f>
        <v>0</v>
      </c>
      <c r="DX81" s="17">
        <f>DW81*100</f>
        <v>0</v>
      </c>
      <c r="DY81" s="10"/>
      <c r="DZ81" s="18">
        <f>DY81/$S81</f>
        <v>0</v>
      </c>
      <c r="EA81" s="17">
        <f>DZ81*100</f>
        <v>0</v>
      </c>
      <c r="EB81" s="12"/>
      <c r="EC81" s="19">
        <f>EB81/$S81</f>
        <v>0</v>
      </c>
      <c r="ED81" s="20">
        <f>EC81*100</f>
        <v>0</v>
      </c>
      <c r="EE81" s="12"/>
      <c r="EF81" s="19">
        <f>EE81/$S81</f>
        <v>0</v>
      </c>
      <c r="EG81" s="20">
        <f>EF81*100</f>
        <v>0</v>
      </c>
      <c r="EH81" s="12"/>
      <c r="EI81" s="19">
        <f>EH81/$S81</f>
        <v>0</v>
      </c>
      <c r="EJ81" s="20">
        <f>EI81*100</f>
        <v>0</v>
      </c>
      <c r="EK81" s="12"/>
      <c r="EL81" s="19">
        <f>EK81/$S81</f>
        <v>0</v>
      </c>
      <c r="EM81" s="20">
        <f>EL81*100</f>
        <v>0</v>
      </c>
      <c r="EN81" s="17"/>
      <c r="EO81" s="18">
        <f>EN81/$S81</f>
        <v>0</v>
      </c>
      <c r="EP81" s="17">
        <f>EO81*100</f>
        <v>0</v>
      </c>
      <c r="EQ81" s="17"/>
      <c r="ER81" s="18">
        <f>EQ81/$S81</f>
        <v>0</v>
      </c>
      <c r="ES81" s="17">
        <f>ER81*100</f>
        <v>0</v>
      </c>
      <c r="ET81" s="17"/>
      <c r="EU81" s="18">
        <f>ET81/$S81</f>
        <v>0</v>
      </c>
      <c r="EV81" s="17">
        <f>EU81*100</f>
        <v>0</v>
      </c>
      <c r="EW81" s="12"/>
      <c r="EX81" s="19">
        <f>EW81/$S81</f>
        <v>0</v>
      </c>
      <c r="EY81" s="20">
        <f>EX81*100</f>
        <v>0</v>
      </c>
      <c r="EZ81" s="12">
        <v>42</v>
      </c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9"/>
      <c r="FP81" s="10"/>
      <c r="FQ81" s="10"/>
      <c r="FR81" s="10"/>
      <c r="FS81" s="10"/>
      <c r="FT81" s="10"/>
      <c r="FU81" s="10"/>
    </row>
    <row r="82" spans="1:177" s="3" customFormat="1" ht="50.15" hidden="1" customHeight="1" x14ac:dyDescent="0.3">
      <c r="A82" s="12">
        <v>81</v>
      </c>
      <c r="B82" s="10" t="s">
        <v>356</v>
      </c>
      <c r="C82" s="10" t="s">
        <v>321</v>
      </c>
      <c r="D82" s="10">
        <v>2014</v>
      </c>
      <c r="E82" s="10" t="s">
        <v>157</v>
      </c>
      <c r="F82" s="10" t="s">
        <v>426</v>
      </c>
      <c r="G82" s="10" t="s">
        <v>201</v>
      </c>
      <c r="H82" s="10" t="s">
        <v>135</v>
      </c>
      <c r="I82" s="10" t="s">
        <v>136</v>
      </c>
      <c r="J82" s="10" t="s">
        <v>137</v>
      </c>
      <c r="K82" s="10" t="s">
        <v>145</v>
      </c>
      <c r="L82" s="10" t="s">
        <v>139</v>
      </c>
      <c r="M82" s="10" t="s">
        <v>139</v>
      </c>
      <c r="N82" s="10" t="s">
        <v>139</v>
      </c>
      <c r="O82" s="10" t="s">
        <v>139</v>
      </c>
      <c r="P82" s="10" t="s">
        <v>139</v>
      </c>
      <c r="Q82" s="10" t="s">
        <v>139</v>
      </c>
      <c r="R82" s="10" t="s">
        <v>139</v>
      </c>
      <c r="S82" s="10">
        <v>2090</v>
      </c>
      <c r="T82" s="17">
        <f>SUM(W82,Z82,AA82,AC82,AD82,AF82,AK82,AS82,AW82,AY82,BA82,BC82,BG82,BI82,BK82)</f>
        <v>0</v>
      </c>
      <c r="U82" s="31">
        <v>24293</v>
      </c>
      <c r="V82" s="31">
        <v>17265</v>
      </c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0"/>
      <c r="BW82" s="17">
        <v>2090</v>
      </c>
      <c r="BX82" s="20"/>
      <c r="BY82" s="20"/>
      <c r="BZ82" s="20"/>
      <c r="CA82" s="20"/>
      <c r="CB82" s="20"/>
      <c r="CC82" s="20"/>
      <c r="CD82" s="20"/>
      <c r="CE82" s="17"/>
      <c r="CF82" s="20"/>
      <c r="CG82" s="17"/>
      <c r="CH82" s="17"/>
      <c r="CI82" s="17">
        <v>2090</v>
      </c>
      <c r="CJ82" s="17"/>
      <c r="CK82" s="17"/>
      <c r="CL82" s="17"/>
      <c r="CM82" s="17"/>
      <c r="CN82" s="17">
        <v>2090</v>
      </c>
      <c r="CO82" s="10">
        <v>1087</v>
      </c>
      <c r="CP82" s="10"/>
      <c r="CQ82" s="10"/>
      <c r="CR82" s="12"/>
      <c r="CS82" s="12"/>
      <c r="CT82" s="17"/>
      <c r="CU82" s="17"/>
      <c r="CV82" s="18">
        <f>CU82/$S82</f>
        <v>0</v>
      </c>
      <c r="CW82" s="17">
        <f>CV82*100</f>
        <v>0</v>
      </c>
      <c r="CX82" s="12"/>
      <c r="CY82" s="19">
        <f>CX82/$S82</f>
        <v>0</v>
      </c>
      <c r="CZ82" s="20">
        <f>CY82*100</f>
        <v>0</v>
      </c>
      <c r="DA82" s="10"/>
      <c r="DB82" s="18">
        <f>DA82/$S82</f>
        <v>0</v>
      </c>
      <c r="DC82" s="17">
        <f>DB82*100</f>
        <v>0</v>
      </c>
      <c r="DD82" s="10"/>
      <c r="DE82" s="18">
        <f>DD82/$S82</f>
        <v>0</v>
      </c>
      <c r="DF82" s="17">
        <f>DE82*100</f>
        <v>0</v>
      </c>
      <c r="DG82" s="10"/>
      <c r="DH82" s="18">
        <f>DG82/$S82</f>
        <v>0</v>
      </c>
      <c r="DI82" s="17">
        <f>DH82*100</f>
        <v>0</v>
      </c>
      <c r="DJ82" s="12"/>
      <c r="DK82" s="19">
        <f>DJ82/$S82</f>
        <v>0</v>
      </c>
      <c r="DL82" s="20">
        <f>DK82*100</f>
        <v>0</v>
      </c>
      <c r="DM82" s="10"/>
      <c r="DN82" s="18">
        <f>DM82/$S82</f>
        <v>0</v>
      </c>
      <c r="DO82" s="17">
        <f>DN82*100</f>
        <v>0</v>
      </c>
      <c r="DP82" s="10"/>
      <c r="DQ82" s="18">
        <f>DP82/$S82</f>
        <v>0</v>
      </c>
      <c r="DR82" s="17">
        <f>DQ82*100</f>
        <v>0</v>
      </c>
      <c r="DS82" s="10"/>
      <c r="DT82" s="18">
        <f>DS82/$S82</f>
        <v>0</v>
      </c>
      <c r="DU82" s="17">
        <f>DT82*100</f>
        <v>0</v>
      </c>
      <c r="DV82" s="10"/>
      <c r="DW82" s="18">
        <f>DV82/$S82</f>
        <v>0</v>
      </c>
      <c r="DX82" s="17">
        <f>DW82*100</f>
        <v>0</v>
      </c>
      <c r="DY82" s="10"/>
      <c r="DZ82" s="18">
        <f>DY82/$S82</f>
        <v>0</v>
      </c>
      <c r="EA82" s="17">
        <f>DZ82*100</f>
        <v>0</v>
      </c>
      <c r="EB82" s="12"/>
      <c r="EC82" s="19">
        <f>EB82/$S82</f>
        <v>0</v>
      </c>
      <c r="ED82" s="20">
        <f>EC82*100</f>
        <v>0</v>
      </c>
      <c r="EE82" s="12"/>
      <c r="EF82" s="19">
        <f>EE82/$S82</f>
        <v>0</v>
      </c>
      <c r="EG82" s="20">
        <f>EF82*100</f>
        <v>0</v>
      </c>
      <c r="EH82" s="12">
        <v>675</v>
      </c>
      <c r="EI82" s="19">
        <f>EH82/$S82</f>
        <v>0.32296650717703351</v>
      </c>
      <c r="EJ82" s="20">
        <f>EI82*100</f>
        <v>32.296650717703351</v>
      </c>
      <c r="EK82" s="12"/>
      <c r="EL82" s="19">
        <f>EK82/$S82</f>
        <v>0</v>
      </c>
      <c r="EM82" s="20">
        <f>EL82*100</f>
        <v>0</v>
      </c>
      <c r="EN82" s="17"/>
      <c r="EO82" s="18">
        <f>EN82/$S82</f>
        <v>0</v>
      </c>
      <c r="EP82" s="17">
        <f>EO82*100</f>
        <v>0</v>
      </c>
      <c r="EQ82" s="17"/>
      <c r="ER82" s="18">
        <f>EQ82/$S82</f>
        <v>0</v>
      </c>
      <c r="ES82" s="17">
        <f>ER82*100</f>
        <v>0</v>
      </c>
      <c r="ET82" s="17"/>
      <c r="EU82" s="18">
        <f>ET82/$S82</f>
        <v>0</v>
      </c>
      <c r="EV82" s="17">
        <f>EU82*100</f>
        <v>0</v>
      </c>
      <c r="EW82" s="12"/>
      <c r="EX82" s="19">
        <f>EW82/$S82</f>
        <v>0</v>
      </c>
      <c r="EY82" s="20">
        <f>EX82*100</f>
        <v>0</v>
      </c>
      <c r="EZ82" s="12"/>
      <c r="FA82" s="12"/>
      <c r="FB82" s="12"/>
      <c r="FC82" s="12"/>
      <c r="FD82" s="12"/>
      <c r="FE82" s="12"/>
      <c r="FF82" s="12"/>
      <c r="FG82" s="12"/>
      <c r="FH82" s="12"/>
      <c r="FI82" s="12"/>
      <c r="FJ82" s="12"/>
      <c r="FK82" s="12"/>
      <c r="FL82" s="12"/>
      <c r="FM82" s="12"/>
      <c r="FN82" s="12">
        <v>328</v>
      </c>
      <c r="FO82" s="9">
        <v>2062</v>
      </c>
      <c r="FP82" s="10"/>
      <c r="FQ82" s="10"/>
      <c r="FR82" s="10">
        <v>585</v>
      </c>
      <c r="FS82" s="10"/>
      <c r="FT82" s="10"/>
      <c r="FU82" s="10"/>
    </row>
    <row r="83" spans="1:177" s="3" customFormat="1" ht="50.15" hidden="1" customHeight="1" x14ac:dyDescent="0.3">
      <c r="A83" s="12">
        <v>82</v>
      </c>
      <c r="B83" s="10" t="s">
        <v>357</v>
      </c>
      <c r="C83" s="10" t="s">
        <v>358</v>
      </c>
      <c r="D83" s="10">
        <v>2014</v>
      </c>
      <c r="E83" s="10" t="s">
        <v>425</v>
      </c>
      <c r="F83" s="10" t="s">
        <v>426</v>
      </c>
      <c r="G83" s="10" t="s">
        <v>134</v>
      </c>
      <c r="H83" s="10" t="s">
        <v>167</v>
      </c>
      <c r="I83" s="10" t="s">
        <v>136</v>
      </c>
      <c r="J83" s="10" t="s">
        <v>144</v>
      </c>
      <c r="K83" s="10" t="s">
        <v>138</v>
      </c>
      <c r="L83" s="10" t="s">
        <v>139</v>
      </c>
      <c r="M83" s="10" t="s">
        <v>139</v>
      </c>
      <c r="N83" s="10" t="s">
        <v>139</v>
      </c>
      <c r="O83" s="10" t="s">
        <v>139</v>
      </c>
      <c r="P83" s="10" t="s">
        <v>139</v>
      </c>
      <c r="Q83" s="10" t="s">
        <v>139</v>
      </c>
      <c r="R83" s="10" t="s">
        <v>139</v>
      </c>
      <c r="S83" s="17">
        <v>57</v>
      </c>
      <c r="T83" s="17">
        <f>SUM(W83,Z83,AA83,AC83,AD83,AF83,AK83,AS83,AW83,AY83,BA83,BC83,BG83,BI83,BK83)</f>
        <v>1625</v>
      </c>
      <c r="U83" s="31">
        <v>1682</v>
      </c>
      <c r="V83" s="31" t="s">
        <v>139</v>
      </c>
      <c r="W83" s="17">
        <v>158</v>
      </c>
      <c r="X83" s="32">
        <v>158</v>
      </c>
      <c r="Y83" s="17"/>
      <c r="Z83" s="17"/>
      <c r="AA83" s="17"/>
      <c r="AB83" s="17"/>
      <c r="AC83" s="17"/>
      <c r="AD83" s="17"/>
      <c r="AE83" s="17"/>
      <c r="AF83" s="17">
        <v>250</v>
      </c>
      <c r="AG83" s="17"/>
      <c r="AH83" s="38">
        <v>250</v>
      </c>
      <c r="AI83" s="17"/>
      <c r="AJ83" s="17"/>
      <c r="AK83" s="17">
        <v>877</v>
      </c>
      <c r="AL83" s="17"/>
      <c r="AM83" s="38">
        <v>443</v>
      </c>
      <c r="AN83" s="38">
        <v>434</v>
      </c>
      <c r="AO83" s="17"/>
      <c r="AP83" s="17"/>
      <c r="AQ83" s="17"/>
      <c r="AR83" s="17"/>
      <c r="AS83" s="17">
        <v>163</v>
      </c>
      <c r="AT83" s="38">
        <v>163</v>
      </c>
      <c r="AU83" s="17"/>
      <c r="AV83" s="17"/>
      <c r="AW83" s="17"/>
      <c r="AX83" s="17"/>
      <c r="AY83" s="17"/>
      <c r="AZ83" s="17"/>
      <c r="BA83" s="17">
        <v>177</v>
      </c>
      <c r="BB83" s="38">
        <v>177</v>
      </c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0"/>
      <c r="BW83" s="17">
        <v>57</v>
      </c>
      <c r="BX83" s="20"/>
      <c r="BY83" s="20"/>
      <c r="BZ83" s="39">
        <v>57</v>
      </c>
      <c r="CA83" s="20"/>
      <c r="CB83" s="20"/>
      <c r="CC83" s="20"/>
      <c r="CD83" s="20"/>
      <c r="CE83" s="17"/>
      <c r="CF83" s="20"/>
      <c r="CG83" s="17"/>
      <c r="CH83" s="17"/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/>
      <c r="CO83" s="10"/>
      <c r="CP83" s="10"/>
      <c r="CQ83" s="10"/>
      <c r="CR83" s="12"/>
      <c r="CS83" s="12"/>
      <c r="CT83" s="17"/>
      <c r="CU83" s="17"/>
      <c r="CV83" s="18">
        <f>CU83/$S83</f>
        <v>0</v>
      </c>
      <c r="CW83" s="17">
        <f>CV83*100</f>
        <v>0</v>
      </c>
      <c r="CX83" s="12"/>
      <c r="CY83" s="19">
        <f>CX83/$S83</f>
        <v>0</v>
      </c>
      <c r="CZ83" s="20">
        <f>CY83*100</f>
        <v>0</v>
      </c>
      <c r="DA83" s="10"/>
      <c r="DB83" s="18">
        <f>DA83/$S83</f>
        <v>0</v>
      </c>
      <c r="DC83" s="17">
        <f>DB83*100</f>
        <v>0</v>
      </c>
      <c r="DD83" s="10"/>
      <c r="DE83" s="18">
        <f>DD83/$S83</f>
        <v>0</v>
      </c>
      <c r="DF83" s="17">
        <f>DE83*100</f>
        <v>0</v>
      </c>
      <c r="DG83" s="10"/>
      <c r="DH83" s="18">
        <f>DG83/$S83</f>
        <v>0</v>
      </c>
      <c r="DI83" s="17">
        <f>DH83*100</f>
        <v>0</v>
      </c>
      <c r="DJ83" s="12"/>
      <c r="DK83" s="19">
        <f>DJ83/$S83</f>
        <v>0</v>
      </c>
      <c r="DL83" s="20">
        <f>DK83*100</f>
        <v>0</v>
      </c>
      <c r="DM83" s="10"/>
      <c r="DN83" s="18">
        <f>DM83/$S83</f>
        <v>0</v>
      </c>
      <c r="DO83" s="17">
        <f>DN83*100</f>
        <v>0</v>
      </c>
      <c r="DP83" s="10"/>
      <c r="DQ83" s="18">
        <f>DP83/$S83</f>
        <v>0</v>
      </c>
      <c r="DR83" s="17">
        <f>DQ83*100</f>
        <v>0</v>
      </c>
      <c r="DS83" s="10"/>
      <c r="DT83" s="18">
        <f>DS83/$S83</f>
        <v>0</v>
      </c>
      <c r="DU83" s="17">
        <f>DT83*100</f>
        <v>0</v>
      </c>
      <c r="DV83" s="10"/>
      <c r="DW83" s="18">
        <f>DV83/$S83</f>
        <v>0</v>
      </c>
      <c r="DX83" s="17">
        <f>DW83*100</f>
        <v>0</v>
      </c>
      <c r="DY83" s="10"/>
      <c r="DZ83" s="18">
        <f>DY83/$S83</f>
        <v>0</v>
      </c>
      <c r="EA83" s="17">
        <f>DZ83*100</f>
        <v>0</v>
      </c>
      <c r="EB83" s="12"/>
      <c r="EC83" s="19">
        <f>EB83/$S83</f>
        <v>0</v>
      </c>
      <c r="ED83" s="20">
        <f>EC83*100</f>
        <v>0</v>
      </c>
      <c r="EE83" s="12"/>
      <c r="EF83" s="19">
        <f>EE83/$S83</f>
        <v>0</v>
      </c>
      <c r="EG83" s="20">
        <f>EF83*100</f>
        <v>0</v>
      </c>
      <c r="EH83" s="12"/>
      <c r="EI83" s="19">
        <f>EH83/$S83</f>
        <v>0</v>
      </c>
      <c r="EJ83" s="20">
        <f>EI83*100</f>
        <v>0</v>
      </c>
      <c r="EK83" s="12"/>
      <c r="EL83" s="19">
        <f>EK83/$S83</f>
        <v>0</v>
      </c>
      <c r="EM83" s="20">
        <f>EL83*100</f>
        <v>0</v>
      </c>
      <c r="EN83" s="17"/>
      <c r="EO83" s="18">
        <f>EN83/$S83</f>
        <v>0</v>
      </c>
      <c r="EP83" s="17">
        <f>EO83*100</f>
        <v>0</v>
      </c>
      <c r="EQ83" s="17"/>
      <c r="ER83" s="18">
        <f>EQ83/$S83</f>
        <v>0</v>
      </c>
      <c r="ES83" s="17">
        <f>ER83*100</f>
        <v>0</v>
      </c>
      <c r="ET83" s="17"/>
      <c r="EU83" s="18">
        <f>ET83/$S83</f>
        <v>0</v>
      </c>
      <c r="EV83" s="17">
        <f>EU83*100</f>
        <v>0</v>
      </c>
      <c r="EW83" s="12"/>
      <c r="EX83" s="19">
        <f>EW83/$S83</f>
        <v>0</v>
      </c>
      <c r="EY83" s="20">
        <f>EX83*100</f>
        <v>0</v>
      </c>
      <c r="EZ83" s="12"/>
      <c r="FA83" s="12"/>
      <c r="FB83" s="12"/>
      <c r="FC83" s="12"/>
      <c r="FD83" s="12"/>
      <c r="FE83" s="12"/>
      <c r="FF83" s="12"/>
      <c r="FG83" s="12"/>
      <c r="FH83" s="12"/>
      <c r="FI83" s="12"/>
      <c r="FJ83" s="12"/>
      <c r="FK83" s="12"/>
      <c r="FL83" s="12"/>
      <c r="FM83" s="12"/>
      <c r="FN83" s="12"/>
      <c r="FO83" s="9"/>
      <c r="FP83" s="10"/>
      <c r="FQ83" s="10"/>
      <c r="FR83" s="10"/>
      <c r="FS83" s="10"/>
      <c r="FT83" s="10"/>
      <c r="FU83" s="10"/>
    </row>
    <row r="84" spans="1:177" s="3" customFormat="1" ht="50.15" hidden="1" customHeight="1" x14ac:dyDescent="0.3">
      <c r="A84" s="12">
        <v>83</v>
      </c>
      <c r="B84" s="10" t="s">
        <v>359</v>
      </c>
      <c r="C84" s="10" t="s">
        <v>360</v>
      </c>
      <c r="D84" s="10">
        <v>2014</v>
      </c>
      <c r="E84" s="10" t="s">
        <v>133</v>
      </c>
      <c r="F84" s="10" t="s">
        <v>430</v>
      </c>
      <c r="G84" s="10" t="s">
        <v>134</v>
      </c>
      <c r="H84" s="10" t="s">
        <v>143</v>
      </c>
      <c r="I84" s="10" t="s">
        <v>136</v>
      </c>
      <c r="J84" s="10" t="s">
        <v>137</v>
      </c>
      <c r="K84" s="10" t="s">
        <v>145</v>
      </c>
      <c r="L84" s="10" t="s">
        <v>139</v>
      </c>
      <c r="M84" s="10" t="s">
        <v>139</v>
      </c>
      <c r="N84" s="10" t="s">
        <v>139</v>
      </c>
      <c r="O84" s="10" t="s">
        <v>139</v>
      </c>
      <c r="P84" s="10" t="s">
        <v>139</v>
      </c>
      <c r="Q84" s="10" t="s">
        <v>139</v>
      </c>
      <c r="R84" s="10" t="s">
        <v>139</v>
      </c>
      <c r="S84" s="17">
        <f>BW84</f>
        <v>2394</v>
      </c>
      <c r="T84" s="17">
        <f>SUM(W84,Z84,AA84,AC84,AD84,AF84,AK84,AS84,AW84,AY84,BA84,BC84,BG84,BI84,BK84)</f>
        <v>0</v>
      </c>
      <c r="U84" s="31">
        <v>14440</v>
      </c>
      <c r="V84" s="31" t="s">
        <v>139</v>
      </c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0"/>
      <c r="BW84" s="17">
        <v>2394</v>
      </c>
      <c r="BX84" s="20"/>
      <c r="BY84" s="20"/>
      <c r="BZ84" s="20"/>
      <c r="CA84" s="20"/>
      <c r="CB84" s="20"/>
      <c r="CC84" s="20"/>
      <c r="CD84" s="20"/>
      <c r="CE84" s="17"/>
      <c r="CF84" s="20"/>
      <c r="CG84" s="17"/>
      <c r="CH84" s="17"/>
      <c r="CI84" s="17">
        <v>2394</v>
      </c>
      <c r="CJ84" s="17"/>
      <c r="CK84" s="17"/>
      <c r="CL84" s="17"/>
      <c r="CM84" s="17"/>
      <c r="CN84" s="17">
        <v>2394</v>
      </c>
      <c r="CO84" s="10">
        <v>1411</v>
      </c>
      <c r="CP84" s="10">
        <v>253</v>
      </c>
      <c r="CQ84" s="10">
        <v>18</v>
      </c>
      <c r="CR84" s="12">
        <v>111</v>
      </c>
      <c r="CS84" s="12">
        <v>6</v>
      </c>
      <c r="CT84" s="17">
        <v>99</v>
      </c>
      <c r="CU84" s="17"/>
      <c r="CV84" s="18">
        <f>CU84/$S84</f>
        <v>0</v>
      </c>
      <c r="CW84" s="17">
        <f>CV84*100</f>
        <v>0</v>
      </c>
      <c r="CX84" s="12">
        <v>55</v>
      </c>
      <c r="CY84" s="19">
        <f>CX84/$S84</f>
        <v>2.2974101921470341E-2</v>
      </c>
      <c r="CZ84" s="20">
        <f>CY84*100</f>
        <v>2.297410192147034</v>
      </c>
      <c r="DA84" s="10">
        <v>18</v>
      </c>
      <c r="DB84" s="18">
        <f>DA84/$S84</f>
        <v>7.5187969924812026E-3</v>
      </c>
      <c r="DC84" s="17">
        <f>DB84*100</f>
        <v>0.75187969924812026</v>
      </c>
      <c r="DD84" s="10"/>
      <c r="DE84" s="18">
        <f>DD84/$S84</f>
        <v>0</v>
      </c>
      <c r="DF84" s="17">
        <f>DE84*100</f>
        <v>0</v>
      </c>
      <c r="DG84" s="10">
        <v>9</v>
      </c>
      <c r="DH84" s="18">
        <f>DG84/$S84</f>
        <v>3.7593984962406013E-3</v>
      </c>
      <c r="DI84" s="17">
        <f>DH84*100</f>
        <v>0.37593984962406013</v>
      </c>
      <c r="DJ84" s="12">
        <v>7</v>
      </c>
      <c r="DK84" s="19">
        <f>DJ84/$S84</f>
        <v>2.9239766081871343E-3</v>
      </c>
      <c r="DL84" s="20">
        <f>DK84*100</f>
        <v>0.29239766081871343</v>
      </c>
      <c r="DM84" s="10">
        <v>19</v>
      </c>
      <c r="DN84" s="18">
        <f>DM84/$S84</f>
        <v>7.9365079365079361E-3</v>
      </c>
      <c r="DO84" s="17">
        <f>DN84*100</f>
        <v>0.79365079365079361</v>
      </c>
      <c r="DP84" s="10">
        <v>152</v>
      </c>
      <c r="DQ84" s="18">
        <f>DP84/$S84</f>
        <v>6.3492063492063489E-2</v>
      </c>
      <c r="DR84" s="17">
        <f>DQ84*100</f>
        <v>6.3492063492063489</v>
      </c>
      <c r="DS84" s="10">
        <v>34</v>
      </c>
      <c r="DT84" s="18">
        <f>DS84/$S84</f>
        <v>1.4202172096908938E-2</v>
      </c>
      <c r="DU84" s="17">
        <f>DT84*100</f>
        <v>1.4202172096908938</v>
      </c>
      <c r="DV84" s="10"/>
      <c r="DW84" s="18">
        <f>DV84/$S84</f>
        <v>0</v>
      </c>
      <c r="DX84" s="17">
        <f>DW84*100</f>
        <v>0</v>
      </c>
      <c r="DY84" s="10"/>
      <c r="DZ84" s="18">
        <f>DY84/$S84</f>
        <v>0</v>
      </c>
      <c r="EA84" s="17">
        <f>DZ84*100</f>
        <v>0</v>
      </c>
      <c r="EB84" s="12"/>
      <c r="EC84" s="19">
        <f>EB84/$S84</f>
        <v>0</v>
      </c>
      <c r="ED84" s="20">
        <f>EC84*100</f>
        <v>0</v>
      </c>
      <c r="EE84" s="12"/>
      <c r="EF84" s="19">
        <f>EE84/$S84</f>
        <v>0</v>
      </c>
      <c r="EG84" s="20">
        <f>EF84*100</f>
        <v>0</v>
      </c>
      <c r="EH84" s="12">
        <v>198</v>
      </c>
      <c r="EI84" s="19">
        <f>EH84/$S84</f>
        <v>8.2706766917293228E-2</v>
      </c>
      <c r="EJ84" s="20">
        <f>EI84*100</f>
        <v>8.2706766917293226</v>
      </c>
      <c r="EK84" s="12"/>
      <c r="EL84" s="19">
        <f>EK84/$S84</f>
        <v>0</v>
      </c>
      <c r="EM84" s="20">
        <f>EL84*100</f>
        <v>0</v>
      </c>
      <c r="EN84" s="17"/>
      <c r="EO84" s="18">
        <f>EN84/$S84</f>
        <v>0</v>
      </c>
      <c r="EP84" s="17">
        <f>EO84*100</f>
        <v>0</v>
      </c>
      <c r="EQ84" s="17"/>
      <c r="ER84" s="18">
        <f>EQ84/$S84</f>
        <v>0</v>
      </c>
      <c r="ES84" s="17">
        <f>ER84*100</f>
        <v>0</v>
      </c>
      <c r="ET84" s="17"/>
      <c r="EU84" s="18">
        <f>ET84/$S84</f>
        <v>0</v>
      </c>
      <c r="EV84" s="17">
        <f>EU84*100</f>
        <v>0</v>
      </c>
      <c r="EW84" s="12"/>
      <c r="EX84" s="19">
        <f>EW84/$S84</f>
        <v>0</v>
      </c>
      <c r="EY84" s="20">
        <f>EX84*100</f>
        <v>0</v>
      </c>
      <c r="EZ84" s="12"/>
      <c r="FA84" s="12"/>
      <c r="FB84" s="12"/>
      <c r="FC84" s="12">
        <v>3</v>
      </c>
      <c r="FD84" s="12"/>
      <c r="FE84" s="12"/>
      <c r="FF84" s="12"/>
      <c r="FG84" s="12"/>
      <c r="FH84" s="12"/>
      <c r="FI84" s="12"/>
      <c r="FJ84" s="12"/>
      <c r="FK84" s="12"/>
      <c r="FL84" s="12"/>
      <c r="FM84" s="12"/>
      <c r="FN84" s="12"/>
      <c r="FO84" s="9"/>
      <c r="FP84" s="10"/>
      <c r="FQ84" s="10"/>
      <c r="FR84" s="10"/>
      <c r="FS84" s="10"/>
      <c r="FT84" s="10"/>
      <c r="FU84" s="10"/>
    </row>
    <row r="85" spans="1:177" s="3" customFormat="1" ht="50.15" hidden="1" customHeight="1" x14ac:dyDescent="0.3">
      <c r="A85" s="12">
        <v>84</v>
      </c>
      <c r="B85" s="10" t="s">
        <v>361</v>
      </c>
      <c r="C85" s="10" t="s">
        <v>362</v>
      </c>
      <c r="D85" s="10">
        <v>2014</v>
      </c>
      <c r="E85" s="10" t="s">
        <v>265</v>
      </c>
      <c r="F85" s="10" t="s">
        <v>426</v>
      </c>
      <c r="G85" s="10" t="s">
        <v>134</v>
      </c>
      <c r="H85" s="10" t="s">
        <v>143</v>
      </c>
      <c r="I85" s="10" t="s">
        <v>136</v>
      </c>
      <c r="J85" s="10" t="s">
        <v>137</v>
      </c>
      <c r="K85" s="10" t="s">
        <v>138</v>
      </c>
      <c r="L85" s="10" t="s">
        <v>139</v>
      </c>
      <c r="M85" s="10" t="s">
        <v>139</v>
      </c>
      <c r="N85" s="10" t="s">
        <v>139</v>
      </c>
      <c r="O85" s="10" t="s">
        <v>139</v>
      </c>
      <c r="P85" s="10">
        <v>45.6</v>
      </c>
      <c r="Q85" s="10" t="s">
        <v>139</v>
      </c>
      <c r="R85" s="10" t="s">
        <v>139</v>
      </c>
      <c r="S85" s="17">
        <f>BW85</f>
        <v>32</v>
      </c>
      <c r="T85" s="17">
        <f>SUM(W85,Z85,AA85,AC85,AD85,AF85,AK85,AS85,AW85,AY85,BA85,BC85,BG85,BI85,BK85)</f>
        <v>0</v>
      </c>
      <c r="U85" s="31">
        <v>32</v>
      </c>
      <c r="V85" s="31">
        <v>27</v>
      </c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0"/>
      <c r="BW85" s="17">
        <v>32</v>
      </c>
      <c r="BX85" s="20">
        <v>4</v>
      </c>
      <c r="BY85" s="20">
        <v>2</v>
      </c>
      <c r="BZ85" s="20"/>
      <c r="CA85" s="20"/>
      <c r="CB85" s="20"/>
      <c r="CC85" s="20"/>
      <c r="CD85" s="20"/>
      <c r="CE85" s="17"/>
      <c r="CF85" s="20"/>
      <c r="CG85" s="17"/>
      <c r="CH85" s="17"/>
      <c r="CI85" s="17">
        <v>7</v>
      </c>
      <c r="CJ85" s="17"/>
      <c r="CK85" s="17"/>
      <c r="CL85" s="17"/>
      <c r="CM85" s="17"/>
      <c r="CN85" s="17"/>
      <c r="CO85" s="10"/>
      <c r="CP85" s="10"/>
      <c r="CQ85" s="10"/>
      <c r="CR85" s="12"/>
      <c r="CS85" s="12"/>
      <c r="CT85" s="17"/>
      <c r="CU85" s="17"/>
      <c r="CV85" s="18">
        <f>CU85/$S85</f>
        <v>0</v>
      </c>
      <c r="CW85" s="17">
        <f>CV85*100</f>
        <v>0</v>
      </c>
      <c r="CX85" s="12"/>
      <c r="CY85" s="19">
        <f>CX85/$S85</f>
        <v>0</v>
      </c>
      <c r="CZ85" s="20">
        <f>CY85*100</f>
        <v>0</v>
      </c>
      <c r="DA85" s="10"/>
      <c r="DB85" s="18">
        <f>DA85/$S85</f>
        <v>0</v>
      </c>
      <c r="DC85" s="17">
        <f>DB85*100</f>
        <v>0</v>
      </c>
      <c r="DD85" s="10"/>
      <c r="DE85" s="18">
        <f>DD85/$S85</f>
        <v>0</v>
      </c>
      <c r="DF85" s="17">
        <f>DE85*100</f>
        <v>0</v>
      </c>
      <c r="DG85" s="10"/>
      <c r="DH85" s="18">
        <f>DG85/$S85</f>
        <v>0</v>
      </c>
      <c r="DI85" s="17">
        <f>DH85*100</f>
        <v>0</v>
      </c>
      <c r="DJ85" s="12"/>
      <c r="DK85" s="19">
        <f>DJ85/$S85</f>
        <v>0</v>
      </c>
      <c r="DL85" s="20">
        <f>DK85*100</f>
        <v>0</v>
      </c>
      <c r="DM85" s="10"/>
      <c r="DN85" s="18">
        <f>DM85/$S85</f>
        <v>0</v>
      </c>
      <c r="DO85" s="17">
        <f>DN85*100</f>
        <v>0</v>
      </c>
      <c r="DP85" s="10"/>
      <c r="DQ85" s="18">
        <f>DP85/$S85</f>
        <v>0</v>
      </c>
      <c r="DR85" s="17">
        <f>DQ85*100</f>
        <v>0</v>
      </c>
      <c r="DS85" s="10"/>
      <c r="DT85" s="18">
        <f>DS85/$S85</f>
        <v>0</v>
      </c>
      <c r="DU85" s="17">
        <f>DT85*100</f>
        <v>0</v>
      </c>
      <c r="DV85" s="10"/>
      <c r="DW85" s="18">
        <f>DV85/$S85</f>
        <v>0</v>
      </c>
      <c r="DX85" s="17">
        <f>DW85*100</f>
        <v>0</v>
      </c>
      <c r="DY85" s="10"/>
      <c r="DZ85" s="18">
        <f>DY85/$S85</f>
        <v>0</v>
      </c>
      <c r="EA85" s="17">
        <f>DZ85*100</f>
        <v>0</v>
      </c>
      <c r="EB85" s="12"/>
      <c r="EC85" s="19">
        <f>EB85/$S85</f>
        <v>0</v>
      </c>
      <c r="ED85" s="20">
        <f>EC85*100</f>
        <v>0</v>
      </c>
      <c r="EE85" s="12"/>
      <c r="EF85" s="19">
        <f>EE85/$S85</f>
        <v>0</v>
      </c>
      <c r="EG85" s="20">
        <f>EF85*100</f>
        <v>0</v>
      </c>
      <c r="EH85" s="12"/>
      <c r="EI85" s="19">
        <f>EH85/$S85</f>
        <v>0</v>
      </c>
      <c r="EJ85" s="20">
        <f>EI85*100</f>
        <v>0</v>
      </c>
      <c r="EK85" s="12"/>
      <c r="EL85" s="19">
        <f>EK85/$S85</f>
        <v>0</v>
      </c>
      <c r="EM85" s="20">
        <f>EL85*100</f>
        <v>0</v>
      </c>
      <c r="EN85" s="17"/>
      <c r="EO85" s="18">
        <f>EN85/$S85</f>
        <v>0</v>
      </c>
      <c r="EP85" s="17">
        <f>EO85*100</f>
        <v>0</v>
      </c>
      <c r="EQ85" s="17"/>
      <c r="ER85" s="18">
        <f>EQ85/$S85</f>
        <v>0</v>
      </c>
      <c r="ES85" s="17">
        <f>ER85*100</f>
        <v>0</v>
      </c>
      <c r="ET85" s="17"/>
      <c r="EU85" s="18">
        <f>ET85/$S85</f>
        <v>0</v>
      </c>
      <c r="EV85" s="17">
        <f>EU85*100</f>
        <v>0</v>
      </c>
      <c r="EW85" s="12"/>
      <c r="EX85" s="19">
        <f>EW85/$S85</f>
        <v>0</v>
      </c>
      <c r="EY85" s="20">
        <f>EX85*100</f>
        <v>0</v>
      </c>
      <c r="EZ85" s="12"/>
      <c r="FA85" s="12"/>
      <c r="FB85" s="12"/>
      <c r="FC85" s="12"/>
      <c r="FD85" s="12"/>
      <c r="FE85" s="12"/>
      <c r="FF85" s="12"/>
      <c r="FG85" s="12"/>
      <c r="FH85" s="12"/>
      <c r="FI85" s="12"/>
      <c r="FJ85" s="12"/>
      <c r="FK85" s="12"/>
      <c r="FL85" s="12"/>
      <c r="FM85" s="12"/>
      <c r="FN85" s="12"/>
      <c r="FO85" s="9"/>
      <c r="FP85" s="10"/>
      <c r="FQ85" s="10"/>
      <c r="FR85" s="10"/>
      <c r="FS85" s="10"/>
      <c r="FT85" s="10"/>
      <c r="FU85" s="10"/>
    </row>
    <row r="86" spans="1:177" s="3" customFormat="1" ht="50.15" hidden="1" customHeight="1" x14ac:dyDescent="0.3">
      <c r="A86" s="12">
        <v>85</v>
      </c>
      <c r="B86" s="10" t="s">
        <v>363</v>
      </c>
      <c r="C86" s="10" t="s">
        <v>364</v>
      </c>
      <c r="D86" s="10">
        <v>2013</v>
      </c>
      <c r="E86" s="10" t="s">
        <v>365</v>
      </c>
      <c r="F86" s="10" t="s">
        <v>422</v>
      </c>
      <c r="G86" s="10" t="s">
        <v>134</v>
      </c>
      <c r="H86" s="10" t="s">
        <v>167</v>
      </c>
      <c r="I86" s="10" t="s">
        <v>136</v>
      </c>
      <c r="J86" s="10" t="s">
        <v>158</v>
      </c>
      <c r="K86" s="10" t="s">
        <v>138</v>
      </c>
      <c r="L86" s="10" t="s">
        <v>139</v>
      </c>
      <c r="M86" s="10" t="s">
        <v>139</v>
      </c>
      <c r="N86" s="10" t="s">
        <v>139</v>
      </c>
      <c r="O86" s="10">
        <v>102.5</v>
      </c>
      <c r="P86" s="10">
        <v>65.5</v>
      </c>
      <c r="Q86" s="10" t="s">
        <v>139</v>
      </c>
      <c r="R86" s="10" t="s">
        <v>139</v>
      </c>
      <c r="S86" s="10"/>
      <c r="T86" s="17">
        <f>SUM(W86,Z86,AA86,AC86,AD86,AF86,AK86,AS86,AW86,AY86,BA86,BC86,BG86,BI86,BK86)</f>
        <v>6</v>
      </c>
      <c r="U86" s="31">
        <v>6</v>
      </c>
      <c r="V86" s="31">
        <v>2</v>
      </c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>
        <v>6</v>
      </c>
      <c r="AT86" s="17">
        <v>6</v>
      </c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0"/>
      <c r="BW86" s="17"/>
      <c r="BX86" s="20"/>
      <c r="BY86" s="20"/>
      <c r="BZ86" s="20"/>
      <c r="CA86" s="20"/>
      <c r="CB86" s="20"/>
      <c r="CC86" s="20"/>
      <c r="CD86" s="20"/>
      <c r="CE86" s="17"/>
      <c r="CF86" s="20"/>
      <c r="CG86" s="17"/>
      <c r="CH86" s="17"/>
      <c r="CI86" s="17"/>
      <c r="CJ86" s="17"/>
      <c r="CK86" s="17"/>
      <c r="CL86" s="17"/>
      <c r="CM86" s="17"/>
      <c r="CN86" s="17">
        <v>321</v>
      </c>
      <c r="CO86" s="10"/>
      <c r="CP86" s="10"/>
      <c r="CQ86" s="10"/>
      <c r="CR86" s="12"/>
      <c r="CS86" s="12"/>
      <c r="CT86" s="17">
        <v>186</v>
      </c>
      <c r="CU86" s="17"/>
      <c r="CV86" s="17"/>
      <c r="CW86" s="17"/>
      <c r="CX86" s="12"/>
      <c r="CY86" s="12"/>
      <c r="CZ86" s="12"/>
      <c r="DA86" s="10"/>
      <c r="DB86" s="10"/>
      <c r="DC86" s="10"/>
      <c r="DD86" s="10"/>
      <c r="DE86" s="10"/>
      <c r="DF86" s="10"/>
      <c r="DG86" s="10"/>
      <c r="DH86" s="10"/>
      <c r="DI86" s="10"/>
      <c r="DJ86" s="12"/>
      <c r="DK86" s="12"/>
      <c r="DL86" s="12"/>
      <c r="DM86" s="10">
        <v>15</v>
      </c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2"/>
      <c r="EC86" s="12"/>
      <c r="ED86" s="12"/>
      <c r="EE86" s="12"/>
      <c r="EF86" s="12"/>
      <c r="EG86" s="12"/>
      <c r="EH86" s="12"/>
      <c r="EI86" s="12"/>
      <c r="EJ86" s="12"/>
      <c r="EK86" s="12"/>
      <c r="EL86" s="12"/>
      <c r="EM86" s="12"/>
      <c r="EN86" s="17"/>
      <c r="EO86" s="17"/>
      <c r="EP86" s="17"/>
      <c r="EQ86" s="17"/>
      <c r="ER86" s="17"/>
      <c r="ES86" s="17"/>
      <c r="ET86" s="17"/>
      <c r="EU86" s="17"/>
      <c r="EV86" s="17"/>
      <c r="EW86" s="12">
        <v>7</v>
      </c>
      <c r="EX86" s="12"/>
      <c r="EY86" s="12"/>
      <c r="EZ86" s="12"/>
      <c r="FA86" s="12"/>
      <c r="FB86" s="12"/>
      <c r="FC86" s="12"/>
      <c r="FD86" s="12"/>
      <c r="FE86" s="12"/>
      <c r="FF86" s="12"/>
      <c r="FG86" s="12"/>
      <c r="FH86" s="12"/>
      <c r="FI86" s="12"/>
      <c r="FJ86" s="12"/>
      <c r="FK86" s="12"/>
      <c r="FL86" s="12"/>
      <c r="FM86" s="12"/>
      <c r="FN86" s="12">
        <v>96</v>
      </c>
      <c r="FO86" s="9">
        <v>309</v>
      </c>
      <c r="FP86" s="10"/>
      <c r="FQ86" s="10"/>
      <c r="FR86" s="10"/>
      <c r="FS86" s="10"/>
      <c r="FT86" s="10"/>
      <c r="FU86" s="10"/>
    </row>
    <row r="87" spans="1:177" s="3" customFormat="1" ht="50.15" hidden="1" customHeight="1" x14ac:dyDescent="0.3">
      <c r="A87" s="12">
        <v>86</v>
      </c>
      <c r="B87" s="10" t="s">
        <v>366</v>
      </c>
      <c r="C87" s="10" t="s">
        <v>323</v>
      </c>
      <c r="D87" s="10">
        <v>2013</v>
      </c>
      <c r="E87" s="10" t="s">
        <v>208</v>
      </c>
      <c r="F87" s="10" t="s">
        <v>422</v>
      </c>
      <c r="G87" s="10" t="s">
        <v>134</v>
      </c>
      <c r="H87" s="10" t="s">
        <v>167</v>
      </c>
      <c r="I87" s="10" t="s">
        <v>136</v>
      </c>
      <c r="J87" s="10" t="s">
        <v>158</v>
      </c>
      <c r="K87" s="10" t="s">
        <v>138</v>
      </c>
      <c r="L87" s="10" t="s">
        <v>139</v>
      </c>
      <c r="M87" s="10" t="s">
        <v>139</v>
      </c>
      <c r="N87" s="10" t="s">
        <v>139</v>
      </c>
      <c r="O87" s="10" t="s">
        <v>139</v>
      </c>
      <c r="P87" s="10" t="s">
        <v>139</v>
      </c>
      <c r="Q87" s="30" t="s">
        <v>238</v>
      </c>
      <c r="R87" s="10" t="s">
        <v>139</v>
      </c>
      <c r="S87" s="10"/>
      <c r="T87" s="17">
        <f>SUM(W87,Z87,AA87,AC87,AD87,AF87,AK87,AS87,AW87,AY87,BA87,BC87,BG87,BI87,BK87)</f>
        <v>89</v>
      </c>
      <c r="U87" s="31">
        <v>89</v>
      </c>
      <c r="V87" s="31">
        <v>49</v>
      </c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>
        <v>89</v>
      </c>
      <c r="BL87" s="17"/>
      <c r="BM87" s="17"/>
      <c r="BN87" s="17"/>
      <c r="BO87" s="17">
        <v>89</v>
      </c>
      <c r="BP87" s="17"/>
      <c r="BQ87" s="17"/>
      <c r="BR87" s="17"/>
      <c r="BS87" s="17"/>
      <c r="BT87" s="17"/>
      <c r="BU87" s="17"/>
      <c r="BV87" s="10"/>
      <c r="BW87" s="17"/>
      <c r="BX87" s="20"/>
      <c r="BY87" s="20"/>
      <c r="BZ87" s="20"/>
      <c r="CA87" s="20"/>
      <c r="CB87" s="20"/>
      <c r="CC87" s="20"/>
      <c r="CD87" s="20"/>
      <c r="CE87" s="17"/>
      <c r="CF87" s="20"/>
      <c r="CG87" s="17"/>
      <c r="CH87" s="17"/>
      <c r="CI87" s="17"/>
      <c r="CJ87" s="17"/>
      <c r="CK87" s="17"/>
      <c r="CL87" s="17"/>
      <c r="CM87" s="17"/>
      <c r="CN87" s="17">
        <v>638</v>
      </c>
      <c r="CO87" s="10"/>
      <c r="CP87" s="10"/>
      <c r="CQ87" s="10"/>
      <c r="CR87" s="12"/>
      <c r="CS87" s="12"/>
      <c r="CT87" s="17">
        <v>370</v>
      </c>
      <c r="CU87" s="17"/>
      <c r="CV87" s="17"/>
      <c r="CW87" s="17"/>
      <c r="CX87" s="12"/>
      <c r="CY87" s="12"/>
      <c r="CZ87" s="12"/>
      <c r="DA87" s="10"/>
      <c r="DB87" s="10"/>
      <c r="DC87" s="10"/>
      <c r="DD87" s="10"/>
      <c r="DE87" s="10"/>
      <c r="DF87" s="10"/>
      <c r="DG87" s="10"/>
      <c r="DH87" s="10"/>
      <c r="DI87" s="10"/>
      <c r="DJ87" s="12"/>
      <c r="DK87" s="12"/>
      <c r="DL87" s="12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2"/>
      <c r="EC87" s="12"/>
      <c r="ED87" s="12"/>
      <c r="EE87" s="12"/>
      <c r="EF87" s="12"/>
      <c r="EG87" s="12"/>
      <c r="EH87" s="12"/>
      <c r="EI87" s="12"/>
      <c r="EJ87" s="12"/>
      <c r="EK87" s="12"/>
      <c r="EL87" s="12"/>
      <c r="EM87" s="12"/>
      <c r="EN87" s="17"/>
      <c r="EO87" s="17"/>
      <c r="EP87" s="17"/>
      <c r="EQ87" s="17"/>
      <c r="ER87" s="17"/>
      <c r="ES87" s="17"/>
      <c r="ET87" s="17"/>
      <c r="EU87" s="17"/>
      <c r="EV87" s="17"/>
      <c r="EW87" s="12"/>
      <c r="EX87" s="12"/>
      <c r="EY87" s="12"/>
      <c r="EZ87" s="12"/>
      <c r="FA87" s="12"/>
      <c r="FB87" s="12"/>
      <c r="FC87" s="12"/>
      <c r="FD87" s="12"/>
      <c r="FE87" s="12"/>
      <c r="FF87" s="12"/>
      <c r="FG87" s="12"/>
      <c r="FH87" s="12"/>
      <c r="FI87" s="12"/>
      <c r="FJ87" s="12"/>
      <c r="FK87" s="12"/>
      <c r="FL87" s="12"/>
      <c r="FM87" s="12"/>
      <c r="FN87" s="12">
        <v>268</v>
      </c>
      <c r="FO87" s="9"/>
      <c r="FP87" s="10"/>
      <c r="FQ87" s="10"/>
      <c r="FR87" s="10"/>
      <c r="FS87" s="10"/>
      <c r="FT87" s="10"/>
      <c r="FU87" s="10"/>
    </row>
    <row r="88" spans="1:177" s="3" customFormat="1" ht="50.15" hidden="1" customHeight="1" x14ac:dyDescent="0.3">
      <c r="A88" s="12">
        <v>87</v>
      </c>
      <c r="B88" s="10" t="s">
        <v>367</v>
      </c>
      <c r="C88" s="10" t="s">
        <v>368</v>
      </c>
      <c r="D88" s="10">
        <v>2013</v>
      </c>
      <c r="E88" s="10" t="s">
        <v>345</v>
      </c>
      <c r="F88" s="10" t="s">
        <v>423</v>
      </c>
      <c r="G88" s="10" t="s">
        <v>134</v>
      </c>
      <c r="H88" s="10" t="s">
        <v>135</v>
      </c>
      <c r="I88" s="10" t="s">
        <v>136</v>
      </c>
      <c r="J88" s="10" t="s">
        <v>137</v>
      </c>
      <c r="K88" s="10" t="s">
        <v>145</v>
      </c>
      <c r="L88" s="10" t="s">
        <v>139</v>
      </c>
      <c r="M88" s="10" t="s">
        <v>139</v>
      </c>
      <c r="N88" s="10" t="s">
        <v>139</v>
      </c>
      <c r="O88" s="10" t="s">
        <v>139</v>
      </c>
      <c r="P88" s="10" t="s">
        <v>139</v>
      </c>
      <c r="Q88" s="10" t="s">
        <v>139</v>
      </c>
      <c r="R88" s="10" t="s">
        <v>139</v>
      </c>
      <c r="S88" s="17">
        <f>BW88</f>
        <v>707</v>
      </c>
      <c r="T88" s="17">
        <f>SUM(W88,Z88,AA88,AC88,AD88,AF88,AK88,AS88,AW88,AY88,BA88,BC88,BG88,BI88,BK88)</f>
        <v>0</v>
      </c>
      <c r="U88" s="31">
        <v>707</v>
      </c>
      <c r="V88" s="31">
        <v>193</v>
      </c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0"/>
      <c r="BW88" s="17">
        <v>707</v>
      </c>
      <c r="BX88" s="17"/>
      <c r="BY88" s="17"/>
      <c r="BZ88" s="17"/>
      <c r="CA88" s="17"/>
      <c r="CB88" s="20"/>
      <c r="CC88" s="20"/>
      <c r="CD88" s="20"/>
      <c r="CE88" s="17"/>
      <c r="CF88" s="20"/>
      <c r="CG88" s="17">
        <v>707</v>
      </c>
      <c r="CH88" s="17"/>
      <c r="CI88" s="17"/>
      <c r="CJ88" s="17"/>
      <c r="CK88" s="17"/>
      <c r="CL88" s="17"/>
      <c r="CM88" s="17"/>
      <c r="CN88" s="17">
        <v>707</v>
      </c>
      <c r="CO88" s="10">
        <v>186</v>
      </c>
      <c r="CP88" s="10">
        <v>174</v>
      </c>
      <c r="CQ88" s="10">
        <v>17</v>
      </c>
      <c r="CR88" s="12">
        <v>32</v>
      </c>
      <c r="CS88" s="12"/>
      <c r="CT88" s="17"/>
      <c r="CU88" s="17"/>
      <c r="CV88" s="18">
        <f>CU88/$S88</f>
        <v>0</v>
      </c>
      <c r="CW88" s="17">
        <f>CV88*100</f>
        <v>0</v>
      </c>
      <c r="CX88" s="12"/>
      <c r="CY88" s="19">
        <f>CX88/$S88</f>
        <v>0</v>
      </c>
      <c r="CZ88" s="20">
        <f>CY88*100</f>
        <v>0</v>
      </c>
      <c r="DA88" s="10">
        <v>11</v>
      </c>
      <c r="DB88" s="18">
        <f>DA88/$S88</f>
        <v>1.5558698727015558E-2</v>
      </c>
      <c r="DC88" s="17">
        <f>DB88*100</f>
        <v>1.5558698727015559</v>
      </c>
      <c r="DD88" s="10"/>
      <c r="DE88" s="18">
        <f>DD88/$S88</f>
        <v>0</v>
      </c>
      <c r="DF88" s="17">
        <f>DE88*100</f>
        <v>0</v>
      </c>
      <c r="DG88" s="10"/>
      <c r="DH88" s="18">
        <f>DG88/$S88</f>
        <v>0</v>
      </c>
      <c r="DI88" s="17">
        <f>DH88*100</f>
        <v>0</v>
      </c>
      <c r="DJ88" s="12">
        <v>31</v>
      </c>
      <c r="DK88" s="19">
        <f>DJ88/$S88</f>
        <v>4.3847241867043849E-2</v>
      </c>
      <c r="DL88" s="20">
        <f>DK88*100</f>
        <v>4.3847241867043847</v>
      </c>
      <c r="DM88" s="10">
        <v>46</v>
      </c>
      <c r="DN88" s="18">
        <f>DM88/$S88</f>
        <v>6.5063649222065062E-2</v>
      </c>
      <c r="DO88" s="17">
        <f>DN88*100</f>
        <v>6.5063649222065063</v>
      </c>
      <c r="DP88" s="10"/>
      <c r="DQ88" s="18">
        <f>DP88/$S88</f>
        <v>0</v>
      </c>
      <c r="DR88" s="17">
        <f>DQ88*100</f>
        <v>0</v>
      </c>
      <c r="DS88" s="10"/>
      <c r="DT88" s="18">
        <f>DS88/$S88</f>
        <v>0</v>
      </c>
      <c r="DU88" s="17">
        <f>DT88*100</f>
        <v>0</v>
      </c>
      <c r="DV88" s="10"/>
      <c r="DW88" s="18">
        <f>DV88/$S88</f>
        <v>0</v>
      </c>
      <c r="DX88" s="17">
        <f>DW88*100</f>
        <v>0</v>
      </c>
      <c r="DY88" s="10"/>
      <c r="DZ88" s="18">
        <f>DY88/$S88</f>
        <v>0</v>
      </c>
      <c r="EA88" s="17">
        <f>DZ88*100</f>
        <v>0</v>
      </c>
      <c r="EB88" s="12"/>
      <c r="EC88" s="19">
        <f>EB88/$S88</f>
        <v>0</v>
      </c>
      <c r="ED88" s="20">
        <f>EC88*100</f>
        <v>0</v>
      </c>
      <c r="EE88" s="12"/>
      <c r="EF88" s="19">
        <f>EE88/$S88</f>
        <v>0</v>
      </c>
      <c r="EG88" s="20">
        <f>EF88*100</f>
        <v>0</v>
      </c>
      <c r="EH88" s="12">
        <v>135</v>
      </c>
      <c r="EI88" s="19">
        <f>EH88/$S88</f>
        <v>0.19094766619519093</v>
      </c>
      <c r="EJ88" s="20">
        <f>EI88*100</f>
        <v>19.094766619519092</v>
      </c>
      <c r="EK88" s="12"/>
      <c r="EL88" s="19">
        <f>EK88/$S88</f>
        <v>0</v>
      </c>
      <c r="EM88" s="20">
        <f>EL88*100</f>
        <v>0</v>
      </c>
      <c r="EN88" s="17"/>
      <c r="EO88" s="18">
        <f>EN88/$S88</f>
        <v>0</v>
      </c>
      <c r="EP88" s="17">
        <f>EO88*100</f>
        <v>0</v>
      </c>
      <c r="EQ88" s="17"/>
      <c r="ER88" s="18">
        <f>EQ88/$S88</f>
        <v>0</v>
      </c>
      <c r="ES88" s="17">
        <f>ER88*100</f>
        <v>0</v>
      </c>
      <c r="ET88" s="17"/>
      <c r="EU88" s="18">
        <f>ET88/$S88</f>
        <v>0</v>
      </c>
      <c r="EV88" s="17">
        <f>EU88*100</f>
        <v>0</v>
      </c>
      <c r="EW88" s="12"/>
      <c r="EX88" s="19">
        <f>EW88/$S88</f>
        <v>0</v>
      </c>
      <c r="EY88" s="20">
        <f>EX88*100</f>
        <v>0</v>
      </c>
      <c r="EZ88" s="12">
        <v>11</v>
      </c>
      <c r="FA88" s="12"/>
      <c r="FB88" s="12"/>
      <c r="FC88" s="12">
        <v>15</v>
      </c>
      <c r="FD88" s="12"/>
      <c r="FE88" s="12"/>
      <c r="FF88" s="12"/>
      <c r="FG88" s="12"/>
      <c r="FH88" s="12"/>
      <c r="FI88" s="12"/>
      <c r="FJ88" s="12"/>
      <c r="FK88" s="12"/>
      <c r="FL88" s="12"/>
      <c r="FM88" s="12"/>
      <c r="FN88" s="12">
        <v>49</v>
      </c>
      <c r="FO88" s="9"/>
      <c r="FP88" s="10"/>
      <c r="FQ88" s="10"/>
      <c r="FR88" s="10"/>
      <c r="FS88" s="10"/>
      <c r="FT88" s="10"/>
      <c r="FU88" s="10">
        <v>15</v>
      </c>
    </row>
    <row r="89" spans="1:177" s="3" customFormat="1" ht="50.15" hidden="1" customHeight="1" x14ac:dyDescent="0.3">
      <c r="A89" s="12">
        <v>88</v>
      </c>
      <c r="B89" s="10" t="s">
        <v>369</v>
      </c>
      <c r="C89" s="10" t="s">
        <v>338</v>
      </c>
      <c r="D89" s="10">
        <v>2013</v>
      </c>
      <c r="E89" s="10" t="s">
        <v>179</v>
      </c>
      <c r="F89" s="10" t="s">
        <v>422</v>
      </c>
      <c r="G89" s="10" t="s">
        <v>134</v>
      </c>
      <c r="H89" s="10" t="s">
        <v>135</v>
      </c>
      <c r="I89" s="10" t="s">
        <v>136</v>
      </c>
      <c r="J89" s="10" t="s">
        <v>137</v>
      </c>
      <c r="K89" s="10" t="s">
        <v>145</v>
      </c>
      <c r="L89" s="10" t="s">
        <v>139</v>
      </c>
      <c r="M89" s="10" t="s">
        <v>139</v>
      </c>
      <c r="N89" s="10" t="s">
        <v>139</v>
      </c>
      <c r="O89" s="30" t="s">
        <v>370</v>
      </c>
      <c r="P89" s="10">
        <v>20</v>
      </c>
      <c r="Q89" s="30" t="s">
        <v>371</v>
      </c>
      <c r="R89" s="10" t="s">
        <v>139</v>
      </c>
      <c r="S89" s="17">
        <f>BW89</f>
        <v>4989</v>
      </c>
      <c r="T89" s="17">
        <f>SUM(W89,Z89,AA89,AC89,AD89,AF89,AK89,AS89,AW89,AY89,BA89,BC89,BG89,BI89,BK89)</f>
        <v>0</v>
      </c>
      <c r="U89" s="31">
        <v>13220</v>
      </c>
      <c r="V89" s="31">
        <v>9624</v>
      </c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0"/>
      <c r="BW89" s="17">
        <v>4989</v>
      </c>
      <c r="BX89" s="20"/>
      <c r="BY89" s="20"/>
      <c r="BZ89" s="20"/>
      <c r="CA89" s="20"/>
      <c r="CB89" s="20"/>
      <c r="CC89" s="20"/>
      <c r="CD89" s="20"/>
      <c r="CE89" s="17"/>
      <c r="CF89" s="20"/>
      <c r="CG89" s="17"/>
      <c r="CH89" s="17"/>
      <c r="CI89" s="17">
        <v>4989</v>
      </c>
      <c r="CJ89" s="17"/>
      <c r="CK89" s="17"/>
      <c r="CL89" s="17"/>
      <c r="CM89" s="17"/>
      <c r="CN89" s="17">
        <v>4989</v>
      </c>
      <c r="CO89" s="10">
        <v>1651</v>
      </c>
      <c r="CP89" s="10">
        <v>1013</v>
      </c>
      <c r="CQ89" s="10">
        <v>369</v>
      </c>
      <c r="CR89" s="12">
        <v>210</v>
      </c>
      <c r="CS89" s="12"/>
      <c r="CT89" s="17"/>
      <c r="CU89" s="17"/>
      <c r="CV89" s="18">
        <f>CU89/$S89</f>
        <v>0</v>
      </c>
      <c r="CW89" s="17">
        <f>CV89*100</f>
        <v>0</v>
      </c>
      <c r="CX89" s="12"/>
      <c r="CY89" s="19">
        <f>CX89/$S89</f>
        <v>0</v>
      </c>
      <c r="CZ89" s="20">
        <f>CY89*100</f>
        <v>0</v>
      </c>
      <c r="DA89" s="10"/>
      <c r="DB89" s="18">
        <f>DA89/$S89</f>
        <v>0</v>
      </c>
      <c r="DC89" s="17">
        <f>DB89*100</f>
        <v>0</v>
      </c>
      <c r="DD89" s="10"/>
      <c r="DE89" s="18">
        <f>DD89/$S89</f>
        <v>0</v>
      </c>
      <c r="DF89" s="17">
        <f>DE89*100</f>
        <v>0</v>
      </c>
      <c r="DG89" s="10"/>
      <c r="DH89" s="18">
        <f>DG89/$S89</f>
        <v>0</v>
      </c>
      <c r="DI89" s="17">
        <f>DH89*100</f>
        <v>0</v>
      </c>
      <c r="DJ89" s="12"/>
      <c r="DK89" s="19">
        <f>DJ89/$S89</f>
        <v>0</v>
      </c>
      <c r="DL89" s="20">
        <f>DK89*100</f>
        <v>0</v>
      </c>
      <c r="DM89" s="10"/>
      <c r="DN89" s="18">
        <f>DM89/$S89</f>
        <v>0</v>
      </c>
      <c r="DO89" s="17">
        <f>DN89*100</f>
        <v>0</v>
      </c>
      <c r="DP89" s="10"/>
      <c r="DQ89" s="18">
        <f>DP89/$S89</f>
        <v>0</v>
      </c>
      <c r="DR89" s="17">
        <f>DQ89*100</f>
        <v>0</v>
      </c>
      <c r="DS89" s="10"/>
      <c r="DT89" s="18">
        <f>DS89/$S89</f>
        <v>0</v>
      </c>
      <c r="DU89" s="17">
        <f>DT89*100</f>
        <v>0</v>
      </c>
      <c r="DV89" s="10"/>
      <c r="DW89" s="18">
        <f>DV89/$S89</f>
        <v>0</v>
      </c>
      <c r="DX89" s="17">
        <f>DW89*100</f>
        <v>0</v>
      </c>
      <c r="DY89" s="10"/>
      <c r="DZ89" s="18">
        <f>DY89/$S89</f>
        <v>0</v>
      </c>
      <c r="EA89" s="17">
        <f>DZ89*100</f>
        <v>0</v>
      </c>
      <c r="EB89" s="12"/>
      <c r="EC89" s="19">
        <f>EB89/$S89</f>
        <v>0</v>
      </c>
      <c r="ED89" s="20">
        <f>EC89*100</f>
        <v>0</v>
      </c>
      <c r="EE89" s="12">
        <v>843</v>
      </c>
      <c r="EF89" s="19">
        <f>EE89/$S89</f>
        <v>0.16897173782321107</v>
      </c>
      <c r="EG89" s="20">
        <f>EF89*100</f>
        <v>16.897173782321108</v>
      </c>
      <c r="EH89" s="12">
        <v>379</v>
      </c>
      <c r="EI89" s="19">
        <f>EH89/$S89</f>
        <v>7.5967127680897972E-2</v>
      </c>
      <c r="EJ89" s="20">
        <f>EI89*100</f>
        <v>7.5967127680897972</v>
      </c>
      <c r="EK89" s="12"/>
      <c r="EL89" s="19">
        <f>EK89/$S89</f>
        <v>0</v>
      </c>
      <c r="EM89" s="20">
        <f>EL89*100</f>
        <v>0</v>
      </c>
      <c r="EN89" s="17"/>
      <c r="EO89" s="18">
        <f>EN89/$S89</f>
        <v>0</v>
      </c>
      <c r="EP89" s="17">
        <f>EO89*100</f>
        <v>0</v>
      </c>
      <c r="EQ89" s="17"/>
      <c r="ER89" s="18">
        <f>EQ89/$S89</f>
        <v>0</v>
      </c>
      <c r="ES89" s="17">
        <f>ER89*100</f>
        <v>0</v>
      </c>
      <c r="ET89" s="17"/>
      <c r="EU89" s="18">
        <f>ET89/$S89</f>
        <v>0</v>
      </c>
      <c r="EV89" s="17">
        <f>EU89*100</f>
        <v>0</v>
      </c>
      <c r="EW89" s="12"/>
      <c r="EX89" s="19">
        <f>EW89/$S89</f>
        <v>0</v>
      </c>
      <c r="EY89" s="20">
        <f>EX89*100</f>
        <v>0</v>
      </c>
      <c r="EZ89" s="12"/>
      <c r="FA89" s="12"/>
      <c r="FB89" s="12"/>
      <c r="FC89" s="12"/>
      <c r="FD89" s="12"/>
      <c r="FE89" s="12"/>
      <c r="FF89" s="12"/>
      <c r="FG89" s="12"/>
      <c r="FH89" s="12"/>
      <c r="FI89" s="12"/>
      <c r="FJ89" s="12"/>
      <c r="FK89" s="12"/>
      <c r="FL89" s="12"/>
      <c r="FM89" s="12"/>
      <c r="FN89" s="12">
        <v>524</v>
      </c>
      <c r="FO89" s="9"/>
      <c r="FP89" s="10"/>
      <c r="FQ89" s="10"/>
      <c r="FR89" s="10"/>
      <c r="FS89" s="10"/>
      <c r="FT89" s="10"/>
      <c r="FU89" s="10"/>
    </row>
    <row r="90" spans="1:177" s="3" customFormat="1" ht="50.15" customHeight="1" x14ac:dyDescent="0.3">
      <c r="A90" s="12">
        <v>89</v>
      </c>
      <c r="B90" s="10" t="s">
        <v>372</v>
      </c>
      <c r="C90" s="10" t="s">
        <v>373</v>
      </c>
      <c r="D90" s="10">
        <v>2012</v>
      </c>
      <c r="E90" s="10" t="s">
        <v>133</v>
      </c>
      <c r="F90" s="10" t="s">
        <v>430</v>
      </c>
      <c r="G90" s="10" t="s">
        <v>134</v>
      </c>
      <c r="H90" s="10" t="str">
        <f>$H$7</f>
        <v>Multiple centers</v>
      </c>
      <c r="I90" s="10" t="s">
        <v>221</v>
      </c>
      <c r="J90" s="10" t="s">
        <v>137</v>
      </c>
      <c r="K90" s="10" t="s">
        <v>145</v>
      </c>
      <c r="L90" s="10" t="s">
        <v>139</v>
      </c>
      <c r="M90" s="10" t="s">
        <v>139</v>
      </c>
      <c r="N90" s="10" t="s">
        <v>139</v>
      </c>
      <c r="O90" s="10" t="s">
        <v>139</v>
      </c>
      <c r="P90" s="10" t="s">
        <v>139</v>
      </c>
      <c r="Q90" s="10" t="s">
        <v>139</v>
      </c>
      <c r="R90" s="10" t="s">
        <v>139</v>
      </c>
      <c r="S90" s="10">
        <v>61909</v>
      </c>
      <c r="T90" s="17">
        <f>SUM(W90,Z90,AA90,AC90,AD90,AF90,AK90,AS90,AW90,AY90,BA90,BC90,BG90,BI90,BK90)</f>
        <v>0</v>
      </c>
      <c r="U90" s="31">
        <v>223475</v>
      </c>
      <c r="V90" s="31">
        <v>147854</v>
      </c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0"/>
      <c r="BW90" s="17">
        <v>61909</v>
      </c>
      <c r="BX90" s="20"/>
      <c r="BY90" s="20"/>
      <c r="BZ90" s="20"/>
      <c r="CA90" s="20"/>
      <c r="CB90" s="20"/>
      <c r="CC90" s="20"/>
      <c r="CD90" s="20"/>
      <c r="CE90" s="17"/>
      <c r="CF90" s="20"/>
      <c r="CG90" s="17"/>
      <c r="CH90" s="17"/>
      <c r="CI90" s="17">
        <v>61909</v>
      </c>
      <c r="CJ90" s="17"/>
      <c r="CK90" s="17"/>
      <c r="CL90" s="17"/>
      <c r="CM90" s="17"/>
      <c r="CN90" s="17">
        <v>61909</v>
      </c>
      <c r="CO90" s="10"/>
      <c r="CP90" s="10"/>
      <c r="CQ90" s="10"/>
      <c r="CR90" s="12">
        <v>1692</v>
      </c>
      <c r="CS90" s="12"/>
      <c r="CT90" s="17">
        <v>43838</v>
      </c>
      <c r="CU90" s="17"/>
      <c r="CV90" s="18">
        <f>CU90/$S90</f>
        <v>0</v>
      </c>
      <c r="CW90" s="17">
        <f>CV90*100</f>
        <v>0</v>
      </c>
      <c r="CX90" s="12"/>
      <c r="CY90" s="19">
        <f>CX90/$S90</f>
        <v>0</v>
      </c>
      <c r="CZ90" s="20">
        <f>CY90*100</f>
        <v>0</v>
      </c>
      <c r="DA90" s="10"/>
      <c r="DB90" s="18">
        <f>DA90/$S90</f>
        <v>0</v>
      </c>
      <c r="DC90" s="17">
        <f>DB90*100</f>
        <v>0</v>
      </c>
      <c r="DD90" s="10"/>
      <c r="DE90" s="18">
        <f>DD90/$S90</f>
        <v>0</v>
      </c>
      <c r="DF90" s="17">
        <f>DE90*100</f>
        <v>0</v>
      </c>
      <c r="DG90" s="10"/>
      <c r="DH90" s="18">
        <f>DG90/$S90</f>
        <v>0</v>
      </c>
      <c r="DI90" s="17">
        <f>DH90*100</f>
        <v>0</v>
      </c>
      <c r="DJ90" s="12"/>
      <c r="DK90" s="19">
        <f>DJ90/$S90</f>
        <v>0</v>
      </c>
      <c r="DL90" s="20">
        <f>DK90*100</f>
        <v>0</v>
      </c>
      <c r="DM90" s="10">
        <v>472</v>
      </c>
      <c r="DN90" s="18">
        <f>DM90/$S90</f>
        <v>7.6240934274499671E-3</v>
      </c>
      <c r="DO90" s="17">
        <f>DN90*100</f>
        <v>0.76240934274499672</v>
      </c>
      <c r="DP90" s="10">
        <v>2007</v>
      </c>
      <c r="DQ90" s="18">
        <f>DP90/$S90</f>
        <v>3.2418549806974756E-2</v>
      </c>
      <c r="DR90" s="17">
        <f>DQ90*100</f>
        <v>3.2418549806974757</v>
      </c>
      <c r="DS90" s="10">
        <v>672</v>
      </c>
      <c r="DT90" s="18">
        <f>DS90/$S90</f>
        <v>1.0854641489928766E-2</v>
      </c>
      <c r="DU90" s="17">
        <f>DT90*100</f>
        <v>1.0854641489928767</v>
      </c>
      <c r="DV90" s="10"/>
      <c r="DW90" s="18">
        <f>DV90/$S90</f>
        <v>0</v>
      </c>
      <c r="DX90" s="17">
        <f>DW90*100</f>
        <v>0</v>
      </c>
      <c r="DY90" s="10"/>
      <c r="DZ90" s="18">
        <f>DY90/$S90</f>
        <v>0</v>
      </c>
      <c r="EA90" s="17">
        <f>DZ90*100</f>
        <v>0</v>
      </c>
      <c r="EB90" s="12"/>
      <c r="EC90" s="19">
        <f>EB90/$S90</f>
        <v>0</v>
      </c>
      <c r="ED90" s="20">
        <f>EC90*100</f>
        <v>0</v>
      </c>
      <c r="EE90" s="12"/>
      <c r="EF90" s="19">
        <f>EE90/$S90</f>
        <v>0</v>
      </c>
      <c r="EG90" s="20">
        <f>EF90*100</f>
        <v>0</v>
      </c>
      <c r="EH90" s="12">
        <v>2298</v>
      </c>
      <c r="EI90" s="19">
        <f>EH90/$S90</f>
        <v>3.711899723788141E-2</v>
      </c>
      <c r="EJ90" s="20">
        <f>EI90*100</f>
        <v>3.7118997237881408</v>
      </c>
      <c r="EK90" s="12"/>
      <c r="EL90" s="19">
        <f>EK90/$S90</f>
        <v>0</v>
      </c>
      <c r="EM90" s="20">
        <f>EL90*100</f>
        <v>0</v>
      </c>
      <c r="EN90" s="17"/>
      <c r="EO90" s="18">
        <f>EN90/$S90</f>
        <v>0</v>
      </c>
      <c r="EP90" s="17">
        <f>EO90*100</f>
        <v>0</v>
      </c>
      <c r="EQ90" s="17"/>
      <c r="ER90" s="18">
        <f>EQ90/$S90</f>
        <v>0</v>
      </c>
      <c r="ES90" s="17">
        <f>ER90*100</f>
        <v>0</v>
      </c>
      <c r="ET90" s="17"/>
      <c r="EU90" s="18">
        <f>ET90/$S90</f>
        <v>0</v>
      </c>
      <c r="EV90" s="17">
        <f>EU90*100</f>
        <v>0</v>
      </c>
      <c r="EW90" s="12"/>
      <c r="EX90" s="19">
        <f>EW90/$S90</f>
        <v>0</v>
      </c>
      <c r="EY90" s="20">
        <f>EX90*100</f>
        <v>0</v>
      </c>
      <c r="EZ90" s="12"/>
      <c r="FA90" s="12"/>
      <c r="FB90" s="12"/>
      <c r="FC90" s="12"/>
      <c r="FD90" s="12"/>
      <c r="FE90" s="12"/>
      <c r="FF90" s="12"/>
      <c r="FG90" s="12"/>
      <c r="FH90" s="12"/>
      <c r="FI90" s="12"/>
      <c r="FJ90" s="12"/>
      <c r="FK90" s="12"/>
      <c r="FL90" s="12"/>
      <c r="FM90" s="12"/>
      <c r="FN90" s="12">
        <v>10930</v>
      </c>
      <c r="FO90" s="9">
        <v>13441</v>
      </c>
      <c r="FP90" s="10"/>
      <c r="FQ90" s="10"/>
      <c r="FR90" s="10">
        <v>831</v>
      </c>
      <c r="FS90" s="10"/>
      <c r="FT90" s="10"/>
      <c r="FU90" s="10"/>
    </row>
    <row r="91" spans="1:177" s="3" customFormat="1" ht="50.15" hidden="1" customHeight="1" x14ac:dyDescent="0.3">
      <c r="A91" s="12">
        <v>90</v>
      </c>
      <c r="B91" s="10" t="s">
        <v>374</v>
      </c>
      <c r="C91" s="10" t="s">
        <v>375</v>
      </c>
      <c r="D91" s="10">
        <v>2012</v>
      </c>
      <c r="E91" s="10" t="s">
        <v>432</v>
      </c>
      <c r="F91" s="10" t="s">
        <v>429</v>
      </c>
      <c r="G91" s="10" t="s">
        <v>134</v>
      </c>
      <c r="H91" s="10" t="s">
        <v>135</v>
      </c>
      <c r="I91" s="10" t="s">
        <v>136</v>
      </c>
      <c r="J91" s="10" t="s">
        <v>137</v>
      </c>
      <c r="K91" s="10" t="s">
        <v>138</v>
      </c>
      <c r="L91" s="10" t="s">
        <v>139</v>
      </c>
      <c r="M91" s="10" t="s">
        <v>139</v>
      </c>
      <c r="N91" s="10" t="s">
        <v>139</v>
      </c>
      <c r="O91" s="30" t="s">
        <v>139</v>
      </c>
      <c r="P91" s="10" t="s">
        <v>139</v>
      </c>
      <c r="Q91" s="10" t="s">
        <v>139</v>
      </c>
      <c r="R91" s="10" t="s">
        <v>139</v>
      </c>
      <c r="S91" s="10">
        <v>6121</v>
      </c>
      <c r="T91" s="17">
        <f>SUM(W91,Z91,AA91,AC91,AD91,AF91,AK91,AS91,AW91,AY91,BA91,BC91,BG91,BI91,BK91)</f>
        <v>0</v>
      </c>
      <c r="U91" s="31">
        <v>6121</v>
      </c>
      <c r="V91" s="31" t="s">
        <v>139</v>
      </c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0"/>
      <c r="BW91" s="17">
        <v>6121</v>
      </c>
      <c r="BX91" s="17"/>
      <c r="BY91" s="17"/>
      <c r="BZ91" s="17"/>
      <c r="CA91" s="17"/>
      <c r="CB91" s="20"/>
      <c r="CC91" s="20"/>
      <c r="CD91" s="20"/>
      <c r="CE91" s="17"/>
      <c r="CF91" s="20"/>
      <c r="CG91" s="17">
        <v>269</v>
      </c>
      <c r="CH91" s="17"/>
      <c r="CI91" s="17">
        <v>5852</v>
      </c>
      <c r="CJ91" s="17"/>
      <c r="CK91" s="17"/>
      <c r="CL91" s="17"/>
      <c r="CM91" s="17"/>
      <c r="CN91" s="17"/>
      <c r="CO91" s="10"/>
      <c r="CP91" s="10"/>
      <c r="CQ91" s="10"/>
      <c r="CR91" s="12"/>
      <c r="CS91" s="12"/>
      <c r="CT91" s="17"/>
      <c r="CU91" s="17"/>
      <c r="CV91" s="18">
        <f>CU91/$S91</f>
        <v>0</v>
      </c>
      <c r="CW91" s="17">
        <f>CV91*100</f>
        <v>0</v>
      </c>
      <c r="CX91" s="12"/>
      <c r="CY91" s="19">
        <f>CX91/$S91</f>
        <v>0</v>
      </c>
      <c r="CZ91" s="20">
        <f>CY91*100</f>
        <v>0</v>
      </c>
      <c r="DA91" s="10"/>
      <c r="DB91" s="18">
        <f>DA91/$S91</f>
        <v>0</v>
      </c>
      <c r="DC91" s="17">
        <f>DB91*100</f>
        <v>0</v>
      </c>
      <c r="DD91" s="10"/>
      <c r="DE91" s="18">
        <f>DD91/$S91</f>
        <v>0</v>
      </c>
      <c r="DF91" s="17">
        <f>DE91*100</f>
        <v>0</v>
      </c>
      <c r="DG91" s="10"/>
      <c r="DH91" s="18">
        <f>DG91/$S91</f>
        <v>0</v>
      </c>
      <c r="DI91" s="17">
        <f>DH91*100</f>
        <v>0</v>
      </c>
      <c r="DJ91" s="12"/>
      <c r="DK91" s="19">
        <f>DJ91/$S91</f>
        <v>0</v>
      </c>
      <c r="DL91" s="20">
        <f>DK91*100</f>
        <v>0</v>
      </c>
      <c r="DM91" s="10"/>
      <c r="DN91" s="18">
        <f>DM91/$S91</f>
        <v>0</v>
      </c>
      <c r="DO91" s="17">
        <f>DN91*100</f>
        <v>0</v>
      </c>
      <c r="DP91" s="10"/>
      <c r="DQ91" s="18">
        <f>DP91/$S91</f>
        <v>0</v>
      </c>
      <c r="DR91" s="17">
        <f>DQ91*100</f>
        <v>0</v>
      </c>
      <c r="DS91" s="10"/>
      <c r="DT91" s="18">
        <f>DS91/$S91</f>
        <v>0</v>
      </c>
      <c r="DU91" s="17">
        <f>DT91*100</f>
        <v>0</v>
      </c>
      <c r="DV91" s="10"/>
      <c r="DW91" s="18">
        <f>DV91/$S91</f>
        <v>0</v>
      </c>
      <c r="DX91" s="17">
        <f>DW91*100</f>
        <v>0</v>
      </c>
      <c r="DY91" s="10"/>
      <c r="DZ91" s="18">
        <f>DY91/$S91</f>
        <v>0</v>
      </c>
      <c r="EA91" s="17">
        <f>DZ91*100</f>
        <v>0</v>
      </c>
      <c r="EB91" s="12"/>
      <c r="EC91" s="19">
        <f>EB91/$S91</f>
        <v>0</v>
      </c>
      <c r="ED91" s="20">
        <f>EC91*100</f>
        <v>0</v>
      </c>
      <c r="EE91" s="12"/>
      <c r="EF91" s="19">
        <f>EE91/$S91</f>
        <v>0</v>
      </c>
      <c r="EG91" s="20">
        <f>EF91*100</f>
        <v>0</v>
      </c>
      <c r="EH91" s="12"/>
      <c r="EI91" s="19">
        <f>EH91/$S91</f>
        <v>0</v>
      </c>
      <c r="EJ91" s="20">
        <f>EI91*100</f>
        <v>0</v>
      </c>
      <c r="EK91" s="12"/>
      <c r="EL91" s="19">
        <f>EK91/$S91</f>
        <v>0</v>
      </c>
      <c r="EM91" s="20">
        <f>EL91*100</f>
        <v>0</v>
      </c>
      <c r="EN91" s="17"/>
      <c r="EO91" s="18">
        <f>EN91/$S91</f>
        <v>0</v>
      </c>
      <c r="EP91" s="17">
        <f>EO91*100</f>
        <v>0</v>
      </c>
      <c r="EQ91" s="17"/>
      <c r="ER91" s="18">
        <f>EQ91/$S91</f>
        <v>0</v>
      </c>
      <c r="ES91" s="17">
        <f>ER91*100</f>
        <v>0</v>
      </c>
      <c r="ET91" s="17"/>
      <c r="EU91" s="18">
        <f>ET91/$S91</f>
        <v>0</v>
      </c>
      <c r="EV91" s="17">
        <f>EU91*100</f>
        <v>0</v>
      </c>
      <c r="EW91" s="12"/>
      <c r="EX91" s="19">
        <f>EW91/$S91</f>
        <v>0</v>
      </c>
      <c r="EY91" s="20">
        <f>EX91*100</f>
        <v>0</v>
      </c>
      <c r="EZ91" s="12"/>
      <c r="FA91" s="12"/>
      <c r="FB91" s="12"/>
      <c r="FC91" s="12"/>
      <c r="FD91" s="12"/>
      <c r="FE91" s="12"/>
      <c r="FF91" s="12"/>
      <c r="FG91" s="12"/>
      <c r="FH91" s="12"/>
      <c r="FI91" s="12"/>
      <c r="FJ91" s="12"/>
      <c r="FK91" s="12"/>
      <c r="FL91" s="12"/>
      <c r="FM91" s="12"/>
      <c r="FN91" s="12"/>
      <c r="FO91" s="9"/>
      <c r="FP91" s="10"/>
      <c r="FQ91" s="10"/>
      <c r="FR91" s="10"/>
      <c r="FS91" s="10"/>
      <c r="FT91" s="10"/>
      <c r="FU91" s="10"/>
    </row>
    <row r="92" spans="1:177" s="3" customFormat="1" ht="50.15" hidden="1" customHeight="1" x14ac:dyDescent="0.3">
      <c r="A92" s="12">
        <v>91</v>
      </c>
      <c r="B92" s="10" t="s">
        <v>376</v>
      </c>
      <c r="C92" s="10" t="s">
        <v>377</v>
      </c>
      <c r="D92" s="10">
        <v>2010</v>
      </c>
      <c r="E92" s="10" t="s">
        <v>154</v>
      </c>
      <c r="F92" s="10" t="s">
        <v>422</v>
      </c>
      <c r="G92" s="10" t="s">
        <v>134</v>
      </c>
      <c r="H92" s="10" t="s">
        <v>143</v>
      </c>
      <c r="I92" s="10" t="s">
        <v>136</v>
      </c>
      <c r="J92" s="10" t="s">
        <v>137</v>
      </c>
      <c r="K92" s="10" t="s">
        <v>138</v>
      </c>
      <c r="L92" s="10" t="s">
        <v>139</v>
      </c>
      <c r="M92" s="10" t="s">
        <v>139</v>
      </c>
      <c r="N92" s="10" t="s">
        <v>139</v>
      </c>
      <c r="O92" s="10">
        <v>20</v>
      </c>
      <c r="P92" s="10" t="s">
        <v>139</v>
      </c>
      <c r="Q92" s="10" t="s">
        <v>139</v>
      </c>
      <c r="R92" s="10" t="s">
        <v>139</v>
      </c>
      <c r="S92" s="17">
        <v>1255</v>
      </c>
      <c r="T92" s="17">
        <f>SUM(W92,Z92,AA92,AC92,AD92,AF92,AK92,AS92,AW92,AY92,BA92,BC92,BG92,BI92,BK92)</f>
        <v>0</v>
      </c>
      <c r="U92" s="31">
        <v>1255</v>
      </c>
      <c r="V92" s="31">
        <v>930</v>
      </c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0">
        <v>55</v>
      </c>
      <c r="BW92" s="17">
        <v>1255</v>
      </c>
      <c r="BX92" s="20"/>
      <c r="BY92" s="20"/>
      <c r="BZ92" s="20"/>
      <c r="CA92" s="20"/>
      <c r="CB92" s="20"/>
      <c r="CC92" s="20"/>
      <c r="CD92" s="20"/>
      <c r="CE92" s="17"/>
      <c r="CF92" s="20"/>
      <c r="CG92" s="17"/>
      <c r="CH92" s="17"/>
      <c r="CI92" s="17">
        <v>1255</v>
      </c>
      <c r="CJ92" s="17"/>
      <c r="CK92" s="17"/>
      <c r="CL92" s="17"/>
      <c r="CM92" s="17"/>
      <c r="CN92" s="17"/>
      <c r="CO92" s="10"/>
      <c r="CP92" s="10"/>
      <c r="CQ92" s="10"/>
      <c r="CR92" s="12"/>
      <c r="CS92" s="12"/>
      <c r="CT92" s="17"/>
      <c r="CU92" s="17"/>
      <c r="CV92" s="18">
        <f>CU92/$S92</f>
        <v>0</v>
      </c>
      <c r="CW92" s="17">
        <f>CV92*100</f>
        <v>0</v>
      </c>
      <c r="CX92" s="12"/>
      <c r="CY92" s="19">
        <f>CX92/$S92</f>
        <v>0</v>
      </c>
      <c r="CZ92" s="20">
        <f>CY92*100</f>
        <v>0</v>
      </c>
      <c r="DA92" s="10"/>
      <c r="DB92" s="18">
        <f>DA92/$S92</f>
        <v>0</v>
      </c>
      <c r="DC92" s="17">
        <f>DB92*100</f>
        <v>0</v>
      </c>
      <c r="DD92" s="10"/>
      <c r="DE92" s="18">
        <f>DD92/$S92</f>
        <v>0</v>
      </c>
      <c r="DF92" s="17">
        <f>DE92*100</f>
        <v>0</v>
      </c>
      <c r="DG92" s="10"/>
      <c r="DH92" s="18">
        <f>DG92/$S92</f>
        <v>0</v>
      </c>
      <c r="DI92" s="17">
        <f>DH92*100</f>
        <v>0</v>
      </c>
      <c r="DJ92" s="12"/>
      <c r="DK92" s="19">
        <f>DJ92/$S92</f>
        <v>0</v>
      </c>
      <c r="DL92" s="20">
        <f>DK92*100</f>
        <v>0</v>
      </c>
      <c r="DM92" s="10"/>
      <c r="DN92" s="18">
        <f>DM92/$S92</f>
        <v>0</v>
      </c>
      <c r="DO92" s="17">
        <f>DN92*100</f>
        <v>0</v>
      </c>
      <c r="DP92" s="10"/>
      <c r="DQ92" s="18">
        <f>DP92/$S92</f>
        <v>0</v>
      </c>
      <c r="DR92" s="17">
        <f>DQ92*100</f>
        <v>0</v>
      </c>
      <c r="DS92" s="10"/>
      <c r="DT92" s="18">
        <f>DS92/$S92</f>
        <v>0</v>
      </c>
      <c r="DU92" s="17">
        <f>DT92*100</f>
        <v>0</v>
      </c>
      <c r="DV92" s="10"/>
      <c r="DW92" s="18">
        <f>DV92/$S92</f>
        <v>0</v>
      </c>
      <c r="DX92" s="17">
        <f>DW92*100</f>
        <v>0</v>
      </c>
      <c r="DY92" s="10"/>
      <c r="DZ92" s="18">
        <f>DY92/$S92</f>
        <v>0</v>
      </c>
      <c r="EA92" s="17">
        <f>DZ92*100</f>
        <v>0</v>
      </c>
      <c r="EB92" s="12"/>
      <c r="EC92" s="19">
        <f>EB92/$S92</f>
        <v>0</v>
      </c>
      <c r="ED92" s="20">
        <f>EC92*100</f>
        <v>0</v>
      </c>
      <c r="EE92" s="12"/>
      <c r="EF92" s="19">
        <f>EE92/$S92</f>
        <v>0</v>
      </c>
      <c r="EG92" s="20">
        <f>EF92*100</f>
        <v>0</v>
      </c>
      <c r="EH92" s="12"/>
      <c r="EI92" s="19">
        <f>EH92/$S92</f>
        <v>0</v>
      </c>
      <c r="EJ92" s="20">
        <f>EI92*100</f>
        <v>0</v>
      </c>
      <c r="EK92" s="12"/>
      <c r="EL92" s="19">
        <f>EK92/$S92</f>
        <v>0</v>
      </c>
      <c r="EM92" s="20">
        <f>EL92*100</f>
        <v>0</v>
      </c>
      <c r="EN92" s="17"/>
      <c r="EO92" s="18">
        <f>EN92/$S92</f>
        <v>0</v>
      </c>
      <c r="EP92" s="17">
        <f>EO92*100</f>
        <v>0</v>
      </c>
      <c r="EQ92" s="17"/>
      <c r="ER92" s="18">
        <f>EQ92/$S92</f>
        <v>0</v>
      </c>
      <c r="ES92" s="17">
        <f>ER92*100</f>
        <v>0</v>
      </c>
      <c r="ET92" s="17"/>
      <c r="EU92" s="18">
        <f>ET92/$S92</f>
        <v>0</v>
      </c>
      <c r="EV92" s="17">
        <f>EU92*100</f>
        <v>0</v>
      </c>
      <c r="EW92" s="12"/>
      <c r="EX92" s="19">
        <f>EW92/$S92</f>
        <v>0</v>
      </c>
      <c r="EY92" s="20">
        <f>EX92*100</f>
        <v>0</v>
      </c>
      <c r="EZ92" s="12"/>
      <c r="FA92" s="12"/>
      <c r="FB92" s="12"/>
      <c r="FC92" s="12"/>
      <c r="FD92" s="12"/>
      <c r="FE92" s="12"/>
      <c r="FF92" s="12"/>
      <c r="FG92" s="12"/>
      <c r="FH92" s="12"/>
      <c r="FI92" s="12"/>
      <c r="FJ92" s="12"/>
      <c r="FK92" s="12"/>
      <c r="FL92" s="12"/>
      <c r="FM92" s="12"/>
      <c r="FN92" s="12"/>
      <c r="FO92" s="9">
        <v>1097</v>
      </c>
      <c r="FP92" s="10"/>
      <c r="FQ92" s="10"/>
      <c r="FR92" s="10">
        <v>100</v>
      </c>
      <c r="FS92" s="10"/>
      <c r="FT92" s="10"/>
      <c r="FU92" s="10">
        <v>55</v>
      </c>
    </row>
  </sheetData>
  <sheetProtection selectLockedCells="1" selectUnlockedCells="1"/>
  <autoFilter ref="I1:I92" xr:uid="{F441FF13-497E-48F8-A594-0FDA05DD8BA8}">
    <filterColumn colId="0">
      <filters>
        <filter val="Yes (following ICD-10)"/>
        <filter val="Yes (following ICD-9)"/>
      </filters>
    </filterColumn>
  </autoFilter>
  <sortState xmlns:xlrd2="http://schemas.microsoft.com/office/spreadsheetml/2017/richdata2" ref="A2:FU94">
    <sortCondition ref="A2:A94"/>
  </sortState>
  <phoneticPr fontId="1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吴丹</dc:creator>
  <cp:lastModifiedBy>唱唱 陈</cp:lastModifiedBy>
  <dcterms:created xsi:type="dcterms:W3CDTF">2015-06-05T18:19:00Z</dcterms:created>
  <dcterms:modified xsi:type="dcterms:W3CDTF">2025-09-18T16:52:58Z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885CD4F81BDC4A658817F2C95176308D_12</vt:lpwstr>
  </property>
  <property fmtid="{D5CDD505-2E9C-101B-9397-08002B2CF9AE}" pid="3" name="KSOProductBuildVer">
    <vt:lpwstr>2052-12.1.0.22529</vt:lpwstr>
  </property>
</Properties>
</file>