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ia\Dropbox\00_Manuscripts\2018_01_Ant-Top-50\2019_04_10_New-submission\"/>
    </mc:Choice>
  </mc:AlternateContent>
  <bookViews>
    <workbookView xWindow="0" yWindow="0" windowWidth="28800" windowHeight="120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D5" i="1"/>
  <c r="G5" i="1" s="1"/>
  <c r="D4" i="1"/>
  <c r="G4" i="1" s="1"/>
  <c r="D3" i="1"/>
  <c r="G3" i="1" s="1"/>
  <c r="D2" i="1"/>
  <c r="G2" i="1" s="1"/>
</calcChain>
</file>

<file path=xl/sharedStrings.xml><?xml version="1.0" encoding="utf-8"?>
<sst xmlns="http://schemas.openxmlformats.org/spreadsheetml/2006/main" count="447" uniqueCount="256">
  <si>
    <t>Author</t>
  </si>
  <si>
    <t>Country</t>
  </si>
  <si>
    <t>Year</t>
  </si>
  <si>
    <t>Years since publication</t>
  </si>
  <si>
    <t>Title</t>
  </si>
  <si>
    <t>Citation Densitry</t>
  </si>
  <si>
    <t>IF for 2016</t>
  </si>
  <si>
    <t>Journal</t>
  </si>
  <si>
    <t>WoS category</t>
  </si>
  <si>
    <t>Research area</t>
  </si>
  <si>
    <t>Study design</t>
  </si>
  <si>
    <t>No of autors</t>
  </si>
  <si>
    <t>Ogden, Cynthia L.</t>
  </si>
  <si>
    <t>USA</t>
  </si>
  <si>
    <t>Prevalence of Obesity and Trends in Body Mass Index Among US Children and Adolescents, 1999-2010</t>
  </si>
  <si>
    <t xml:space="preserve">
44.405</t>
  </si>
  <si>
    <t>JAMA-JOURNAL OF THE AMERICAN MEDICAL ASSOCIATION</t>
  </si>
  <si>
    <t>Medicine, General &amp; Internal</t>
  </si>
  <si>
    <t>General &amp; Internal Medicine</t>
  </si>
  <si>
    <t>not mentioned</t>
  </si>
  <si>
    <t xml:space="preserve">cross sectional </t>
  </si>
  <si>
    <t>Ogden, Cynthia L</t>
  </si>
  <si>
    <t>Prevalence of High Body Mass Index in US Children and Adolescents, 2007-2008</t>
  </si>
  <si>
    <t>nije navedeno</t>
  </si>
  <si>
    <t>Goodman, R</t>
  </si>
  <si>
    <t>United Kingdom</t>
  </si>
  <si>
    <t>The strengths and difficulties questionnaire: A research note</t>
  </si>
  <si>
    <t>JOURNAL OF CHILD PSYCHOLOGY AND PSYCHIATRY AND ALLIED DISCIPLINES</t>
  </si>
  <si>
    <t>Psychology, Developmental; Psychiatry; Psychology</t>
  </si>
  <si>
    <t>Psychology; Psychiatry</t>
  </si>
  <si>
    <t xml:space="preserve"> Kaufman, J</t>
  </si>
  <si>
    <t>Schedule for Affective Disorders and Schizophrenia for School-Age Children Present and Lifetime version (K-SADS-PL): Initial reliability and validity data</t>
  </si>
  <si>
    <t>JOURNAL OF THE AMERICAN ACADEMY OF CHILD AND ADOLESCENT PSYCHIATRY</t>
  </si>
  <si>
    <t>Psychology, Developmental; Pediatrics; Psychiatry</t>
  </si>
  <si>
    <t>Psychology; Pediatrics; Psychiatry</t>
  </si>
  <si>
    <t>grant and suplemental funds</t>
  </si>
  <si>
    <t>case control study</t>
  </si>
  <si>
    <t>Black, Robert E.</t>
  </si>
  <si>
    <t>Maternal and child undernutrition 1 - Maternal and child undernutrition: global and regional exposures and health consequences</t>
  </si>
  <si>
    <t>LANCET</t>
  </si>
  <si>
    <t>sponsors - fundations</t>
  </si>
  <si>
    <t>literature review</t>
  </si>
  <si>
    <t>8+Study group</t>
  </si>
  <si>
    <t>Polanczyk, Guilherme</t>
  </si>
  <si>
    <t>Brazil</t>
  </si>
  <si>
    <t>The worldwide prevalence of ADHD: A systematic review and metaregression analysis</t>
  </si>
  <si>
    <t xml:space="preserve">
14.176</t>
  </si>
  <si>
    <t>AMERICAN JOURNAL OF PSYCHIATRY</t>
  </si>
  <si>
    <t>Psychiatry</t>
  </si>
  <si>
    <t>research support from pharmaceutical companies and research grants</t>
  </si>
  <si>
    <t>systematic review</t>
  </si>
  <si>
    <t>Barlow, Sarah E</t>
  </si>
  <si>
    <t>Expert committee recommendations regarding the prevention, assessment, and treatment of child and adolescent overweight and obesity: Summary report</t>
  </si>
  <si>
    <t xml:space="preserve">
5.705</t>
  </si>
  <si>
    <t>PEDIATRICS</t>
  </si>
  <si>
    <t>Pediatrics</t>
  </si>
  <si>
    <t>Expert opionion and literature review</t>
  </si>
  <si>
    <t>1+ expert committee</t>
  </si>
  <si>
    <t>de Onis, Mercedes</t>
  </si>
  <si>
    <t>SWI</t>
  </si>
  <si>
    <t>Development of a WHO growth reference for school-aged children and adolescents</t>
  </si>
  <si>
    <t xml:space="preserve">
4.939</t>
  </si>
  <si>
    <t>BULLETIN OF THE WORLD HEALTH ORGANIZATION</t>
  </si>
  <si>
    <t>Public, Environmental &amp; Occupational Health</t>
  </si>
  <si>
    <t>cross sectional</t>
  </si>
  <si>
    <t>Asher, M. Innes</t>
  </si>
  <si>
    <t>New Zeland (international)</t>
  </si>
  <si>
    <t>Worldwide time trends in the prevalence of symptoms of asthma, allergic rhinoconjunctivitis, and eczema in childhood: ISAAC Phases One and Three repeat multicountry cross-sectional surveys</t>
  </si>
  <si>
    <t>many funding bodies throughout
the world</t>
  </si>
  <si>
    <t xml:space="preserve">cross-sectional </t>
  </si>
  <si>
    <t>7+study group</t>
  </si>
  <si>
    <t>Felitti, VJ</t>
  </si>
  <si>
    <t>Relationship of childhood abuse and household dysfunction to many of the leading causes of death in adults - The adverse childhood experiences (ACE) study</t>
  </si>
  <si>
    <t xml:space="preserve">AMERICAN JOURNAL OF PREVENTIVE MEDICINE </t>
  </si>
  <si>
    <t>Public, Environmental &amp; Occupational Health; Medicine, General &amp; Internal</t>
  </si>
  <si>
    <t>Public, Environmental &amp; Occupational Health; General &amp; Internal Medicine</t>
  </si>
  <si>
    <t>Grant</t>
  </si>
  <si>
    <t>Spear, LP</t>
  </si>
  <si>
    <t>The adolescent brain and age-related behavioral manifestations</t>
  </si>
  <si>
    <t>NEUROSCIENCE AND BIOBEHAVIORAL REVIEWS</t>
  </si>
  <si>
    <t>Behavioral Sciences; Neurosciences</t>
  </si>
  <si>
    <t>Behavioral Sciences; Neurosciences &amp; Neurology</t>
  </si>
  <si>
    <t>grants</t>
  </si>
  <si>
    <t>review</t>
  </si>
  <si>
    <t>Strong, WB</t>
  </si>
  <si>
    <t xml:space="preserve">USA </t>
  </si>
  <si>
    <t>Evidence based physical activity for school-age youth</t>
  </si>
  <si>
    <t xml:space="preserve">
3.874</t>
  </si>
  <si>
    <t>JOURNAL OF PEDIATRICS</t>
  </si>
  <si>
    <t>Giedd, JN</t>
  </si>
  <si>
    <t>USA,</t>
  </si>
  <si>
    <t>Brain development during childhood and adolescence: a longitudinal MRI study</t>
  </si>
  <si>
    <t>NATURE NEUROSCIENCE</t>
  </si>
  <si>
    <t>Neurosciences</t>
  </si>
  <si>
    <t>Neurosciences &amp; Neurology</t>
  </si>
  <si>
    <t>Palisano, R</t>
  </si>
  <si>
    <t>Development and reliability of a system to classify gross motor function in children with cerebral palsy</t>
  </si>
  <si>
    <t xml:space="preserve">DEVELOPMENTAL MEDICINE AND CHILD NEUROLOGY </t>
  </si>
  <si>
    <t>Clinical Neurology; Pediatrics</t>
  </si>
  <si>
    <t>Neurosciences &amp; Neurology; Pediatrics</t>
  </si>
  <si>
    <t>grants+Supllement</t>
  </si>
  <si>
    <t>cross sectional and li.review</t>
  </si>
  <si>
    <t>Filmer, D</t>
  </si>
  <si>
    <t>Estimating wealth effects without expenditure data - Or tears: An application to educational enrollments in states of India</t>
  </si>
  <si>
    <t>DEMOGRAPHY</t>
  </si>
  <si>
    <t>yes</t>
  </si>
  <si>
    <t>Hoffman, JIE</t>
  </si>
  <si>
    <t>The incidence of congenital heart disease</t>
  </si>
  <si>
    <t xml:space="preserve">
19.896</t>
  </si>
  <si>
    <t>JOURNAL OF THE AMERICAN COLLEGE OF CARDIOLOGY</t>
  </si>
  <si>
    <t>Cardiovascular System &amp; Cardiology</t>
  </si>
  <si>
    <t>grant</t>
  </si>
  <si>
    <t>Sallis, JF</t>
  </si>
  <si>
    <t>A review of correlates of physical activity of children and adolescents</t>
  </si>
  <si>
    <t>MEDICINE AND SCIENCE IN SPORTS AND EXERCISE</t>
  </si>
  <si>
    <t>Sport Sciences</t>
  </si>
  <si>
    <t>Hoffman La Roche</t>
  </si>
  <si>
    <t>Costello, EJ</t>
  </si>
  <si>
    <t>Prevalence and development of psychiatric disorders in childhood and adolescence</t>
  </si>
  <si>
    <t>14.48 (2014)</t>
  </si>
  <si>
    <t>ARCHIVES OF GENERAL PSYCHIATRY</t>
  </si>
  <si>
    <t>longitudinal cohort study</t>
  </si>
  <si>
    <t>Masten, AS</t>
  </si>
  <si>
    <t>Ordinary magic - Resilience processes in development</t>
  </si>
  <si>
    <t xml:space="preserve">
6.681</t>
  </si>
  <si>
    <t>AMERICAN PSYCHOLOGIST</t>
  </si>
  <si>
    <t>Psychology, Multidisciplinary</t>
  </si>
  <si>
    <t>Psychology</t>
  </si>
  <si>
    <t>literature review (expert opinion)</t>
  </si>
  <si>
    <t xml:space="preserve">Beasley, R </t>
  </si>
  <si>
    <t>Worldwide variation in prevalence of symptoms of asthma, allergic rhinoconjunctivitis, and atopic eczema: ISAAC</t>
  </si>
  <si>
    <t xml:space="preserve">
47.831</t>
  </si>
  <si>
    <t>fundation groups</t>
  </si>
  <si>
    <t>group of authors</t>
  </si>
  <si>
    <t>Resnick, MD</t>
  </si>
  <si>
    <t>Protecting adolescents from harm - Findings from the National Longitudinal Study on Adolescent Health</t>
  </si>
  <si>
    <t>CONNOR, EM</t>
  </si>
  <si>
    <t>REDUCTION OF MATERNAL-INFANT TRANSMISSION OF HUMAN-IMMUNODEFICIENCY-VIRUS TYPE-1 WITH ZIDOVUDINE TREATMENT</t>
  </si>
  <si>
    <t>NEW ENGLAND JOURNAL OF MEDICINE</t>
  </si>
  <si>
    <t>randomized, double-blind, placebo-controlled trial</t>
  </si>
  <si>
    <t>20+study group</t>
  </si>
  <si>
    <t>Varni, JW</t>
  </si>
  <si>
    <t>PedsQL (TM) 4.0: Reliability and validity of the pediatric quality of life Inventory (TM) Version 4.0 generic core scales in healthy and patient populations</t>
  </si>
  <si>
    <t xml:space="preserve">
2.897</t>
  </si>
  <si>
    <t>MEDICAL CARE</t>
  </si>
  <si>
    <t>Health Care Sciences &amp; Services; Health Policy &amp; Services; Public, Environmental &amp; Occupational Health</t>
  </si>
  <si>
    <t>Health Care Sciences &amp; Services; Public, Environmental &amp; Occupational Health</t>
  </si>
  <si>
    <t>Shaffer, D</t>
  </si>
  <si>
    <t>NIMH Diagnostic Interview Schedule for Children Version IV (NIMH DISC-IV): Description, differences from previous versions, and reliability of some common diagnoses</t>
  </si>
  <si>
    <t xml:space="preserve">
6.442</t>
  </si>
  <si>
    <t>MARTINEZ, FD</t>
  </si>
  <si>
    <t>ASTHMA AND WHEEZING IN THE FIRST 6 YEARS OF LIFE</t>
  </si>
  <si>
    <t>prospective cohort study</t>
  </si>
  <si>
    <t>6 and group of associates</t>
  </si>
  <si>
    <t>Brenner, DJ</t>
  </si>
  <si>
    <t>Estimated risks of radiation-induced fatal cancer from pediatric CT</t>
  </si>
  <si>
    <t>AMERICAN JOURNAL OF ROENTGENOLOGY</t>
  </si>
  <si>
    <t>Radiology, Nuclear Medicine &amp; Medical Imaging</t>
  </si>
  <si>
    <t>Montague, CT</t>
  </si>
  <si>
    <t>UK</t>
  </si>
  <si>
    <t>Congenital leptin deficiency is associated with severe early-onset obesity in humans</t>
  </si>
  <si>
    <t>NATURE</t>
  </si>
  <si>
    <t>Multidisciplinary Sciences</t>
  </si>
  <si>
    <t>Science &amp; Technology - Other Topics</t>
  </si>
  <si>
    <t>case report (two cases)</t>
  </si>
  <si>
    <t>Saffran, JR</t>
  </si>
  <si>
    <t>Statistical learning by 8-month-old infants</t>
  </si>
  <si>
    <t xml:space="preserve">
37.205</t>
  </si>
  <si>
    <t>SCIENCE</t>
  </si>
  <si>
    <t>CRICK, NR</t>
  </si>
  <si>
    <t>A REVIEW AND REFORMULATION OF SOCIAL INFORMATION-PROCESSING MECHANISMS IN CHILDRENS SOCIAL-ADJUSTMENT</t>
  </si>
  <si>
    <t>PSYCHOLOGICAL BULLETIN</t>
  </si>
  <si>
    <t>Psychology; Psychology, Multidisciplinary</t>
  </si>
  <si>
    <t xml:space="preserve">Funding od Fellowship Grant.
</t>
  </si>
  <si>
    <t>The MTA Cooperative Group</t>
  </si>
  <si>
    <t>A 14-month randomized clinical trial of treatment strategies for attention-deficit/hyperactivity disorder</t>
  </si>
  <si>
    <t>randomized controlled trial</t>
  </si>
  <si>
    <t>grupa</t>
  </si>
  <si>
    <t>BARONCOHEN, S</t>
  </si>
  <si>
    <t>DOES THE AUTISTIC-CHILD HAVE A THEORY OF MIND</t>
  </si>
  <si>
    <t xml:space="preserve">
3.414</t>
  </si>
  <si>
    <t>COGNITION</t>
  </si>
  <si>
    <t>Psychology, Experimental</t>
  </si>
  <si>
    <t>ASHER, MI</t>
  </si>
  <si>
    <t>INTERNATIONAL STUDY OF ASTHMA AND ALLERGIES IN CHILDHOOD (ISAAC) - RATIONALE AND METHODS</t>
  </si>
  <si>
    <t xml:space="preserve">
10.569</t>
  </si>
  <si>
    <t>EUROPEAN RESPIRATORY JOURNAL</t>
  </si>
  <si>
    <t>Respiratory System</t>
  </si>
  <si>
    <t>yes not specified</t>
  </si>
  <si>
    <t>study protocol</t>
  </si>
  <si>
    <t>AMES, C</t>
  </si>
  <si>
    <t>CLASSROOMS - GOALS, STRUCTURES, AND STUDENT MOTIVATION</t>
  </si>
  <si>
    <t>JOURNAL OF EDUCATIONAL PSYCHOLOGY</t>
  </si>
  <si>
    <t>Psychology, Educational</t>
  </si>
  <si>
    <t>expert opinion (descriptive, qualitative)</t>
  </si>
  <si>
    <t>Holmbeck, GN)</t>
  </si>
  <si>
    <t>Toward terminological, conceptual, and statistical clarity in the study of mediators and moderators: Examples from the child-clinical and pediatric psychology literatures</t>
  </si>
  <si>
    <t xml:space="preserve">
4.593</t>
  </si>
  <si>
    <t>JOURNAL OF CONSULTING AND CLINICAL PSYCHOLOGY</t>
  </si>
  <si>
    <t>Psychology, Clinical</t>
  </si>
  <si>
    <t>PAPILE, LA</t>
  </si>
  <si>
    <t>INCIDENCE AND EVOLUTION OF SUBEPENDYMAL AND INTRA-VENTRICULAR HEMORRHAGE - STUDY OF INFANTS WITH BIRTH WEIGHTS LESS THAN 1,500 GM</t>
  </si>
  <si>
    <t>CZEIZEL, AE</t>
  </si>
  <si>
    <t>Hungary</t>
  </si>
  <si>
    <t>PREVENTION OF THE 1ST OCCURRENCE OF NEURAL-TUBE DEFECTS BY PERICONCEPTIONAL VITAMIN SUPPLEMENTATION</t>
  </si>
  <si>
    <t>randomized, controlled trial</t>
  </si>
  <si>
    <t>RELATIONAL AGGRESSION, GENDER, AND SOCIAL-PSYCHOLOGICAL ADJUSTMENT</t>
  </si>
  <si>
    <t xml:space="preserve">
4.195</t>
  </si>
  <si>
    <t>CHILD DEVELOPMENT</t>
  </si>
  <si>
    <t>Psychology, Educational; Psychology, Developmental</t>
  </si>
  <si>
    <t>MILLER, NJ</t>
  </si>
  <si>
    <t xml:space="preserve">
A NOVEL METHOD FOR MEASURING ANTIOXIDANT CAPACITY AND ITS APPLICATION TO MONITORING THE ANTIOXIDANT STATUS IN PREMATURE NEONATES</t>
  </si>
  <si>
    <t xml:space="preserve">
4.936</t>
  </si>
  <si>
    <t>CLINICAL SCIENCE</t>
  </si>
  <si>
    <t>Medicine, Research &amp; Experimental</t>
  </si>
  <si>
    <t>Research &amp; Experimental Medicine</t>
  </si>
  <si>
    <t>WALD, N</t>
  </si>
  <si>
    <t>PREVENTION OF NEURAL-TUBE DEFECTS - RESULTS OF THE MEDICAL-RESEARCH-COUNCIL VITAMIN STUDY</t>
  </si>
  <si>
    <t>2+research groups</t>
  </si>
  <si>
    <t>WIMMER, H</t>
  </si>
  <si>
    <t>Austria</t>
  </si>
  <si>
    <t>BELIEFS ABOUT BELIEFS - REPRESENTATION AND CONSTRAINING FUNCTION OF WRONG BELIEFS IN YOUNG CHILDRENS UNDERSTANDING OF DECEPTION</t>
  </si>
  <si>
    <t>grant   +supl.</t>
  </si>
  <si>
    <t>BARKER, DJP</t>
  </si>
  <si>
    <t>WEIGHT IN INFANCY AND DEATH FROM ISCHEMIC HEART-DISEASE</t>
  </si>
  <si>
    <t>retrospective cohort study</t>
  </si>
  <si>
    <t>HARTER, S</t>
  </si>
  <si>
    <t>THE PERCEIVED COMPETENCE SCALE FOR CHILDREN</t>
  </si>
  <si>
    <t>MULLIKEN, JB</t>
  </si>
  <si>
    <t>HEMANGIOMAS AND VASCULAR MALFORMATIONS IN INFANTS AND CHILDREN - A CLASSIFICATION BASED ON ENDOTHELIAL CHARACTERISTICS</t>
  </si>
  <si>
    <t xml:space="preserve">
3.843</t>
  </si>
  <si>
    <t>PLASTIC AND RECONSTRUCTIVE SURGERY</t>
  </si>
  <si>
    <t>Surgery</t>
  </si>
  <si>
    <t>sponsors</t>
  </si>
  <si>
    <t>SHAFFER, D</t>
  </si>
  <si>
    <t>A CHILDRENS GLOBAL ASSESSMENT SCALE (CGAS)</t>
  </si>
  <si>
    <t>14.48 (za 2014)</t>
  </si>
  <si>
    <t>DUBOWITZ, LM</t>
  </si>
  <si>
    <t>England</t>
  </si>
  <si>
    <t>CLINICAL ASSESSMENT OF GESTATIONAL AGE IN NEWBORN INFANT</t>
  </si>
  <si>
    <t>JONES, KL</t>
  </si>
  <si>
    <t>RECOGNITION OF FETAL ALCOHOL SYNDROME IN EARLY INFANCY</t>
  </si>
  <si>
    <t>SCHWARTZ, GJ</t>
  </si>
  <si>
    <t>SIMPLE ESTIMATE OF GLOMERULAR-FILTRATION RATE IN CHILDREN DERIVED FROM BODY LENGTH AND PLASMA CREATININE</t>
  </si>
  <si>
    <t>LIGGINS, GC</t>
  </si>
  <si>
    <t>NZ</t>
  </si>
  <si>
    <t>CONTROLLED TRIAL OF ANTEPARTUM GLUCOCORTICOID TREATMENT FOR PREVENTION OF RESPIRATORY DISTRESS SYNDROME IN PREMATURE INFANTS</t>
  </si>
  <si>
    <t>TANNER, JM</t>
  </si>
  <si>
    <t>STANDARDS FROM BIRTH TO MATURITY FOR HEIGHT WEIGHT HEIGHT VELOCITY AND WEIGHT VELOCITY - BRITISH CHILDREN 1965 .I.</t>
  </si>
  <si>
    <t xml:space="preserve">
3.265</t>
  </si>
  <si>
    <t>ARCHIVES OF DISEASE IN CHILDHOOD</t>
  </si>
  <si>
    <t>nije navedeno (u part 2)</t>
  </si>
  <si>
    <t>STANDARDS FROM BIRTH TO MATURITY FOR HEIGHT WEIGHT HEIGHT VELOCITY AND WEIGHT VELOCITY - BRITISH CHILDREN 1965 .2.</t>
  </si>
  <si>
    <t>Medical
Research Council, the Ministry of Health, the Nuffield
Foundation, and the Joint Research Board of the
Institute of Child Health and The Hospital for Sick
Children;</t>
  </si>
  <si>
    <t>Funding source</t>
  </si>
  <si>
    <t>Times cited in all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</si>
</sst>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rebuchet M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0" applyFont="1" applyFill="1"/>
    <xf numFmtId="0" fontId="3" fillId="3" borderId="0" xfId="0" applyFont="1" applyFill="1"/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  <xf numFmtId="4" fontId="0" fillId="0" borderId="0" xfId="0" applyNumberFormat="1" applyFill="1"/>
    <xf numFmtId="0" fontId="0" fillId="0" borderId="0" xfId="0" applyFill="1" applyAlignment="1">
      <alignment horizontal="right" wrapText="1"/>
    </xf>
    <xf numFmtId="0" fontId="3" fillId="3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3" borderId="0" xfId="0" applyFill="1"/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4" fontId="0" fillId="0" borderId="0" xfId="0" applyNumberFormat="1" applyFill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0" xfId="2" applyFill="1" applyAlignment="1" applyProtection="1">
      <alignment horizontal="right"/>
    </xf>
    <xf numFmtId="4" fontId="5" fillId="0" borderId="0" xfId="2" applyNumberFormat="1" applyFill="1" applyAlignment="1" applyProtection="1">
      <alignment horizontal="right"/>
    </xf>
    <xf numFmtId="0" fontId="2" fillId="0" borderId="0" xfId="0" applyFont="1" applyFill="1"/>
    <xf numFmtId="0" fontId="6" fillId="4" borderId="2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/>
    </xf>
    <xf numFmtId="4" fontId="7" fillId="0" borderId="1" xfId="0" applyNumberFormat="1" applyFont="1" applyFill="1" applyBorder="1"/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/>
    <xf numFmtId="3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7" fillId="0" borderId="1" xfId="1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8" fillId="0" borderId="1" xfId="0" applyFont="1" applyFill="1" applyBorder="1"/>
  </cellXfs>
  <cellStyles count="3">
    <cellStyle name="Dobro" xfId="1" builtinId="26"/>
    <cellStyle name="Hiperveza" xfId="2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topLeftCell="F1" workbookViewId="0">
      <pane ySplit="1" topLeftCell="A8" activePane="bottomLeft" state="frozen"/>
      <selection activeCell="F1" sqref="F1"/>
      <selection pane="bottomLeft" activeCell="M1" sqref="M1:M1048576"/>
    </sheetView>
  </sheetViews>
  <sheetFormatPr defaultRowHeight="15" x14ac:dyDescent="0.25"/>
  <cols>
    <col min="1" max="1" width="26.42578125" bestFit="1" customWidth="1"/>
    <col min="2" max="2" width="15.85546875" style="12" customWidth="1"/>
    <col min="3" max="3" width="10.85546875" style="17" customWidth="1"/>
    <col min="4" max="4" width="21.42578125" style="18" customWidth="1"/>
    <col min="5" max="5" width="94.7109375" customWidth="1"/>
    <col min="6" max="6" width="27.85546875" style="16" bestFit="1" customWidth="1"/>
    <col min="7" max="7" width="16" style="19" bestFit="1" customWidth="1"/>
    <col min="8" max="8" width="10" style="16" customWidth="1"/>
    <col min="9" max="9" width="48.42578125" style="10" customWidth="1"/>
    <col min="10" max="10" width="30.42578125" customWidth="1"/>
    <col min="11" max="11" width="30.42578125" style="10" customWidth="1"/>
    <col min="12" max="12" width="15.85546875" style="12" customWidth="1"/>
    <col min="13" max="13" width="36.28515625" customWidth="1"/>
    <col min="14" max="14" width="22.7109375" style="15" bestFit="1" customWidth="1"/>
  </cols>
  <sheetData>
    <row r="1" spans="1:14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255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254</v>
      </c>
      <c r="M1" s="25" t="s">
        <v>10</v>
      </c>
      <c r="N1" s="25" t="s">
        <v>11</v>
      </c>
    </row>
    <row r="2" spans="1:14" s="34" customFormat="1" ht="30" x14ac:dyDescent="0.25">
      <c r="A2" s="26" t="s">
        <v>12</v>
      </c>
      <c r="B2" s="26" t="s">
        <v>13</v>
      </c>
      <c r="C2" s="28">
        <v>2012</v>
      </c>
      <c r="D2" s="29">
        <f t="shared" ref="D2:D51" si="0">2017-(C2)</f>
        <v>5</v>
      </c>
      <c r="E2" s="30" t="s">
        <v>14</v>
      </c>
      <c r="F2" s="31">
        <v>2164</v>
      </c>
      <c r="G2" s="32">
        <f t="shared" ref="G2:G51" si="1">F2/D2</f>
        <v>432.8</v>
      </c>
      <c r="H2" s="33" t="s">
        <v>15</v>
      </c>
      <c r="I2" s="38" t="s">
        <v>16</v>
      </c>
      <c r="J2" s="26" t="s">
        <v>17</v>
      </c>
      <c r="K2" s="30" t="s">
        <v>18</v>
      </c>
      <c r="L2" s="26" t="s">
        <v>19</v>
      </c>
      <c r="M2" s="34" t="s">
        <v>20</v>
      </c>
      <c r="N2" s="27">
        <v>4</v>
      </c>
    </row>
    <row r="3" spans="1:14" s="34" customFormat="1" ht="26.25" x14ac:dyDescent="0.25">
      <c r="A3" s="26" t="s">
        <v>21</v>
      </c>
      <c r="B3" s="26" t="s">
        <v>13</v>
      </c>
      <c r="C3" s="28">
        <v>2010</v>
      </c>
      <c r="D3" s="29">
        <f t="shared" si="0"/>
        <v>7</v>
      </c>
      <c r="E3" s="30" t="s">
        <v>22</v>
      </c>
      <c r="F3" s="34">
        <v>1849</v>
      </c>
      <c r="G3" s="32">
        <f t="shared" si="1"/>
        <v>264.14285714285717</v>
      </c>
      <c r="H3" s="35">
        <v>44405</v>
      </c>
      <c r="I3" s="38" t="s">
        <v>16</v>
      </c>
      <c r="J3" s="26" t="s">
        <v>17</v>
      </c>
      <c r="K3" s="30" t="s">
        <v>18</v>
      </c>
      <c r="L3" s="26" t="s">
        <v>23</v>
      </c>
      <c r="M3" s="34" t="s">
        <v>20</v>
      </c>
      <c r="N3" s="27">
        <v>5</v>
      </c>
    </row>
    <row r="4" spans="1:14" s="34" customFormat="1" ht="30" x14ac:dyDescent="0.25">
      <c r="A4" s="34" t="s">
        <v>24</v>
      </c>
      <c r="B4" s="34" t="s">
        <v>25</v>
      </c>
      <c r="C4" s="36">
        <v>1997</v>
      </c>
      <c r="D4" s="29">
        <f t="shared" si="0"/>
        <v>20</v>
      </c>
      <c r="E4" s="30" t="s">
        <v>26</v>
      </c>
      <c r="F4" s="31">
        <v>4403</v>
      </c>
      <c r="G4" s="32">
        <f t="shared" si="1"/>
        <v>220.15</v>
      </c>
      <c r="H4" s="35">
        <v>6226</v>
      </c>
      <c r="I4" s="30" t="s">
        <v>27</v>
      </c>
      <c r="J4" s="34" t="s">
        <v>28</v>
      </c>
      <c r="K4" s="30" t="s">
        <v>29</v>
      </c>
      <c r="L4" s="34" t="s">
        <v>19</v>
      </c>
      <c r="M4" s="34" t="s">
        <v>20</v>
      </c>
      <c r="N4" s="29">
        <v>1</v>
      </c>
    </row>
    <row r="5" spans="1:14" s="34" customFormat="1" ht="30" x14ac:dyDescent="0.25">
      <c r="A5" s="34" t="s">
        <v>30</v>
      </c>
      <c r="B5" s="34" t="s">
        <v>13</v>
      </c>
      <c r="C5" s="36">
        <v>1997</v>
      </c>
      <c r="D5" s="29">
        <f t="shared" si="0"/>
        <v>20</v>
      </c>
      <c r="E5" s="30" t="s">
        <v>31</v>
      </c>
      <c r="F5" s="31">
        <v>4338</v>
      </c>
      <c r="G5" s="32">
        <f t="shared" si="1"/>
        <v>216.9</v>
      </c>
      <c r="H5" s="35">
        <v>6442</v>
      </c>
      <c r="I5" s="30" t="s">
        <v>32</v>
      </c>
      <c r="J5" s="34" t="s">
        <v>33</v>
      </c>
      <c r="K5" s="30" t="s">
        <v>34</v>
      </c>
      <c r="L5" s="34" t="s">
        <v>35</v>
      </c>
      <c r="M5" s="37" t="s">
        <v>36</v>
      </c>
      <c r="N5" s="29">
        <v>8</v>
      </c>
    </row>
    <row r="6" spans="1:14" s="34" customFormat="1" ht="30" x14ac:dyDescent="0.25">
      <c r="A6" s="26" t="s">
        <v>37</v>
      </c>
      <c r="B6" s="26" t="s">
        <v>13</v>
      </c>
      <c r="C6" s="28">
        <v>2008</v>
      </c>
      <c r="D6" s="29">
        <f t="shared" si="0"/>
        <v>9</v>
      </c>
      <c r="E6" s="30" t="s">
        <v>38</v>
      </c>
      <c r="F6" s="31">
        <v>1943</v>
      </c>
      <c r="G6" s="32">
        <f t="shared" si="1"/>
        <v>215.88888888888889</v>
      </c>
      <c r="H6" s="35">
        <v>47831</v>
      </c>
      <c r="I6" s="38" t="s">
        <v>39</v>
      </c>
      <c r="J6" s="26" t="s">
        <v>17</v>
      </c>
      <c r="K6" s="30" t="s">
        <v>18</v>
      </c>
      <c r="L6" s="26" t="s">
        <v>40</v>
      </c>
      <c r="M6" s="34" t="s">
        <v>41</v>
      </c>
      <c r="N6" s="27" t="s">
        <v>42</v>
      </c>
    </row>
    <row r="7" spans="1:14" s="34" customFormat="1" ht="30" x14ac:dyDescent="0.25">
      <c r="A7" s="26" t="s">
        <v>43</v>
      </c>
      <c r="B7" s="26" t="s">
        <v>44</v>
      </c>
      <c r="C7" s="28">
        <v>2007</v>
      </c>
      <c r="D7" s="29">
        <f t="shared" si="0"/>
        <v>10</v>
      </c>
      <c r="E7" s="30" t="s">
        <v>45</v>
      </c>
      <c r="F7" s="34">
        <v>1953</v>
      </c>
      <c r="G7" s="32">
        <f t="shared" si="1"/>
        <v>195.3</v>
      </c>
      <c r="H7" s="33" t="s">
        <v>46</v>
      </c>
      <c r="I7" s="38" t="s">
        <v>47</v>
      </c>
      <c r="J7" s="26" t="s">
        <v>48</v>
      </c>
      <c r="K7" s="38" t="s">
        <v>48</v>
      </c>
      <c r="L7" s="39" t="s">
        <v>49</v>
      </c>
      <c r="M7" s="34" t="s">
        <v>50</v>
      </c>
      <c r="N7" s="27">
        <v>5</v>
      </c>
    </row>
    <row r="8" spans="1:14" s="34" customFormat="1" ht="30" x14ac:dyDescent="0.25">
      <c r="A8" s="26" t="s">
        <v>51</v>
      </c>
      <c r="B8" s="26" t="s">
        <v>13</v>
      </c>
      <c r="C8" s="28">
        <v>2007</v>
      </c>
      <c r="D8" s="29">
        <f t="shared" si="0"/>
        <v>10</v>
      </c>
      <c r="E8" s="30" t="s">
        <v>52</v>
      </c>
      <c r="F8" s="34">
        <v>1901</v>
      </c>
      <c r="G8" s="32">
        <f t="shared" si="1"/>
        <v>190.1</v>
      </c>
      <c r="H8" s="33" t="s">
        <v>53</v>
      </c>
      <c r="I8" s="38" t="s">
        <v>54</v>
      </c>
      <c r="J8" s="26" t="s">
        <v>55</v>
      </c>
      <c r="K8" s="38" t="s">
        <v>55</v>
      </c>
      <c r="L8" s="26" t="s">
        <v>19</v>
      </c>
      <c r="M8" s="37" t="s">
        <v>56</v>
      </c>
      <c r="N8" s="27" t="s">
        <v>57</v>
      </c>
    </row>
    <row r="9" spans="1:14" s="34" customFormat="1" ht="30" x14ac:dyDescent="0.25">
      <c r="A9" s="34" t="s">
        <v>58</v>
      </c>
      <c r="B9" s="26" t="s">
        <v>59</v>
      </c>
      <c r="C9" s="28">
        <v>2007</v>
      </c>
      <c r="D9" s="29">
        <f t="shared" si="0"/>
        <v>10</v>
      </c>
      <c r="E9" s="30" t="s">
        <v>60</v>
      </c>
      <c r="F9" s="31">
        <v>1849</v>
      </c>
      <c r="G9" s="32">
        <f t="shared" si="1"/>
        <v>184.9</v>
      </c>
      <c r="H9" s="33" t="s">
        <v>61</v>
      </c>
      <c r="I9" s="38" t="s">
        <v>62</v>
      </c>
      <c r="J9" s="26" t="s">
        <v>63</v>
      </c>
      <c r="K9" s="38" t="s">
        <v>63</v>
      </c>
      <c r="L9" s="26" t="s">
        <v>23</v>
      </c>
      <c r="M9" s="37" t="s">
        <v>64</v>
      </c>
      <c r="N9" s="27">
        <v>6</v>
      </c>
    </row>
    <row r="10" spans="1:14" s="34" customFormat="1" ht="39" x14ac:dyDescent="0.25">
      <c r="A10" s="26" t="s">
        <v>65</v>
      </c>
      <c r="B10" s="26" t="s">
        <v>66</v>
      </c>
      <c r="C10" s="28">
        <v>2006</v>
      </c>
      <c r="D10" s="29">
        <f t="shared" si="0"/>
        <v>11</v>
      </c>
      <c r="E10" s="30" t="s">
        <v>67</v>
      </c>
      <c r="F10" s="34">
        <v>2032</v>
      </c>
      <c r="G10" s="32">
        <f t="shared" si="1"/>
        <v>184.72727272727272</v>
      </c>
      <c r="H10" s="35">
        <v>47831</v>
      </c>
      <c r="I10" s="38" t="s">
        <v>39</v>
      </c>
      <c r="J10" s="26" t="s">
        <v>17</v>
      </c>
      <c r="K10" s="30" t="s">
        <v>18</v>
      </c>
      <c r="L10" s="38" t="s">
        <v>68</v>
      </c>
      <c r="M10" s="34" t="s">
        <v>69</v>
      </c>
      <c r="N10" s="27" t="s">
        <v>70</v>
      </c>
    </row>
    <row r="11" spans="1:14" s="34" customFormat="1" ht="45" x14ac:dyDescent="0.25">
      <c r="A11" s="26" t="s">
        <v>71</v>
      </c>
      <c r="B11" s="26" t="s">
        <v>13</v>
      </c>
      <c r="C11" s="36">
        <v>1998</v>
      </c>
      <c r="D11" s="29">
        <f t="shared" si="0"/>
        <v>19</v>
      </c>
      <c r="E11" s="30" t="s">
        <v>72</v>
      </c>
      <c r="F11" s="31">
        <v>3152</v>
      </c>
      <c r="G11" s="32">
        <f t="shared" si="1"/>
        <v>165.89473684210526</v>
      </c>
      <c r="H11" s="35">
        <v>4212</v>
      </c>
      <c r="I11" s="30" t="s">
        <v>73</v>
      </c>
      <c r="J11" s="34" t="s">
        <v>74</v>
      </c>
      <c r="K11" s="30" t="s">
        <v>75</v>
      </c>
      <c r="L11" s="26" t="s">
        <v>76</v>
      </c>
      <c r="M11" s="34" t="s">
        <v>69</v>
      </c>
      <c r="N11" s="27">
        <v>8</v>
      </c>
    </row>
    <row r="12" spans="1:14" s="34" customFormat="1" ht="30" x14ac:dyDescent="0.25">
      <c r="A12" s="26" t="s">
        <v>77</v>
      </c>
      <c r="B12" s="26" t="s">
        <v>13</v>
      </c>
      <c r="C12" s="28">
        <v>2000</v>
      </c>
      <c r="D12" s="29">
        <f t="shared" si="0"/>
        <v>17</v>
      </c>
      <c r="E12" s="30" t="s">
        <v>78</v>
      </c>
      <c r="F12" s="31">
        <v>2752</v>
      </c>
      <c r="G12" s="32">
        <f t="shared" si="1"/>
        <v>161.88235294117646</v>
      </c>
      <c r="H12" s="35">
        <v>8299</v>
      </c>
      <c r="I12" s="30" t="s">
        <v>79</v>
      </c>
      <c r="J12" s="34" t="s">
        <v>80</v>
      </c>
      <c r="K12" s="30" t="s">
        <v>81</v>
      </c>
      <c r="L12" s="26" t="s">
        <v>82</v>
      </c>
      <c r="M12" s="34" t="s">
        <v>83</v>
      </c>
      <c r="N12" s="27">
        <v>1</v>
      </c>
    </row>
    <row r="13" spans="1:14" s="34" customFormat="1" ht="30" x14ac:dyDescent="0.25">
      <c r="A13" s="26" t="s">
        <v>84</v>
      </c>
      <c r="B13" s="26" t="s">
        <v>85</v>
      </c>
      <c r="C13" s="28">
        <v>2005</v>
      </c>
      <c r="D13" s="29">
        <f t="shared" si="0"/>
        <v>12</v>
      </c>
      <c r="E13" s="30" t="s">
        <v>86</v>
      </c>
      <c r="F13" s="31">
        <v>1871</v>
      </c>
      <c r="G13" s="32">
        <f t="shared" si="1"/>
        <v>155.91666666666666</v>
      </c>
      <c r="H13" s="33" t="s">
        <v>87</v>
      </c>
      <c r="I13" s="38" t="s">
        <v>88</v>
      </c>
      <c r="J13" s="26" t="s">
        <v>55</v>
      </c>
      <c r="K13" s="38" t="s">
        <v>55</v>
      </c>
      <c r="L13" s="26" t="s">
        <v>23</v>
      </c>
      <c r="M13" s="34" t="s">
        <v>50</v>
      </c>
      <c r="N13" s="27">
        <v>13</v>
      </c>
    </row>
    <row r="14" spans="1:14" s="34" customFormat="1" x14ac:dyDescent="0.25">
      <c r="A14" s="26" t="s">
        <v>89</v>
      </c>
      <c r="B14" s="26" t="s">
        <v>90</v>
      </c>
      <c r="C14" s="36">
        <v>1999</v>
      </c>
      <c r="D14" s="29">
        <f t="shared" si="0"/>
        <v>18</v>
      </c>
      <c r="E14" s="30" t="s">
        <v>91</v>
      </c>
      <c r="F14" s="31">
        <v>2621</v>
      </c>
      <c r="G14" s="32">
        <f t="shared" si="1"/>
        <v>145.61111111111111</v>
      </c>
      <c r="H14" s="35">
        <v>17830</v>
      </c>
      <c r="I14" s="30" t="s">
        <v>92</v>
      </c>
      <c r="J14" s="26" t="s">
        <v>93</v>
      </c>
      <c r="K14" s="30" t="s">
        <v>94</v>
      </c>
      <c r="L14" s="26" t="s">
        <v>19</v>
      </c>
      <c r="N14" s="27">
        <v>9</v>
      </c>
    </row>
    <row r="15" spans="1:14" s="34" customFormat="1" ht="26.25" x14ac:dyDescent="0.25">
      <c r="A15" s="26" t="s">
        <v>95</v>
      </c>
      <c r="B15" s="26" t="s">
        <v>13</v>
      </c>
      <c r="C15" s="36">
        <v>1997</v>
      </c>
      <c r="D15" s="29">
        <f t="shared" si="0"/>
        <v>20</v>
      </c>
      <c r="E15" s="30" t="s">
        <v>96</v>
      </c>
      <c r="F15" s="31">
        <v>2765</v>
      </c>
      <c r="G15" s="32">
        <f t="shared" si="1"/>
        <v>138.25</v>
      </c>
      <c r="H15" s="35">
        <v>3116</v>
      </c>
      <c r="I15" s="30" t="s">
        <v>97</v>
      </c>
      <c r="J15" s="26" t="s">
        <v>98</v>
      </c>
      <c r="K15" s="38" t="s">
        <v>99</v>
      </c>
      <c r="L15" s="26" t="s">
        <v>100</v>
      </c>
      <c r="M15" s="34" t="s">
        <v>101</v>
      </c>
      <c r="N15" s="27">
        <v>6</v>
      </c>
    </row>
    <row r="16" spans="1:14" s="34" customFormat="1" ht="30" x14ac:dyDescent="0.25">
      <c r="A16" s="26" t="s">
        <v>102</v>
      </c>
      <c r="B16" s="26" t="s">
        <v>13</v>
      </c>
      <c r="C16" s="28">
        <v>2001</v>
      </c>
      <c r="D16" s="29">
        <f t="shared" si="0"/>
        <v>16</v>
      </c>
      <c r="E16" s="30" t="s">
        <v>103</v>
      </c>
      <c r="F16" s="31">
        <v>2157</v>
      </c>
      <c r="G16" s="32">
        <f t="shared" si="1"/>
        <v>134.8125</v>
      </c>
      <c r="H16" s="35">
        <v>2802</v>
      </c>
      <c r="I16" s="38" t="s">
        <v>104</v>
      </c>
      <c r="J16" s="26" t="s">
        <v>104</v>
      </c>
      <c r="K16" s="38" t="s">
        <v>104</v>
      </c>
      <c r="L16" s="26" t="s">
        <v>105</v>
      </c>
      <c r="M16" s="34" t="s">
        <v>69</v>
      </c>
      <c r="N16" s="27">
        <v>2</v>
      </c>
    </row>
    <row r="17" spans="1:14" s="34" customFormat="1" ht="30" x14ac:dyDescent="0.25">
      <c r="A17" s="26" t="s">
        <v>106</v>
      </c>
      <c r="B17" s="26" t="s">
        <v>13</v>
      </c>
      <c r="C17" s="28">
        <v>2002</v>
      </c>
      <c r="D17" s="29">
        <f t="shared" si="0"/>
        <v>15</v>
      </c>
      <c r="E17" s="30" t="s">
        <v>107</v>
      </c>
      <c r="F17" s="34">
        <v>2018</v>
      </c>
      <c r="G17" s="32">
        <f t="shared" si="1"/>
        <v>134.53333333333333</v>
      </c>
      <c r="H17" s="33" t="s">
        <v>108</v>
      </c>
      <c r="I17" s="38" t="s">
        <v>109</v>
      </c>
      <c r="J17" s="26" t="s">
        <v>110</v>
      </c>
      <c r="K17" s="38" t="s">
        <v>110</v>
      </c>
      <c r="L17" s="26" t="s">
        <v>111</v>
      </c>
      <c r="M17" s="37" t="s">
        <v>56</v>
      </c>
      <c r="N17" s="27">
        <v>2</v>
      </c>
    </row>
    <row r="18" spans="1:14" s="34" customFormat="1" ht="27.75" x14ac:dyDescent="0.35">
      <c r="A18" s="26" t="s">
        <v>112</v>
      </c>
      <c r="B18" s="26" t="s">
        <v>13</v>
      </c>
      <c r="C18" s="28">
        <v>2000</v>
      </c>
      <c r="D18" s="29">
        <f t="shared" si="0"/>
        <v>17</v>
      </c>
      <c r="E18" s="30" t="s">
        <v>113</v>
      </c>
      <c r="F18" s="31">
        <v>2140</v>
      </c>
      <c r="G18" s="32">
        <f t="shared" si="1"/>
        <v>125.88235294117646</v>
      </c>
      <c r="H18" s="35">
        <v>4141</v>
      </c>
      <c r="I18" s="38" t="s">
        <v>114</v>
      </c>
      <c r="J18" s="26" t="s">
        <v>115</v>
      </c>
      <c r="K18" s="38" t="s">
        <v>115</v>
      </c>
      <c r="L18" s="40" t="s">
        <v>116</v>
      </c>
      <c r="M18" s="34" t="s">
        <v>83</v>
      </c>
      <c r="N18" s="27">
        <v>3</v>
      </c>
    </row>
    <row r="19" spans="1:14" s="34" customFormat="1" x14ac:dyDescent="0.25">
      <c r="A19" s="26" t="s">
        <v>117</v>
      </c>
      <c r="B19" s="26" t="s">
        <v>13</v>
      </c>
      <c r="C19" s="28">
        <v>2003</v>
      </c>
      <c r="D19" s="29">
        <f t="shared" si="0"/>
        <v>14</v>
      </c>
      <c r="E19" s="30" t="s">
        <v>118</v>
      </c>
      <c r="F19" s="31">
        <v>1743</v>
      </c>
      <c r="G19" s="32">
        <f t="shared" si="1"/>
        <v>124.5</v>
      </c>
      <c r="H19" s="31" t="s">
        <v>119</v>
      </c>
      <c r="I19" s="38" t="s">
        <v>120</v>
      </c>
      <c r="J19" s="26" t="s">
        <v>48</v>
      </c>
      <c r="K19" s="38" t="s">
        <v>48</v>
      </c>
      <c r="L19" s="26" t="s">
        <v>82</v>
      </c>
      <c r="M19" s="34" t="s">
        <v>121</v>
      </c>
      <c r="N19" s="27">
        <v>5</v>
      </c>
    </row>
    <row r="20" spans="1:14" s="34" customFormat="1" ht="30" x14ac:dyDescent="0.25">
      <c r="A20" s="26" t="s">
        <v>122</v>
      </c>
      <c r="B20" s="26" t="s">
        <v>13</v>
      </c>
      <c r="C20" s="28">
        <v>2001</v>
      </c>
      <c r="D20" s="29">
        <f t="shared" si="0"/>
        <v>16</v>
      </c>
      <c r="E20" s="30" t="s">
        <v>123</v>
      </c>
      <c r="F20" s="34">
        <v>1948</v>
      </c>
      <c r="G20" s="32">
        <f t="shared" si="1"/>
        <v>121.75</v>
      </c>
      <c r="H20" s="33" t="s">
        <v>124</v>
      </c>
      <c r="I20" s="38" t="s">
        <v>125</v>
      </c>
      <c r="J20" s="26" t="s">
        <v>126</v>
      </c>
      <c r="K20" s="38" t="s">
        <v>127</v>
      </c>
      <c r="L20" s="26" t="s">
        <v>82</v>
      </c>
      <c r="M20" s="34" t="s">
        <v>128</v>
      </c>
      <c r="N20" s="27">
        <v>1</v>
      </c>
    </row>
    <row r="21" spans="1:14" s="34" customFormat="1" ht="30" x14ac:dyDescent="0.25">
      <c r="A21" s="26" t="s">
        <v>129</v>
      </c>
      <c r="B21" s="26" t="s">
        <v>66</v>
      </c>
      <c r="C21" s="28">
        <v>1998</v>
      </c>
      <c r="D21" s="29">
        <f t="shared" si="0"/>
        <v>19</v>
      </c>
      <c r="E21" s="30" t="s">
        <v>130</v>
      </c>
      <c r="F21" s="34">
        <v>2271</v>
      </c>
      <c r="G21" s="32">
        <f t="shared" si="1"/>
        <v>119.52631578947368</v>
      </c>
      <c r="H21" s="33" t="s">
        <v>131</v>
      </c>
      <c r="I21" s="38" t="s">
        <v>39</v>
      </c>
      <c r="J21" s="26" t="s">
        <v>17</v>
      </c>
      <c r="K21" s="30" t="s">
        <v>18</v>
      </c>
      <c r="L21" s="34" t="s">
        <v>132</v>
      </c>
      <c r="M21" s="34" t="s">
        <v>69</v>
      </c>
      <c r="N21" s="27" t="s">
        <v>133</v>
      </c>
    </row>
    <row r="22" spans="1:14" s="34" customFormat="1" ht="30" x14ac:dyDescent="0.25">
      <c r="A22" s="26" t="s">
        <v>134</v>
      </c>
      <c r="B22" s="26" t="s">
        <v>13</v>
      </c>
      <c r="C22" s="28">
        <v>1997</v>
      </c>
      <c r="D22" s="29">
        <f t="shared" si="0"/>
        <v>20</v>
      </c>
      <c r="E22" s="30" t="s">
        <v>135</v>
      </c>
      <c r="F22" s="34">
        <v>2305</v>
      </c>
      <c r="G22" s="32">
        <f t="shared" si="1"/>
        <v>115.25</v>
      </c>
      <c r="H22" s="35">
        <v>44405</v>
      </c>
      <c r="I22" s="30" t="s">
        <v>16</v>
      </c>
      <c r="J22" s="26" t="s">
        <v>17</v>
      </c>
      <c r="K22" s="30" t="s">
        <v>18</v>
      </c>
      <c r="L22" s="26" t="s">
        <v>111</v>
      </c>
      <c r="M22" s="34" t="s">
        <v>69</v>
      </c>
      <c r="N22" s="27">
        <v>13</v>
      </c>
    </row>
    <row r="23" spans="1:14" s="34" customFormat="1" ht="30" x14ac:dyDescent="0.25">
      <c r="A23" s="26" t="s">
        <v>136</v>
      </c>
      <c r="B23" s="26" t="s">
        <v>13</v>
      </c>
      <c r="C23" s="36">
        <v>1994</v>
      </c>
      <c r="D23" s="29">
        <f t="shared" si="0"/>
        <v>23</v>
      </c>
      <c r="E23" s="30" t="s">
        <v>137</v>
      </c>
      <c r="F23" s="34">
        <v>2648</v>
      </c>
      <c r="G23" s="32">
        <f t="shared" si="1"/>
        <v>115.1304347826087</v>
      </c>
      <c r="H23" s="35">
        <v>72406</v>
      </c>
      <c r="I23" s="30" t="s">
        <v>138</v>
      </c>
      <c r="J23" s="34" t="s">
        <v>17</v>
      </c>
      <c r="K23" s="30" t="s">
        <v>18</v>
      </c>
      <c r="L23" s="26" t="s">
        <v>82</v>
      </c>
      <c r="M23" s="34" t="s">
        <v>139</v>
      </c>
      <c r="N23" s="27" t="s">
        <v>140</v>
      </c>
    </row>
    <row r="24" spans="1:14" s="34" customFormat="1" ht="39" x14ac:dyDescent="0.25">
      <c r="A24" s="26" t="s">
        <v>141</v>
      </c>
      <c r="B24" s="26" t="s">
        <v>13</v>
      </c>
      <c r="C24" s="28">
        <v>2001</v>
      </c>
      <c r="D24" s="29">
        <f t="shared" si="0"/>
        <v>16</v>
      </c>
      <c r="E24" s="30" t="s">
        <v>142</v>
      </c>
      <c r="F24" s="31">
        <v>1809</v>
      </c>
      <c r="G24" s="32">
        <f t="shared" si="1"/>
        <v>113.0625</v>
      </c>
      <c r="H24" s="33" t="s">
        <v>143</v>
      </c>
      <c r="I24" s="38" t="s">
        <v>144</v>
      </c>
      <c r="J24" s="26" t="s">
        <v>145</v>
      </c>
      <c r="K24" s="38" t="s">
        <v>146</v>
      </c>
      <c r="L24" s="26" t="s">
        <v>82</v>
      </c>
      <c r="M24" s="34" t="s">
        <v>20</v>
      </c>
      <c r="N24" s="27">
        <v>3</v>
      </c>
    </row>
    <row r="25" spans="1:14" s="34" customFormat="1" ht="30" x14ac:dyDescent="0.25">
      <c r="A25" s="26" t="s">
        <v>147</v>
      </c>
      <c r="B25" s="26" t="s">
        <v>13</v>
      </c>
      <c r="C25" s="28">
        <v>2000</v>
      </c>
      <c r="D25" s="29">
        <f t="shared" si="0"/>
        <v>17</v>
      </c>
      <c r="E25" s="30" t="s">
        <v>148</v>
      </c>
      <c r="F25" s="31">
        <v>1894</v>
      </c>
      <c r="G25" s="32">
        <f t="shared" si="1"/>
        <v>111.41176470588235</v>
      </c>
      <c r="H25" s="33" t="s">
        <v>149</v>
      </c>
      <c r="I25" s="38" t="s">
        <v>32</v>
      </c>
      <c r="J25" s="26" t="s">
        <v>33</v>
      </c>
      <c r="K25" s="38" t="s">
        <v>34</v>
      </c>
      <c r="L25" s="26" t="s">
        <v>82</v>
      </c>
      <c r="M25" s="37" t="s">
        <v>56</v>
      </c>
      <c r="N25" s="27">
        <v>5</v>
      </c>
    </row>
    <row r="26" spans="1:14" s="34" customFormat="1" x14ac:dyDescent="0.25">
      <c r="A26" s="26" t="s">
        <v>150</v>
      </c>
      <c r="B26" s="26" t="s">
        <v>13</v>
      </c>
      <c r="C26" s="28">
        <v>1995</v>
      </c>
      <c r="D26" s="29">
        <f t="shared" si="0"/>
        <v>22</v>
      </c>
      <c r="E26" s="30" t="s">
        <v>151</v>
      </c>
      <c r="F26" s="34">
        <v>2451</v>
      </c>
      <c r="G26" s="32">
        <f t="shared" si="1"/>
        <v>111.40909090909091</v>
      </c>
      <c r="H26" s="35">
        <v>72406</v>
      </c>
      <c r="I26" s="30" t="s">
        <v>138</v>
      </c>
      <c r="J26" s="34" t="s">
        <v>17</v>
      </c>
      <c r="K26" s="30" t="s">
        <v>18</v>
      </c>
      <c r="L26" s="26" t="s">
        <v>111</v>
      </c>
      <c r="M26" s="34" t="s">
        <v>152</v>
      </c>
      <c r="N26" s="27" t="s">
        <v>153</v>
      </c>
    </row>
    <row r="27" spans="1:14" s="34" customFormat="1" ht="26.25" x14ac:dyDescent="0.25">
      <c r="A27" s="26" t="s">
        <v>154</v>
      </c>
      <c r="B27" s="26" t="s">
        <v>13</v>
      </c>
      <c r="C27" s="28">
        <v>2000</v>
      </c>
      <c r="D27" s="29">
        <f t="shared" si="0"/>
        <v>17</v>
      </c>
      <c r="E27" s="30" t="s">
        <v>155</v>
      </c>
      <c r="F27" s="31">
        <v>1749</v>
      </c>
      <c r="G27" s="32">
        <f t="shared" si="1"/>
        <v>102.88235294117646</v>
      </c>
      <c r="H27" s="35">
        <v>2778</v>
      </c>
      <c r="I27" s="38" t="s">
        <v>156</v>
      </c>
      <c r="J27" s="26" t="s">
        <v>157</v>
      </c>
      <c r="K27" s="38" t="s">
        <v>157</v>
      </c>
      <c r="L27" s="26" t="s">
        <v>82</v>
      </c>
      <c r="M27" s="37" t="s">
        <v>56</v>
      </c>
      <c r="N27" s="27">
        <v>4</v>
      </c>
    </row>
    <row r="28" spans="1:14" s="34" customFormat="1" ht="26.25" x14ac:dyDescent="0.25">
      <c r="A28" s="26" t="s">
        <v>158</v>
      </c>
      <c r="B28" s="26" t="s">
        <v>159</v>
      </c>
      <c r="C28" s="28">
        <v>1997</v>
      </c>
      <c r="D28" s="29">
        <f t="shared" si="0"/>
        <v>20</v>
      </c>
      <c r="E28" s="30" t="s">
        <v>160</v>
      </c>
      <c r="F28" s="34">
        <v>1935</v>
      </c>
      <c r="G28" s="32">
        <f t="shared" si="1"/>
        <v>96.75</v>
      </c>
      <c r="H28" s="35">
        <v>40137</v>
      </c>
      <c r="I28" s="38" t="s">
        <v>161</v>
      </c>
      <c r="J28" s="26" t="s">
        <v>162</v>
      </c>
      <c r="K28" s="38" t="s">
        <v>163</v>
      </c>
      <c r="L28" s="26" t="s">
        <v>82</v>
      </c>
      <c r="M28" s="34" t="s">
        <v>164</v>
      </c>
      <c r="N28" s="27">
        <v>15</v>
      </c>
    </row>
    <row r="29" spans="1:14" s="34" customFormat="1" ht="30" x14ac:dyDescent="0.25">
      <c r="A29" s="26" t="s">
        <v>165</v>
      </c>
      <c r="B29" s="26" t="s">
        <v>13</v>
      </c>
      <c r="C29" s="28">
        <v>1996</v>
      </c>
      <c r="D29" s="29">
        <f t="shared" si="0"/>
        <v>21</v>
      </c>
      <c r="E29" s="30" t="s">
        <v>166</v>
      </c>
      <c r="F29" s="31">
        <v>2021</v>
      </c>
      <c r="G29" s="32">
        <f t="shared" si="1"/>
        <v>96.238095238095241</v>
      </c>
      <c r="H29" s="33" t="s">
        <v>167</v>
      </c>
      <c r="I29" s="38" t="s">
        <v>168</v>
      </c>
      <c r="J29" s="26" t="s">
        <v>162</v>
      </c>
      <c r="K29" s="38" t="s">
        <v>163</v>
      </c>
      <c r="L29" s="26" t="s">
        <v>19</v>
      </c>
      <c r="M29" s="34" t="s">
        <v>20</v>
      </c>
      <c r="N29" s="27">
        <v>3</v>
      </c>
    </row>
    <row r="30" spans="1:14" s="34" customFormat="1" ht="39" x14ac:dyDescent="0.25">
      <c r="A30" s="26" t="s">
        <v>169</v>
      </c>
      <c r="B30" s="26" t="s">
        <v>13</v>
      </c>
      <c r="C30" s="28">
        <v>1994</v>
      </c>
      <c r="D30" s="29">
        <f t="shared" si="0"/>
        <v>23</v>
      </c>
      <c r="E30" s="30" t="s">
        <v>170</v>
      </c>
      <c r="F30" s="34">
        <v>2207</v>
      </c>
      <c r="G30" s="32">
        <f t="shared" si="1"/>
        <v>95.956521739130437</v>
      </c>
      <c r="H30" s="35">
        <v>16793</v>
      </c>
      <c r="I30" s="38" t="s">
        <v>171</v>
      </c>
      <c r="J30" s="26" t="s">
        <v>172</v>
      </c>
      <c r="K30" s="38" t="s">
        <v>127</v>
      </c>
      <c r="L30" s="38" t="s">
        <v>173</v>
      </c>
      <c r="M30" s="34" t="s">
        <v>83</v>
      </c>
      <c r="N30" s="27">
        <v>2</v>
      </c>
    </row>
    <row r="31" spans="1:14" s="34" customFormat="1" ht="30" x14ac:dyDescent="0.25">
      <c r="A31" s="34" t="s">
        <v>174</v>
      </c>
      <c r="B31" s="26" t="s">
        <v>13</v>
      </c>
      <c r="C31" s="28">
        <v>1999</v>
      </c>
      <c r="D31" s="29">
        <f t="shared" si="0"/>
        <v>18</v>
      </c>
      <c r="E31" s="30" t="s">
        <v>175</v>
      </c>
      <c r="F31" s="34">
        <v>1722</v>
      </c>
      <c r="G31" s="32">
        <f t="shared" si="1"/>
        <v>95.666666666666671</v>
      </c>
      <c r="H31" s="31" t="s">
        <v>119</v>
      </c>
      <c r="I31" s="38" t="s">
        <v>120</v>
      </c>
      <c r="J31" s="26" t="s">
        <v>55</v>
      </c>
      <c r="K31" s="38" t="s">
        <v>55</v>
      </c>
      <c r="L31" s="26" t="s">
        <v>82</v>
      </c>
      <c r="M31" s="34" t="s">
        <v>176</v>
      </c>
      <c r="N31" s="27" t="s">
        <v>177</v>
      </c>
    </row>
    <row r="32" spans="1:14" s="34" customFormat="1" ht="30" x14ac:dyDescent="0.25">
      <c r="A32" s="26" t="s">
        <v>178</v>
      </c>
      <c r="B32" s="26" t="s">
        <v>25</v>
      </c>
      <c r="C32" s="36">
        <v>1985</v>
      </c>
      <c r="D32" s="29">
        <f t="shared" si="0"/>
        <v>32</v>
      </c>
      <c r="E32" s="30" t="s">
        <v>179</v>
      </c>
      <c r="F32" s="31">
        <v>2941</v>
      </c>
      <c r="G32" s="32">
        <f t="shared" si="1"/>
        <v>91.90625</v>
      </c>
      <c r="H32" s="33" t="s">
        <v>180</v>
      </c>
      <c r="I32" s="30" t="s">
        <v>181</v>
      </c>
      <c r="J32" s="26" t="s">
        <v>182</v>
      </c>
      <c r="K32" s="38" t="s">
        <v>127</v>
      </c>
      <c r="L32" s="26" t="s">
        <v>19</v>
      </c>
      <c r="M32" s="34" t="s">
        <v>36</v>
      </c>
      <c r="N32" s="27">
        <v>3</v>
      </c>
    </row>
    <row r="33" spans="1:14" s="34" customFormat="1" ht="30" x14ac:dyDescent="0.25">
      <c r="A33" s="26" t="s">
        <v>183</v>
      </c>
      <c r="B33" s="26" t="s">
        <v>66</v>
      </c>
      <c r="C33" s="28">
        <v>1995</v>
      </c>
      <c r="D33" s="29">
        <f t="shared" si="0"/>
        <v>22</v>
      </c>
      <c r="E33" s="30" t="s">
        <v>184</v>
      </c>
      <c r="F33" s="31">
        <v>2005</v>
      </c>
      <c r="G33" s="32">
        <f t="shared" si="1"/>
        <v>91.13636363636364</v>
      </c>
      <c r="H33" s="33" t="s">
        <v>185</v>
      </c>
      <c r="I33" s="38" t="s">
        <v>186</v>
      </c>
      <c r="J33" s="26" t="s">
        <v>187</v>
      </c>
      <c r="K33" s="38" t="s">
        <v>187</v>
      </c>
      <c r="L33" s="26" t="s">
        <v>188</v>
      </c>
      <c r="M33" s="37" t="s">
        <v>189</v>
      </c>
      <c r="N33" s="27">
        <v>13</v>
      </c>
    </row>
    <row r="34" spans="1:14" s="34" customFormat="1" x14ac:dyDescent="0.25">
      <c r="A34" s="26" t="s">
        <v>190</v>
      </c>
      <c r="B34" s="26" t="s">
        <v>13</v>
      </c>
      <c r="C34" s="28">
        <v>1992</v>
      </c>
      <c r="D34" s="29">
        <f t="shared" si="0"/>
        <v>25</v>
      </c>
      <c r="E34" s="30" t="s">
        <v>191</v>
      </c>
      <c r="F34" s="31">
        <v>2240</v>
      </c>
      <c r="G34" s="32">
        <f t="shared" si="1"/>
        <v>89.6</v>
      </c>
      <c r="H34" s="35">
        <v>3459</v>
      </c>
      <c r="I34" s="38" t="s">
        <v>192</v>
      </c>
      <c r="J34" s="26" t="s">
        <v>193</v>
      </c>
      <c r="K34" s="38" t="s">
        <v>127</v>
      </c>
      <c r="L34" s="26" t="s">
        <v>111</v>
      </c>
      <c r="M34" s="34" t="s">
        <v>194</v>
      </c>
      <c r="N34" s="27">
        <v>1</v>
      </c>
    </row>
    <row r="35" spans="1:14" s="34" customFormat="1" ht="30" x14ac:dyDescent="0.25">
      <c r="A35" s="26" t="s">
        <v>195</v>
      </c>
      <c r="B35" s="26" t="s">
        <v>13</v>
      </c>
      <c r="C35" s="28">
        <v>1997</v>
      </c>
      <c r="D35" s="29">
        <f t="shared" si="0"/>
        <v>20</v>
      </c>
      <c r="E35" s="30" t="s">
        <v>196</v>
      </c>
      <c r="F35" s="34">
        <v>1722</v>
      </c>
      <c r="G35" s="32">
        <f t="shared" si="1"/>
        <v>86.1</v>
      </c>
      <c r="H35" s="33" t="s">
        <v>197</v>
      </c>
      <c r="I35" s="38" t="s">
        <v>198</v>
      </c>
      <c r="J35" s="26" t="s">
        <v>199</v>
      </c>
      <c r="K35" s="38" t="s">
        <v>127</v>
      </c>
      <c r="L35" s="26" t="s">
        <v>82</v>
      </c>
      <c r="M35" s="37" t="s">
        <v>56</v>
      </c>
      <c r="N35" s="27">
        <v>1</v>
      </c>
    </row>
    <row r="36" spans="1:14" s="34" customFormat="1" ht="30" x14ac:dyDescent="0.25">
      <c r="A36" s="26" t="s">
        <v>200</v>
      </c>
      <c r="B36" s="26" t="s">
        <v>13</v>
      </c>
      <c r="C36" s="28">
        <v>1978</v>
      </c>
      <c r="D36" s="29">
        <f t="shared" si="0"/>
        <v>39</v>
      </c>
      <c r="E36" s="30" t="s">
        <v>201</v>
      </c>
      <c r="F36" s="31">
        <v>3277</v>
      </c>
      <c r="G36" s="32">
        <f t="shared" si="1"/>
        <v>84.025641025641022</v>
      </c>
      <c r="H36" s="33" t="s">
        <v>87</v>
      </c>
      <c r="I36" s="38" t="s">
        <v>88</v>
      </c>
      <c r="J36" s="26" t="s">
        <v>55</v>
      </c>
      <c r="K36" s="38" t="s">
        <v>55</v>
      </c>
      <c r="L36" s="26" t="s">
        <v>35</v>
      </c>
      <c r="M36" s="34" t="s">
        <v>64</v>
      </c>
      <c r="N36" s="27">
        <v>4</v>
      </c>
    </row>
    <row r="37" spans="1:14" s="34" customFormat="1" ht="30" x14ac:dyDescent="0.25">
      <c r="A37" s="26" t="s">
        <v>202</v>
      </c>
      <c r="B37" s="26" t="s">
        <v>203</v>
      </c>
      <c r="C37" s="28">
        <v>1992</v>
      </c>
      <c r="D37" s="29">
        <f t="shared" si="0"/>
        <v>25</v>
      </c>
      <c r="E37" s="30" t="s">
        <v>204</v>
      </c>
      <c r="F37" s="31">
        <v>2073</v>
      </c>
      <c r="G37" s="32">
        <f t="shared" si="1"/>
        <v>82.92</v>
      </c>
      <c r="H37" s="35">
        <v>72406</v>
      </c>
      <c r="I37" s="38" t="s">
        <v>138</v>
      </c>
      <c r="J37" s="34" t="s">
        <v>17</v>
      </c>
      <c r="K37" s="30" t="s">
        <v>18</v>
      </c>
      <c r="L37" s="26" t="s">
        <v>19</v>
      </c>
      <c r="M37" s="34" t="s">
        <v>205</v>
      </c>
      <c r="N37" s="27">
        <v>2</v>
      </c>
    </row>
    <row r="38" spans="1:14" s="34" customFormat="1" ht="30" x14ac:dyDescent="0.25">
      <c r="A38" s="26" t="s">
        <v>169</v>
      </c>
      <c r="B38" s="26" t="s">
        <v>13</v>
      </c>
      <c r="C38" s="28">
        <v>1995</v>
      </c>
      <c r="D38" s="29">
        <f t="shared" si="0"/>
        <v>22</v>
      </c>
      <c r="E38" s="30" t="s">
        <v>206</v>
      </c>
      <c r="F38" s="34">
        <v>1811</v>
      </c>
      <c r="G38" s="32">
        <f t="shared" si="1"/>
        <v>82.318181818181813</v>
      </c>
      <c r="H38" s="33" t="s">
        <v>207</v>
      </c>
      <c r="I38" s="38" t="s">
        <v>208</v>
      </c>
      <c r="J38" s="26" t="s">
        <v>209</v>
      </c>
      <c r="K38" s="38" t="s">
        <v>127</v>
      </c>
      <c r="L38" s="26" t="s">
        <v>111</v>
      </c>
      <c r="M38" s="34" t="s">
        <v>69</v>
      </c>
      <c r="N38" s="27">
        <v>2</v>
      </c>
    </row>
    <row r="39" spans="1:14" s="34" customFormat="1" ht="45" x14ac:dyDescent="0.25">
      <c r="A39" s="26" t="s">
        <v>210</v>
      </c>
      <c r="B39" s="26" t="s">
        <v>159</v>
      </c>
      <c r="C39" s="28">
        <v>1993</v>
      </c>
      <c r="D39" s="29">
        <f t="shared" si="0"/>
        <v>24</v>
      </c>
      <c r="E39" s="30" t="s">
        <v>211</v>
      </c>
      <c r="F39" s="34">
        <v>1923</v>
      </c>
      <c r="G39" s="32">
        <f t="shared" si="1"/>
        <v>80.125</v>
      </c>
      <c r="H39" s="33" t="s">
        <v>212</v>
      </c>
      <c r="I39" s="38" t="s">
        <v>213</v>
      </c>
      <c r="J39" s="26" t="s">
        <v>214</v>
      </c>
      <c r="K39" s="38" t="s">
        <v>215</v>
      </c>
      <c r="L39" s="26" t="s">
        <v>19</v>
      </c>
      <c r="M39" s="37" t="s">
        <v>64</v>
      </c>
      <c r="N39" s="27">
        <v>5</v>
      </c>
    </row>
    <row r="40" spans="1:14" s="34" customFormat="1" ht="30" x14ac:dyDescent="0.25">
      <c r="A40" s="26" t="s">
        <v>216</v>
      </c>
      <c r="B40" s="26" t="s">
        <v>66</v>
      </c>
      <c r="C40" s="28">
        <v>1991</v>
      </c>
      <c r="D40" s="29">
        <f t="shared" si="0"/>
        <v>26</v>
      </c>
      <c r="E40" s="30" t="s">
        <v>217</v>
      </c>
      <c r="F40" s="31">
        <v>2023</v>
      </c>
      <c r="G40" s="32">
        <f t="shared" si="1"/>
        <v>77.807692307692307</v>
      </c>
      <c r="H40" s="33" t="s">
        <v>131</v>
      </c>
      <c r="I40" s="38" t="s">
        <v>39</v>
      </c>
      <c r="J40" s="26" t="s">
        <v>17</v>
      </c>
      <c r="K40" s="30" t="s">
        <v>18</v>
      </c>
      <c r="L40" s="26" t="s">
        <v>19</v>
      </c>
      <c r="M40" s="34" t="s">
        <v>205</v>
      </c>
      <c r="N40" s="27" t="s">
        <v>218</v>
      </c>
    </row>
    <row r="41" spans="1:14" s="34" customFormat="1" ht="30" x14ac:dyDescent="0.25">
      <c r="A41" s="26" t="s">
        <v>219</v>
      </c>
      <c r="B41" s="26" t="s">
        <v>220</v>
      </c>
      <c r="C41" s="36">
        <v>1983</v>
      </c>
      <c r="D41" s="29">
        <f t="shared" si="0"/>
        <v>34</v>
      </c>
      <c r="E41" s="30" t="s">
        <v>221</v>
      </c>
      <c r="F41" s="31">
        <v>2470</v>
      </c>
      <c r="G41" s="32">
        <f t="shared" si="1"/>
        <v>72.647058823529406</v>
      </c>
      <c r="H41" s="35">
        <v>3414</v>
      </c>
      <c r="I41" s="30" t="s">
        <v>181</v>
      </c>
      <c r="J41" s="26" t="s">
        <v>182</v>
      </c>
      <c r="K41" s="38" t="s">
        <v>127</v>
      </c>
      <c r="L41" s="26" t="s">
        <v>222</v>
      </c>
      <c r="M41" s="34" t="s">
        <v>69</v>
      </c>
      <c r="N41" s="27">
        <v>2</v>
      </c>
    </row>
    <row r="42" spans="1:14" s="34" customFormat="1" x14ac:dyDescent="0.25">
      <c r="A42" s="26" t="s">
        <v>223</v>
      </c>
      <c r="B42" s="26" t="s">
        <v>159</v>
      </c>
      <c r="C42" s="28">
        <v>1989</v>
      </c>
      <c r="D42" s="29">
        <f t="shared" si="0"/>
        <v>28</v>
      </c>
      <c r="E42" s="30" t="s">
        <v>224</v>
      </c>
      <c r="F42" s="31">
        <v>1819</v>
      </c>
      <c r="G42" s="32">
        <f t="shared" si="1"/>
        <v>64.964285714285708</v>
      </c>
      <c r="H42" s="35">
        <v>47831</v>
      </c>
      <c r="I42" s="38" t="s">
        <v>39</v>
      </c>
      <c r="J42" s="26" t="s">
        <v>17</v>
      </c>
      <c r="K42" s="30" t="s">
        <v>18</v>
      </c>
      <c r="L42" s="26" t="s">
        <v>111</v>
      </c>
      <c r="M42" s="37" t="s">
        <v>225</v>
      </c>
      <c r="N42" s="27">
        <v>5</v>
      </c>
    </row>
    <row r="43" spans="1:14" s="34" customFormat="1" ht="30" x14ac:dyDescent="0.25">
      <c r="A43" s="26" t="s">
        <v>226</v>
      </c>
      <c r="B43" s="26" t="s">
        <v>13</v>
      </c>
      <c r="C43" s="28">
        <v>1982</v>
      </c>
      <c r="D43" s="29">
        <f t="shared" si="0"/>
        <v>35</v>
      </c>
      <c r="E43" s="30" t="s">
        <v>227</v>
      </c>
      <c r="F43" s="31">
        <v>2065</v>
      </c>
      <c r="G43" s="32">
        <f t="shared" si="1"/>
        <v>59</v>
      </c>
      <c r="H43" s="33" t="s">
        <v>207</v>
      </c>
      <c r="I43" s="38" t="s">
        <v>208</v>
      </c>
      <c r="J43" s="26" t="s">
        <v>209</v>
      </c>
      <c r="K43" s="38" t="s">
        <v>127</v>
      </c>
      <c r="L43" s="26" t="s">
        <v>111</v>
      </c>
      <c r="M43" s="34" t="s">
        <v>69</v>
      </c>
      <c r="N43" s="27">
        <v>1</v>
      </c>
    </row>
    <row r="44" spans="1:14" s="34" customFormat="1" ht="30" x14ac:dyDescent="0.25">
      <c r="A44" s="26" t="s">
        <v>228</v>
      </c>
      <c r="B44" s="26" t="s">
        <v>13</v>
      </c>
      <c r="C44" s="36">
        <v>1982</v>
      </c>
      <c r="D44" s="29">
        <f t="shared" si="0"/>
        <v>35</v>
      </c>
      <c r="E44" s="30" t="s">
        <v>229</v>
      </c>
      <c r="F44" s="34">
        <v>1910</v>
      </c>
      <c r="G44" s="32">
        <f t="shared" si="1"/>
        <v>54.571428571428569</v>
      </c>
      <c r="H44" s="33" t="s">
        <v>230</v>
      </c>
      <c r="I44" s="38" t="s">
        <v>231</v>
      </c>
      <c r="J44" s="26" t="s">
        <v>232</v>
      </c>
      <c r="K44" s="38" t="s">
        <v>232</v>
      </c>
      <c r="L44" s="26" t="s">
        <v>233</v>
      </c>
      <c r="M44" s="34" t="s">
        <v>64</v>
      </c>
      <c r="N44" s="27">
        <v>2</v>
      </c>
    </row>
    <row r="45" spans="1:14" s="34" customFormat="1" x14ac:dyDescent="0.25">
      <c r="A45" s="26" t="s">
        <v>234</v>
      </c>
      <c r="B45" s="26" t="s">
        <v>13</v>
      </c>
      <c r="C45" s="28">
        <v>1983</v>
      </c>
      <c r="D45" s="29">
        <f t="shared" si="0"/>
        <v>34</v>
      </c>
      <c r="E45" s="30" t="s">
        <v>235</v>
      </c>
      <c r="F45" s="31">
        <v>1818</v>
      </c>
      <c r="G45" s="32">
        <f t="shared" si="1"/>
        <v>53.470588235294116</v>
      </c>
      <c r="H45" s="31" t="s">
        <v>236</v>
      </c>
      <c r="I45" s="38" t="s">
        <v>120</v>
      </c>
      <c r="J45" s="26" t="s">
        <v>48</v>
      </c>
      <c r="K45" s="38" t="s">
        <v>48</v>
      </c>
      <c r="L45" s="26" t="s">
        <v>82</v>
      </c>
      <c r="M45" s="37" t="s">
        <v>64</v>
      </c>
      <c r="N45" s="27">
        <v>7</v>
      </c>
    </row>
    <row r="46" spans="1:14" s="34" customFormat="1" x14ac:dyDescent="0.25">
      <c r="A46" s="26" t="s">
        <v>237</v>
      </c>
      <c r="B46" s="26" t="s">
        <v>238</v>
      </c>
      <c r="C46" s="28">
        <v>1970</v>
      </c>
      <c r="D46" s="29">
        <f t="shared" si="0"/>
        <v>47</v>
      </c>
      <c r="E46" s="30" t="s">
        <v>239</v>
      </c>
      <c r="F46" s="31">
        <v>2255</v>
      </c>
      <c r="G46" s="32">
        <f t="shared" si="1"/>
        <v>47.978723404255319</v>
      </c>
      <c r="H46" s="35">
        <v>3874</v>
      </c>
      <c r="I46" s="38" t="s">
        <v>88</v>
      </c>
      <c r="J46" s="26" t="s">
        <v>55</v>
      </c>
      <c r="K46" s="38" t="s">
        <v>55</v>
      </c>
      <c r="L46" s="26" t="s">
        <v>111</v>
      </c>
      <c r="M46" s="34" t="s">
        <v>69</v>
      </c>
      <c r="N46" s="27">
        <v>3</v>
      </c>
    </row>
    <row r="47" spans="1:14" s="34" customFormat="1" x14ac:dyDescent="0.25">
      <c r="A47" s="26" t="s">
        <v>240</v>
      </c>
      <c r="B47" s="26" t="s">
        <v>13</v>
      </c>
      <c r="C47" s="28">
        <v>1973</v>
      </c>
      <c r="D47" s="29">
        <f t="shared" si="0"/>
        <v>44</v>
      </c>
      <c r="E47" s="30" t="s">
        <v>241</v>
      </c>
      <c r="F47" s="34">
        <v>1849</v>
      </c>
      <c r="G47" s="32">
        <f t="shared" si="1"/>
        <v>42.022727272727273</v>
      </c>
      <c r="H47" s="35">
        <v>47831</v>
      </c>
      <c r="I47" s="38" t="s">
        <v>39</v>
      </c>
      <c r="J47" s="26" t="s">
        <v>17</v>
      </c>
      <c r="K47" s="30" t="s">
        <v>18</v>
      </c>
      <c r="L47" s="26" t="s">
        <v>82</v>
      </c>
      <c r="M47" s="34" t="s">
        <v>164</v>
      </c>
      <c r="N47" s="27">
        <v>2</v>
      </c>
    </row>
    <row r="48" spans="1:14" s="34" customFormat="1" ht="30" x14ac:dyDescent="0.25">
      <c r="A48" s="26" t="s">
        <v>242</v>
      </c>
      <c r="B48" s="26" t="s">
        <v>13</v>
      </c>
      <c r="C48" s="28">
        <v>1976</v>
      </c>
      <c r="D48" s="29">
        <f t="shared" si="0"/>
        <v>41</v>
      </c>
      <c r="E48" s="30" t="s">
        <v>243</v>
      </c>
      <c r="F48" s="31">
        <v>1708</v>
      </c>
      <c r="G48" s="32">
        <f t="shared" si="1"/>
        <v>41.658536585365852</v>
      </c>
      <c r="H48" s="33" t="s">
        <v>53</v>
      </c>
      <c r="I48" s="38" t="s">
        <v>54</v>
      </c>
      <c r="J48" s="26" t="s">
        <v>55</v>
      </c>
      <c r="K48" s="38" t="s">
        <v>55</v>
      </c>
      <c r="L48" s="26" t="s">
        <v>111</v>
      </c>
      <c r="M48" s="34" t="s">
        <v>69</v>
      </c>
      <c r="N48" s="27">
        <v>4</v>
      </c>
    </row>
    <row r="49" spans="1:14" s="34" customFormat="1" ht="30" x14ac:dyDescent="0.25">
      <c r="A49" s="26" t="s">
        <v>244</v>
      </c>
      <c r="B49" s="26" t="s">
        <v>245</v>
      </c>
      <c r="C49" s="28">
        <v>1972</v>
      </c>
      <c r="D49" s="29">
        <f t="shared" si="0"/>
        <v>45</v>
      </c>
      <c r="E49" s="30" t="s">
        <v>246</v>
      </c>
      <c r="F49" s="34">
        <v>1852</v>
      </c>
      <c r="G49" s="32">
        <f t="shared" si="1"/>
        <v>41.155555555555559</v>
      </c>
      <c r="H49" s="35">
        <v>5705</v>
      </c>
      <c r="I49" s="38" t="s">
        <v>54</v>
      </c>
      <c r="J49" s="26" t="s">
        <v>55</v>
      </c>
      <c r="K49" s="38" t="s">
        <v>55</v>
      </c>
      <c r="L49" s="26" t="s">
        <v>111</v>
      </c>
      <c r="M49" s="37" t="s">
        <v>176</v>
      </c>
      <c r="N49" s="27">
        <v>2</v>
      </c>
    </row>
    <row r="50" spans="1:14" s="34" customFormat="1" ht="30" x14ac:dyDescent="0.25">
      <c r="A50" s="26" t="s">
        <v>247</v>
      </c>
      <c r="B50" s="26" t="s">
        <v>159</v>
      </c>
      <c r="C50" s="28">
        <v>1966</v>
      </c>
      <c r="D50" s="29">
        <f t="shared" si="0"/>
        <v>51</v>
      </c>
      <c r="E50" s="30" t="s">
        <v>248</v>
      </c>
      <c r="F50" s="34">
        <v>1714</v>
      </c>
      <c r="G50" s="32">
        <f t="shared" si="1"/>
        <v>33.607843137254903</v>
      </c>
      <c r="H50" s="33" t="s">
        <v>249</v>
      </c>
      <c r="I50" s="38" t="s">
        <v>250</v>
      </c>
      <c r="J50" s="26" t="s">
        <v>55</v>
      </c>
      <c r="K50" s="38" t="s">
        <v>55</v>
      </c>
      <c r="L50" s="26" t="s">
        <v>251</v>
      </c>
      <c r="M50" s="37" t="s">
        <v>121</v>
      </c>
      <c r="N50" s="27">
        <v>3</v>
      </c>
    </row>
    <row r="51" spans="1:14" s="34" customFormat="1" ht="40.5" customHeight="1" x14ac:dyDescent="0.25">
      <c r="A51" s="26" t="s">
        <v>247</v>
      </c>
      <c r="B51" s="26" t="s">
        <v>159</v>
      </c>
      <c r="C51" s="28">
        <v>1966</v>
      </c>
      <c r="D51" s="29">
        <f t="shared" si="0"/>
        <v>51</v>
      </c>
      <c r="E51" s="30" t="s">
        <v>252</v>
      </c>
      <c r="F51" s="34">
        <v>1691</v>
      </c>
      <c r="G51" s="32">
        <f t="shared" si="1"/>
        <v>33.156862745098039</v>
      </c>
      <c r="H51" s="33" t="s">
        <v>249</v>
      </c>
      <c r="I51" s="38" t="s">
        <v>250</v>
      </c>
      <c r="J51" s="26" t="s">
        <v>55</v>
      </c>
      <c r="K51" s="38" t="s">
        <v>55</v>
      </c>
      <c r="L51" s="38" t="s">
        <v>253</v>
      </c>
      <c r="M51" s="37" t="s">
        <v>121</v>
      </c>
      <c r="N51" s="27">
        <v>3</v>
      </c>
    </row>
    <row r="56" spans="1:14" x14ac:dyDescent="0.25">
      <c r="A56" s="11"/>
      <c r="C56" s="13"/>
      <c r="D56" s="4"/>
      <c r="E56" s="5"/>
      <c r="F56" s="6"/>
      <c r="G56" s="20"/>
      <c r="H56" s="14"/>
      <c r="I56" s="5"/>
      <c r="J56" s="11"/>
      <c r="K56" s="5"/>
    </row>
    <row r="57" spans="1:14" x14ac:dyDescent="0.25">
      <c r="A57" s="11"/>
      <c r="C57" s="13"/>
      <c r="D57" s="4"/>
      <c r="E57" s="11"/>
      <c r="F57" s="6"/>
      <c r="G57" s="20"/>
      <c r="H57" s="6"/>
      <c r="I57" s="5"/>
      <c r="J57" s="11"/>
      <c r="K57" s="5"/>
    </row>
    <row r="58" spans="1:14" x14ac:dyDescent="0.25">
      <c r="A58" s="11"/>
      <c r="C58" s="13"/>
      <c r="D58" s="4"/>
      <c r="E58" s="11"/>
      <c r="F58" s="6"/>
      <c r="G58" s="20"/>
      <c r="H58" s="6"/>
      <c r="I58" s="5"/>
      <c r="J58" s="11"/>
      <c r="K58" s="5"/>
    </row>
    <row r="59" spans="1:14" x14ac:dyDescent="0.25">
      <c r="A59" s="11"/>
      <c r="C59" s="13"/>
      <c r="D59" s="4"/>
      <c r="E59" s="11"/>
      <c r="F59" s="6"/>
      <c r="G59" s="20"/>
      <c r="H59" s="6"/>
      <c r="I59" s="5"/>
      <c r="J59" s="11"/>
      <c r="K59" s="5"/>
    </row>
    <row r="60" spans="1:14" x14ac:dyDescent="0.25">
      <c r="A60" s="11"/>
      <c r="C60" s="13"/>
      <c r="D60" s="4"/>
      <c r="E60" s="11"/>
      <c r="F60" s="6"/>
      <c r="G60" s="20"/>
      <c r="H60" s="6"/>
      <c r="I60" s="5"/>
      <c r="J60" s="11"/>
      <c r="K60" s="5"/>
    </row>
    <row r="61" spans="1:14" x14ac:dyDescent="0.25">
      <c r="A61" s="11"/>
      <c r="C61" s="13"/>
      <c r="D61" s="4"/>
      <c r="E61" s="11"/>
      <c r="F61" s="6"/>
      <c r="G61" s="20"/>
      <c r="H61" s="6"/>
      <c r="I61" s="5"/>
      <c r="J61" s="11"/>
      <c r="K61" s="5"/>
    </row>
    <row r="62" spans="1:14" x14ac:dyDescent="0.25">
      <c r="A62" s="1"/>
      <c r="B62" s="2"/>
      <c r="C62" s="3"/>
      <c r="D62" s="21"/>
      <c r="E62" s="5"/>
      <c r="F62" s="6"/>
      <c r="G62" s="20"/>
      <c r="H62" s="14"/>
      <c r="I62" s="5"/>
      <c r="J62" s="11"/>
      <c r="K62" s="5"/>
      <c r="L62" s="2"/>
      <c r="N62" s="9"/>
    </row>
    <row r="63" spans="1:14" x14ac:dyDescent="0.25">
      <c r="A63" s="1"/>
      <c r="B63" s="2"/>
      <c r="C63" s="3"/>
      <c r="D63" s="21"/>
      <c r="E63" s="11"/>
      <c r="F63" s="6"/>
      <c r="G63" s="20"/>
      <c r="H63" s="6"/>
      <c r="I63" s="5"/>
      <c r="J63" s="11"/>
      <c r="K63" s="5"/>
      <c r="L63" s="2"/>
      <c r="N63" s="9"/>
    </row>
    <row r="65" spans="1:14" x14ac:dyDescent="0.25">
      <c r="A65" s="11"/>
      <c r="C65" s="13"/>
      <c r="D65" s="4"/>
      <c r="E65" s="5"/>
      <c r="F65" s="6"/>
      <c r="G65" s="20"/>
      <c r="H65" s="6"/>
      <c r="I65" s="5"/>
      <c r="J65" s="11"/>
      <c r="K65" s="5"/>
    </row>
    <row r="66" spans="1:14" x14ac:dyDescent="0.25">
      <c r="A66" s="11"/>
      <c r="C66" s="13"/>
      <c r="D66" s="4"/>
      <c r="E66" s="5"/>
      <c r="F66" s="6"/>
      <c r="G66" s="20"/>
      <c r="H66" s="6"/>
      <c r="I66" s="5"/>
      <c r="J66" s="11"/>
      <c r="K66" s="5"/>
    </row>
    <row r="67" spans="1:14" x14ac:dyDescent="0.25">
      <c r="A67" s="11"/>
      <c r="C67" s="13"/>
      <c r="D67" s="4"/>
      <c r="E67" s="5"/>
      <c r="F67" s="6"/>
      <c r="G67" s="20"/>
      <c r="H67" s="6"/>
      <c r="I67" s="5"/>
      <c r="J67" s="11"/>
      <c r="K67" s="5"/>
    </row>
    <row r="68" spans="1:14" x14ac:dyDescent="0.25">
      <c r="A68" s="1"/>
      <c r="B68" s="2"/>
      <c r="C68" s="3"/>
      <c r="D68" s="21"/>
      <c r="E68" s="5"/>
      <c r="F68" s="6"/>
      <c r="G68" s="20"/>
      <c r="H68" s="6"/>
      <c r="I68" s="5"/>
      <c r="J68" s="11"/>
      <c r="K68" s="5"/>
      <c r="L68" s="2"/>
      <c r="N68" s="9"/>
    </row>
    <row r="69" spans="1:14" x14ac:dyDescent="0.25">
      <c r="A69" s="1"/>
      <c r="B69" s="2"/>
      <c r="C69" s="3"/>
      <c r="D69" s="21"/>
      <c r="E69" s="5"/>
      <c r="F69" s="6"/>
      <c r="G69" s="20"/>
      <c r="H69" s="6"/>
      <c r="I69" s="5"/>
      <c r="J69" s="11"/>
      <c r="K69" s="5"/>
      <c r="L69" s="2"/>
      <c r="N69" s="9"/>
    </row>
    <row r="70" spans="1:14" x14ac:dyDescent="0.25">
      <c r="A70" s="11"/>
      <c r="C70" s="13"/>
      <c r="D70" s="4"/>
      <c r="E70" s="5"/>
      <c r="F70" s="6"/>
      <c r="G70" s="20"/>
      <c r="H70" s="6"/>
      <c r="I70" s="5"/>
      <c r="J70" s="11"/>
      <c r="K70" s="5"/>
    </row>
    <row r="71" spans="1:14" x14ac:dyDescent="0.25">
      <c r="A71" s="11"/>
      <c r="C71" s="13"/>
      <c r="D71" s="4"/>
      <c r="E71" s="5"/>
      <c r="F71" s="6"/>
      <c r="G71" s="20"/>
      <c r="H71" s="6"/>
      <c r="I71" s="5"/>
      <c r="J71" s="11"/>
      <c r="K71" s="5"/>
    </row>
    <row r="72" spans="1:14" x14ac:dyDescent="0.25">
      <c r="A72" s="11"/>
      <c r="C72" s="13"/>
      <c r="D72" s="4"/>
      <c r="E72" s="5"/>
      <c r="F72" s="6"/>
      <c r="G72" s="20"/>
      <c r="H72" s="6"/>
      <c r="I72" s="5"/>
      <c r="J72" s="11"/>
      <c r="K72" s="5"/>
    </row>
    <row r="73" spans="1:14" x14ac:dyDescent="0.25">
      <c r="A73" s="11"/>
      <c r="C73" s="13"/>
      <c r="D73" s="4"/>
      <c r="E73" s="5"/>
      <c r="F73" s="6"/>
      <c r="G73" s="20"/>
      <c r="H73" s="6"/>
      <c r="I73" s="5"/>
      <c r="J73" s="11"/>
      <c r="K73" s="5"/>
    </row>
    <row r="74" spans="1:14" x14ac:dyDescent="0.25">
      <c r="A74" s="11"/>
      <c r="C74" s="13"/>
      <c r="D74" s="4"/>
      <c r="E74" s="5"/>
      <c r="F74" s="6"/>
      <c r="G74" s="20"/>
      <c r="H74" s="6"/>
      <c r="I74" s="5"/>
      <c r="J74" s="11"/>
      <c r="K74" s="5"/>
    </row>
    <row r="75" spans="1:14" x14ac:dyDescent="0.25">
      <c r="A75" s="11"/>
      <c r="C75" s="13"/>
      <c r="D75" s="4"/>
      <c r="E75" s="5"/>
      <c r="F75" s="6"/>
      <c r="G75" s="20"/>
      <c r="H75" s="6"/>
      <c r="I75" s="5"/>
      <c r="J75" s="11"/>
      <c r="K75" s="5"/>
    </row>
    <row r="76" spans="1:14" x14ac:dyDescent="0.25">
      <c r="A76" s="11"/>
      <c r="C76" s="13"/>
      <c r="D76" s="4"/>
      <c r="E76" s="5"/>
      <c r="F76" s="6"/>
      <c r="G76" s="20"/>
      <c r="H76" s="6"/>
      <c r="I76" s="5"/>
      <c r="J76" s="11"/>
      <c r="K76" s="5"/>
    </row>
    <row r="77" spans="1:14" x14ac:dyDescent="0.25">
      <c r="A77" s="11"/>
      <c r="C77" s="13"/>
      <c r="D77" s="4"/>
      <c r="E77" s="5"/>
      <c r="F77" s="6"/>
      <c r="G77" s="20"/>
      <c r="H77" s="8"/>
      <c r="I77" s="5"/>
      <c r="J77" s="11"/>
      <c r="K77" s="5"/>
    </row>
    <row r="78" spans="1:14" x14ac:dyDescent="0.25">
      <c r="A78" s="11"/>
      <c r="C78" s="13"/>
      <c r="D78" s="4"/>
      <c r="E78" s="5"/>
      <c r="F78" s="6"/>
      <c r="G78" s="20"/>
      <c r="H78" s="14"/>
      <c r="I78" s="5"/>
      <c r="J78" s="11"/>
      <c r="K78" s="5"/>
    </row>
    <row r="79" spans="1:14" x14ac:dyDescent="0.25">
      <c r="A79" s="11"/>
      <c r="C79" s="13"/>
      <c r="D79" s="4"/>
      <c r="E79" s="11"/>
      <c r="F79" s="6"/>
      <c r="G79" s="20"/>
      <c r="H79" s="6"/>
      <c r="I79" s="5"/>
      <c r="J79" s="11"/>
      <c r="K79" s="5"/>
    </row>
    <row r="80" spans="1:14" x14ac:dyDescent="0.25">
      <c r="A80" s="1"/>
      <c r="B80" s="2"/>
      <c r="C80" s="13"/>
      <c r="D80" s="4"/>
      <c r="E80" s="5"/>
      <c r="F80" s="6"/>
      <c r="G80" s="20"/>
      <c r="H80" s="6"/>
      <c r="I80" s="5"/>
      <c r="J80" s="11"/>
      <c r="K80" s="5"/>
      <c r="L80" s="2"/>
      <c r="N80" s="9"/>
    </row>
    <row r="81" spans="1:14" x14ac:dyDescent="0.25">
      <c r="A81" s="1"/>
      <c r="B81" s="2"/>
      <c r="C81" s="13"/>
      <c r="D81" s="4"/>
      <c r="E81" s="5"/>
      <c r="F81" s="6"/>
      <c r="G81" s="20"/>
      <c r="H81" s="6"/>
      <c r="I81" s="5"/>
      <c r="J81" s="11"/>
      <c r="K81" s="5"/>
      <c r="L81" s="2"/>
      <c r="N81" s="9"/>
    </row>
    <row r="82" spans="1:14" x14ac:dyDescent="0.25">
      <c r="A82" s="1"/>
      <c r="B82" s="2"/>
      <c r="C82" s="13"/>
      <c r="D82" s="4"/>
      <c r="E82" s="5"/>
      <c r="F82" s="6"/>
      <c r="G82" s="20"/>
      <c r="H82" s="6"/>
      <c r="I82" s="5"/>
      <c r="J82" s="11"/>
      <c r="K82" s="5"/>
      <c r="L82" s="2"/>
      <c r="N82" s="9"/>
    </row>
    <row r="83" spans="1:14" x14ac:dyDescent="0.25">
      <c r="A83" s="1"/>
      <c r="B83" s="2"/>
      <c r="C83" s="13"/>
      <c r="D83" s="4"/>
      <c r="E83" s="5"/>
      <c r="F83" s="6"/>
      <c r="G83" s="20"/>
      <c r="H83" s="6"/>
      <c r="I83" s="5"/>
      <c r="J83" s="11"/>
      <c r="K83" s="5"/>
      <c r="L83" s="2"/>
      <c r="N83" s="9"/>
    </row>
    <row r="84" spans="1:14" x14ac:dyDescent="0.25">
      <c r="A84" s="1"/>
      <c r="B84" s="2"/>
      <c r="C84" s="13"/>
      <c r="D84" s="4"/>
      <c r="E84" s="5"/>
      <c r="F84" s="6"/>
      <c r="G84" s="20"/>
      <c r="H84" s="6"/>
      <c r="I84" s="5"/>
      <c r="J84" s="11"/>
      <c r="K84" s="5"/>
      <c r="L84" s="2"/>
      <c r="N84" s="9"/>
    </row>
    <row r="85" spans="1:14" x14ac:dyDescent="0.25">
      <c r="A85" s="1"/>
      <c r="B85" s="2"/>
      <c r="C85" s="13"/>
      <c r="D85" s="4"/>
      <c r="E85" s="5"/>
      <c r="F85" s="6"/>
      <c r="G85" s="20"/>
      <c r="H85" s="8"/>
      <c r="I85" s="5"/>
      <c r="J85" s="11"/>
      <c r="K85" s="5"/>
      <c r="L85" s="2"/>
      <c r="N85" s="9"/>
    </row>
    <row r="86" spans="1:14" x14ac:dyDescent="0.25">
      <c r="A86" s="1"/>
      <c r="B86" s="2"/>
      <c r="C86" s="13"/>
      <c r="D86" s="4"/>
      <c r="E86" s="5"/>
      <c r="F86" s="6"/>
      <c r="G86" s="20"/>
      <c r="H86" s="6"/>
      <c r="I86" s="5"/>
      <c r="J86" s="11"/>
      <c r="K86" s="5"/>
      <c r="L86" s="2"/>
      <c r="N86" s="9"/>
    </row>
    <row r="87" spans="1:14" x14ac:dyDescent="0.25">
      <c r="A87" s="1"/>
      <c r="B87" s="2"/>
      <c r="C87" s="3"/>
      <c r="D87" s="21"/>
      <c r="E87" s="5"/>
      <c r="F87" s="6"/>
      <c r="G87" s="20"/>
      <c r="H87" s="14"/>
      <c r="I87" s="5"/>
      <c r="J87" s="11"/>
      <c r="K87" s="5"/>
      <c r="L87" s="2"/>
      <c r="N87" s="9"/>
    </row>
    <row r="88" spans="1:14" x14ac:dyDescent="0.25">
      <c r="A88" s="1"/>
      <c r="B88" s="2"/>
      <c r="C88" s="13"/>
      <c r="D88" s="4"/>
      <c r="E88" s="5"/>
      <c r="F88" s="6"/>
      <c r="G88" s="20"/>
      <c r="H88" s="6"/>
      <c r="I88" s="5"/>
      <c r="J88" s="11"/>
      <c r="K88" s="5"/>
      <c r="L88" s="2"/>
      <c r="N88" s="9"/>
    </row>
    <row r="89" spans="1:14" x14ac:dyDescent="0.25">
      <c r="A89" s="1"/>
      <c r="B89" s="2"/>
      <c r="C89" s="13"/>
      <c r="D89" s="4"/>
      <c r="E89" s="5"/>
      <c r="F89" s="6"/>
      <c r="G89" s="20"/>
      <c r="H89" s="6"/>
      <c r="I89" s="5"/>
      <c r="J89" s="11"/>
      <c r="K89" s="5"/>
      <c r="L89" s="2"/>
      <c r="N89" s="9"/>
    </row>
    <row r="90" spans="1:14" x14ac:dyDescent="0.25">
      <c r="A90" s="1"/>
      <c r="B90" s="2"/>
      <c r="C90" s="13"/>
      <c r="D90" s="4"/>
      <c r="E90" s="5"/>
      <c r="F90" s="6"/>
      <c r="G90" s="20"/>
      <c r="H90" s="6"/>
      <c r="I90" s="5"/>
      <c r="J90" s="11"/>
      <c r="K90" s="5"/>
      <c r="L90" s="2"/>
      <c r="N90" s="9"/>
    </row>
    <row r="91" spans="1:14" x14ac:dyDescent="0.25">
      <c r="A91" s="1"/>
      <c r="B91" s="2"/>
      <c r="C91" s="13"/>
      <c r="D91" s="4"/>
      <c r="E91" s="5"/>
      <c r="F91" s="6"/>
      <c r="G91" s="20"/>
      <c r="H91" s="6"/>
      <c r="I91" s="5"/>
      <c r="J91" s="11"/>
      <c r="K91" s="5"/>
      <c r="L91" s="2"/>
      <c r="N91" s="9"/>
    </row>
    <row r="92" spans="1:14" x14ac:dyDescent="0.25">
      <c r="A92" s="1"/>
      <c r="B92" s="2"/>
      <c r="C92" s="13"/>
      <c r="D92" s="4"/>
      <c r="E92" s="5"/>
      <c r="F92" s="6"/>
      <c r="G92" s="20"/>
      <c r="H92" s="6"/>
      <c r="I92" s="5"/>
      <c r="J92" s="11"/>
      <c r="K92" s="5"/>
      <c r="L92" s="2"/>
      <c r="N92" s="9"/>
    </row>
    <row r="93" spans="1:14" x14ac:dyDescent="0.25">
      <c r="A93" s="1"/>
      <c r="B93" s="2"/>
      <c r="C93" s="13"/>
      <c r="D93" s="4"/>
      <c r="E93" s="5"/>
      <c r="F93" s="6"/>
      <c r="G93" s="20"/>
      <c r="H93" s="14"/>
      <c r="I93" s="5"/>
      <c r="J93" s="11"/>
      <c r="K93" s="5"/>
      <c r="L93" s="2"/>
      <c r="N93" s="9"/>
    </row>
    <row r="94" spans="1:14" x14ac:dyDescent="0.25">
      <c r="A94" s="1"/>
      <c r="B94" s="2"/>
      <c r="C94" s="13"/>
      <c r="D94" s="4"/>
      <c r="E94" s="5"/>
      <c r="F94" s="6"/>
      <c r="G94" s="20"/>
      <c r="H94" s="6"/>
      <c r="I94" s="5"/>
      <c r="J94" s="11"/>
      <c r="K94" s="5"/>
      <c r="L94" s="2"/>
      <c r="N94" s="9"/>
    </row>
    <row r="95" spans="1:14" x14ac:dyDescent="0.25">
      <c r="A95" s="1"/>
      <c r="B95" s="2"/>
      <c r="C95" s="13"/>
      <c r="D95" s="4"/>
      <c r="E95" s="5"/>
      <c r="F95" s="6"/>
      <c r="G95" s="20"/>
      <c r="H95" s="6"/>
      <c r="I95" s="5"/>
      <c r="J95" s="11"/>
      <c r="K95" s="5"/>
      <c r="L95" s="2"/>
      <c r="N95" s="9"/>
    </row>
    <row r="96" spans="1:14" x14ac:dyDescent="0.25">
      <c r="A96" s="1"/>
      <c r="B96" s="2"/>
      <c r="C96" s="13"/>
      <c r="D96" s="4"/>
      <c r="E96" s="5"/>
      <c r="F96" s="6"/>
      <c r="G96" s="20"/>
      <c r="H96" s="6"/>
      <c r="I96" s="5"/>
      <c r="J96" s="11"/>
      <c r="K96" s="5"/>
      <c r="L96" s="2"/>
      <c r="N96" s="9"/>
    </row>
    <row r="97" spans="1:14" x14ac:dyDescent="0.25">
      <c r="A97" s="1"/>
      <c r="B97" s="2"/>
      <c r="C97" s="13"/>
      <c r="D97" s="4"/>
      <c r="E97" s="5"/>
      <c r="F97" s="6"/>
      <c r="G97" s="20"/>
      <c r="H97" s="6"/>
      <c r="I97" s="5"/>
      <c r="J97" s="11"/>
      <c r="K97" s="5"/>
      <c r="L97" s="2"/>
      <c r="N97" s="9"/>
    </row>
    <row r="98" spans="1:14" x14ac:dyDescent="0.25">
      <c r="A98" s="1"/>
      <c r="B98" s="2"/>
      <c r="C98" s="13"/>
      <c r="D98" s="4"/>
      <c r="E98" s="5"/>
      <c r="F98" s="6"/>
      <c r="G98" s="20"/>
      <c r="H98" s="14"/>
      <c r="I98" s="5"/>
      <c r="J98" s="11"/>
      <c r="K98" s="5"/>
      <c r="L98" s="2"/>
      <c r="N98" s="9"/>
    </row>
    <row r="99" spans="1:14" x14ac:dyDescent="0.25">
      <c r="A99" s="1"/>
      <c r="B99" s="2"/>
      <c r="C99" s="13"/>
      <c r="D99" s="4"/>
      <c r="E99" s="5"/>
      <c r="F99" s="6"/>
      <c r="G99" s="20"/>
      <c r="H99" s="6"/>
      <c r="I99" s="5"/>
      <c r="J99" s="11"/>
      <c r="K99" s="5"/>
      <c r="L99" s="2"/>
      <c r="N99" s="9"/>
    </row>
    <row r="100" spans="1:14" x14ac:dyDescent="0.25">
      <c r="A100" s="1"/>
      <c r="B100" s="2"/>
      <c r="C100" s="13"/>
      <c r="D100" s="4"/>
      <c r="E100" s="5"/>
      <c r="F100" s="6"/>
      <c r="G100" s="20"/>
      <c r="H100" s="6"/>
      <c r="I100" s="5"/>
      <c r="J100" s="11"/>
      <c r="K100" s="5"/>
      <c r="L100" s="2"/>
      <c r="N100" s="9"/>
    </row>
    <row r="101" spans="1:14" x14ac:dyDescent="0.25">
      <c r="A101" s="1"/>
      <c r="B101" s="2"/>
      <c r="C101" s="13"/>
      <c r="D101" s="4"/>
      <c r="E101" s="5"/>
      <c r="F101" s="6"/>
      <c r="G101" s="20"/>
      <c r="H101" s="6"/>
      <c r="I101" s="5"/>
      <c r="J101" s="11"/>
      <c r="K101" s="5"/>
      <c r="L101" s="2"/>
      <c r="N101" s="9"/>
    </row>
    <row r="102" spans="1:14" x14ac:dyDescent="0.25">
      <c r="A102" s="1"/>
      <c r="B102" s="2"/>
      <c r="C102" s="13"/>
      <c r="D102" s="4"/>
      <c r="E102" s="5"/>
      <c r="F102" s="6"/>
      <c r="G102" s="20"/>
      <c r="H102" s="6"/>
      <c r="I102" s="5"/>
      <c r="J102" s="11"/>
      <c r="K102" s="5"/>
      <c r="L102" s="2"/>
      <c r="N102" s="9"/>
    </row>
    <row r="103" spans="1:14" x14ac:dyDescent="0.25">
      <c r="A103" s="1"/>
      <c r="B103" s="2"/>
      <c r="C103" s="3"/>
      <c r="D103" s="21"/>
      <c r="E103" s="5"/>
      <c r="F103" s="6"/>
      <c r="G103" s="20"/>
      <c r="H103" s="8"/>
      <c r="I103" s="5"/>
      <c r="J103" s="11"/>
      <c r="K103" s="5"/>
      <c r="L103" s="2"/>
      <c r="N103" s="9"/>
    </row>
    <row r="104" spans="1:14" x14ac:dyDescent="0.25">
      <c r="A104" s="1"/>
      <c r="B104" s="2"/>
      <c r="C104" s="13"/>
      <c r="D104" s="4"/>
      <c r="E104" s="5"/>
      <c r="F104" s="6"/>
      <c r="G104" s="20"/>
      <c r="H104" s="6"/>
      <c r="I104" s="5"/>
      <c r="J104" s="11"/>
      <c r="K104" s="5"/>
      <c r="L104" s="2"/>
      <c r="N104" s="9"/>
    </row>
    <row r="105" spans="1:14" x14ac:dyDescent="0.25">
      <c r="A105" s="1"/>
      <c r="B105" s="2"/>
      <c r="C105" s="13"/>
      <c r="D105" s="4"/>
      <c r="E105" s="5"/>
      <c r="F105" s="6"/>
      <c r="G105" s="20"/>
      <c r="H105" s="6"/>
      <c r="I105" s="5"/>
      <c r="J105" s="11"/>
      <c r="K105" s="5"/>
      <c r="L105" s="2"/>
      <c r="N105" s="9"/>
    </row>
    <row r="106" spans="1:14" x14ac:dyDescent="0.25">
      <c r="A106" s="1"/>
      <c r="B106" s="2"/>
      <c r="C106" s="13"/>
      <c r="D106" s="4"/>
      <c r="E106" s="5"/>
      <c r="F106" s="6"/>
      <c r="G106" s="20"/>
      <c r="H106" s="6"/>
      <c r="I106" s="5"/>
      <c r="J106" s="11"/>
      <c r="K106" s="5"/>
      <c r="L106" s="2"/>
      <c r="N106" s="9"/>
    </row>
    <row r="107" spans="1:14" x14ac:dyDescent="0.25">
      <c r="A107" s="1"/>
      <c r="B107" s="2"/>
      <c r="C107" s="13"/>
      <c r="D107" s="4"/>
      <c r="E107" s="5"/>
      <c r="F107" s="6"/>
      <c r="G107" s="20"/>
      <c r="H107" s="6"/>
      <c r="I107" s="5"/>
      <c r="J107" s="11"/>
      <c r="K107" s="5"/>
      <c r="L107" s="2"/>
      <c r="N107" s="9"/>
    </row>
    <row r="108" spans="1:14" x14ac:dyDescent="0.25">
      <c r="A108" s="1"/>
      <c r="B108" s="2"/>
      <c r="C108" s="3"/>
      <c r="D108" s="21"/>
      <c r="E108" s="5"/>
      <c r="F108" s="11"/>
      <c r="G108" s="7"/>
      <c r="H108" s="14"/>
      <c r="I108" s="5"/>
      <c r="J108" s="11"/>
      <c r="K108" s="5"/>
      <c r="L108" s="2"/>
      <c r="N108" s="9"/>
    </row>
    <row r="109" spans="1:14" x14ac:dyDescent="0.25">
      <c r="A109" s="1"/>
      <c r="B109" s="2"/>
      <c r="C109" s="3"/>
      <c r="D109" s="21"/>
      <c r="E109" s="5"/>
      <c r="F109" s="6"/>
      <c r="G109" s="20"/>
      <c r="H109" s="8"/>
      <c r="I109" s="5"/>
      <c r="J109" s="11"/>
      <c r="K109" s="5"/>
      <c r="L109" s="2"/>
      <c r="N109" s="9"/>
    </row>
    <row r="110" spans="1:14" x14ac:dyDescent="0.25">
      <c r="A110" s="1"/>
      <c r="B110" s="2"/>
      <c r="C110" s="13"/>
      <c r="D110" s="4"/>
      <c r="E110" s="5"/>
      <c r="F110" s="6"/>
      <c r="G110" s="20"/>
      <c r="H110" s="6"/>
      <c r="I110" s="5"/>
      <c r="J110" s="11"/>
      <c r="K110" s="5"/>
      <c r="L110" s="2"/>
      <c r="N110" s="9"/>
    </row>
    <row r="111" spans="1:14" x14ac:dyDescent="0.25">
      <c r="A111" s="1"/>
      <c r="B111" s="2"/>
      <c r="C111" s="13"/>
      <c r="D111" s="4"/>
      <c r="E111" s="5"/>
      <c r="F111" s="6"/>
      <c r="G111" s="20"/>
      <c r="H111" s="6"/>
      <c r="I111" s="5"/>
      <c r="J111" s="11"/>
      <c r="K111" s="5"/>
      <c r="L111" s="2"/>
      <c r="N111" s="9"/>
    </row>
    <row r="112" spans="1:14" x14ac:dyDescent="0.25">
      <c r="A112" s="1"/>
      <c r="B112" s="2"/>
      <c r="C112" s="13"/>
      <c r="D112" s="4"/>
      <c r="E112" s="5"/>
      <c r="F112" s="6"/>
      <c r="G112" s="20"/>
      <c r="H112" s="6"/>
      <c r="I112" s="5"/>
      <c r="J112" s="11"/>
      <c r="K112" s="5"/>
      <c r="L112" s="2"/>
      <c r="N112" s="9"/>
    </row>
    <row r="113" spans="1:14" x14ac:dyDescent="0.25">
      <c r="A113" s="1"/>
      <c r="B113" s="2"/>
      <c r="C113" s="3"/>
      <c r="D113" s="21"/>
      <c r="E113" s="5"/>
      <c r="F113" s="6"/>
      <c r="G113" s="20"/>
      <c r="H113" s="8"/>
      <c r="I113" s="5"/>
      <c r="J113" s="11"/>
      <c r="K113" s="5"/>
      <c r="L113" s="2"/>
      <c r="N113" s="9"/>
    </row>
    <row r="114" spans="1:14" x14ac:dyDescent="0.25">
      <c r="A114" s="1"/>
      <c r="B114" s="2"/>
      <c r="C114" s="3"/>
      <c r="D114" s="21"/>
      <c r="E114" s="5"/>
      <c r="F114" s="11"/>
      <c r="G114" s="7"/>
      <c r="H114" s="8"/>
      <c r="I114" s="5"/>
      <c r="J114" s="11"/>
      <c r="K114" s="5"/>
      <c r="L114" s="2"/>
      <c r="N114" s="9"/>
    </row>
    <row r="115" spans="1:14" x14ac:dyDescent="0.25">
      <c r="A115" s="1"/>
      <c r="B115" s="2"/>
      <c r="C115" s="3"/>
      <c r="D115" s="21"/>
      <c r="E115" s="5"/>
      <c r="F115" s="6"/>
      <c r="G115" s="20"/>
      <c r="H115" s="6"/>
      <c r="I115" s="5"/>
      <c r="J115" s="11"/>
      <c r="K115" s="5"/>
      <c r="L115" s="2"/>
      <c r="N115" s="9"/>
    </row>
    <row r="116" spans="1:14" x14ac:dyDescent="0.25">
      <c r="A116" s="1"/>
      <c r="B116" s="2"/>
      <c r="C116" s="13"/>
      <c r="D116" s="4"/>
      <c r="E116" s="5"/>
      <c r="F116" s="6"/>
      <c r="G116" s="20"/>
      <c r="H116" s="6"/>
      <c r="I116" s="5"/>
      <c r="J116" s="11"/>
      <c r="K116" s="5"/>
      <c r="L116" s="2"/>
      <c r="N116" s="9"/>
    </row>
    <row r="117" spans="1:14" x14ac:dyDescent="0.25">
      <c r="A117" s="1"/>
      <c r="B117" s="2"/>
      <c r="C117" s="13"/>
      <c r="D117" s="4"/>
      <c r="E117" s="5"/>
      <c r="F117" s="6"/>
      <c r="G117" s="20"/>
      <c r="H117" s="6"/>
      <c r="I117" s="5"/>
      <c r="J117" s="11"/>
      <c r="K117" s="5"/>
      <c r="L117" s="2"/>
      <c r="N117" s="9"/>
    </row>
    <row r="118" spans="1:14" x14ac:dyDescent="0.25">
      <c r="A118" s="1"/>
      <c r="B118" s="2"/>
      <c r="C118" s="13"/>
      <c r="D118" s="4"/>
      <c r="E118" s="5"/>
      <c r="F118" s="6"/>
      <c r="G118" s="20"/>
      <c r="H118" s="6"/>
      <c r="I118" s="5"/>
      <c r="J118" s="11"/>
      <c r="K118" s="5"/>
      <c r="L118" s="2"/>
      <c r="N118" s="9"/>
    </row>
    <row r="119" spans="1:14" x14ac:dyDescent="0.25">
      <c r="A119" s="1"/>
      <c r="B119" s="2"/>
      <c r="C119" s="13"/>
      <c r="D119" s="4"/>
      <c r="E119" s="5"/>
      <c r="F119" s="6"/>
      <c r="G119" s="20"/>
      <c r="H119" s="6"/>
      <c r="I119" s="5"/>
      <c r="J119" s="11"/>
      <c r="K119" s="5"/>
      <c r="L119" s="2"/>
      <c r="N119" s="9"/>
    </row>
    <row r="120" spans="1:14" x14ac:dyDescent="0.25">
      <c r="A120" s="1"/>
      <c r="B120" s="2"/>
      <c r="C120" s="13"/>
      <c r="D120" s="4"/>
      <c r="E120" s="5"/>
      <c r="F120" s="11"/>
      <c r="G120" s="7"/>
      <c r="H120" s="14"/>
      <c r="I120" s="5"/>
      <c r="J120" s="11"/>
      <c r="K120" s="5"/>
      <c r="L120" s="2"/>
      <c r="N120" s="9"/>
    </row>
    <row r="121" spans="1:14" x14ac:dyDescent="0.25">
      <c r="A121" s="1"/>
      <c r="B121" s="2"/>
      <c r="C121" s="13"/>
      <c r="D121" s="4"/>
      <c r="E121" s="5"/>
      <c r="F121" s="6"/>
      <c r="G121" s="20"/>
      <c r="H121" s="6"/>
      <c r="I121" s="5"/>
      <c r="J121" s="11"/>
      <c r="K121" s="5"/>
      <c r="L121" s="2"/>
      <c r="N121" s="9"/>
    </row>
    <row r="122" spans="1:14" x14ac:dyDescent="0.25">
      <c r="A122" s="1"/>
      <c r="B122" s="2"/>
      <c r="C122" s="13"/>
      <c r="D122" s="4"/>
      <c r="E122" s="5"/>
      <c r="F122" s="6"/>
      <c r="G122" s="20"/>
      <c r="H122" s="6"/>
      <c r="I122" s="5"/>
      <c r="J122" s="11"/>
      <c r="K122" s="5"/>
      <c r="L122" s="2"/>
      <c r="N122" s="9"/>
    </row>
    <row r="123" spans="1:14" x14ac:dyDescent="0.25">
      <c r="A123" s="1"/>
      <c r="B123" s="2"/>
      <c r="C123" s="13"/>
      <c r="D123" s="4"/>
      <c r="E123" s="5"/>
      <c r="F123" s="6"/>
      <c r="G123" s="20"/>
      <c r="H123" s="6"/>
      <c r="I123" s="5"/>
      <c r="J123" s="11"/>
      <c r="K123" s="5"/>
      <c r="L123" s="2"/>
      <c r="N123" s="9"/>
    </row>
    <row r="124" spans="1:14" x14ac:dyDescent="0.25">
      <c r="A124" s="1"/>
      <c r="B124" s="2"/>
      <c r="C124" s="13"/>
      <c r="D124" s="4"/>
      <c r="E124" s="5"/>
      <c r="F124" s="6"/>
      <c r="G124" s="20"/>
      <c r="H124" s="6"/>
      <c r="I124" s="5"/>
      <c r="J124" s="11"/>
      <c r="K124" s="5"/>
      <c r="L124" s="2"/>
      <c r="N124" s="9"/>
    </row>
    <row r="125" spans="1:14" x14ac:dyDescent="0.25">
      <c r="A125" s="1"/>
      <c r="B125" s="2"/>
      <c r="C125" s="13"/>
      <c r="D125" s="4"/>
      <c r="E125" s="5"/>
      <c r="F125" s="6"/>
      <c r="G125" s="20"/>
      <c r="H125" s="6"/>
      <c r="I125" s="5"/>
      <c r="J125" s="11"/>
      <c r="K125" s="5"/>
      <c r="L125" s="2"/>
      <c r="N125" s="9"/>
    </row>
    <row r="126" spans="1:14" x14ac:dyDescent="0.25">
      <c r="A126" s="1"/>
      <c r="B126" s="2"/>
      <c r="C126" s="13"/>
      <c r="D126" s="4"/>
      <c r="E126" s="5"/>
      <c r="F126" s="6"/>
      <c r="G126" s="20"/>
      <c r="H126" s="6"/>
      <c r="I126" s="5"/>
      <c r="J126" s="11"/>
      <c r="K126" s="5"/>
      <c r="L126" s="2"/>
      <c r="N126" s="9"/>
    </row>
    <row r="127" spans="1:14" x14ac:dyDescent="0.25">
      <c r="A127" s="1"/>
      <c r="B127" s="2"/>
      <c r="C127" s="13"/>
      <c r="D127" s="4"/>
      <c r="E127" s="5"/>
      <c r="F127" s="11"/>
      <c r="G127" s="7"/>
      <c r="H127" s="14"/>
      <c r="I127" s="5"/>
      <c r="J127" s="11"/>
      <c r="K127" s="5"/>
      <c r="L127" s="2"/>
      <c r="N127" s="9"/>
    </row>
    <row r="128" spans="1:14" x14ac:dyDescent="0.25">
      <c r="A128" s="1"/>
      <c r="B128" s="2"/>
      <c r="C128" s="3"/>
      <c r="D128" s="21"/>
      <c r="E128" s="5"/>
      <c r="F128" s="6"/>
      <c r="G128" s="20"/>
      <c r="H128" s="6"/>
      <c r="I128" s="5"/>
      <c r="J128" s="11"/>
      <c r="K128" s="5"/>
      <c r="L128" s="2"/>
      <c r="N128" s="9"/>
    </row>
    <row r="129" spans="1:14" x14ac:dyDescent="0.25">
      <c r="A129" s="1"/>
      <c r="B129" s="2"/>
      <c r="C129" s="13"/>
      <c r="D129" s="4"/>
      <c r="E129" s="5"/>
      <c r="F129" s="6"/>
      <c r="G129" s="20"/>
      <c r="H129" s="6"/>
      <c r="I129" s="5"/>
      <c r="J129" s="11"/>
      <c r="K129" s="5"/>
      <c r="L129" s="2"/>
      <c r="N129" s="9"/>
    </row>
    <row r="130" spans="1:14" x14ac:dyDescent="0.25">
      <c r="A130" s="1"/>
      <c r="B130" s="2"/>
      <c r="C130" s="13"/>
      <c r="D130" s="4"/>
      <c r="E130" s="5"/>
      <c r="F130" s="6"/>
      <c r="G130" s="20"/>
      <c r="H130" s="6"/>
      <c r="I130" s="5"/>
      <c r="J130" s="11"/>
      <c r="K130" s="5"/>
      <c r="L130" s="2"/>
      <c r="N130" s="9"/>
    </row>
    <row r="131" spans="1:14" x14ac:dyDescent="0.25">
      <c r="A131" s="1"/>
      <c r="B131" s="2"/>
      <c r="C131" s="13"/>
      <c r="D131" s="4"/>
      <c r="E131" s="5"/>
      <c r="F131" s="22"/>
      <c r="G131" s="23"/>
      <c r="H131" s="6"/>
      <c r="I131" s="5"/>
      <c r="J131" s="11"/>
      <c r="K131" s="5"/>
      <c r="L131" s="2"/>
      <c r="N131" s="9"/>
    </row>
    <row r="132" spans="1:14" x14ac:dyDescent="0.25">
      <c r="A132" s="1"/>
      <c r="B132" s="2"/>
      <c r="C132" s="13"/>
      <c r="D132" s="4"/>
      <c r="E132" s="5"/>
      <c r="F132" s="6"/>
      <c r="G132" s="20"/>
      <c r="H132" s="6"/>
      <c r="I132" s="5"/>
      <c r="J132" s="11"/>
      <c r="K132" s="5"/>
      <c r="L132" s="2"/>
      <c r="N132" s="9"/>
    </row>
    <row r="133" spans="1:14" x14ac:dyDescent="0.25">
      <c r="A133" s="1"/>
      <c r="B133" s="2"/>
      <c r="C133" s="13"/>
      <c r="D133" s="4"/>
      <c r="E133" s="5"/>
      <c r="F133" s="6"/>
      <c r="G133" s="20"/>
      <c r="H133" s="6"/>
      <c r="I133" s="5"/>
      <c r="J133" s="11"/>
      <c r="K133" s="5"/>
      <c r="L133" s="2"/>
      <c r="N133" s="9"/>
    </row>
    <row r="134" spans="1:14" x14ac:dyDescent="0.25">
      <c r="A134" s="1"/>
      <c r="B134" s="2"/>
      <c r="C134" s="13"/>
      <c r="D134" s="4"/>
      <c r="E134" s="5"/>
      <c r="F134" s="6"/>
      <c r="G134" s="20"/>
      <c r="H134" s="6"/>
      <c r="I134" s="5"/>
      <c r="J134" s="11"/>
      <c r="K134" s="5"/>
      <c r="L134" s="2"/>
      <c r="N134" s="9"/>
    </row>
    <row r="135" spans="1:14" x14ac:dyDescent="0.25">
      <c r="A135" s="1"/>
      <c r="B135" s="2"/>
      <c r="C135" s="13"/>
      <c r="D135" s="4"/>
      <c r="E135" s="5"/>
      <c r="F135" s="6"/>
      <c r="G135" s="20"/>
      <c r="H135" s="6"/>
      <c r="I135" s="5"/>
      <c r="J135" s="11"/>
      <c r="K135" s="5"/>
      <c r="L135" s="2"/>
      <c r="N135" s="9"/>
    </row>
    <row r="136" spans="1:14" x14ac:dyDescent="0.25">
      <c r="A136" s="1"/>
      <c r="B136" s="2"/>
      <c r="C136" s="13"/>
      <c r="D136" s="4"/>
      <c r="E136" s="5"/>
      <c r="F136" s="6"/>
      <c r="G136" s="20"/>
      <c r="H136" s="6"/>
      <c r="I136" s="5"/>
      <c r="J136" s="11"/>
      <c r="K136" s="5"/>
      <c r="L136" s="2"/>
      <c r="N136" s="9"/>
    </row>
    <row r="137" spans="1:14" x14ac:dyDescent="0.25">
      <c r="A137" s="1"/>
      <c r="B137" s="2"/>
      <c r="C137" s="13"/>
      <c r="D137" s="4"/>
      <c r="E137" s="24"/>
      <c r="F137" s="6"/>
      <c r="G137" s="20"/>
      <c r="H137" s="6"/>
      <c r="I137" s="5"/>
      <c r="J137" s="11"/>
      <c r="K137" s="5"/>
      <c r="L137" s="2"/>
      <c r="N137" s="9"/>
    </row>
    <row r="138" spans="1:14" x14ac:dyDescent="0.25">
      <c r="A138" s="1"/>
      <c r="B138" s="2"/>
      <c r="C138" s="13"/>
      <c r="D138" s="4"/>
      <c r="E138" s="5"/>
      <c r="F138" s="6"/>
      <c r="G138" s="20"/>
      <c r="H138" s="6"/>
      <c r="I138" s="5"/>
      <c r="J138" s="11"/>
      <c r="K138" s="5"/>
      <c r="L138" s="2"/>
      <c r="N138" s="9"/>
    </row>
    <row r="139" spans="1:14" x14ac:dyDescent="0.25">
      <c r="A139" s="1"/>
      <c r="B139" s="2"/>
      <c r="C139" s="13"/>
      <c r="D139" s="4"/>
      <c r="E139" s="5"/>
      <c r="F139" s="6"/>
      <c r="G139" s="20"/>
      <c r="H139" s="6"/>
      <c r="I139" s="5"/>
      <c r="J139" s="11"/>
      <c r="K139" s="5"/>
      <c r="L139" s="2"/>
      <c r="N139" s="9"/>
    </row>
    <row r="140" spans="1:14" x14ac:dyDescent="0.25">
      <c r="A140" s="1"/>
      <c r="B140" s="2"/>
      <c r="C140" s="13"/>
      <c r="D140" s="4"/>
      <c r="E140" s="5"/>
      <c r="F140" s="6"/>
      <c r="G140" s="20"/>
      <c r="H140" s="6"/>
      <c r="I140" s="5"/>
      <c r="J140" s="11"/>
      <c r="K140" s="5"/>
      <c r="L140" s="2"/>
      <c r="N140" s="9"/>
    </row>
    <row r="141" spans="1:14" x14ac:dyDescent="0.25">
      <c r="A141" s="1"/>
      <c r="B141" s="2"/>
      <c r="C141" s="13"/>
      <c r="D141" s="4"/>
      <c r="E141" s="5"/>
      <c r="F141" s="6"/>
      <c r="G141" s="20"/>
      <c r="H141" s="6"/>
      <c r="I141" s="5"/>
      <c r="J141" s="11"/>
      <c r="K141" s="5"/>
      <c r="L141" s="2"/>
      <c r="N141" s="9"/>
    </row>
    <row r="142" spans="1:14" x14ac:dyDescent="0.25">
      <c r="A142" s="1"/>
      <c r="B142" s="2"/>
      <c r="C142" s="13"/>
      <c r="D142" s="4"/>
      <c r="E142" s="5"/>
      <c r="F142" s="6"/>
      <c r="G142" s="20"/>
      <c r="H142" s="6"/>
      <c r="I142" s="5"/>
      <c r="J142" s="11"/>
      <c r="K142" s="5"/>
      <c r="L142" s="2"/>
      <c r="N142" s="9"/>
    </row>
    <row r="143" spans="1:14" x14ac:dyDescent="0.25">
      <c r="A143" s="1"/>
      <c r="B143" s="2"/>
      <c r="C143" s="13"/>
      <c r="D143" s="4"/>
      <c r="E143" s="5"/>
      <c r="F143" s="6"/>
      <c r="G143" s="20"/>
      <c r="H143" s="6"/>
      <c r="I143" s="5"/>
      <c r="J143" s="11"/>
      <c r="K143" s="5"/>
      <c r="L143" s="2"/>
      <c r="N143" s="9"/>
    </row>
    <row r="144" spans="1:14" x14ac:dyDescent="0.25">
      <c r="A144" s="1"/>
      <c r="B144" s="2"/>
      <c r="C144" s="13"/>
      <c r="D144" s="4"/>
      <c r="E144" s="5"/>
      <c r="F144" s="6"/>
      <c r="G144" s="20"/>
      <c r="H144" s="6"/>
      <c r="I144" s="5"/>
      <c r="J144" s="11"/>
      <c r="K144" s="5"/>
      <c r="L144" s="2"/>
      <c r="N144" s="9"/>
    </row>
    <row r="145" spans="1:14" x14ac:dyDescent="0.25">
      <c r="A145" s="1"/>
      <c r="B145" s="2"/>
      <c r="C145" s="13"/>
      <c r="D145" s="4"/>
      <c r="E145" s="5"/>
      <c r="F145" s="6"/>
      <c r="G145" s="20"/>
      <c r="H145" s="6"/>
      <c r="I145" s="5"/>
      <c r="J145" s="11"/>
      <c r="K145" s="5"/>
      <c r="L145" s="2"/>
      <c r="N145" s="9"/>
    </row>
    <row r="146" spans="1:14" x14ac:dyDescent="0.25">
      <c r="A146" s="1"/>
      <c r="B146" s="2"/>
      <c r="C146" s="13"/>
      <c r="D146" s="4"/>
      <c r="E146" s="5"/>
      <c r="F146" s="6"/>
      <c r="G146" s="20"/>
      <c r="H146" s="6"/>
      <c r="I146" s="5"/>
      <c r="J146" s="11"/>
      <c r="K146" s="5"/>
      <c r="L146" s="2"/>
      <c r="N146" s="9"/>
    </row>
    <row r="147" spans="1:14" x14ac:dyDescent="0.25">
      <c r="A147" s="1"/>
      <c r="B147" s="2"/>
      <c r="C147" s="13"/>
      <c r="D147" s="4"/>
      <c r="E147" s="5"/>
      <c r="F147" s="6"/>
      <c r="G147" s="20"/>
      <c r="H147" s="6"/>
      <c r="I147" s="5"/>
      <c r="J147" s="11"/>
      <c r="K147" s="5"/>
      <c r="L147" s="2"/>
      <c r="N147" s="9"/>
    </row>
    <row r="148" spans="1:14" x14ac:dyDescent="0.25">
      <c r="A148" s="1"/>
      <c r="B148" s="2"/>
      <c r="C148" s="13"/>
      <c r="D148" s="4"/>
      <c r="E148" s="5"/>
      <c r="F148" s="6"/>
      <c r="G148" s="20"/>
      <c r="H148" s="6"/>
      <c r="I148" s="5"/>
      <c r="J148" s="11"/>
      <c r="K148" s="5"/>
      <c r="L148" s="2"/>
      <c r="N148" s="9"/>
    </row>
    <row r="149" spans="1:14" x14ac:dyDescent="0.25">
      <c r="A149" s="1"/>
      <c r="B149" s="2"/>
      <c r="C149" s="13"/>
      <c r="D149" s="4"/>
      <c r="E149" s="5"/>
      <c r="F149" s="6"/>
      <c r="G149" s="20"/>
      <c r="H149" s="6"/>
      <c r="I149" s="5"/>
      <c r="J149" s="11"/>
      <c r="K149" s="5"/>
      <c r="L149" s="2"/>
      <c r="N149" s="9"/>
    </row>
    <row r="150" spans="1:14" x14ac:dyDescent="0.25">
      <c r="A150" s="1"/>
      <c r="B150" s="2"/>
      <c r="C150" s="13"/>
      <c r="D150" s="4"/>
      <c r="E150" s="5"/>
      <c r="F150" s="6"/>
      <c r="G150" s="20"/>
      <c r="H150" s="6"/>
      <c r="I150" s="5"/>
      <c r="J150" s="11"/>
      <c r="K150" s="5"/>
      <c r="L150" s="2"/>
      <c r="N150" s="9"/>
    </row>
    <row r="151" spans="1:14" x14ac:dyDescent="0.25">
      <c r="A151" s="1"/>
      <c r="B151" s="2"/>
      <c r="C151" s="13"/>
      <c r="D151" s="4"/>
      <c r="E151" s="5"/>
      <c r="F151" s="11"/>
      <c r="G151" s="7"/>
      <c r="H151" s="6"/>
      <c r="I151" s="5"/>
      <c r="J151" s="11"/>
      <c r="K151" s="5"/>
      <c r="L151" s="2"/>
      <c r="N151" s="9"/>
    </row>
    <row r="152" spans="1:14" x14ac:dyDescent="0.25">
      <c r="A152" s="1"/>
      <c r="B152" s="2"/>
      <c r="C152" s="13"/>
      <c r="D152" s="4"/>
      <c r="E152" s="5"/>
      <c r="F152" s="6"/>
      <c r="G152" s="20"/>
      <c r="H152" s="6"/>
      <c r="I152" s="5"/>
      <c r="J152" s="11"/>
      <c r="K152" s="5"/>
      <c r="L152" s="2"/>
      <c r="N152" s="9"/>
    </row>
    <row r="153" spans="1:14" x14ac:dyDescent="0.25">
      <c r="A153" s="1"/>
      <c r="B153" s="2"/>
      <c r="C153" s="13"/>
      <c r="D153" s="4"/>
      <c r="E153" s="5"/>
      <c r="F153" s="6"/>
      <c r="G153" s="20"/>
      <c r="H153" s="6"/>
      <c r="I153" s="5"/>
      <c r="J153" s="11"/>
      <c r="K153" s="5"/>
      <c r="L153" s="2"/>
      <c r="N153" s="9"/>
    </row>
    <row r="154" spans="1:14" x14ac:dyDescent="0.25">
      <c r="A154" s="1"/>
      <c r="B154" s="2"/>
      <c r="C154" s="13"/>
      <c r="D154" s="4"/>
      <c r="E154" s="5"/>
      <c r="F154" s="6"/>
      <c r="G154" s="20"/>
      <c r="H154" s="6"/>
      <c r="I154" s="5"/>
      <c r="J154" s="11"/>
      <c r="K154" s="5"/>
      <c r="L154" s="2"/>
      <c r="N154" s="9"/>
    </row>
    <row r="155" spans="1:14" x14ac:dyDescent="0.25">
      <c r="A155" s="1"/>
      <c r="B155" s="2"/>
      <c r="C155" s="13"/>
      <c r="D155" s="4"/>
      <c r="E155" s="5"/>
      <c r="F155" s="6"/>
      <c r="G155" s="20"/>
      <c r="H155" s="6"/>
      <c r="I155" s="5"/>
      <c r="J155" s="11"/>
      <c r="K155" s="5"/>
      <c r="L155" s="2"/>
      <c r="N155" s="9"/>
    </row>
    <row r="156" spans="1:14" x14ac:dyDescent="0.25">
      <c r="A156" s="1"/>
      <c r="B156" s="2"/>
      <c r="C156" s="13"/>
      <c r="D156" s="4"/>
      <c r="E156" s="5"/>
      <c r="F156" s="6"/>
      <c r="G156" s="20"/>
      <c r="H156" s="6"/>
      <c r="I156" s="5"/>
      <c r="J156" s="11"/>
      <c r="K156" s="5"/>
      <c r="L156" s="2"/>
      <c r="N156" s="9"/>
    </row>
    <row r="157" spans="1:14" x14ac:dyDescent="0.25">
      <c r="A157" s="1"/>
      <c r="B157" s="2"/>
      <c r="C157" s="13"/>
      <c r="D157" s="4"/>
      <c r="E157" s="5"/>
      <c r="F157" s="6"/>
      <c r="G157" s="20"/>
      <c r="H157" s="6"/>
      <c r="I157" s="5"/>
      <c r="J157" s="11"/>
      <c r="K157" s="5"/>
      <c r="L157" s="2"/>
      <c r="N157" s="9"/>
    </row>
    <row r="158" spans="1:14" x14ac:dyDescent="0.25">
      <c r="A158" s="1"/>
      <c r="B158" s="2"/>
      <c r="C158" s="13"/>
      <c r="D158" s="4"/>
      <c r="E158" s="5"/>
      <c r="F158" s="6"/>
      <c r="G158" s="20"/>
      <c r="H158" s="6"/>
      <c r="I158" s="5"/>
      <c r="J158" s="11"/>
      <c r="K158" s="5"/>
      <c r="L158" s="2"/>
      <c r="N158" s="9"/>
    </row>
    <row r="159" spans="1:14" x14ac:dyDescent="0.25">
      <c r="A159" s="1"/>
      <c r="B159" s="2"/>
      <c r="C159" s="13"/>
      <c r="D159" s="4"/>
      <c r="E159" s="5"/>
      <c r="F159" s="6"/>
      <c r="G159" s="20"/>
      <c r="H159" s="6"/>
      <c r="I159" s="5"/>
      <c r="J159" s="11"/>
      <c r="K159" s="5"/>
      <c r="L159" s="2"/>
      <c r="N159" s="9"/>
    </row>
    <row r="160" spans="1:14" x14ac:dyDescent="0.25">
      <c r="A160" s="1"/>
      <c r="B160" s="2"/>
      <c r="C160" s="13"/>
      <c r="D160" s="4"/>
      <c r="E160" s="5"/>
      <c r="F160" s="6"/>
      <c r="G160" s="20"/>
      <c r="H160" s="6"/>
      <c r="I160" s="5"/>
      <c r="J160" s="11"/>
      <c r="K160" s="5"/>
      <c r="L160" s="2"/>
      <c r="N160" s="9"/>
    </row>
    <row r="161" spans="1:14" x14ac:dyDescent="0.25">
      <c r="A161" s="1"/>
      <c r="B161" s="2"/>
      <c r="C161" s="13"/>
      <c r="D161" s="4"/>
      <c r="E161" s="5"/>
      <c r="F161" s="6"/>
      <c r="G161" s="20"/>
      <c r="H161" s="6"/>
      <c r="I161" s="5"/>
      <c r="J161" s="11"/>
      <c r="K161" s="5"/>
      <c r="L161" s="2"/>
      <c r="N161" s="9"/>
    </row>
    <row r="162" spans="1:14" x14ac:dyDescent="0.25">
      <c r="A162" s="1"/>
      <c r="B162" s="2"/>
      <c r="C162" s="13"/>
      <c r="D162" s="4"/>
      <c r="E162" s="5"/>
      <c r="F162" s="6"/>
      <c r="G162" s="20"/>
      <c r="H162" s="6"/>
      <c r="I162" s="5"/>
      <c r="J162" s="11"/>
      <c r="K162" s="5"/>
      <c r="L162" s="2"/>
      <c r="N162" s="9"/>
    </row>
    <row r="163" spans="1:14" x14ac:dyDescent="0.25">
      <c r="A163" s="1"/>
      <c r="B163" s="2"/>
      <c r="C163" s="13"/>
      <c r="D163" s="4"/>
      <c r="E163" s="5"/>
      <c r="F163" s="6"/>
      <c r="G163" s="20"/>
      <c r="H163" s="6"/>
      <c r="I163" s="5"/>
      <c r="J163" s="11"/>
      <c r="K163" s="5"/>
      <c r="L163" s="2"/>
      <c r="N163" s="9"/>
    </row>
    <row r="164" spans="1:14" x14ac:dyDescent="0.25">
      <c r="A164" s="1"/>
      <c r="B164" s="2"/>
      <c r="C164" s="13"/>
      <c r="D164" s="4"/>
      <c r="E164" s="5"/>
      <c r="F164" s="6"/>
      <c r="G164" s="20"/>
      <c r="H164" s="6"/>
      <c r="I164" s="5"/>
      <c r="J164" s="11"/>
      <c r="K164" s="5"/>
      <c r="L164" s="2"/>
      <c r="N164" s="9"/>
    </row>
    <row r="165" spans="1:14" x14ac:dyDescent="0.25">
      <c r="A165" s="1"/>
      <c r="B165" s="2"/>
      <c r="C165" s="13"/>
      <c r="D165" s="4"/>
      <c r="E165" s="5"/>
      <c r="F165" s="6"/>
      <c r="G165" s="20"/>
      <c r="H165" s="6"/>
      <c r="I165" s="5"/>
      <c r="J165" s="11"/>
      <c r="K165" s="5"/>
      <c r="L165" s="2"/>
      <c r="N165" s="9"/>
    </row>
    <row r="166" spans="1:14" x14ac:dyDescent="0.25">
      <c r="A166" s="1"/>
      <c r="B166" s="2"/>
      <c r="C166" s="13"/>
      <c r="D166" s="4"/>
      <c r="E166" s="5"/>
      <c r="F166" s="6"/>
      <c r="G166" s="20"/>
      <c r="H166" s="6"/>
      <c r="I166" s="5"/>
      <c r="J166" s="11"/>
      <c r="K166" s="5"/>
      <c r="L166" s="2"/>
      <c r="N166" s="9"/>
    </row>
    <row r="167" spans="1:14" x14ac:dyDescent="0.25">
      <c r="A167" s="1"/>
      <c r="B167" s="2"/>
      <c r="C167" s="13"/>
      <c r="D167" s="4"/>
      <c r="E167" s="5"/>
      <c r="F167" s="6"/>
      <c r="G167" s="20"/>
      <c r="H167" s="6"/>
      <c r="I167" s="5"/>
      <c r="J167" s="11"/>
      <c r="K167" s="5"/>
      <c r="L167" s="2"/>
      <c r="N167" s="9"/>
    </row>
    <row r="168" spans="1:14" x14ac:dyDescent="0.25">
      <c r="A168" s="1"/>
      <c r="B168" s="2"/>
      <c r="C168" s="13"/>
      <c r="D168" s="4"/>
      <c r="E168" s="5"/>
      <c r="F168" s="6"/>
      <c r="G168" s="20"/>
      <c r="H168" s="6"/>
      <c r="I168" s="5"/>
      <c r="J168" s="11"/>
      <c r="K168" s="5"/>
      <c r="L168" s="2"/>
      <c r="N168" s="9"/>
    </row>
    <row r="169" spans="1:14" x14ac:dyDescent="0.25">
      <c r="A169" s="1"/>
      <c r="B169" s="2"/>
      <c r="C169" s="13"/>
      <c r="D169" s="4"/>
      <c r="E169" s="5"/>
      <c r="F169" s="6"/>
      <c r="G169" s="20"/>
      <c r="H169" s="6"/>
      <c r="I169" s="5"/>
      <c r="J169" s="11"/>
      <c r="K169" s="5"/>
      <c r="L169" s="2"/>
      <c r="N169" s="9"/>
    </row>
    <row r="170" spans="1:14" x14ac:dyDescent="0.25">
      <c r="A170" s="1"/>
      <c r="B170" s="2"/>
      <c r="C170" s="13"/>
      <c r="D170" s="4"/>
      <c r="E170" s="5"/>
      <c r="F170" s="6"/>
      <c r="G170" s="20"/>
      <c r="H170" s="6"/>
      <c r="I170" s="5"/>
      <c r="J170" s="11"/>
      <c r="K170" s="5"/>
      <c r="L170" s="2"/>
      <c r="N170" s="9"/>
    </row>
    <row r="171" spans="1:14" x14ac:dyDescent="0.25">
      <c r="A171" s="1"/>
      <c r="B171" s="2"/>
      <c r="C171" s="13"/>
      <c r="D171" s="4"/>
      <c r="E171" s="5"/>
      <c r="F171" s="6"/>
      <c r="G171" s="20"/>
      <c r="H171" s="6"/>
      <c r="I171" s="5"/>
      <c r="J171" s="11"/>
      <c r="K171" s="5"/>
      <c r="L171" s="2"/>
      <c r="N171" s="9"/>
    </row>
    <row r="172" spans="1:14" x14ac:dyDescent="0.25">
      <c r="A172" s="1"/>
      <c r="B172" s="2"/>
      <c r="C172" s="13"/>
      <c r="D172" s="4"/>
      <c r="E172" s="5"/>
      <c r="F172" s="6"/>
      <c r="G172" s="20"/>
      <c r="H172" s="6"/>
      <c r="I172" s="5"/>
      <c r="J172" s="11"/>
      <c r="K172" s="5"/>
      <c r="L172" s="2"/>
      <c r="N172" s="9"/>
    </row>
    <row r="173" spans="1:14" x14ac:dyDescent="0.25">
      <c r="A173" s="11"/>
      <c r="C173" s="13"/>
      <c r="D173" s="4"/>
      <c r="E173" s="11"/>
      <c r="F173" s="6"/>
      <c r="G173" s="20"/>
      <c r="H173" s="6"/>
      <c r="I173" s="5"/>
      <c r="J173" s="11"/>
      <c r="K173" s="5"/>
    </row>
    <row r="174" spans="1:14" x14ac:dyDescent="0.25">
      <c r="A174" s="11"/>
      <c r="C174" s="13"/>
      <c r="D174" s="4"/>
      <c r="E174" s="11"/>
      <c r="F174" s="6"/>
      <c r="G174" s="20"/>
      <c r="H174" s="6"/>
      <c r="I174" s="5"/>
      <c r="J174" s="11"/>
      <c r="K17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Puljak</dc:creator>
  <cp:lastModifiedBy>Livia Puljak</cp:lastModifiedBy>
  <dcterms:created xsi:type="dcterms:W3CDTF">2019-05-03T10:12:11Z</dcterms:created>
  <dcterms:modified xsi:type="dcterms:W3CDTF">2019-05-03T10:41:36Z</dcterms:modified>
</cp:coreProperties>
</file>