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https://mieur.sharepoint.com/sites/hds/Shared Documents/PhD Henrik John/Projects/Dementia Validation/"/>
    </mc:Choice>
  </mc:AlternateContent>
  <xr:revisionPtr revIDLastSave="0" documentId="13_ncr:1_{34A1AAF2-EFC1-484D-9862-5174D078A8D6}" xr6:coauthVersionLast="47" xr6:coauthVersionMax="47" xr10:uidLastSave="{00000000-0000-0000-0000-000000000000}"/>
  <bookViews>
    <workbookView xWindow="0" yWindow="500" windowWidth="33600" windowHeight="18860" tabRatio="500" xr2:uid="{00000000-000D-0000-FFFF-FFFF00000000}"/>
  </bookViews>
  <sheets>
    <sheet name="Validation Criteria" sheetId="2" r:id="rId1"/>
  </sheet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65" i="2" l="1"/>
  <c r="M59" i="2"/>
  <c r="M60" i="2"/>
  <c r="M61" i="2"/>
  <c r="M62" i="2"/>
  <c r="M63" i="2"/>
  <c r="M64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6" i="2"/>
  <c r="N65" i="2"/>
  <c r="L65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6" i="2"/>
  <c r="G65" i="2"/>
  <c r="K65" i="2"/>
  <c r="J65" i="2"/>
  <c r="I65" i="2"/>
  <c r="H65" i="2"/>
  <c r="F65" i="2"/>
  <c r="D65" i="2"/>
  <c r="E65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" i="2"/>
</calcChain>
</file>

<file path=xl/sharedStrings.xml><?xml version="1.0" encoding="utf-8"?>
<sst xmlns="http://schemas.openxmlformats.org/spreadsheetml/2006/main" count="422" uniqueCount="57">
  <si>
    <t>Appendix A - Dementia prediction literature review</t>
  </si>
  <si>
    <t>Statistical analysis settings</t>
  </si>
  <si>
    <t>Population settings</t>
  </si>
  <si>
    <t>ID</t>
  </si>
  <si>
    <t>Year</t>
  </si>
  <si>
    <t>Authors</t>
  </si>
  <si>
    <t>Prediction method</t>
  </si>
  <si>
    <t>Predictors</t>
  </si>
  <si>
    <t>Predictor time window</t>
  </si>
  <si>
    <t>Model specifications - Coefficients</t>
  </si>
  <si>
    <t>Model specifications - Baseline</t>
  </si>
  <si>
    <t>Index</t>
  </si>
  <si>
    <t>Target</t>
  </si>
  <si>
    <t>Outcome</t>
  </si>
  <si>
    <t>Time-at-risk</t>
  </si>
  <si>
    <t>Partial model specifications</t>
  </si>
  <si>
    <t>Full model specifications</t>
  </si>
  <si>
    <t>Ohara T, Ninomiya T, Kubo M, et al.</t>
  </si>
  <si>
    <t>x</t>
  </si>
  <si>
    <t>Jessen F, Wiese B, Bickel H</t>
  </si>
  <si>
    <t>Ehreke L, Luppa M, Konig H</t>
  </si>
  <si>
    <t>Song X, Mitnitski A, Rockwood K</t>
  </si>
  <si>
    <t>Okereke AI, Pantoja-Galicia N, Copeland M, et al.</t>
  </si>
  <si>
    <t>Mossaheb N, Zehetmayer S, Jungwirth S</t>
  </si>
  <si>
    <t>Chary E, Amieva H, Peres K, et al.</t>
  </si>
  <si>
    <t>Restaino M, Matthews FE, Minett T, et al.</t>
  </si>
  <si>
    <t>Exalto LG, Biessels GJ, Karter AJ, et al.</t>
  </si>
  <si>
    <t>Verhaaren BFJ, Vernooij MW, Koudstaal PJ</t>
  </si>
  <si>
    <t>Ebbert MTW, Ridge PG, et al</t>
  </si>
  <si>
    <t>Ebbert MTW, Ridge PG, Wilson AR, et al</t>
  </si>
  <si>
    <t>Ewers M, Brendel M, Rizk-Jackson A, et al</t>
  </si>
  <si>
    <t>Hessler J, Tucha O, Forstl H, et al</t>
  </si>
  <si>
    <t>Jacqmin-Gadda H, Blanche P, Chary E, et al</t>
  </si>
  <si>
    <t>Exalto LG, Quesenberry CP, Barnes D, et al.</t>
  </si>
  <si>
    <t>Barnes DE, Beiser AS, Lee A</t>
  </si>
  <si>
    <t>Coupe P, Fonov VS, Bernard C, et al</t>
  </si>
  <si>
    <t>Stephan BCM, Tzourio C, Auriacombe S, et al</t>
  </si>
  <si>
    <t>Downer B, Kumar A, Veeranki SP, et al</t>
  </si>
  <si>
    <t>Kochan NA, Bunce D, Pont S, et al</t>
  </si>
  <si>
    <t>Mehta HB, Mehta V, Tsai CL, et al</t>
  </si>
  <si>
    <t>Vuoksimaa E, Rinne JO, Lindgren N, et al</t>
  </si>
  <si>
    <t>Walters K, Hardoon S, Petersen I, et al</t>
  </si>
  <si>
    <t>Chouraki V, Reitz C, Maury F, et al</t>
  </si>
  <si>
    <t>Mura T, Baramova M, Gabelle A, et al</t>
  </si>
  <si>
    <t>Pekkala T, Hall A, Lotjonen J, et al</t>
  </si>
  <si>
    <t>Albrecht JS, Hanna M</t>
  </si>
  <si>
    <t>Li CI, Li TC</t>
  </si>
  <si>
    <t>Hall A, Pekkala T</t>
  </si>
  <si>
    <t>Licher S, Leening MJG</t>
  </si>
  <si>
    <t>Nori VS, Hane CA</t>
  </si>
  <si>
    <t>Park KM, Sung JM</t>
  </si>
  <si>
    <t>Barnes DE, Zhou J</t>
  </si>
  <si>
    <t>Cremers LGM, Huizinga W</t>
  </si>
  <si>
    <t>Park JH, Cho HE</t>
  </si>
  <si>
    <t>Totals</t>
  </si>
  <si>
    <t xml:space="preserve">Assessment of reporting criteria for each study and model. We distinguish between fully and partially specified models. For example, if no intercept is reported in the case of a logistic regression model, we are still able to construct a partial model in the form of a linear risk stratification model using only coefficient values. </t>
  </si>
  <si>
    <t>No. of fulfilled criteria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</si>
</sst>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5">
    <xf numFmtId="0" fontId="0" fillId="0" borderId="1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</cellStyleXfs>
  <cellXfs count="24">
    <xf numFmtId="0" fontId="0" fillId="0" borderId="1" xfId="0"/>
    <xf numFmtId="0" fontId="4" fillId="0" borderId="1" xfId="0" applyFont="1" applyAlignment="1">
      <alignment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7" fillId="0" borderId="1" xfId="0" applyFont="1"/>
    <xf numFmtId="0" fontId="8" fillId="0" borderId="1" xfId="0" applyFont="1"/>
    <xf numFmtId="0" fontId="5" fillId="3" borderId="1" xfId="1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5" fillId="5" borderId="1" xfId="13" applyBorder="1" applyAlignment="1">
      <alignment horizontal="center" vertical="center"/>
    </xf>
    <xf numFmtId="0" fontId="7" fillId="3" borderId="1" xfId="11" applyFont="1" applyBorder="1"/>
    <xf numFmtId="0" fontId="7" fillId="5" borderId="1" xfId="13" applyFont="1" applyBorder="1"/>
    <xf numFmtId="0" fontId="9" fillId="0" borderId="1" xfId="0" applyFont="1"/>
    <xf numFmtId="0" fontId="6" fillId="4" borderId="1" xfId="12" applyBorder="1"/>
    <xf numFmtId="0" fontId="7" fillId="6" borderId="1" xfId="14" applyFont="1" applyBorder="1" applyAlignment="1">
      <alignment horizontal="right"/>
    </xf>
    <xf numFmtId="0" fontId="7" fillId="6" borderId="1" xfId="14" applyFont="1" applyBorder="1"/>
    <xf numFmtId="0" fontId="7" fillId="3" borderId="4" xfId="11" applyFont="1" applyBorder="1" applyAlignment="1">
      <alignment horizontal="center"/>
    </xf>
    <xf numFmtId="0" fontId="7" fillId="3" borderId="5" xfId="11" applyFont="1" applyBorder="1" applyAlignment="1">
      <alignment horizontal="center"/>
    </xf>
    <xf numFmtId="0" fontId="7" fillId="3" borderId="6" xfId="11" applyFont="1" applyBorder="1" applyAlignment="1">
      <alignment horizontal="center"/>
    </xf>
    <xf numFmtId="0" fontId="7" fillId="5" borderId="4" xfId="13" applyFont="1" applyBorder="1" applyAlignment="1">
      <alignment horizontal="center"/>
    </xf>
    <xf numFmtId="0" fontId="7" fillId="5" borderId="5" xfId="13" applyFont="1" applyBorder="1" applyAlignment="1">
      <alignment horizontal="center"/>
    </xf>
    <xf numFmtId="0" fontId="7" fillId="5" borderId="6" xfId="13" applyFont="1" applyBorder="1" applyAlignment="1">
      <alignment horizontal="center"/>
    </xf>
    <xf numFmtId="0" fontId="6" fillId="4" borderId="7" xfId="12" applyBorder="1" applyAlignment="1">
      <alignment horizontal="center"/>
    </xf>
    <xf numFmtId="0" fontId="6" fillId="4" borderId="8" xfId="12" applyBorder="1" applyAlignment="1">
      <alignment horizontal="center"/>
    </xf>
    <xf numFmtId="0" fontId="6" fillId="4" borderId="9" xfId="12" applyBorder="1" applyAlignment="1">
      <alignment horizontal="center"/>
    </xf>
  </cellXfs>
  <cellStyles count="15">
    <cellStyle name="20% - Accent2" xfId="11" builtinId="34"/>
    <cellStyle name="20% - Accent4" xfId="13" builtinId="42"/>
    <cellStyle name="20% - Accent6" xfId="14" builtinId="50"/>
    <cellStyle name="Accent3" xfId="12" builtinId="37"/>
    <cellStyle name="Followed Hyperlink" xfId="2" builtinId="9" hidden="1"/>
    <cellStyle name="Followed Hyperlink" xfId="8" builtinId="9" hidden="1"/>
    <cellStyle name="Followed Hyperlink" xfId="4" builtinId="9" hidden="1"/>
    <cellStyle name="Followed Hyperlink" xfId="6" builtinId="9" hidden="1"/>
    <cellStyle name="Followed Hyperlink" xfId="10" builtinId="9" hidden="1"/>
    <cellStyle name="Hyperlink" xfId="7" builtinId="8" hidden="1"/>
    <cellStyle name="Hyperlink" xfId="1" builtinId="8" hidden="1"/>
    <cellStyle name="Hyperlink" xfId="3" builtinId="8" hidden="1"/>
    <cellStyle name="Hyperlink" xfId="9" builtinId="8" hidden="1"/>
    <cellStyle name="Hyperlink" xfId="5" builtinId="8" hidden="1"/>
    <cellStyle name="Normal" xfId="0" builtinId="0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32DA-CD07-2A44-921B-8580EFE96F71}">
  <dimension ref="A1:O77"/>
  <sheetViews>
    <sheetView tabSelected="1" workbookViewId="0">
      <pane ySplit="5" topLeftCell="A6" activePane="bottomLeft" state="frozen"/>
      <selection pane="bottomLeft" activeCell="B1" sqref="B1"/>
    </sheetView>
  </sheetViews>
  <sheetFormatPr baseColWidth="10" defaultColWidth="11" defaultRowHeight="16" x14ac:dyDescent="0.2"/>
  <cols>
    <col min="1" max="1" width="3" customWidth="1"/>
    <col min="2" max="2" width="5.83203125" customWidth="1"/>
    <col min="3" max="3" width="37" customWidth="1"/>
  </cols>
  <sheetData>
    <row r="1" spans="1:15" ht="24" x14ac:dyDescent="0.3">
      <c r="B1" s="5" t="s">
        <v>0</v>
      </c>
    </row>
    <row r="2" spans="1:15" x14ac:dyDescent="0.2">
      <c r="B2" t="s">
        <v>55</v>
      </c>
    </row>
    <row r="4" spans="1:15" s="11" customFormat="1" ht="19" x14ac:dyDescent="0.25">
      <c r="D4" s="15" t="s">
        <v>1</v>
      </c>
      <c r="E4" s="16"/>
      <c r="F4" s="16"/>
      <c r="G4" s="16"/>
      <c r="H4" s="17"/>
      <c r="I4" s="18" t="s">
        <v>2</v>
      </c>
      <c r="J4" s="19"/>
      <c r="K4" s="19"/>
      <c r="L4" s="20"/>
    </row>
    <row r="5" spans="1:15" s="4" customFormat="1" ht="19" x14ac:dyDescent="0.25">
      <c r="A5" s="4" t="s">
        <v>3</v>
      </c>
      <c r="B5" s="13" t="s">
        <v>4</v>
      </c>
      <c r="C5" s="14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4" t="s">
        <v>15</v>
      </c>
      <c r="N5" s="4" t="s">
        <v>16</v>
      </c>
      <c r="O5" s="4" t="s">
        <v>56</v>
      </c>
    </row>
    <row r="6" spans="1:15" x14ac:dyDescent="0.2">
      <c r="A6">
        <v>1</v>
      </c>
      <c r="B6" s="2">
        <v>2011</v>
      </c>
      <c r="C6" s="3" t="s">
        <v>17</v>
      </c>
      <c r="D6" s="6" t="s">
        <v>18</v>
      </c>
      <c r="E6" s="6" t="s">
        <v>18</v>
      </c>
      <c r="F6" s="6"/>
      <c r="G6" s="6"/>
      <c r="H6" s="6"/>
      <c r="I6" s="8" t="s">
        <v>18</v>
      </c>
      <c r="J6" s="8" t="s">
        <v>18</v>
      </c>
      <c r="K6" s="8" t="s">
        <v>18</v>
      </c>
      <c r="L6" s="8" t="s">
        <v>18</v>
      </c>
      <c r="M6" s="7" t="str">
        <f>IF(COUNTIF(D6:G6,"*x*")=4,"x","")</f>
        <v/>
      </c>
      <c r="N6" s="7" t="str">
        <f>IF(COUNTIF(D6:H6,"*x*")=5,"x","")</f>
        <v/>
      </c>
      <c r="O6">
        <f t="shared" ref="O6:O37" si="0">COUNTIF(D6:L6,"*x*")</f>
        <v>6</v>
      </c>
    </row>
    <row r="7" spans="1:15" x14ac:dyDescent="0.2">
      <c r="A7">
        <v>2</v>
      </c>
      <c r="B7" s="2">
        <v>2011</v>
      </c>
      <c r="C7" s="3" t="s">
        <v>19</v>
      </c>
      <c r="D7" s="6" t="s">
        <v>18</v>
      </c>
      <c r="E7" s="6" t="s">
        <v>18</v>
      </c>
      <c r="F7" s="6" t="s">
        <v>18</v>
      </c>
      <c r="G7" s="6" t="s">
        <v>18</v>
      </c>
      <c r="H7" s="6"/>
      <c r="I7" s="8" t="s">
        <v>18</v>
      </c>
      <c r="J7" s="8" t="s">
        <v>18</v>
      </c>
      <c r="K7" s="8" t="s">
        <v>18</v>
      </c>
      <c r="L7" s="8"/>
      <c r="M7" s="7" t="str">
        <f t="shared" ref="M7:M64" si="1">IF(COUNTIF(D7:G7,"*x*")=4,"x","")</f>
        <v>x</v>
      </c>
      <c r="N7" s="7" t="str">
        <f t="shared" ref="N7:N64" si="2">IF(COUNTIF(D7:H7,"*x*")=5,"x","")</f>
        <v/>
      </c>
      <c r="O7">
        <f t="shared" si="0"/>
        <v>7</v>
      </c>
    </row>
    <row r="8" spans="1:15" x14ac:dyDescent="0.2">
      <c r="A8">
        <v>3</v>
      </c>
      <c r="B8" s="2">
        <v>2011</v>
      </c>
      <c r="C8" s="3" t="s">
        <v>20</v>
      </c>
      <c r="D8" s="6" t="s">
        <v>18</v>
      </c>
      <c r="E8" s="6" t="s">
        <v>18</v>
      </c>
      <c r="F8" s="6"/>
      <c r="G8" s="6"/>
      <c r="H8" s="6"/>
      <c r="I8" s="8"/>
      <c r="J8" s="8" t="s">
        <v>18</v>
      </c>
      <c r="K8" s="8" t="s">
        <v>18</v>
      </c>
      <c r="L8" s="8"/>
      <c r="M8" s="7" t="str">
        <f t="shared" si="1"/>
        <v/>
      </c>
      <c r="N8" s="7" t="str">
        <f t="shared" si="2"/>
        <v/>
      </c>
      <c r="O8">
        <f t="shared" si="0"/>
        <v>4</v>
      </c>
    </row>
    <row r="9" spans="1:15" x14ac:dyDescent="0.2">
      <c r="A9">
        <v>4</v>
      </c>
      <c r="B9" s="2">
        <v>2011</v>
      </c>
      <c r="C9" s="3" t="s">
        <v>21</v>
      </c>
      <c r="D9" s="6" t="s">
        <v>18</v>
      </c>
      <c r="E9" s="6" t="s">
        <v>18</v>
      </c>
      <c r="F9" s="6"/>
      <c r="G9" s="6"/>
      <c r="H9" s="6"/>
      <c r="I9" s="8"/>
      <c r="J9" s="8" t="s">
        <v>18</v>
      </c>
      <c r="K9" s="8" t="s">
        <v>18</v>
      </c>
      <c r="L9" s="8" t="s">
        <v>18</v>
      </c>
      <c r="M9" s="7" t="str">
        <f t="shared" si="1"/>
        <v/>
      </c>
      <c r="N9" s="7" t="str">
        <f t="shared" si="2"/>
        <v/>
      </c>
      <c r="O9">
        <f t="shared" si="0"/>
        <v>5</v>
      </c>
    </row>
    <row r="10" spans="1:15" x14ac:dyDescent="0.2">
      <c r="A10">
        <v>5</v>
      </c>
      <c r="B10" s="2">
        <v>2011</v>
      </c>
      <c r="C10" s="3" t="s">
        <v>21</v>
      </c>
      <c r="D10" s="6" t="s">
        <v>18</v>
      </c>
      <c r="E10" s="6" t="s">
        <v>18</v>
      </c>
      <c r="F10" s="6"/>
      <c r="G10" s="6"/>
      <c r="H10" s="6"/>
      <c r="I10" s="8"/>
      <c r="J10" s="8" t="s">
        <v>18</v>
      </c>
      <c r="K10" s="8" t="s">
        <v>18</v>
      </c>
      <c r="L10" s="8" t="s">
        <v>18</v>
      </c>
      <c r="M10" s="7" t="str">
        <f t="shared" si="1"/>
        <v/>
      </c>
      <c r="N10" s="7" t="str">
        <f t="shared" si="2"/>
        <v/>
      </c>
      <c r="O10">
        <f t="shared" si="0"/>
        <v>5</v>
      </c>
    </row>
    <row r="11" spans="1:15" x14ac:dyDescent="0.2">
      <c r="A11">
        <v>6</v>
      </c>
      <c r="B11" s="2">
        <v>2012</v>
      </c>
      <c r="C11" s="3" t="s">
        <v>22</v>
      </c>
      <c r="D11" s="6" t="s">
        <v>18</v>
      </c>
      <c r="E11" s="6" t="s">
        <v>18</v>
      </c>
      <c r="F11" s="6"/>
      <c r="G11" s="6"/>
      <c r="H11" s="6"/>
      <c r="I11" s="8"/>
      <c r="J11" s="8" t="s">
        <v>18</v>
      </c>
      <c r="K11" s="8" t="s">
        <v>18</v>
      </c>
      <c r="L11" s="8"/>
      <c r="M11" s="7" t="str">
        <f t="shared" si="1"/>
        <v/>
      </c>
      <c r="N11" s="7" t="str">
        <f t="shared" si="2"/>
        <v/>
      </c>
      <c r="O11">
        <f t="shared" si="0"/>
        <v>4</v>
      </c>
    </row>
    <row r="12" spans="1:15" x14ac:dyDescent="0.2">
      <c r="A12">
        <v>7</v>
      </c>
      <c r="B12" s="2">
        <v>2012</v>
      </c>
      <c r="C12" s="3" t="s">
        <v>23</v>
      </c>
      <c r="D12" s="6" t="s">
        <v>18</v>
      </c>
      <c r="E12" s="6" t="s">
        <v>18</v>
      </c>
      <c r="F12" s="6"/>
      <c r="G12" s="6"/>
      <c r="H12" s="6"/>
      <c r="I12" s="8"/>
      <c r="J12" s="8" t="s">
        <v>18</v>
      </c>
      <c r="K12" s="8" t="s">
        <v>18</v>
      </c>
      <c r="L12" s="8" t="s">
        <v>18</v>
      </c>
      <c r="M12" s="7" t="str">
        <f t="shared" si="1"/>
        <v/>
      </c>
      <c r="N12" s="7" t="str">
        <f t="shared" si="2"/>
        <v/>
      </c>
      <c r="O12">
        <f t="shared" si="0"/>
        <v>5</v>
      </c>
    </row>
    <row r="13" spans="1:15" x14ac:dyDescent="0.2">
      <c r="A13">
        <v>8</v>
      </c>
      <c r="B13" s="2">
        <v>2013</v>
      </c>
      <c r="C13" s="3" t="s">
        <v>24</v>
      </c>
      <c r="D13" s="6" t="s">
        <v>18</v>
      </c>
      <c r="E13" s="6" t="s">
        <v>18</v>
      </c>
      <c r="F13" s="6"/>
      <c r="G13" s="6"/>
      <c r="H13" s="6"/>
      <c r="I13" s="8"/>
      <c r="J13" s="8" t="s">
        <v>18</v>
      </c>
      <c r="K13" s="8" t="s">
        <v>18</v>
      </c>
      <c r="L13" s="8" t="s">
        <v>18</v>
      </c>
      <c r="M13" s="7" t="str">
        <f t="shared" si="1"/>
        <v/>
      </c>
      <c r="N13" s="7" t="str">
        <f t="shared" si="2"/>
        <v/>
      </c>
      <c r="O13">
        <f t="shared" si="0"/>
        <v>5</v>
      </c>
    </row>
    <row r="14" spans="1:15" x14ac:dyDescent="0.2">
      <c r="A14">
        <v>9</v>
      </c>
      <c r="B14" s="2">
        <v>2013</v>
      </c>
      <c r="C14" s="3" t="s">
        <v>24</v>
      </c>
      <c r="D14" s="6" t="s">
        <v>18</v>
      </c>
      <c r="E14" s="6" t="s">
        <v>18</v>
      </c>
      <c r="F14" s="6"/>
      <c r="G14" s="6"/>
      <c r="H14" s="6"/>
      <c r="I14" s="8"/>
      <c r="J14" s="8" t="s">
        <v>18</v>
      </c>
      <c r="K14" s="8" t="s">
        <v>18</v>
      </c>
      <c r="L14" s="8" t="s">
        <v>18</v>
      </c>
      <c r="M14" s="7" t="str">
        <f t="shared" si="1"/>
        <v/>
      </c>
      <c r="N14" s="7" t="str">
        <f t="shared" si="2"/>
        <v/>
      </c>
      <c r="O14">
        <f t="shared" si="0"/>
        <v>5</v>
      </c>
    </row>
    <row r="15" spans="1:15" x14ac:dyDescent="0.2">
      <c r="A15">
        <v>10</v>
      </c>
      <c r="B15" s="2">
        <v>2013</v>
      </c>
      <c r="C15" s="3" t="s">
        <v>25</v>
      </c>
      <c r="D15" s="6" t="s">
        <v>18</v>
      </c>
      <c r="E15" s="6" t="s">
        <v>18</v>
      </c>
      <c r="F15" s="6"/>
      <c r="G15" s="6"/>
      <c r="H15" s="6"/>
      <c r="I15" s="8"/>
      <c r="J15" s="8" t="s">
        <v>18</v>
      </c>
      <c r="K15" s="8" t="s">
        <v>18</v>
      </c>
      <c r="L15" s="8" t="s">
        <v>18</v>
      </c>
      <c r="M15" s="7" t="str">
        <f t="shared" si="1"/>
        <v/>
      </c>
      <c r="N15" s="7" t="str">
        <f t="shared" si="2"/>
        <v/>
      </c>
      <c r="O15">
        <f t="shared" si="0"/>
        <v>5</v>
      </c>
    </row>
    <row r="16" spans="1:15" x14ac:dyDescent="0.2">
      <c r="A16">
        <v>11</v>
      </c>
      <c r="B16" s="2">
        <v>2013</v>
      </c>
      <c r="C16" s="3" t="s">
        <v>26</v>
      </c>
      <c r="D16" s="6" t="s">
        <v>18</v>
      </c>
      <c r="E16" s="6" t="s">
        <v>18</v>
      </c>
      <c r="F16" s="6" t="s">
        <v>18</v>
      </c>
      <c r="G16" s="6" t="s">
        <v>18</v>
      </c>
      <c r="H16" s="6"/>
      <c r="I16" s="8" t="s">
        <v>18</v>
      </c>
      <c r="J16" s="8" t="s">
        <v>18</v>
      </c>
      <c r="K16" s="8" t="s">
        <v>18</v>
      </c>
      <c r="L16" s="8" t="s">
        <v>18</v>
      </c>
      <c r="M16" s="7" t="str">
        <f t="shared" si="1"/>
        <v>x</v>
      </c>
      <c r="N16" s="7" t="str">
        <f t="shared" si="2"/>
        <v/>
      </c>
      <c r="O16">
        <f t="shared" si="0"/>
        <v>8</v>
      </c>
    </row>
    <row r="17" spans="1:15" x14ac:dyDescent="0.2">
      <c r="A17">
        <v>12</v>
      </c>
      <c r="B17" s="2">
        <v>2013</v>
      </c>
      <c r="C17" s="3" t="s">
        <v>27</v>
      </c>
      <c r="D17" s="6" t="s">
        <v>18</v>
      </c>
      <c r="E17" s="6" t="s">
        <v>18</v>
      </c>
      <c r="F17" s="6"/>
      <c r="G17" s="6"/>
      <c r="H17" s="6"/>
      <c r="I17" s="8"/>
      <c r="J17" s="8" t="s">
        <v>18</v>
      </c>
      <c r="K17" s="8" t="s">
        <v>18</v>
      </c>
      <c r="L17" s="8" t="s">
        <v>18</v>
      </c>
      <c r="M17" s="7" t="str">
        <f t="shared" si="1"/>
        <v/>
      </c>
      <c r="N17" s="7" t="str">
        <f t="shared" si="2"/>
        <v/>
      </c>
      <c r="O17">
        <f t="shared" si="0"/>
        <v>5</v>
      </c>
    </row>
    <row r="18" spans="1:15" x14ac:dyDescent="0.2">
      <c r="A18">
        <v>13</v>
      </c>
      <c r="B18" s="2">
        <v>2013</v>
      </c>
      <c r="C18" s="3" t="s">
        <v>27</v>
      </c>
      <c r="D18" s="6" t="s">
        <v>18</v>
      </c>
      <c r="E18" s="6" t="s">
        <v>18</v>
      </c>
      <c r="F18" s="6"/>
      <c r="G18" s="6"/>
      <c r="H18" s="6"/>
      <c r="I18" s="8"/>
      <c r="J18" s="8" t="s">
        <v>18</v>
      </c>
      <c r="K18" s="8" t="s">
        <v>18</v>
      </c>
      <c r="L18" s="8" t="s">
        <v>18</v>
      </c>
      <c r="M18" s="7" t="str">
        <f t="shared" si="1"/>
        <v/>
      </c>
      <c r="N18" s="7" t="str">
        <f t="shared" si="2"/>
        <v/>
      </c>
      <c r="O18">
        <f t="shared" si="0"/>
        <v>5</v>
      </c>
    </row>
    <row r="19" spans="1:15" x14ac:dyDescent="0.2">
      <c r="A19">
        <v>14</v>
      </c>
      <c r="B19" s="2">
        <v>2013</v>
      </c>
      <c r="C19" s="3" t="s">
        <v>27</v>
      </c>
      <c r="D19" s="6" t="s">
        <v>18</v>
      </c>
      <c r="E19" s="6" t="s">
        <v>18</v>
      </c>
      <c r="F19" s="6"/>
      <c r="G19" s="6"/>
      <c r="H19" s="6"/>
      <c r="I19" s="8"/>
      <c r="J19" s="8" t="s">
        <v>18</v>
      </c>
      <c r="K19" s="8" t="s">
        <v>18</v>
      </c>
      <c r="L19" s="8" t="s">
        <v>18</v>
      </c>
      <c r="M19" s="7" t="str">
        <f t="shared" si="1"/>
        <v/>
      </c>
      <c r="N19" s="7" t="str">
        <f t="shared" si="2"/>
        <v/>
      </c>
      <c r="O19">
        <f t="shared" si="0"/>
        <v>5</v>
      </c>
    </row>
    <row r="20" spans="1:15" x14ac:dyDescent="0.2">
      <c r="A20">
        <v>15</v>
      </c>
      <c r="B20" s="2">
        <v>2014</v>
      </c>
      <c r="C20" s="3" t="s">
        <v>28</v>
      </c>
      <c r="D20" s="6" t="s">
        <v>18</v>
      </c>
      <c r="E20" s="6" t="s">
        <v>18</v>
      </c>
      <c r="F20" s="6"/>
      <c r="G20" s="6"/>
      <c r="H20" s="6"/>
      <c r="I20" s="8"/>
      <c r="J20" s="8" t="s">
        <v>18</v>
      </c>
      <c r="K20" s="8" t="s">
        <v>18</v>
      </c>
      <c r="L20" s="8"/>
      <c r="M20" s="7" t="str">
        <f t="shared" si="1"/>
        <v/>
      </c>
      <c r="N20" s="7" t="str">
        <f t="shared" si="2"/>
        <v/>
      </c>
      <c r="O20">
        <f t="shared" si="0"/>
        <v>4</v>
      </c>
    </row>
    <row r="21" spans="1:15" x14ac:dyDescent="0.2">
      <c r="A21">
        <v>16</v>
      </c>
      <c r="B21" s="2">
        <v>2014</v>
      </c>
      <c r="C21" s="3" t="s">
        <v>28</v>
      </c>
      <c r="D21" s="6" t="s">
        <v>18</v>
      </c>
      <c r="E21" s="6" t="s">
        <v>18</v>
      </c>
      <c r="F21" s="6"/>
      <c r="G21" s="6"/>
      <c r="H21" s="6"/>
      <c r="I21" s="8"/>
      <c r="J21" s="8" t="s">
        <v>18</v>
      </c>
      <c r="K21" s="8" t="s">
        <v>18</v>
      </c>
      <c r="L21" s="8"/>
      <c r="M21" s="7" t="str">
        <f t="shared" si="1"/>
        <v/>
      </c>
      <c r="N21" s="7" t="str">
        <f t="shared" si="2"/>
        <v/>
      </c>
      <c r="O21">
        <f t="shared" si="0"/>
        <v>4</v>
      </c>
    </row>
    <row r="22" spans="1:15" x14ac:dyDescent="0.2">
      <c r="A22">
        <v>17</v>
      </c>
      <c r="B22" s="2">
        <v>2014</v>
      </c>
      <c r="C22" s="3" t="s">
        <v>29</v>
      </c>
      <c r="D22" s="6" t="s">
        <v>18</v>
      </c>
      <c r="E22" s="6" t="s">
        <v>18</v>
      </c>
      <c r="F22" s="6"/>
      <c r="G22" s="6"/>
      <c r="H22" s="6"/>
      <c r="I22" s="8"/>
      <c r="J22" s="8" t="s">
        <v>18</v>
      </c>
      <c r="K22" s="8" t="s">
        <v>18</v>
      </c>
      <c r="L22" s="8"/>
      <c r="M22" s="7" t="str">
        <f t="shared" si="1"/>
        <v/>
      </c>
      <c r="N22" s="7" t="str">
        <f t="shared" si="2"/>
        <v/>
      </c>
      <c r="O22">
        <f t="shared" si="0"/>
        <v>4</v>
      </c>
    </row>
    <row r="23" spans="1:15" x14ac:dyDescent="0.2">
      <c r="A23">
        <v>18</v>
      </c>
      <c r="B23" s="2">
        <v>2014</v>
      </c>
      <c r="C23" s="3" t="s">
        <v>30</v>
      </c>
      <c r="D23" s="6" t="s">
        <v>18</v>
      </c>
      <c r="E23" s="6" t="s">
        <v>18</v>
      </c>
      <c r="F23" s="6"/>
      <c r="G23" s="6"/>
      <c r="H23" s="6"/>
      <c r="I23" s="8"/>
      <c r="J23" s="8" t="s">
        <v>18</v>
      </c>
      <c r="K23" s="8" t="s">
        <v>18</v>
      </c>
      <c r="L23" s="8" t="s">
        <v>18</v>
      </c>
      <c r="M23" s="7" t="str">
        <f t="shared" si="1"/>
        <v/>
      </c>
      <c r="N23" s="7" t="str">
        <f t="shared" si="2"/>
        <v/>
      </c>
      <c r="O23">
        <f t="shared" si="0"/>
        <v>5</v>
      </c>
    </row>
    <row r="24" spans="1:15" x14ac:dyDescent="0.2">
      <c r="A24">
        <v>19</v>
      </c>
      <c r="B24" s="2">
        <v>2014</v>
      </c>
      <c r="C24" s="3" t="s">
        <v>31</v>
      </c>
      <c r="D24" s="6" t="s">
        <v>18</v>
      </c>
      <c r="E24" s="6" t="s">
        <v>18</v>
      </c>
      <c r="F24" s="6"/>
      <c r="G24" s="6"/>
      <c r="H24" s="6"/>
      <c r="I24" s="8" t="s">
        <v>18</v>
      </c>
      <c r="J24" s="8" t="s">
        <v>18</v>
      </c>
      <c r="K24" s="8" t="s">
        <v>18</v>
      </c>
      <c r="L24" s="8" t="s">
        <v>18</v>
      </c>
      <c r="M24" s="7" t="str">
        <f t="shared" si="1"/>
        <v/>
      </c>
      <c r="N24" s="7" t="str">
        <f t="shared" si="2"/>
        <v/>
      </c>
      <c r="O24">
        <f t="shared" si="0"/>
        <v>6</v>
      </c>
    </row>
    <row r="25" spans="1:15" x14ac:dyDescent="0.2">
      <c r="A25">
        <v>20</v>
      </c>
      <c r="B25" s="2">
        <v>2014</v>
      </c>
      <c r="C25" s="3" t="s">
        <v>32</v>
      </c>
      <c r="D25" s="6" t="s">
        <v>18</v>
      </c>
      <c r="E25" s="6" t="s">
        <v>18</v>
      </c>
      <c r="F25" s="6"/>
      <c r="G25" s="6"/>
      <c r="H25" s="6"/>
      <c r="I25" s="8"/>
      <c r="J25" s="8" t="s">
        <v>18</v>
      </c>
      <c r="K25" s="8" t="s">
        <v>18</v>
      </c>
      <c r="L25" s="8" t="s">
        <v>18</v>
      </c>
      <c r="M25" s="7" t="str">
        <f t="shared" si="1"/>
        <v/>
      </c>
      <c r="N25" s="7" t="str">
        <f t="shared" si="2"/>
        <v/>
      </c>
      <c r="O25">
        <f t="shared" si="0"/>
        <v>5</v>
      </c>
    </row>
    <row r="26" spans="1:15" x14ac:dyDescent="0.2">
      <c r="A26">
        <v>21</v>
      </c>
      <c r="B26" s="2">
        <v>2014</v>
      </c>
      <c r="C26" s="3" t="s">
        <v>32</v>
      </c>
      <c r="D26" s="6" t="s">
        <v>18</v>
      </c>
      <c r="E26" s="6" t="s">
        <v>18</v>
      </c>
      <c r="F26" s="6"/>
      <c r="G26" s="6"/>
      <c r="H26" s="6"/>
      <c r="I26" s="8"/>
      <c r="J26" s="8" t="s">
        <v>18</v>
      </c>
      <c r="K26" s="8" t="s">
        <v>18</v>
      </c>
      <c r="L26" s="8" t="s">
        <v>18</v>
      </c>
      <c r="M26" s="7" t="str">
        <f t="shared" si="1"/>
        <v/>
      </c>
      <c r="N26" s="7" t="str">
        <f t="shared" si="2"/>
        <v/>
      </c>
      <c r="O26">
        <f t="shared" si="0"/>
        <v>5</v>
      </c>
    </row>
    <row r="27" spans="1:15" x14ac:dyDescent="0.2">
      <c r="A27">
        <v>22</v>
      </c>
      <c r="B27" s="2">
        <v>2014</v>
      </c>
      <c r="C27" s="3" t="s">
        <v>33</v>
      </c>
      <c r="D27" s="6" t="s">
        <v>18</v>
      </c>
      <c r="E27" s="6" t="s">
        <v>18</v>
      </c>
      <c r="F27" s="6" t="s">
        <v>18</v>
      </c>
      <c r="G27" s="6" t="s">
        <v>18</v>
      </c>
      <c r="H27" s="6" t="s">
        <v>18</v>
      </c>
      <c r="I27" s="8"/>
      <c r="J27" s="8" t="s">
        <v>18</v>
      </c>
      <c r="K27" s="8" t="s">
        <v>18</v>
      </c>
      <c r="L27" s="8"/>
      <c r="M27" s="7" t="str">
        <f t="shared" si="1"/>
        <v>x</v>
      </c>
      <c r="N27" s="7" t="str">
        <f t="shared" si="2"/>
        <v>x</v>
      </c>
      <c r="O27">
        <f t="shared" si="0"/>
        <v>7</v>
      </c>
    </row>
    <row r="28" spans="1:15" x14ac:dyDescent="0.2">
      <c r="A28">
        <v>23</v>
      </c>
      <c r="B28" s="2">
        <v>2014</v>
      </c>
      <c r="C28" s="3" t="s">
        <v>34</v>
      </c>
      <c r="D28" s="6" t="s">
        <v>18</v>
      </c>
      <c r="E28" s="6" t="s">
        <v>18</v>
      </c>
      <c r="F28" s="6"/>
      <c r="G28" s="6" t="s">
        <v>18</v>
      </c>
      <c r="H28" s="6"/>
      <c r="I28" s="8"/>
      <c r="J28" s="8" t="s">
        <v>18</v>
      </c>
      <c r="K28" s="8" t="s">
        <v>18</v>
      </c>
      <c r="L28" s="8" t="s">
        <v>18</v>
      </c>
      <c r="M28" s="7" t="str">
        <f t="shared" si="1"/>
        <v/>
      </c>
      <c r="N28" s="7" t="str">
        <f>IF(COUNTIF(D28:H28,"*x*")=5,"x","")</f>
        <v/>
      </c>
      <c r="O28">
        <f t="shared" si="0"/>
        <v>6</v>
      </c>
    </row>
    <row r="29" spans="1:15" x14ac:dyDescent="0.2">
      <c r="A29">
        <v>24</v>
      </c>
      <c r="B29" s="2">
        <v>2015</v>
      </c>
      <c r="C29" s="3" t="s">
        <v>35</v>
      </c>
      <c r="D29" s="6" t="s">
        <v>18</v>
      </c>
      <c r="E29" s="6" t="s">
        <v>18</v>
      </c>
      <c r="F29" s="6" t="s">
        <v>18</v>
      </c>
      <c r="G29" s="6"/>
      <c r="H29" s="6"/>
      <c r="I29" s="8"/>
      <c r="J29" s="8" t="s">
        <v>18</v>
      </c>
      <c r="K29" s="8" t="s">
        <v>18</v>
      </c>
      <c r="L29" s="8" t="s">
        <v>18</v>
      </c>
      <c r="M29" s="7" t="str">
        <f t="shared" si="1"/>
        <v/>
      </c>
      <c r="N29" s="7" t="str">
        <f t="shared" si="2"/>
        <v/>
      </c>
      <c r="O29">
        <f t="shared" si="0"/>
        <v>6</v>
      </c>
    </row>
    <row r="30" spans="1:15" x14ac:dyDescent="0.2">
      <c r="A30">
        <v>25</v>
      </c>
      <c r="B30" s="2">
        <v>2015</v>
      </c>
      <c r="C30" s="3" t="s">
        <v>36</v>
      </c>
      <c r="D30" s="6" t="s">
        <v>18</v>
      </c>
      <c r="E30" s="6" t="s">
        <v>18</v>
      </c>
      <c r="F30" s="6"/>
      <c r="G30" s="6"/>
      <c r="H30" s="6"/>
      <c r="I30" s="8" t="s">
        <v>18</v>
      </c>
      <c r="J30" s="8" t="s">
        <v>18</v>
      </c>
      <c r="K30" s="8" t="s">
        <v>18</v>
      </c>
      <c r="L30" s="8" t="s">
        <v>18</v>
      </c>
      <c r="M30" s="7" t="str">
        <f t="shared" si="1"/>
        <v/>
      </c>
      <c r="N30" s="7" t="str">
        <f t="shared" si="2"/>
        <v/>
      </c>
      <c r="O30">
        <f t="shared" si="0"/>
        <v>6</v>
      </c>
    </row>
    <row r="31" spans="1:15" x14ac:dyDescent="0.2">
      <c r="A31">
        <v>26</v>
      </c>
      <c r="B31" s="2">
        <v>2015</v>
      </c>
      <c r="C31" s="3" t="s">
        <v>36</v>
      </c>
      <c r="D31" s="6" t="s">
        <v>18</v>
      </c>
      <c r="E31" s="6" t="s">
        <v>18</v>
      </c>
      <c r="F31" s="6"/>
      <c r="G31" s="6"/>
      <c r="H31" s="6"/>
      <c r="I31" s="8" t="s">
        <v>18</v>
      </c>
      <c r="J31" s="8" t="s">
        <v>18</v>
      </c>
      <c r="K31" s="8" t="s">
        <v>18</v>
      </c>
      <c r="L31" s="8" t="s">
        <v>18</v>
      </c>
      <c r="M31" s="7" t="str">
        <f t="shared" si="1"/>
        <v/>
      </c>
      <c r="N31" s="7" t="str">
        <f t="shared" si="2"/>
        <v/>
      </c>
      <c r="O31">
        <f t="shared" si="0"/>
        <v>6</v>
      </c>
    </row>
    <row r="32" spans="1:15" x14ac:dyDescent="0.2">
      <c r="A32">
        <v>27</v>
      </c>
      <c r="B32" s="2">
        <v>2016</v>
      </c>
      <c r="C32" s="3" t="s">
        <v>37</v>
      </c>
      <c r="D32" s="6" t="s">
        <v>18</v>
      </c>
      <c r="E32" s="6" t="s">
        <v>18</v>
      </c>
      <c r="F32" s="6" t="s">
        <v>18</v>
      </c>
      <c r="G32" s="6" t="s">
        <v>18</v>
      </c>
      <c r="H32" s="6" t="s">
        <v>18</v>
      </c>
      <c r="I32" s="8"/>
      <c r="J32" s="8" t="s">
        <v>18</v>
      </c>
      <c r="K32" s="8" t="s">
        <v>18</v>
      </c>
      <c r="L32" s="8" t="s">
        <v>18</v>
      </c>
      <c r="M32" s="7" t="str">
        <f t="shared" si="1"/>
        <v>x</v>
      </c>
      <c r="N32" s="7" t="str">
        <f t="shared" si="2"/>
        <v>x</v>
      </c>
      <c r="O32">
        <f t="shared" si="0"/>
        <v>8</v>
      </c>
    </row>
    <row r="33" spans="1:15" x14ac:dyDescent="0.2">
      <c r="A33">
        <v>28</v>
      </c>
      <c r="B33" s="2">
        <v>2016</v>
      </c>
      <c r="C33" s="3" t="s">
        <v>38</v>
      </c>
      <c r="D33" s="6" t="s">
        <v>18</v>
      </c>
      <c r="E33" s="6"/>
      <c r="F33" s="6"/>
      <c r="G33" s="6"/>
      <c r="H33" s="6"/>
      <c r="I33" s="8"/>
      <c r="J33" s="8" t="s">
        <v>18</v>
      </c>
      <c r="K33" s="8" t="s">
        <v>18</v>
      </c>
      <c r="L33" s="8"/>
      <c r="M33" s="7" t="str">
        <f t="shared" si="1"/>
        <v/>
      </c>
      <c r="N33" s="7" t="str">
        <f t="shared" si="2"/>
        <v/>
      </c>
      <c r="O33">
        <f t="shared" si="0"/>
        <v>3</v>
      </c>
    </row>
    <row r="34" spans="1:15" x14ac:dyDescent="0.2">
      <c r="A34">
        <v>29</v>
      </c>
      <c r="B34" s="2">
        <v>2016</v>
      </c>
      <c r="C34" s="3" t="s">
        <v>38</v>
      </c>
      <c r="D34" s="6" t="s">
        <v>18</v>
      </c>
      <c r="E34" s="6"/>
      <c r="F34" s="6"/>
      <c r="G34" s="6"/>
      <c r="H34" s="6"/>
      <c r="I34" s="8"/>
      <c r="J34" s="8" t="s">
        <v>18</v>
      </c>
      <c r="K34" s="8" t="s">
        <v>18</v>
      </c>
      <c r="L34" s="8"/>
      <c r="M34" s="7" t="str">
        <f t="shared" si="1"/>
        <v/>
      </c>
      <c r="N34" s="7" t="str">
        <f t="shared" si="2"/>
        <v/>
      </c>
      <c r="O34">
        <f t="shared" si="0"/>
        <v>3</v>
      </c>
    </row>
    <row r="35" spans="1:15" x14ac:dyDescent="0.2">
      <c r="A35">
        <v>30</v>
      </c>
      <c r="B35" s="2">
        <v>2016</v>
      </c>
      <c r="C35" s="3" t="s">
        <v>38</v>
      </c>
      <c r="D35" s="6" t="s">
        <v>18</v>
      </c>
      <c r="E35" s="6"/>
      <c r="F35" s="6"/>
      <c r="G35" s="6"/>
      <c r="H35" s="6"/>
      <c r="I35" s="8"/>
      <c r="J35" s="8" t="s">
        <v>18</v>
      </c>
      <c r="K35" s="8" t="s">
        <v>18</v>
      </c>
      <c r="L35" s="8"/>
      <c r="M35" s="7" t="str">
        <f t="shared" si="1"/>
        <v/>
      </c>
      <c r="N35" s="7" t="str">
        <f t="shared" si="2"/>
        <v/>
      </c>
      <c r="O35">
        <f t="shared" si="0"/>
        <v>3</v>
      </c>
    </row>
    <row r="36" spans="1:15" x14ac:dyDescent="0.2">
      <c r="A36">
        <v>31</v>
      </c>
      <c r="B36" s="2">
        <v>2016</v>
      </c>
      <c r="C36" s="3" t="s">
        <v>39</v>
      </c>
      <c r="D36" s="6" t="s">
        <v>18</v>
      </c>
      <c r="E36" s="6" t="s">
        <v>18</v>
      </c>
      <c r="F36" s="6" t="s">
        <v>18</v>
      </c>
      <c r="G36" s="6" t="s">
        <v>18</v>
      </c>
      <c r="H36" s="6"/>
      <c r="I36" s="8" t="s">
        <v>18</v>
      </c>
      <c r="J36" s="8" t="s">
        <v>18</v>
      </c>
      <c r="K36" s="8" t="s">
        <v>18</v>
      </c>
      <c r="L36" s="8"/>
      <c r="M36" s="7" t="str">
        <f t="shared" si="1"/>
        <v>x</v>
      </c>
      <c r="N36" s="7" t="str">
        <f t="shared" si="2"/>
        <v/>
      </c>
      <c r="O36">
        <f t="shared" si="0"/>
        <v>7</v>
      </c>
    </row>
    <row r="37" spans="1:15" x14ac:dyDescent="0.2">
      <c r="A37">
        <v>32</v>
      </c>
      <c r="B37" s="2">
        <v>2016</v>
      </c>
      <c r="C37" s="3" t="s">
        <v>39</v>
      </c>
      <c r="D37" s="6" t="s">
        <v>18</v>
      </c>
      <c r="E37" s="6" t="s">
        <v>18</v>
      </c>
      <c r="F37" s="6" t="s">
        <v>18</v>
      </c>
      <c r="G37" s="6" t="s">
        <v>18</v>
      </c>
      <c r="H37" s="6"/>
      <c r="I37" s="8" t="s">
        <v>18</v>
      </c>
      <c r="J37" s="8" t="s">
        <v>18</v>
      </c>
      <c r="K37" s="8" t="s">
        <v>18</v>
      </c>
      <c r="L37" s="8"/>
      <c r="M37" s="7" t="str">
        <f>IF(COUNTIF(D37:G37,"*x*")=4,"x","")</f>
        <v>x</v>
      </c>
      <c r="N37" s="7" t="str">
        <f t="shared" si="2"/>
        <v/>
      </c>
      <c r="O37">
        <f t="shared" si="0"/>
        <v>7</v>
      </c>
    </row>
    <row r="38" spans="1:15" x14ac:dyDescent="0.2">
      <c r="A38">
        <v>33</v>
      </c>
      <c r="B38" s="2">
        <v>2016</v>
      </c>
      <c r="C38" s="3" t="s">
        <v>40</v>
      </c>
      <c r="D38" s="6" t="s">
        <v>18</v>
      </c>
      <c r="E38" s="6" t="s">
        <v>18</v>
      </c>
      <c r="F38" s="6"/>
      <c r="G38" s="6" t="s">
        <v>18</v>
      </c>
      <c r="H38" s="6"/>
      <c r="I38" s="8"/>
      <c r="J38" s="8" t="s">
        <v>18</v>
      </c>
      <c r="K38" s="8" t="s">
        <v>18</v>
      </c>
      <c r="L38" s="8"/>
      <c r="M38" s="7" t="str">
        <f t="shared" si="1"/>
        <v/>
      </c>
      <c r="N38" s="7" t="str">
        <f t="shared" si="2"/>
        <v/>
      </c>
      <c r="O38">
        <f t="shared" ref="O38:O64" si="3">COUNTIF(D38:L38,"*x*")</f>
        <v>5</v>
      </c>
    </row>
    <row r="39" spans="1:15" x14ac:dyDescent="0.2">
      <c r="A39">
        <v>34</v>
      </c>
      <c r="B39" s="2">
        <v>2016</v>
      </c>
      <c r="C39" s="3" t="s">
        <v>41</v>
      </c>
      <c r="D39" s="6" t="s">
        <v>18</v>
      </c>
      <c r="E39" s="6" t="s">
        <v>18</v>
      </c>
      <c r="F39" s="6" t="s">
        <v>18</v>
      </c>
      <c r="G39" s="6" t="s">
        <v>18</v>
      </c>
      <c r="H39" s="6" t="s">
        <v>18</v>
      </c>
      <c r="I39" s="8" t="s">
        <v>18</v>
      </c>
      <c r="J39" s="8" t="s">
        <v>18</v>
      </c>
      <c r="K39" s="8" t="s">
        <v>18</v>
      </c>
      <c r="L39" s="8" t="s">
        <v>18</v>
      </c>
      <c r="M39" s="7" t="str">
        <f t="shared" si="1"/>
        <v>x</v>
      </c>
      <c r="N39" s="7" t="str">
        <f t="shared" si="2"/>
        <v>x</v>
      </c>
      <c r="O39">
        <f t="shared" si="3"/>
        <v>9</v>
      </c>
    </row>
    <row r="40" spans="1:15" x14ac:dyDescent="0.2">
      <c r="A40">
        <v>35</v>
      </c>
      <c r="B40" s="2">
        <v>2016</v>
      </c>
      <c r="C40" s="3" t="s">
        <v>41</v>
      </c>
      <c r="D40" s="6" t="s">
        <v>18</v>
      </c>
      <c r="E40" s="6" t="s">
        <v>18</v>
      </c>
      <c r="F40" s="6" t="s">
        <v>18</v>
      </c>
      <c r="G40" s="6" t="s">
        <v>18</v>
      </c>
      <c r="H40" s="6" t="s">
        <v>18</v>
      </c>
      <c r="I40" s="8" t="s">
        <v>18</v>
      </c>
      <c r="J40" s="8" t="s">
        <v>18</v>
      </c>
      <c r="K40" s="8" t="s">
        <v>18</v>
      </c>
      <c r="L40" s="8" t="s">
        <v>18</v>
      </c>
      <c r="M40" s="7" t="str">
        <f t="shared" si="1"/>
        <v>x</v>
      </c>
      <c r="N40" s="7" t="str">
        <f t="shared" si="2"/>
        <v>x</v>
      </c>
      <c r="O40">
        <f t="shared" si="3"/>
        <v>9</v>
      </c>
    </row>
    <row r="41" spans="1:15" x14ac:dyDescent="0.2">
      <c r="A41">
        <v>36</v>
      </c>
      <c r="B41" s="2">
        <v>2016</v>
      </c>
      <c r="C41" s="3" t="s">
        <v>42</v>
      </c>
      <c r="D41" s="6" t="s">
        <v>18</v>
      </c>
      <c r="E41" s="6" t="s">
        <v>18</v>
      </c>
      <c r="F41" s="6"/>
      <c r="G41" s="6"/>
      <c r="H41" s="6"/>
      <c r="I41" s="8"/>
      <c r="J41" s="8" t="s">
        <v>18</v>
      </c>
      <c r="K41" s="8" t="s">
        <v>18</v>
      </c>
      <c r="L41" s="8" t="s">
        <v>18</v>
      </c>
      <c r="M41" s="7" t="str">
        <f t="shared" si="1"/>
        <v/>
      </c>
      <c r="N41" s="7" t="str">
        <f t="shared" si="2"/>
        <v/>
      </c>
      <c r="O41">
        <f t="shared" si="3"/>
        <v>5</v>
      </c>
    </row>
    <row r="42" spans="1:15" x14ac:dyDescent="0.2">
      <c r="A42">
        <v>37</v>
      </c>
      <c r="B42" s="2">
        <v>2016</v>
      </c>
      <c r="C42" s="3" t="s">
        <v>42</v>
      </c>
      <c r="D42" s="6" t="s">
        <v>18</v>
      </c>
      <c r="E42" s="6" t="s">
        <v>18</v>
      </c>
      <c r="F42" s="6"/>
      <c r="G42" s="6"/>
      <c r="H42" s="6"/>
      <c r="I42" s="8"/>
      <c r="J42" s="8" t="s">
        <v>18</v>
      </c>
      <c r="K42" s="8" t="s">
        <v>18</v>
      </c>
      <c r="L42" s="8" t="s">
        <v>18</v>
      </c>
      <c r="M42" s="7" t="str">
        <f t="shared" si="1"/>
        <v/>
      </c>
      <c r="N42" s="7" t="str">
        <f t="shared" si="2"/>
        <v/>
      </c>
      <c r="O42">
        <f t="shared" si="3"/>
        <v>5</v>
      </c>
    </row>
    <row r="43" spans="1:15" x14ac:dyDescent="0.2">
      <c r="A43">
        <v>38</v>
      </c>
      <c r="B43" s="2">
        <v>2017</v>
      </c>
      <c r="C43" s="3" t="s">
        <v>43</v>
      </c>
      <c r="D43" s="6" t="s">
        <v>18</v>
      </c>
      <c r="E43" s="6" t="s">
        <v>18</v>
      </c>
      <c r="F43" s="6" t="s">
        <v>18</v>
      </c>
      <c r="G43" s="6" t="s">
        <v>18</v>
      </c>
      <c r="H43" s="6" t="s">
        <v>18</v>
      </c>
      <c r="I43" s="8" t="s">
        <v>18</v>
      </c>
      <c r="J43" s="8" t="s">
        <v>18</v>
      </c>
      <c r="K43" s="8" t="s">
        <v>18</v>
      </c>
      <c r="L43" s="8" t="s">
        <v>18</v>
      </c>
      <c r="M43" s="7" t="str">
        <f t="shared" si="1"/>
        <v>x</v>
      </c>
      <c r="N43" s="7" t="str">
        <f t="shared" si="2"/>
        <v>x</v>
      </c>
      <c r="O43">
        <f t="shared" si="3"/>
        <v>9</v>
      </c>
    </row>
    <row r="44" spans="1:15" x14ac:dyDescent="0.2">
      <c r="A44">
        <v>39</v>
      </c>
      <c r="B44" s="2">
        <v>2017</v>
      </c>
      <c r="C44" s="3" t="s">
        <v>43</v>
      </c>
      <c r="D44" s="6" t="s">
        <v>18</v>
      </c>
      <c r="E44" s="6" t="s">
        <v>18</v>
      </c>
      <c r="F44" s="6" t="s">
        <v>18</v>
      </c>
      <c r="G44" s="6" t="s">
        <v>18</v>
      </c>
      <c r="H44" s="6" t="s">
        <v>18</v>
      </c>
      <c r="I44" s="8" t="s">
        <v>18</v>
      </c>
      <c r="J44" s="8" t="s">
        <v>18</v>
      </c>
      <c r="K44" s="8" t="s">
        <v>18</v>
      </c>
      <c r="L44" s="8" t="s">
        <v>18</v>
      </c>
      <c r="M44" s="7" t="str">
        <f t="shared" si="1"/>
        <v>x</v>
      </c>
      <c r="N44" s="7" t="str">
        <f t="shared" si="2"/>
        <v>x</v>
      </c>
      <c r="O44">
        <f t="shared" si="3"/>
        <v>9</v>
      </c>
    </row>
    <row r="45" spans="1:15" x14ac:dyDescent="0.2">
      <c r="A45">
        <v>40</v>
      </c>
      <c r="B45" s="2">
        <v>2017</v>
      </c>
      <c r="C45" s="3" t="s">
        <v>43</v>
      </c>
      <c r="D45" s="6" t="s">
        <v>18</v>
      </c>
      <c r="E45" s="6" t="s">
        <v>18</v>
      </c>
      <c r="F45" s="6" t="s">
        <v>18</v>
      </c>
      <c r="G45" s="6" t="s">
        <v>18</v>
      </c>
      <c r="H45" s="6" t="s">
        <v>18</v>
      </c>
      <c r="I45" s="8" t="s">
        <v>18</v>
      </c>
      <c r="J45" s="8" t="s">
        <v>18</v>
      </c>
      <c r="K45" s="8" t="s">
        <v>18</v>
      </c>
      <c r="L45" s="8" t="s">
        <v>18</v>
      </c>
      <c r="M45" s="7" t="str">
        <f t="shared" si="1"/>
        <v>x</v>
      </c>
      <c r="N45" s="7" t="str">
        <f t="shared" si="2"/>
        <v>x</v>
      </c>
      <c r="O45">
        <f t="shared" si="3"/>
        <v>9</v>
      </c>
    </row>
    <row r="46" spans="1:15" x14ac:dyDescent="0.2">
      <c r="A46">
        <v>41</v>
      </c>
      <c r="B46" s="2">
        <v>2017</v>
      </c>
      <c r="C46" s="3" t="s">
        <v>43</v>
      </c>
      <c r="D46" s="6" t="s">
        <v>18</v>
      </c>
      <c r="E46" s="6" t="s">
        <v>18</v>
      </c>
      <c r="F46" s="6" t="s">
        <v>18</v>
      </c>
      <c r="G46" s="6" t="s">
        <v>18</v>
      </c>
      <c r="H46" s="6" t="s">
        <v>18</v>
      </c>
      <c r="I46" s="8" t="s">
        <v>18</v>
      </c>
      <c r="J46" s="8" t="s">
        <v>18</v>
      </c>
      <c r="K46" s="8" t="s">
        <v>18</v>
      </c>
      <c r="L46" s="8" t="s">
        <v>18</v>
      </c>
      <c r="M46" s="7" t="str">
        <f t="shared" si="1"/>
        <v>x</v>
      </c>
      <c r="N46" s="7" t="str">
        <f t="shared" si="2"/>
        <v>x</v>
      </c>
      <c r="O46">
        <f t="shared" si="3"/>
        <v>9</v>
      </c>
    </row>
    <row r="47" spans="1:15" x14ac:dyDescent="0.2">
      <c r="A47">
        <v>42</v>
      </c>
      <c r="B47" s="2">
        <v>2017</v>
      </c>
      <c r="C47" s="3" t="s">
        <v>44</v>
      </c>
      <c r="D47" s="6" t="s">
        <v>18</v>
      </c>
      <c r="E47" s="6" t="s">
        <v>18</v>
      </c>
      <c r="F47" s="6"/>
      <c r="G47" s="6"/>
      <c r="H47" s="6"/>
      <c r="I47" s="8"/>
      <c r="J47" s="8" t="s">
        <v>18</v>
      </c>
      <c r="K47" s="8" t="s">
        <v>18</v>
      </c>
      <c r="L47" s="8"/>
      <c r="M47" s="7" t="str">
        <f t="shared" si="1"/>
        <v/>
      </c>
      <c r="N47" s="7" t="str">
        <f t="shared" si="2"/>
        <v/>
      </c>
      <c r="O47">
        <f t="shared" si="3"/>
        <v>4</v>
      </c>
    </row>
    <row r="48" spans="1:15" x14ac:dyDescent="0.2">
      <c r="A48">
        <v>43</v>
      </c>
      <c r="B48" s="2">
        <v>2017</v>
      </c>
      <c r="C48" s="3" t="s">
        <v>44</v>
      </c>
      <c r="D48" s="6" t="s">
        <v>18</v>
      </c>
      <c r="E48" s="6" t="s">
        <v>18</v>
      </c>
      <c r="F48" s="6"/>
      <c r="G48" s="6"/>
      <c r="H48" s="6"/>
      <c r="I48" s="8"/>
      <c r="J48" s="8" t="s">
        <v>18</v>
      </c>
      <c r="K48" s="8" t="s">
        <v>18</v>
      </c>
      <c r="L48" s="8"/>
      <c r="M48" s="7" t="str">
        <f t="shared" si="1"/>
        <v/>
      </c>
      <c r="N48" s="7" t="str">
        <f t="shared" si="2"/>
        <v/>
      </c>
      <c r="O48">
        <f t="shared" si="3"/>
        <v>4</v>
      </c>
    </row>
    <row r="49" spans="1:15" x14ac:dyDescent="0.2">
      <c r="A49">
        <v>44</v>
      </c>
      <c r="B49" s="2">
        <v>2018</v>
      </c>
      <c r="C49" s="3" t="s">
        <v>45</v>
      </c>
      <c r="D49" s="6" t="s">
        <v>18</v>
      </c>
      <c r="E49" s="6" t="s">
        <v>18</v>
      </c>
      <c r="F49" s="6" t="s">
        <v>18</v>
      </c>
      <c r="G49" s="6"/>
      <c r="H49" s="6"/>
      <c r="I49" s="8" t="s">
        <v>18</v>
      </c>
      <c r="J49" s="8" t="s">
        <v>18</v>
      </c>
      <c r="K49" s="8" t="s">
        <v>18</v>
      </c>
      <c r="L49" s="8" t="s">
        <v>18</v>
      </c>
      <c r="M49" s="7" t="str">
        <f t="shared" si="1"/>
        <v/>
      </c>
      <c r="N49" s="7" t="str">
        <f>IF(COUNTIF(D49:H49,"*x*")=5,"x","")</f>
        <v/>
      </c>
      <c r="O49">
        <f t="shared" si="3"/>
        <v>7</v>
      </c>
    </row>
    <row r="50" spans="1:15" x14ac:dyDescent="0.2">
      <c r="A50">
        <v>45</v>
      </c>
      <c r="B50" s="2">
        <v>2018</v>
      </c>
      <c r="C50" s="3" t="s">
        <v>45</v>
      </c>
      <c r="D50" s="6" t="s">
        <v>18</v>
      </c>
      <c r="E50" s="6" t="s">
        <v>18</v>
      </c>
      <c r="F50" s="6" t="s">
        <v>18</v>
      </c>
      <c r="G50" s="6"/>
      <c r="H50" s="6"/>
      <c r="I50" s="8" t="s">
        <v>18</v>
      </c>
      <c r="J50" s="8" t="s">
        <v>18</v>
      </c>
      <c r="K50" s="8" t="s">
        <v>18</v>
      </c>
      <c r="L50" s="8" t="s">
        <v>18</v>
      </c>
      <c r="M50" s="7" t="str">
        <f t="shared" si="1"/>
        <v/>
      </c>
      <c r="N50" s="7" t="str">
        <f t="shared" si="2"/>
        <v/>
      </c>
      <c r="O50">
        <f t="shared" si="3"/>
        <v>7</v>
      </c>
    </row>
    <row r="51" spans="1:15" x14ac:dyDescent="0.2">
      <c r="A51">
        <v>46</v>
      </c>
      <c r="B51" s="2">
        <v>2018</v>
      </c>
      <c r="C51" s="3" t="s">
        <v>46</v>
      </c>
      <c r="D51" s="6" t="s">
        <v>18</v>
      </c>
      <c r="E51" s="6" t="s">
        <v>18</v>
      </c>
      <c r="F51" s="6" t="s">
        <v>18</v>
      </c>
      <c r="G51" s="6" t="s">
        <v>18</v>
      </c>
      <c r="H51" s="6"/>
      <c r="I51" s="8" t="s">
        <v>18</v>
      </c>
      <c r="J51" s="8" t="s">
        <v>18</v>
      </c>
      <c r="K51" s="8" t="s">
        <v>18</v>
      </c>
      <c r="L51" s="8" t="s">
        <v>18</v>
      </c>
      <c r="M51" s="7" t="str">
        <f t="shared" si="1"/>
        <v>x</v>
      </c>
      <c r="N51" s="7" t="str">
        <f t="shared" si="2"/>
        <v/>
      </c>
      <c r="O51">
        <f t="shared" si="3"/>
        <v>8</v>
      </c>
    </row>
    <row r="52" spans="1:15" x14ac:dyDescent="0.2">
      <c r="A52">
        <v>47</v>
      </c>
      <c r="B52" s="2">
        <v>2018</v>
      </c>
      <c r="C52" s="3" t="s">
        <v>46</v>
      </c>
      <c r="D52" s="6" t="s">
        <v>18</v>
      </c>
      <c r="E52" s="6" t="s">
        <v>18</v>
      </c>
      <c r="F52" s="6" t="s">
        <v>18</v>
      </c>
      <c r="G52" s="6" t="s">
        <v>18</v>
      </c>
      <c r="H52" s="6"/>
      <c r="I52" s="8" t="s">
        <v>18</v>
      </c>
      <c r="J52" s="8" t="s">
        <v>18</v>
      </c>
      <c r="K52" s="8" t="s">
        <v>18</v>
      </c>
      <c r="L52" s="8" t="s">
        <v>18</v>
      </c>
      <c r="M52" s="7" t="str">
        <f t="shared" si="1"/>
        <v>x</v>
      </c>
      <c r="N52" s="7" t="str">
        <f t="shared" si="2"/>
        <v/>
      </c>
      <c r="O52">
        <f t="shared" si="3"/>
        <v>8</v>
      </c>
    </row>
    <row r="53" spans="1:15" x14ac:dyDescent="0.2">
      <c r="A53">
        <v>48</v>
      </c>
      <c r="B53" s="2">
        <v>2018</v>
      </c>
      <c r="C53" s="3" t="s">
        <v>46</v>
      </c>
      <c r="D53" s="6" t="s">
        <v>18</v>
      </c>
      <c r="E53" s="6" t="s">
        <v>18</v>
      </c>
      <c r="F53" s="6" t="s">
        <v>18</v>
      </c>
      <c r="G53" s="6" t="s">
        <v>18</v>
      </c>
      <c r="H53" s="6"/>
      <c r="I53" s="8" t="s">
        <v>18</v>
      </c>
      <c r="J53" s="8" t="s">
        <v>18</v>
      </c>
      <c r="K53" s="8" t="s">
        <v>18</v>
      </c>
      <c r="L53" s="8" t="s">
        <v>18</v>
      </c>
      <c r="M53" s="7" t="str">
        <f t="shared" si="1"/>
        <v>x</v>
      </c>
      <c r="N53" s="7" t="str">
        <f t="shared" si="2"/>
        <v/>
      </c>
      <c r="O53">
        <f t="shared" si="3"/>
        <v>8</v>
      </c>
    </row>
    <row r="54" spans="1:15" x14ac:dyDescent="0.2">
      <c r="A54">
        <v>49</v>
      </c>
      <c r="B54" s="2">
        <v>2019</v>
      </c>
      <c r="C54" s="3" t="s">
        <v>47</v>
      </c>
      <c r="D54" s="6" t="s">
        <v>18</v>
      </c>
      <c r="E54" s="6" t="s">
        <v>18</v>
      </c>
      <c r="F54" s="6" t="s">
        <v>18</v>
      </c>
      <c r="G54" s="6"/>
      <c r="H54" s="6"/>
      <c r="I54" s="8"/>
      <c r="J54" s="8" t="s">
        <v>18</v>
      </c>
      <c r="K54" s="8" t="s">
        <v>18</v>
      </c>
      <c r="L54" s="8" t="s">
        <v>18</v>
      </c>
      <c r="M54" s="7" t="str">
        <f t="shared" si="1"/>
        <v/>
      </c>
      <c r="N54" s="7" t="str">
        <f t="shared" si="2"/>
        <v/>
      </c>
      <c r="O54">
        <f t="shared" si="3"/>
        <v>6</v>
      </c>
    </row>
    <row r="55" spans="1:15" x14ac:dyDescent="0.2">
      <c r="A55">
        <v>50</v>
      </c>
      <c r="B55" s="2">
        <v>2019</v>
      </c>
      <c r="C55" s="3" t="s">
        <v>48</v>
      </c>
      <c r="D55" s="6" t="s">
        <v>18</v>
      </c>
      <c r="E55" s="6" t="s">
        <v>18</v>
      </c>
      <c r="F55" s="6"/>
      <c r="G55" s="6"/>
      <c r="H55" s="6"/>
      <c r="I55" s="8"/>
      <c r="J55" s="8" t="s">
        <v>18</v>
      </c>
      <c r="K55" s="8" t="s">
        <v>18</v>
      </c>
      <c r="L55" s="8" t="s">
        <v>18</v>
      </c>
      <c r="M55" s="7" t="str">
        <f t="shared" si="1"/>
        <v/>
      </c>
      <c r="N55" s="7" t="str">
        <f t="shared" si="2"/>
        <v/>
      </c>
      <c r="O55">
        <f t="shared" si="3"/>
        <v>5</v>
      </c>
    </row>
    <row r="56" spans="1:15" x14ac:dyDescent="0.2">
      <c r="A56">
        <v>51</v>
      </c>
      <c r="B56" s="2">
        <v>2019</v>
      </c>
      <c r="C56" s="3" t="s">
        <v>48</v>
      </c>
      <c r="D56" s="6" t="s">
        <v>18</v>
      </c>
      <c r="E56" s="6" t="s">
        <v>18</v>
      </c>
      <c r="F56" s="6"/>
      <c r="G56" s="6"/>
      <c r="H56" s="6"/>
      <c r="I56" s="8"/>
      <c r="J56" s="8" t="s">
        <v>18</v>
      </c>
      <c r="K56" s="8" t="s">
        <v>18</v>
      </c>
      <c r="L56" s="8" t="s">
        <v>18</v>
      </c>
      <c r="M56" s="7" t="str">
        <f t="shared" si="1"/>
        <v/>
      </c>
      <c r="N56" s="7" t="str">
        <f t="shared" si="2"/>
        <v/>
      </c>
      <c r="O56">
        <f t="shared" si="3"/>
        <v>5</v>
      </c>
    </row>
    <row r="57" spans="1:15" x14ac:dyDescent="0.2">
      <c r="A57">
        <v>52</v>
      </c>
      <c r="B57" s="2">
        <v>2019</v>
      </c>
      <c r="C57" s="3" t="s">
        <v>49</v>
      </c>
      <c r="D57" s="6" t="s">
        <v>18</v>
      </c>
      <c r="E57" s="6" t="s">
        <v>18</v>
      </c>
      <c r="F57" s="6" t="s">
        <v>18</v>
      </c>
      <c r="G57" s="6" t="s">
        <v>18</v>
      </c>
      <c r="H57" s="6" t="s">
        <v>18</v>
      </c>
      <c r="I57" s="8" t="s">
        <v>18</v>
      </c>
      <c r="J57" s="8" t="s">
        <v>18</v>
      </c>
      <c r="K57" s="8" t="s">
        <v>18</v>
      </c>
      <c r="L57" s="8"/>
      <c r="M57" s="7" t="str">
        <f t="shared" si="1"/>
        <v>x</v>
      </c>
      <c r="N57" s="7" t="str">
        <f t="shared" si="2"/>
        <v>x</v>
      </c>
      <c r="O57">
        <f t="shared" si="3"/>
        <v>8</v>
      </c>
    </row>
    <row r="58" spans="1:15" x14ac:dyDescent="0.2">
      <c r="A58">
        <v>53</v>
      </c>
      <c r="B58" s="2">
        <v>2019</v>
      </c>
      <c r="C58" s="3" t="s">
        <v>50</v>
      </c>
      <c r="D58" s="6" t="s">
        <v>18</v>
      </c>
      <c r="E58" s="6" t="s">
        <v>18</v>
      </c>
      <c r="F58" s="6"/>
      <c r="G58" s="6"/>
      <c r="H58" s="6"/>
      <c r="I58" s="8" t="s">
        <v>18</v>
      </c>
      <c r="J58" s="8" t="s">
        <v>18</v>
      </c>
      <c r="K58" s="8" t="s">
        <v>18</v>
      </c>
      <c r="L58" s="8" t="s">
        <v>18</v>
      </c>
      <c r="M58" s="7" t="str">
        <f t="shared" si="1"/>
        <v/>
      </c>
      <c r="N58" s="7" t="str">
        <f t="shared" si="2"/>
        <v/>
      </c>
      <c r="O58">
        <f t="shared" si="3"/>
        <v>6</v>
      </c>
    </row>
    <row r="59" spans="1:15" x14ac:dyDescent="0.2">
      <c r="A59">
        <v>54</v>
      </c>
      <c r="B59" s="2">
        <v>2020</v>
      </c>
      <c r="C59" s="3" t="s">
        <v>51</v>
      </c>
      <c r="D59" s="6" t="s">
        <v>18</v>
      </c>
      <c r="E59" s="6" t="s">
        <v>18</v>
      </c>
      <c r="F59" s="6" t="s">
        <v>18</v>
      </c>
      <c r="G59" s="6" t="s">
        <v>18</v>
      </c>
      <c r="H59" s="6"/>
      <c r="I59" s="8" t="s">
        <v>18</v>
      </c>
      <c r="J59" s="8" t="s">
        <v>18</v>
      </c>
      <c r="K59" s="8" t="s">
        <v>18</v>
      </c>
      <c r="L59" s="8" t="s">
        <v>18</v>
      </c>
      <c r="M59" s="7" t="str">
        <f>IF(COUNTIF(D59:G59,"*x*")=4,"x","")</f>
        <v>x</v>
      </c>
      <c r="N59" s="7" t="str">
        <f t="shared" si="2"/>
        <v/>
      </c>
      <c r="O59">
        <f t="shared" si="3"/>
        <v>8</v>
      </c>
    </row>
    <row r="60" spans="1:15" x14ac:dyDescent="0.2">
      <c r="A60">
        <v>55</v>
      </c>
      <c r="B60" s="2">
        <v>2020</v>
      </c>
      <c r="C60" s="3" t="s">
        <v>52</v>
      </c>
      <c r="D60" s="6" t="s">
        <v>18</v>
      </c>
      <c r="E60" s="6" t="s">
        <v>18</v>
      </c>
      <c r="F60" s="6"/>
      <c r="G60" s="6" t="s">
        <v>18</v>
      </c>
      <c r="H60" s="6"/>
      <c r="I60" s="8"/>
      <c r="J60" s="8" t="s">
        <v>18</v>
      </c>
      <c r="K60" s="8" t="s">
        <v>18</v>
      </c>
      <c r="L60" s="8"/>
      <c r="M60" s="7" t="str">
        <f t="shared" si="1"/>
        <v/>
      </c>
      <c r="N60" s="7" t="str">
        <f t="shared" si="2"/>
        <v/>
      </c>
      <c r="O60">
        <f t="shared" si="3"/>
        <v>5</v>
      </c>
    </row>
    <row r="61" spans="1:15" x14ac:dyDescent="0.2">
      <c r="A61">
        <v>56</v>
      </c>
      <c r="B61" s="2">
        <v>2020</v>
      </c>
      <c r="C61" s="3" t="s">
        <v>53</v>
      </c>
      <c r="D61" s="6" t="s">
        <v>18</v>
      </c>
      <c r="E61" s="6"/>
      <c r="F61" s="6"/>
      <c r="G61" s="6"/>
      <c r="H61" s="6"/>
      <c r="I61" s="8"/>
      <c r="J61" s="8" t="s">
        <v>18</v>
      </c>
      <c r="K61" s="8" t="s">
        <v>18</v>
      </c>
      <c r="L61" s="8" t="s">
        <v>18</v>
      </c>
      <c r="M61" s="7" t="str">
        <f t="shared" si="1"/>
        <v/>
      </c>
      <c r="N61" s="7" t="str">
        <f t="shared" si="2"/>
        <v/>
      </c>
      <c r="O61">
        <f t="shared" si="3"/>
        <v>4</v>
      </c>
    </row>
    <row r="62" spans="1:15" x14ac:dyDescent="0.2">
      <c r="A62">
        <v>57</v>
      </c>
      <c r="B62" s="2">
        <v>2020</v>
      </c>
      <c r="C62" s="3" t="s">
        <v>53</v>
      </c>
      <c r="D62" s="6" t="s">
        <v>18</v>
      </c>
      <c r="E62" s="6"/>
      <c r="F62" s="6"/>
      <c r="G62" s="6"/>
      <c r="H62" s="6"/>
      <c r="I62" s="8"/>
      <c r="J62" s="8" t="s">
        <v>18</v>
      </c>
      <c r="K62" s="8" t="s">
        <v>18</v>
      </c>
      <c r="L62" s="8" t="s">
        <v>18</v>
      </c>
      <c r="M62" s="7" t="str">
        <f t="shared" si="1"/>
        <v/>
      </c>
      <c r="N62" s="7" t="str">
        <f t="shared" si="2"/>
        <v/>
      </c>
      <c r="O62">
        <f t="shared" si="3"/>
        <v>4</v>
      </c>
    </row>
    <row r="63" spans="1:15" x14ac:dyDescent="0.2">
      <c r="A63">
        <v>58</v>
      </c>
      <c r="B63" s="2">
        <v>2020</v>
      </c>
      <c r="C63" s="3" t="s">
        <v>53</v>
      </c>
      <c r="D63" s="6" t="s">
        <v>18</v>
      </c>
      <c r="E63" s="6"/>
      <c r="F63" s="6"/>
      <c r="G63" s="6"/>
      <c r="H63" s="6"/>
      <c r="I63" s="8"/>
      <c r="J63" s="8" t="s">
        <v>18</v>
      </c>
      <c r="K63" s="8" t="s">
        <v>18</v>
      </c>
      <c r="L63" s="8" t="s">
        <v>18</v>
      </c>
      <c r="M63" s="7" t="str">
        <f t="shared" si="1"/>
        <v/>
      </c>
      <c r="N63" s="7" t="str">
        <f t="shared" si="2"/>
        <v/>
      </c>
      <c r="O63">
        <f t="shared" si="3"/>
        <v>4</v>
      </c>
    </row>
    <row r="64" spans="1:15" x14ac:dyDescent="0.2">
      <c r="A64">
        <v>59</v>
      </c>
      <c r="B64" s="2">
        <v>2020</v>
      </c>
      <c r="C64" s="3" t="s">
        <v>53</v>
      </c>
      <c r="D64" s="6" t="s">
        <v>18</v>
      </c>
      <c r="E64" s="6"/>
      <c r="F64" s="6"/>
      <c r="G64" s="6"/>
      <c r="H64" s="6"/>
      <c r="I64" s="8"/>
      <c r="J64" s="8" t="s">
        <v>18</v>
      </c>
      <c r="K64" s="8" t="s">
        <v>18</v>
      </c>
      <c r="L64" s="8" t="s">
        <v>18</v>
      </c>
      <c r="M64" s="7" t="str">
        <f t="shared" si="1"/>
        <v/>
      </c>
      <c r="N64" s="7" t="str">
        <f t="shared" si="2"/>
        <v/>
      </c>
      <c r="O64">
        <f t="shared" si="3"/>
        <v>4</v>
      </c>
    </row>
    <row r="65" spans="1:15" x14ac:dyDescent="0.2">
      <c r="A65" s="21" t="s">
        <v>54</v>
      </c>
      <c r="B65" s="22"/>
      <c r="C65" s="23"/>
      <c r="D65" s="12">
        <f t="shared" ref="D65:L65" si="4">COUNTIF(D6:D64,"*x*")</f>
        <v>59</v>
      </c>
      <c r="E65" s="12">
        <f t="shared" si="4"/>
        <v>52</v>
      </c>
      <c r="F65" s="12">
        <f t="shared" si="4"/>
        <v>21</v>
      </c>
      <c r="G65" s="12">
        <f t="shared" ref="G65" si="5">COUNTIF(G6:G64,"*x*")</f>
        <v>20</v>
      </c>
      <c r="H65" s="12">
        <f t="shared" si="4"/>
        <v>9</v>
      </c>
      <c r="I65" s="12">
        <f t="shared" si="4"/>
        <v>22</v>
      </c>
      <c r="J65" s="12">
        <f t="shared" si="4"/>
        <v>59</v>
      </c>
      <c r="K65" s="12">
        <f t="shared" si="4"/>
        <v>59</v>
      </c>
      <c r="L65" s="12">
        <f t="shared" si="4"/>
        <v>42</v>
      </c>
      <c r="M65" s="12">
        <f>COUNTIF(M6:M64,"*x*")</f>
        <v>17</v>
      </c>
      <c r="N65" s="12">
        <f>COUNTIF(N6:N64,"*x*")</f>
        <v>9</v>
      </c>
      <c r="O65" s="12"/>
    </row>
    <row r="77" spans="1:15" x14ac:dyDescent="0.2">
      <c r="C77" s="1"/>
    </row>
  </sheetData>
  <mergeCells count="3">
    <mergeCell ref="D4:H4"/>
    <mergeCell ref="I4:L4"/>
    <mergeCell ref="A65:C65"/>
  </mergeCells>
  <conditionalFormatting sqref="O1:O1048576">
    <cfRule type="cellIs" dxfId="0" priority="1" operator="equal">
      <formula>9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885D8012294C498A2D3ED886E74293" ma:contentTypeVersion="37" ma:contentTypeDescription="Create a new document." ma:contentTypeScope="" ma:versionID="dd0cf98e44d588735e46aac1c1c684f2">
  <xsd:schema xmlns:xsd="http://www.w3.org/2001/XMLSchema" xmlns:xs="http://www.w3.org/2001/XMLSchema" xmlns:p="http://schemas.microsoft.com/office/2006/metadata/properties" xmlns:ns2="09ae7737-51de-4ed1-8117-0b70699a8aac" xmlns:ns3="ee04ac3f-4e7a-4182-8d54-03322f7e58c6" targetNamespace="http://schemas.microsoft.com/office/2006/metadata/properties" ma:root="true" ma:fieldsID="f45e8d019583a1920b947cf8bcb4d28a" ns2:_="" ns3:_="">
    <xsd:import namespace="09ae7737-51de-4ed1-8117-0b70699a8aac"/>
    <xsd:import namespace="ee04ac3f-4e7a-4182-8d54-03322f7e5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e7737-51de-4ed1-8117-0b70699a8a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NotebookType" ma:index="20" nillable="true" ma:displayName="Notebook Type" ma:internalName="NotebookType">
      <xsd:simpleType>
        <xsd:restriction base="dms:Text"/>
      </xsd:simpleType>
    </xsd:element>
    <xsd:element name="FolderType" ma:index="21" nillable="true" ma:displayName="Folder Type" ma:internalName="FolderType">
      <xsd:simpleType>
        <xsd:restriction base="dms:Text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AppVersion" ma:index="23" nillable="true" ma:displayName="App Version" ma:internalName="AppVersion">
      <xsd:simpleType>
        <xsd:restriction base="dms:Text"/>
      </xsd:simpleType>
    </xsd:element>
    <xsd:element name="TeamsChannelId" ma:index="24" nillable="true" ma:displayName="Teams Channel Id" ma:internalName="TeamsChannelId">
      <xsd:simpleType>
        <xsd:restriction base="dms:Text"/>
      </xsd:simpleType>
    </xsd:element>
    <xsd:element name="Owner" ma:index="2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6" nillable="true" ma:displayName="Math Settings" ma:internalName="Math_Settings">
      <xsd:simpleType>
        <xsd:restriction base="dms:Text"/>
      </xsd:simpleType>
    </xsd:element>
    <xsd:element name="DefaultSectionNames" ma:index="27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8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29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30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31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2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3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34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35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36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37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38" nillable="true" ma:displayName="Is Collaboration Space Locked" ma:internalName="Is_Collaboration_Space_Locked">
      <xsd:simpleType>
        <xsd:restriction base="dms:Boolean"/>
      </xsd:simpleType>
    </xsd:element>
    <xsd:element name="IsNotebookLocked" ma:index="39" nillable="true" ma:displayName="Is Notebook Locked" ma:internalName="IsNotebookLocked">
      <xsd:simpleType>
        <xsd:restriction base="dms:Boolean"/>
      </xsd:simpleType>
    </xsd:element>
    <xsd:element name="Teams_Channel_Section_Location" ma:index="40" nillable="true" ma:displayName="Teams Channel Section Location" ma:internalName="Teams_Channel_Section_Location">
      <xsd:simpleType>
        <xsd:restriction base="dms:Text"/>
      </xsd:simpleType>
    </xsd:element>
    <xsd:element name="MediaLengthInSeconds" ma:index="4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936578a-4c9b-4ba0-8784-fd96ca0d2f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4ac3f-4e7a-4182-8d54-03322f7e5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4" nillable="true" ma:displayName="Taxonomy Catch All Column" ma:hidden="true" ma:list="{807b39a8-f921-406c-bccf-d33c3bdd2c49}" ma:internalName="TaxCatchAll" ma:showField="CatchAllData" ma:web="ee04ac3f-4e7a-4182-8d54-03322f7e58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09ae7737-51de-4ed1-8117-0b70699a8aac" xsi:nil="true"/>
    <Invited_Leaders xmlns="09ae7737-51de-4ed1-8117-0b70699a8aac" xsi:nil="true"/>
    <Invited_Members xmlns="09ae7737-51de-4ed1-8117-0b70699a8aac" xsi:nil="true"/>
    <Leaders xmlns="09ae7737-51de-4ed1-8117-0b70699a8aac">
      <UserInfo>
        <DisplayName/>
        <AccountId xsi:nil="true"/>
        <AccountType/>
      </UserInfo>
    </Leaders>
    <TeamsChannelId xmlns="09ae7737-51de-4ed1-8117-0b70699a8aac" xsi:nil="true"/>
    <Member_Groups xmlns="09ae7737-51de-4ed1-8117-0b70699a8aac">
      <UserInfo>
        <DisplayName/>
        <AccountId xsi:nil="true"/>
        <AccountType/>
      </UserInfo>
    </Member_Groups>
    <Has_Leaders_Only_SectionGroup xmlns="09ae7737-51de-4ed1-8117-0b70699a8aac" xsi:nil="true"/>
    <CultureName xmlns="09ae7737-51de-4ed1-8117-0b70699a8aac" xsi:nil="true"/>
    <Owner xmlns="09ae7737-51de-4ed1-8117-0b70699a8aac">
      <UserInfo>
        <DisplayName/>
        <AccountId xsi:nil="true"/>
        <AccountType/>
      </UserInfo>
    </Owner>
    <Distribution_Groups xmlns="09ae7737-51de-4ed1-8117-0b70699a8aac" xsi:nil="true"/>
    <Is_Collaboration_Space_Locked xmlns="09ae7737-51de-4ed1-8117-0b70699a8aac" xsi:nil="true"/>
    <Templates xmlns="09ae7737-51de-4ed1-8117-0b70699a8aac" xsi:nil="true"/>
    <NotebookType xmlns="09ae7737-51de-4ed1-8117-0b70699a8aac" xsi:nil="true"/>
    <AppVersion xmlns="09ae7737-51de-4ed1-8117-0b70699a8aac" xsi:nil="true"/>
    <DefaultSectionNames xmlns="09ae7737-51de-4ed1-8117-0b70699a8aac" xsi:nil="true"/>
    <Teams_Channel_Section_Location xmlns="09ae7737-51de-4ed1-8117-0b70699a8aac" xsi:nil="true"/>
    <FolderType xmlns="09ae7737-51de-4ed1-8117-0b70699a8aac" xsi:nil="true"/>
    <IsNotebookLocked xmlns="09ae7737-51de-4ed1-8117-0b70699a8aac" xsi:nil="true"/>
    <Math_Settings xmlns="09ae7737-51de-4ed1-8117-0b70699a8aac" xsi:nil="true"/>
    <Members xmlns="09ae7737-51de-4ed1-8117-0b70699a8aac">
      <UserInfo>
        <DisplayName/>
        <AccountId xsi:nil="true"/>
        <AccountType/>
      </UserInfo>
    </Members>
    <Self_Registration_Enabled xmlns="09ae7737-51de-4ed1-8117-0b70699a8aac" xsi:nil="true"/>
    <lcf76f155ced4ddcb4097134ff3c332f xmlns="09ae7737-51de-4ed1-8117-0b70699a8aac">
      <Terms xmlns="http://schemas.microsoft.com/office/infopath/2007/PartnerControls"/>
    </lcf76f155ced4ddcb4097134ff3c332f>
    <TaxCatchAll xmlns="ee04ac3f-4e7a-4182-8d54-03322f7e58c6" xsi:nil="true"/>
  </documentManagement>
</p:properties>
</file>

<file path=customXml/itemProps1.xml><?xml version="1.0" encoding="utf-8"?>
<ds:datastoreItem xmlns:ds="http://schemas.openxmlformats.org/officeDocument/2006/customXml" ds:itemID="{2C233583-42F8-40DD-A401-8A29442B5F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1481C-1352-4EB4-A216-6921C53AD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ae7737-51de-4ed1-8117-0b70699a8aac"/>
    <ds:schemaRef ds:uri="ee04ac3f-4e7a-4182-8d54-03322f7e5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2C9C3-6764-44B7-A531-8FE3B120AC86}">
  <ds:schemaRefs>
    <ds:schemaRef ds:uri="http://purl.org/dc/dcmitype/"/>
    <ds:schemaRef ds:uri="http://schemas.microsoft.com/office/2006/documentManagement/types"/>
    <ds:schemaRef ds:uri="ee04ac3f-4e7a-4182-8d54-03322f7e58c6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09ae7737-51de-4ed1-8117-0b70699a8a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Validation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Henrik John</cp:lastModifiedBy>
  <cp:revision/>
  <dcterms:created xsi:type="dcterms:W3CDTF">2017-04-21T08:19:14Z</dcterms:created>
  <dcterms:modified xsi:type="dcterms:W3CDTF">2022-11-10T15:05:52Z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0x010100B0885D8012294C498A2D3ED886E74293</vt:lpwstr>
  </property>
</Properties>
</file>