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2 Apr\KAERU_9_64\"/>
    </mc:Choice>
  </mc:AlternateContent>
  <xr:revisionPtr revIDLastSave="0" documentId="13_ncr:1_{356340F5-851B-432F-8BE3-248929303133}" xr6:coauthVersionLast="47" xr6:coauthVersionMax="47" xr10:uidLastSave="{00000000-0000-0000-0000-000000000000}"/>
  <bookViews>
    <workbookView xWindow="-108" yWindow="-108" windowWidth="23256" windowHeight="12576" tabRatio="714" firstSheet="2" activeTab="9" xr2:uid="{00000000-000D-0000-FFFF-FFFF00000000}"/>
  </bookViews>
  <sheets>
    <sheet name="2010-11" sheetId="2" r:id="rId1"/>
    <sheet name="2011-12" sheetId="3" r:id="rId2"/>
    <sheet name="2012-13" sheetId="4" r:id="rId3"/>
    <sheet name="2013-14" sheetId="5" r:id="rId4"/>
    <sheet name="2014-15" sheetId="6" r:id="rId5"/>
    <sheet name="2015-16" sheetId="7" r:id="rId6"/>
    <sheet name="2016-17" sheetId="8" r:id="rId7"/>
    <sheet name="2017-18" sheetId="9" r:id="rId8"/>
    <sheet name="2018-19" sheetId="10" r:id="rId9"/>
    <sheet name="2019-2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  <c r="B17" i="4"/>
  <c r="B17" i="5"/>
  <c r="B17" i="6"/>
  <c r="B17" i="7"/>
  <c r="B17" i="8"/>
  <c r="B17" i="9"/>
  <c r="B17" i="10"/>
  <c r="B17" i="11"/>
  <c r="L9" i="2" l="1"/>
  <c r="K9" i="2"/>
  <c r="J9" i="2"/>
  <c r="I9" i="2"/>
  <c r="L13" i="2"/>
  <c r="K13" i="2"/>
  <c r="J13" i="2"/>
  <c r="J15" i="2" s="1"/>
  <c r="I13" i="2"/>
  <c r="G13" i="2"/>
  <c r="F13" i="2"/>
  <c r="E13" i="2"/>
  <c r="D13" i="2"/>
  <c r="B13" i="2"/>
  <c r="G9" i="2"/>
  <c r="G15" i="2" s="1"/>
  <c r="F9" i="2"/>
  <c r="E9" i="2"/>
  <c r="D9" i="2"/>
  <c r="B9" i="2"/>
  <c r="F15" i="2" l="1"/>
  <c r="I15" i="2"/>
  <c r="L15" i="2"/>
  <c r="E15" i="2"/>
  <c r="B15" i="2"/>
  <c r="D15" i="2"/>
  <c r="K15" i="2"/>
</calcChain>
</file>

<file path=xl/sharedStrings.xml><?xml version="1.0" encoding="utf-8"?>
<sst xmlns="http://schemas.openxmlformats.org/spreadsheetml/2006/main" count="190" uniqueCount="18">
  <si>
    <t>Type A Flu</t>
    <phoneticPr fontId="3"/>
  </si>
  <si>
    <t>Unknown</t>
    <phoneticPr fontId="3"/>
  </si>
  <si>
    <t xml:space="preserve">Number of influenza cases without vaccine </t>
    <phoneticPr fontId="3"/>
  </si>
  <si>
    <t>Unknown</t>
  </si>
  <si>
    <t>Type A Flu</t>
  </si>
  <si>
    <t>Type B Flu</t>
  </si>
  <si>
    <t>Middle school
(total)</t>
    <phoneticPr fontId="3"/>
  </si>
  <si>
    <t>Elementary school
(total)</t>
    <phoneticPr fontId="3"/>
  </si>
  <si>
    <t>School staff</t>
    <phoneticPr fontId="3"/>
  </si>
  <si>
    <t>Tolal</t>
    <phoneticPr fontId="3"/>
  </si>
  <si>
    <t xml:space="preserve">Number of influenza cases with vaccine </t>
    <phoneticPr fontId="3"/>
  </si>
  <si>
    <t>Questionnaire
total number</t>
    <phoneticPr fontId="3"/>
  </si>
  <si>
    <t xml:space="preserve">Number of
all school peoples </t>
    <phoneticPr fontId="3"/>
  </si>
  <si>
    <t>Number of
not vaccinated</t>
    <phoneticPr fontId="3"/>
  </si>
  <si>
    <t>Number of
vaccinated</t>
    <phoneticPr fontId="3"/>
  </si>
  <si>
    <t>ND</t>
    <phoneticPr fontId="3"/>
  </si>
  <si>
    <t>Response rates</t>
    <phoneticPr fontId="3"/>
  </si>
  <si>
    <t>%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</si>
</sst>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7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sz val="6"/>
      <name val="Calibri"/>
      <family val="2"/>
      <charset val="12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38" fontId="2" fillId="0" borderId="0" xfId="1" applyFont="1" applyFill="1" applyBorder="1" applyAlignment="1">
      <alignment horizontal="center" vertical="center"/>
    </xf>
    <xf numFmtId="38" fontId="2" fillId="0" borderId="0" xfId="1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opLeftCell="A10" zoomScaleNormal="100" workbookViewId="0">
      <selection activeCell="C21" sqref="C20:C21"/>
    </sheetView>
  </sheetViews>
  <sheetFormatPr defaultColWidth="8.88671875" defaultRowHeight="15.6"/>
  <cols>
    <col min="1" max="1" width="18.44140625" style="3" customWidth="1"/>
    <col min="2" max="2" width="1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1760</v>
      </c>
      <c r="C3" s="10" t="s">
        <v>15</v>
      </c>
      <c r="D3" s="10">
        <v>610</v>
      </c>
      <c r="E3" s="10">
        <v>132</v>
      </c>
      <c r="F3" s="10">
        <v>100</v>
      </c>
      <c r="G3" s="10">
        <v>48</v>
      </c>
      <c r="H3" s="2"/>
      <c r="I3" s="10">
        <v>1022</v>
      </c>
      <c r="J3" s="10">
        <v>202</v>
      </c>
      <c r="K3" s="10">
        <v>161</v>
      </c>
      <c r="L3" s="10">
        <v>60</v>
      </c>
    </row>
    <row r="4" spans="1:12" ht="17.399999999999999">
      <c r="A4" s="8">
        <v>2</v>
      </c>
      <c r="B4" s="9">
        <v>1703</v>
      </c>
      <c r="C4" s="10" t="s">
        <v>15</v>
      </c>
      <c r="D4" s="10">
        <v>606</v>
      </c>
      <c r="E4" s="10">
        <v>119</v>
      </c>
      <c r="F4" s="10">
        <v>92</v>
      </c>
      <c r="G4" s="10">
        <v>48</v>
      </c>
      <c r="H4" s="2"/>
      <c r="I4" s="10">
        <v>989</v>
      </c>
      <c r="J4" s="10">
        <v>154</v>
      </c>
      <c r="K4" s="10">
        <v>202</v>
      </c>
      <c r="L4" s="10">
        <v>59</v>
      </c>
    </row>
    <row r="5" spans="1:12" ht="17.399999999999999">
      <c r="A5" s="8">
        <v>3</v>
      </c>
      <c r="B5" s="9">
        <v>1762</v>
      </c>
      <c r="C5" s="10" t="s">
        <v>15</v>
      </c>
      <c r="D5" s="10">
        <v>718</v>
      </c>
      <c r="E5" s="10">
        <v>132</v>
      </c>
      <c r="F5" s="10">
        <v>124</v>
      </c>
      <c r="G5" s="10">
        <v>38</v>
      </c>
      <c r="H5" s="2"/>
      <c r="I5" s="10">
        <v>929</v>
      </c>
      <c r="J5" s="10">
        <v>126</v>
      </c>
      <c r="K5" s="10">
        <v>135</v>
      </c>
      <c r="L5" s="10">
        <v>65</v>
      </c>
    </row>
    <row r="6" spans="1:12" ht="17.399999999999999">
      <c r="A6" s="8">
        <v>4</v>
      </c>
      <c r="B6" s="9">
        <v>1780</v>
      </c>
      <c r="C6" s="10" t="s">
        <v>15</v>
      </c>
      <c r="D6" s="10">
        <v>779</v>
      </c>
      <c r="E6" s="10">
        <v>140</v>
      </c>
      <c r="F6" s="10">
        <v>110</v>
      </c>
      <c r="G6" s="10">
        <v>59</v>
      </c>
      <c r="H6" s="2"/>
      <c r="I6" s="10">
        <v>867</v>
      </c>
      <c r="J6" s="10">
        <v>110</v>
      </c>
      <c r="K6" s="10">
        <v>91</v>
      </c>
      <c r="L6" s="10">
        <v>46</v>
      </c>
    </row>
    <row r="7" spans="1:12" ht="17.399999999999999">
      <c r="A7" s="8">
        <v>5</v>
      </c>
      <c r="B7" s="9">
        <v>1757</v>
      </c>
      <c r="C7" s="10" t="s">
        <v>15</v>
      </c>
      <c r="D7" s="10">
        <v>833</v>
      </c>
      <c r="E7" s="10">
        <v>152</v>
      </c>
      <c r="F7" s="10">
        <v>111</v>
      </c>
      <c r="G7" s="10">
        <v>60</v>
      </c>
      <c r="H7" s="2"/>
      <c r="I7" s="10">
        <v>807</v>
      </c>
      <c r="J7" s="10">
        <v>120</v>
      </c>
      <c r="K7" s="10">
        <v>110</v>
      </c>
      <c r="L7" s="10">
        <v>53</v>
      </c>
    </row>
    <row r="8" spans="1:12" ht="17.399999999999999">
      <c r="A8" s="8">
        <v>6</v>
      </c>
      <c r="B8" s="9">
        <v>1839</v>
      </c>
      <c r="C8" s="10" t="s">
        <v>15</v>
      </c>
      <c r="D8" s="10">
        <v>891</v>
      </c>
      <c r="E8" s="10">
        <v>137</v>
      </c>
      <c r="F8" s="10">
        <v>86</v>
      </c>
      <c r="G8" s="10">
        <v>66</v>
      </c>
      <c r="H8" s="2"/>
      <c r="I8" s="10">
        <v>752</v>
      </c>
      <c r="J8" s="10">
        <v>91</v>
      </c>
      <c r="K8" s="10">
        <v>72</v>
      </c>
      <c r="L8" s="10">
        <v>50</v>
      </c>
    </row>
    <row r="9" spans="1:12" ht="46.8">
      <c r="A9" s="11" t="s">
        <v>7</v>
      </c>
      <c r="B9" s="9">
        <f>SUM(B3:B8)</f>
        <v>10601</v>
      </c>
      <c r="C9" s="10"/>
      <c r="D9" s="9">
        <f t="shared" ref="D9:G9" si="0">SUM(D3:D8)</f>
        <v>4437</v>
      </c>
      <c r="E9" s="9">
        <f t="shared" si="0"/>
        <v>812</v>
      </c>
      <c r="F9" s="9">
        <f t="shared" si="0"/>
        <v>623</v>
      </c>
      <c r="G9" s="9">
        <f t="shared" si="0"/>
        <v>319</v>
      </c>
      <c r="H9" s="2"/>
      <c r="I9" s="9">
        <f t="shared" ref="I9:L9" si="1">SUM(I3:I8)</f>
        <v>5366</v>
      </c>
      <c r="J9" s="9">
        <f t="shared" si="1"/>
        <v>803</v>
      </c>
      <c r="K9" s="9">
        <f t="shared" si="1"/>
        <v>771</v>
      </c>
      <c r="L9" s="9">
        <f t="shared" si="1"/>
        <v>333</v>
      </c>
    </row>
    <row r="10" spans="1:12" ht="17.399999999999999">
      <c r="A10" s="8">
        <v>7</v>
      </c>
      <c r="B10" s="9">
        <v>1573</v>
      </c>
      <c r="C10" s="10" t="s">
        <v>15</v>
      </c>
      <c r="D10" s="10">
        <v>712</v>
      </c>
      <c r="E10" s="10">
        <v>86</v>
      </c>
      <c r="F10" s="10">
        <v>63</v>
      </c>
      <c r="G10" s="10">
        <v>74</v>
      </c>
      <c r="H10" s="2"/>
      <c r="I10" s="10">
        <v>348</v>
      </c>
      <c r="J10" s="10">
        <v>46</v>
      </c>
      <c r="K10" s="10">
        <v>34</v>
      </c>
      <c r="L10" s="10">
        <v>68</v>
      </c>
    </row>
    <row r="11" spans="1:12" ht="17.399999999999999">
      <c r="A11" s="8">
        <v>8</v>
      </c>
      <c r="B11" s="9">
        <v>1491</v>
      </c>
      <c r="C11" s="10" t="s">
        <v>15</v>
      </c>
      <c r="D11" s="10">
        <v>766</v>
      </c>
      <c r="E11" s="10">
        <v>88</v>
      </c>
      <c r="F11" s="10">
        <v>61</v>
      </c>
      <c r="G11" s="10">
        <v>82</v>
      </c>
      <c r="H11" s="2"/>
      <c r="I11" s="10">
        <v>537</v>
      </c>
      <c r="J11" s="10">
        <v>65</v>
      </c>
      <c r="K11" s="10">
        <v>54</v>
      </c>
      <c r="L11" s="10">
        <v>74</v>
      </c>
    </row>
    <row r="12" spans="1:12" ht="17.399999999999999">
      <c r="A12" s="8">
        <v>9</v>
      </c>
      <c r="B12" s="9">
        <v>1569</v>
      </c>
      <c r="C12" s="10" t="s">
        <v>15</v>
      </c>
      <c r="D12" s="10">
        <v>867</v>
      </c>
      <c r="E12" s="10">
        <v>101</v>
      </c>
      <c r="F12" s="10">
        <v>65</v>
      </c>
      <c r="G12" s="10">
        <v>94</v>
      </c>
      <c r="H12" s="2"/>
      <c r="I12" s="10">
        <v>565</v>
      </c>
      <c r="J12" s="10">
        <v>65</v>
      </c>
      <c r="K12" s="10">
        <v>48</v>
      </c>
      <c r="L12" s="10">
        <v>69</v>
      </c>
    </row>
    <row r="13" spans="1:12" ht="31.2">
      <c r="A13" s="11" t="s">
        <v>6</v>
      </c>
      <c r="B13" s="9">
        <f>SUM(B10:B12)</f>
        <v>4633</v>
      </c>
      <c r="C13" s="10"/>
      <c r="D13" s="9">
        <f>SUM(D10:D12)</f>
        <v>2345</v>
      </c>
      <c r="E13" s="9">
        <f t="shared" ref="E13:L13" si="2">SUM(E10:E12)</f>
        <v>275</v>
      </c>
      <c r="F13" s="9">
        <f t="shared" si="2"/>
        <v>189</v>
      </c>
      <c r="G13" s="9">
        <f t="shared" si="2"/>
        <v>250</v>
      </c>
      <c r="H13" s="2"/>
      <c r="I13" s="9">
        <f t="shared" si="2"/>
        <v>1450</v>
      </c>
      <c r="J13" s="9">
        <f t="shared" si="2"/>
        <v>176</v>
      </c>
      <c r="K13" s="9">
        <f t="shared" si="2"/>
        <v>136</v>
      </c>
      <c r="L13" s="9">
        <f t="shared" si="2"/>
        <v>211</v>
      </c>
    </row>
    <row r="14" spans="1:12" ht="17.399999999999999">
      <c r="A14" s="8" t="s">
        <v>8</v>
      </c>
      <c r="B14" s="9">
        <v>1211</v>
      </c>
      <c r="C14" s="10" t="s">
        <v>15</v>
      </c>
      <c r="D14" s="10">
        <v>758</v>
      </c>
      <c r="E14" s="10">
        <v>28</v>
      </c>
      <c r="F14" s="10">
        <v>14</v>
      </c>
      <c r="G14" s="10">
        <v>9</v>
      </c>
      <c r="H14" s="2"/>
      <c r="I14" s="10">
        <v>453</v>
      </c>
      <c r="J14" s="10">
        <v>28</v>
      </c>
      <c r="K14" s="10">
        <v>7</v>
      </c>
      <c r="L14" s="10">
        <v>7</v>
      </c>
    </row>
    <row r="15" spans="1:12" ht="17.399999999999999">
      <c r="A15" s="8" t="s">
        <v>9</v>
      </c>
      <c r="B15" s="9">
        <f>SUM(B9,B13,B14)</f>
        <v>16445</v>
      </c>
      <c r="C15" s="9"/>
      <c r="D15" s="9">
        <f t="shared" ref="D15:L15" si="3">SUM(D9,D13,D14)</f>
        <v>7540</v>
      </c>
      <c r="E15" s="9">
        <f t="shared" si="3"/>
        <v>1115</v>
      </c>
      <c r="F15" s="9">
        <f t="shared" si="3"/>
        <v>826</v>
      </c>
      <c r="G15" s="9">
        <f t="shared" si="3"/>
        <v>578</v>
      </c>
      <c r="H15" s="2"/>
      <c r="I15" s="9">
        <f t="shared" si="3"/>
        <v>7269</v>
      </c>
      <c r="J15" s="9">
        <f t="shared" si="3"/>
        <v>1007</v>
      </c>
      <c r="K15" s="9">
        <f t="shared" si="3"/>
        <v>914</v>
      </c>
      <c r="L15" s="9">
        <f t="shared" si="3"/>
        <v>551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2">
      <c r="A17" s="12" t="s">
        <v>16</v>
      </c>
      <c r="B17" s="10" t="s">
        <v>15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topLeftCell="A13" zoomScaleNormal="100" workbookViewId="0">
      <selection activeCell="C22" sqref="C22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5.10937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1616</v>
      </c>
      <c r="C3" s="10">
        <v>1939</v>
      </c>
      <c r="D3" s="10">
        <v>634</v>
      </c>
      <c r="E3" s="10">
        <v>156</v>
      </c>
      <c r="F3" s="10">
        <v>51</v>
      </c>
      <c r="G3" s="10">
        <v>30</v>
      </c>
      <c r="H3" s="2"/>
      <c r="I3" s="10">
        <v>851</v>
      </c>
      <c r="J3" s="10">
        <v>175</v>
      </c>
      <c r="K3" s="10">
        <v>66</v>
      </c>
      <c r="L3" s="10">
        <v>35</v>
      </c>
    </row>
    <row r="4" spans="1:12" ht="17.399999999999999">
      <c r="A4" s="8">
        <v>2</v>
      </c>
      <c r="B4" s="9">
        <v>1578</v>
      </c>
      <c r="C4" s="10">
        <v>2007</v>
      </c>
      <c r="D4" s="10">
        <v>637</v>
      </c>
      <c r="E4" s="10">
        <v>110</v>
      </c>
      <c r="F4" s="10">
        <v>51</v>
      </c>
      <c r="G4" s="10">
        <v>17</v>
      </c>
      <c r="H4" s="2"/>
      <c r="I4" s="10">
        <v>837</v>
      </c>
      <c r="J4" s="10">
        <v>109</v>
      </c>
      <c r="K4" s="10">
        <v>49</v>
      </c>
      <c r="L4" s="10">
        <v>33</v>
      </c>
    </row>
    <row r="5" spans="1:12" ht="17.399999999999999">
      <c r="A5" s="8">
        <v>3</v>
      </c>
      <c r="B5" s="9">
        <v>1538</v>
      </c>
      <c r="C5" s="10">
        <v>1968</v>
      </c>
      <c r="D5" s="10">
        <v>661</v>
      </c>
      <c r="E5" s="10">
        <v>134</v>
      </c>
      <c r="F5" s="10">
        <v>38</v>
      </c>
      <c r="G5" s="10">
        <v>23</v>
      </c>
      <c r="H5" s="2"/>
      <c r="I5" s="10">
        <v>772</v>
      </c>
      <c r="J5" s="10">
        <v>129</v>
      </c>
      <c r="K5" s="10">
        <v>57</v>
      </c>
      <c r="L5" s="10">
        <v>27</v>
      </c>
    </row>
    <row r="6" spans="1:12" ht="17.399999999999999">
      <c r="A6" s="8">
        <v>4</v>
      </c>
      <c r="B6" s="9">
        <v>1592</v>
      </c>
      <c r="C6" s="10">
        <v>2030</v>
      </c>
      <c r="D6" s="10">
        <v>720</v>
      </c>
      <c r="E6" s="10">
        <v>148</v>
      </c>
      <c r="F6" s="10">
        <v>60</v>
      </c>
      <c r="G6" s="10">
        <v>27</v>
      </c>
      <c r="H6" s="2"/>
      <c r="I6" s="10">
        <v>748</v>
      </c>
      <c r="J6" s="10">
        <v>121</v>
      </c>
      <c r="K6" s="10">
        <v>57</v>
      </c>
      <c r="L6" s="10">
        <v>23</v>
      </c>
    </row>
    <row r="7" spans="1:12" ht="17.399999999999999">
      <c r="A7" s="8">
        <v>5</v>
      </c>
      <c r="B7" s="9">
        <v>1566</v>
      </c>
      <c r="C7" s="10">
        <v>2055</v>
      </c>
      <c r="D7" s="10">
        <v>782</v>
      </c>
      <c r="E7" s="10">
        <v>138</v>
      </c>
      <c r="F7" s="10">
        <v>35</v>
      </c>
      <c r="G7" s="10">
        <v>26</v>
      </c>
      <c r="H7" s="2"/>
      <c r="I7" s="10">
        <v>645</v>
      </c>
      <c r="J7" s="10">
        <v>75</v>
      </c>
      <c r="K7" s="10">
        <v>37</v>
      </c>
      <c r="L7" s="10">
        <v>14</v>
      </c>
    </row>
    <row r="8" spans="1:12" ht="17.399999999999999">
      <c r="A8" s="8">
        <v>6</v>
      </c>
      <c r="B8" s="9">
        <v>1551</v>
      </c>
      <c r="C8" s="10">
        <v>2003</v>
      </c>
      <c r="D8" s="10">
        <v>822</v>
      </c>
      <c r="E8" s="10">
        <v>106</v>
      </c>
      <c r="F8" s="10">
        <v>42</v>
      </c>
      <c r="G8" s="10">
        <v>19</v>
      </c>
      <c r="H8" s="2"/>
      <c r="I8" s="10">
        <v>612</v>
      </c>
      <c r="J8" s="10">
        <v>87</v>
      </c>
      <c r="K8" s="10">
        <v>31</v>
      </c>
      <c r="L8" s="10">
        <v>13</v>
      </c>
    </row>
    <row r="9" spans="1:12" ht="46.8">
      <c r="A9" s="11" t="s">
        <v>7</v>
      </c>
      <c r="B9" s="9">
        <v>9441</v>
      </c>
      <c r="C9" s="9">
        <v>12002</v>
      </c>
      <c r="D9" s="9">
        <v>4256</v>
      </c>
      <c r="E9" s="9">
        <v>792</v>
      </c>
      <c r="F9" s="9">
        <v>277</v>
      </c>
      <c r="G9" s="9">
        <v>142</v>
      </c>
      <c r="H9" s="2"/>
      <c r="I9" s="9">
        <v>4465</v>
      </c>
      <c r="J9" s="9">
        <v>696</v>
      </c>
      <c r="K9" s="9">
        <v>297</v>
      </c>
      <c r="L9" s="9">
        <v>145</v>
      </c>
    </row>
    <row r="10" spans="1:12" ht="17.399999999999999">
      <c r="A10" s="8">
        <v>7</v>
      </c>
      <c r="B10" s="9">
        <v>1457</v>
      </c>
      <c r="C10" s="10">
        <v>1785</v>
      </c>
      <c r="D10" s="10">
        <v>649</v>
      </c>
      <c r="E10" s="10">
        <v>84</v>
      </c>
      <c r="F10" s="10">
        <v>43</v>
      </c>
      <c r="G10" s="10">
        <v>37</v>
      </c>
      <c r="H10" s="2"/>
      <c r="I10" s="10">
        <v>808</v>
      </c>
      <c r="J10" s="10">
        <v>76</v>
      </c>
      <c r="K10" s="10">
        <v>65</v>
      </c>
      <c r="L10" s="10">
        <v>71</v>
      </c>
    </row>
    <row r="11" spans="1:12" ht="17.399999999999999">
      <c r="A11" s="8">
        <v>8</v>
      </c>
      <c r="B11" s="9">
        <v>1482</v>
      </c>
      <c r="C11" s="10">
        <v>1790</v>
      </c>
      <c r="D11" s="10">
        <v>712</v>
      </c>
      <c r="E11" s="10">
        <v>108</v>
      </c>
      <c r="F11" s="10">
        <v>25</v>
      </c>
      <c r="G11" s="10">
        <v>41</v>
      </c>
      <c r="H11" s="2"/>
      <c r="I11" s="10">
        <v>770</v>
      </c>
      <c r="J11" s="10">
        <v>134</v>
      </c>
      <c r="K11" s="10">
        <v>55</v>
      </c>
      <c r="L11" s="10">
        <v>62</v>
      </c>
    </row>
    <row r="12" spans="1:12" ht="17.399999999999999">
      <c r="A12" s="8">
        <v>9</v>
      </c>
      <c r="B12" s="9">
        <v>1376</v>
      </c>
      <c r="C12" s="10">
        <v>1711</v>
      </c>
      <c r="D12" s="10">
        <v>770</v>
      </c>
      <c r="E12" s="10">
        <v>94</v>
      </c>
      <c r="F12" s="10">
        <v>32</v>
      </c>
      <c r="G12" s="10">
        <v>48</v>
      </c>
      <c r="H12" s="2"/>
      <c r="I12" s="10">
        <v>606</v>
      </c>
      <c r="J12" s="10">
        <v>73</v>
      </c>
      <c r="K12" s="10">
        <v>29</v>
      </c>
      <c r="L12" s="10">
        <v>43</v>
      </c>
    </row>
    <row r="13" spans="1:12" ht="31.2">
      <c r="A13" s="11" t="s">
        <v>6</v>
      </c>
      <c r="B13" s="9">
        <v>4315</v>
      </c>
      <c r="C13" s="9">
        <v>5286</v>
      </c>
      <c r="D13" s="9">
        <v>2131</v>
      </c>
      <c r="E13" s="9">
        <v>286</v>
      </c>
      <c r="F13" s="9">
        <v>100</v>
      </c>
      <c r="G13" s="9">
        <v>126</v>
      </c>
      <c r="H13" s="2"/>
      <c r="I13" s="9">
        <v>2184</v>
      </c>
      <c r="J13" s="9">
        <v>283</v>
      </c>
      <c r="K13" s="9">
        <v>149</v>
      </c>
      <c r="L13" s="9">
        <v>176</v>
      </c>
    </row>
    <row r="14" spans="1:12" ht="17.399999999999999">
      <c r="A14" s="8" t="s">
        <v>8</v>
      </c>
      <c r="B14" s="9">
        <v>937</v>
      </c>
      <c r="C14" s="10">
        <v>1334</v>
      </c>
      <c r="D14" s="10">
        <v>588</v>
      </c>
      <c r="E14" s="10">
        <v>43</v>
      </c>
      <c r="F14" s="10">
        <v>4</v>
      </c>
      <c r="G14" s="10">
        <v>5</v>
      </c>
      <c r="H14" s="2"/>
      <c r="I14" s="10">
        <v>349</v>
      </c>
      <c r="J14" s="10">
        <v>18</v>
      </c>
      <c r="K14" s="10">
        <v>1</v>
      </c>
      <c r="L14" s="10">
        <v>5</v>
      </c>
    </row>
    <row r="15" spans="1:12" ht="17.399999999999999">
      <c r="A15" s="8" t="s">
        <v>9</v>
      </c>
      <c r="B15" s="9">
        <v>14693</v>
      </c>
      <c r="C15" s="9">
        <v>18622</v>
      </c>
      <c r="D15" s="9">
        <v>6975</v>
      </c>
      <c r="E15" s="9">
        <v>1121</v>
      </c>
      <c r="F15" s="9">
        <v>381</v>
      </c>
      <c r="G15" s="9">
        <v>273</v>
      </c>
      <c r="H15" s="2"/>
      <c r="I15" s="9">
        <v>3253</v>
      </c>
      <c r="J15" s="9">
        <v>438</v>
      </c>
      <c r="K15" s="9">
        <v>184</v>
      </c>
      <c r="L15" s="9">
        <v>207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78.901299538180652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opLeftCell="A10" zoomScaleNormal="100" workbookViewId="0">
      <selection activeCell="C21" sqref="C21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1575</v>
      </c>
      <c r="C3" s="10">
        <v>1782</v>
      </c>
      <c r="D3" s="10">
        <v>690</v>
      </c>
      <c r="E3" s="10">
        <v>145</v>
      </c>
      <c r="F3" s="10">
        <v>147</v>
      </c>
      <c r="G3" s="10">
        <v>19</v>
      </c>
      <c r="H3" s="2"/>
      <c r="I3" s="10">
        <v>756</v>
      </c>
      <c r="J3" s="10">
        <v>119</v>
      </c>
      <c r="K3" s="10">
        <v>153</v>
      </c>
      <c r="L3" s="10">
        <v>12</v>
      </c>
    </row>
    <row r="4" spans="1:12" ht="17.399999999999999">
      <c r="A4" s="8">
        <v>2</v>
      </c>
      <c r="B4" s="9">
        <v>1492</v>
      </c>
      <c r="C4" s="10">
        <v>1753</v>
      </c>
      <c r="D4" s="10">
        <v>678</v>
      </c>
      <c r="E4" s="10">
        <v>97</v>
      </c>
      <c r="F4" s="10">
        <v>126</v>
      </c>
      <c r="G4" s="10">
        <v>17</v>
      </c>
      <c r="H4" s="2"/>
      <c r="I4" s="10">
        <v>719</v>
      </c>
      <c r="J4" s="10">
        <v>108</v>
      </c>
      <c r="K4" s="10">
        <v>132</v>
      </c>
      <c r="L4" s="10">
        <v>14</v>
      </c>
    </row>
    <row r="5" spans="1:12" ht="17.399999999999999">
      <c r="A5" s="8">
        <v>3</v>
      </c>
      <c r="B5" s="9">
        <v>1552</v>
      </c>
      <c r="C5" s="10">
        <v>1834</v>
      </c>
      <c r="D5" s="10">
        <v>729</v>
      </c>
      <c r="E5" s="10">
        <v>116</v>
      </c>
      <c r="F5" s="10">
        <v>141</v>
      </c>
      <c r="G5" s="10">
        <v>18</v>
      </c>
      <c r="H5" s="2"/>
      <c r="I5" s="10">
        <v>722</v>
      </c>
      <c r="J5" s="10">
        <v>92</v>
      </c>
      <c r="K5" s="10">
        <v>140</v>
      </c>
      <c r="L5" s="10">
        <v>14</v>
      </c>
    </row>
    <row r="6" spans="1:12" ht="17.399999999999999">
      <c r="A6" s="8">
        <v>4</v>
      </c>
      <c r="B6" s="9">
        <v>1480</v>
      </c>
      <c r="C6" s="10">
        <v>1798</v>
      </c>
      <c r="D6" s="10">
        <v>753</v>
      </c>
      <c r="E6" s="10">
        <v>109</v>
      </c>
      <c r="F6" s="10">
        <v>113</v>
      </c>
      <c r="G6" s="10">
        <v>19</v>
      </c>
      <c r="H6" s="2"/>
      <c r="I6" s="10">
        <v>628</v>
      </c>
      <c r="J6" s="10">
        <v>74</v>
      </c>
      <c r="K6" s="10">
        <v>87</v>
      </c>
      <c r="L6" s="10">
        <v>2</v>
      </c>
    </row>
    <row r="7" spans="1:12" ht="17.399999999999999">
      <c r="A7" s="8">
        <v>5</v>
      </c>
      <c r="B7" s="9">
        <v>1570</v>
      </c>
      <c r="C7" s="10">
        <v>1861</v>
      </c>
      <c r="D7" s="10">
        <v>803</v>
      </c>
      <c r="E7" s="10">
        <v>118</v>
      </c>
      <c r="F7" s="10">
        <v>117</v>
      </c>
      <c r="G7" s="10">
        <v>10</v>
      </c>
      <c r="H7" s="2"/>
      <c r="I7" s="10">
        <v>644</v>
      </c>
      <c r="J7" s="10">
        <v>73</v>
      </c>
      <c r="K7" s="10">
        <v>111</v>
      </c>
      <c r="L7" s="10">
        <v>9</v>
      </c>
    </row>
    <row r="8" spans="1:12" ht="17.399999999999999">
      <c r="A8" s="8">
        <v>6</v>
      </c>
      <c r="B8" s="9">
        <v>1496</v>
      </c>
      <c r="C8" s="10">
        <v>1859</v>
      </c>
      <c r="D8" s="10">
        <v>880</v>
      </c>
      <c r="E8" s="10">
        <v>140</v>
      </c>
      <c r="F8" s="10">
        <v>126</v>
      </c>
      <c r="G8" s="10">
        <v>13</v>
      </c>
      <c r="H8" s="2"/>
      <c r="I8" s="10">
        <v>496</v>
      </c>
      <c r="J8" s="10">
        <v>74</v>
      </c>
      <c r="K8" s="10">
        <v>89</v>
      </c>
      <c r="L8" s="10">
        <v>12</v>
      </c>
    </row>
    <row r="9" spans="1:12" ht="46.8">
      <c r="A9" s="11" t="s">
        <v>7</v>
      </c>
      <c r="B9" s="9">
        <v>9165</v>
      </c>
      <c r="C9" s="9">
        <v>10887</v>
      </c>
      <c r="D9" s="9">
        <v>4533</v>
      </c>
      <c r="E9" s="9">
        <v>725</v>
      </c>
      <c r="F9" s="9">
        <v>770</v>
      </c>
      <c r="G9" s="9">
        <v>96</v>
      </c>
      <c r="H9" s="2"/>
      <c r="I9" s="9">
        <v>3965</v>
      </c>
      <c r="J9" s="9">
        <v>540</v>
      </c>
      <c r="K9" s="9">
        <v>712</v>
      </c>
      <c r="L9" s="9">
        <v>63</v>
      </c>
    </row>
    <row r="10" spans="1:12" ht="17.399999999999999">
      <c r="A10" s="8">
        <v>7</v>
      </c>
      <c r="B10" s="9">
        <v>1399</v>
      </c>
      <c r="C10" s="10">
        <v>1596</v>
      </c>
      <c r="D10" s="10">
        <v>790</v>
      </c>
      <c r="E10" s="10">
        <v>103</v>
      </c>
      <c r="F10" s="10">
        <v>65</v>
      </c>
      <c r="G10" s="10">
        <v>40</v>
      </c>
      <c r="H10" s="2"/>
      <c r="I10" s="10">
        <v>609</v>
      </c>
      <c r="J10" s="10">
        <v>69</v>
      </c>
      <c r="K10" s="10">
        <v>49</v>
      </c>
      <c r="L10" s="10">
        <v>61</v>
      </c>
    </row>
    <row r="11" spans="1:12" ht="17.399999999999999">
      <c r="A11" s="8">
        <v>8</v>
      </c>
      <c r="B11" s="9">
        <v>1386</v>
      </c>
      <c r="C11" s="10">
        <v>1641</v>
      </c>
      <c r="D11" s="10">
        <v>789</v>
      </c>
      <c r="E11" s="10">
        <v>111</v>
      </c>
      <c r="F11" s="10">
        <v>64</v>
      </c>
      <c r="G11" s="10">
        <v>43</v>
      </c>
      <c r="H11" s="2"/>
      <c r="I11" s="10">
        <v>597</v>
      </c>
      <c r="J11" s="10">
        <v>93</v>
      </c>
      <c r="K11" s="10">
        <v>47</v>
      </c>
      <c r="L11" s="10">
        <v>34</v>
      </c>
    </row>
    <row r="12" spans="1:12" ht="17.399999999999999">
      <c r="A12" s="8">
        <v>9</v>
      </c>
      <c r="B12" s="9">
        <v>1419</v>
      </c>
      <c r="C12" s="10">
        <v>1652</v>
      </c>
      <c r="D12" s="10">
        <v>847</v>
      </c>
      <c r="E12" s="10">
        <v>62</v>
      </c>
      <c r="F12" s="10">
        <v>41</v>
      </c>
      <c r="G12" s="10">
        <v>42</v>
      </c>
      <c r="H12" s="2"/>
      <c r="I12" s="10">
        <v>572</v>
      </c>
      <c r="J12" s="10">
        <v>72</v>
      </c>
      <c r="K12" s="10">
        <v>39</v>
      </c>
      <c r="L12" s="10">
        <v>32</v>
      </c>
    </row>
    <row r="13" spans="1:12" ht="31.2">
      <c r="A13" s="11" t="s">
        <v>6</v>
      </c>
      <c r="B13" s="9">
        <v>4204</v>
      </c>
      <c r="C13" s="9">
        <v>4889</v>
      </c>
      <c r="D13" s="9">
        <v>2426</v>
      </c>
      <c r="E13" s="9">
        <v>276</v>
      </c>
      <c r="F13" s="9">
        <v>170</v>
      </c>
      <c r="G13" s="9">
        <v>125</v>
      </c>
      <c r="H13" s="2"/>
      <c r="I13" s="9">
        <v>1778</v>
      </c>
      <c r="J13" s="9">
        <v>234</v>
      </c>
      <c r="K13" s="9">
        <v>135</v>
      </c>
      <c r="L13" s="9">
        <v>127</v>
      </c>
    </row>
    <row r="14" spans="1:12" ht="17.399999999999999">
      <c r="A14" s="8" t="s">
        <v>8</v>
      </c>
      <c r="B14" s="9">
        <v>996</v>
      </c>
      <c r="C14" s="10">
        <v>1213</v>
      </c>
      <c r="D14" s="10">
        <v>684</v>
      </c>
      <c r="E14" s="10">
        <v>69</v>
      </c>
      <c r="F14" s="10">
        <v>46</v>
      </c>
      <c r="G14" s="10">
        <v>8</v>
      </c>
      <c r="H14" s="2"/>
      <c r="I14" s="10">
        <v>312</v>
      </c>
      <c r="J14" s="10">
        <v>21</v>
      </c>
      <c r="K14" s="10">
        <v>11</v>
      </c>
      <c r="L14" s="10">
        <v>2</v>
      </c>
    </row>
    <row r="15" spans="1:12" ht="17.399999999999999">
      <c r="A15" s="8" t="s">
        <v>9</v>
      </c>
      <c r="B15" s="9">
        <v>14365</v>
      </c>
      <c r="C15" s="9">
        <v>16989</v>
      </c>
      <c r="D15" s="9">
        <v>7643</v>
      </c>
      <c r="E15" s="9">
        <v>1070</v>
      </c>
      <c r="F15" s="9">
        <v>986</v>
      </c>
      <c r="G15" s="9">
        <v>229</v>
      </c>
      <c r="H15" s="2"/>
      <c r="I15" s="9">
        <v>6722</v>
      </c>
      <c r="J15" s="9">
        <v>348</v>
      </c>
      <c r="K15" s="9">
        <v>263</v>
      </c>
      <c r="L15" s="9">
        <v>147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84.554711872388012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topLeftCell="A13" zoomScaleNormal="100" workbookViewId="0">
      <selection activeCell="C21" sqref="C21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1782</v>
      </c>
      <c r="C3" s="10">
        <v>2003</v>
      </c>
      <c r="D3" s="10">
        <v>761</v>
      </c>
      <c r="E3" s="10">
        <v>197</v>
      </c>
      <c r="F3" s="10">
        <v>126</v>
      </c>
      <c r="G3" s="10">
        <v>24</v>
      </c>
      <c r="H3" s="2"/>
      <c r="I3" s="10">
        <v>899</v>
      </c>
      <c r="J3" s="10">
        <v>129</v>
      </c>
      <c r="K3" s="10">
        <v>110</v>
      </c>
      <c r="L3" s="10">
        <v>14</v>
      </c>
    </row>
    <row r="4" spans="1:12" ht="17.399999999999999">
      <c r="A4" s="8">
        <v>2</v>
      </c>
      <c r="B4" s="9">
        <v>1685</v>
      </c>
      <c r="C4" s="10">
        <v>1924</v>
      </c>
      <c r="D4" s="10">
        <v>759</v>
      </c>
      <c r="E4" s="10">
        <v>128</v>
      </c>
      <c r="F4" s="10">
        <v>102</v>
      </c>
      <c r="G4" s="10">
        <v>20</v>
      </c>
      <c r="H4" s="2"/>
      <c r="I4" s="10">
        <v>820</v>
      </c>
      <c r="J4" s="10">
        <v>86</v>
      </c>
      <c r="K4" s="10">
        <v>88</v>
      </c>
      <c r="L4" s="10">
        <v>10</v>
      </c>
    </row>
    <row r="5" spans="1:12" ht="17.399999999999999">
      <c r="A5" s="8">
        <v>3</v>
      </c>
      <c r="B5" s="9">
        <v>1707</v>
      </c>
      <c r="C5" s="10">
        <v>1926</v>
      </c>
      <c r="D5" s="10">
        <v>787</v>
      </c>
      <c r="E5" s="10">
        <v>136</v>
      </c>
      <c r="F5" s="10">
        <v>126</v>
      </c>
      <c r="G5" s="10">
        <v>16</v>
      </c>
      <c r="H5" s="2"/>
      <c r="I5" s="10">
        <v>802</v>
      </c>
      <c r="J5" s="10">
        <v>110</v>
      </c>
      <c r="K5" s="10">
        <v>106</v>
      </c>
      <c r="L5" s="10">
        <v>12</v>
      </c>
    </row>
    <row r="6" spans="1:12" ht="17.399999999999999">
      <c r="A6" s="8">
        <v>4</v>
      </c>
      <c r="B6" s="9">
        <v>1718</v>
      </c>
      <c r="C6" s="10">
        <v>1974</v>
      </c>
      <c r="D6" s="10">
        <v>813</v>
      </c>
      <c r="E6" s="10">
        <v>120</v>
      </c>
      <c r="F6" s="10">
        <v>109</v>
      </c>
      <c r="G6" s="10">
        <v>20</v>
      </c>
      <c r="H6" s="2"/>
      <c r="I6" s="10">
        <v>787</v>
      </c>
      <c r="J6" s="10">
        <v>62</v>
      </c>
      <c r="K6" s="10">
        <v>88</v>
      </c>
      <c r="L6" s="10">
        <v>8</v>
      </c>
    </row>
    <row r="7" spans="1:12" ht="17.399999999999999">
      <c r="A7" s="8">
        <v>5</v>
      </c>
      <c r="B7" s="9">
        <v>1673</v>
      </c>
      <c r="C7" s="10">
        <v>1922</v>
      </c>
      <c r="D7" s="10">
        <v>826</v>
      </c>
      <c r="E7" s="10">
        <v>78</v>
      </c>
      <c r="F7" s="10">
        <v>103</v>
      </c>
      <c r="G7" s="10">
        <v>20</v>
      </c>
      <c r="H7" s="2"/>
      <c r="I7" s="10">
        <v>702</v>
      </c>
      <c r="J7" s="10">
        <v>53</v>
      </c>
      <c r="K7" s="10">
        <v>71</v>
      </c>
      <c r="L7" s="10">
        <v>9</v>
      </c>
    </row>
    <row r="8" spans="1:12" ht="17.399999999999999">
      <c r="A8" s="8">
        <v>6</v>
      </c>
      <c r="B8" s="9">
        <v>1664</v>
      </c>
      <c r="C8" s="10">
        <v>1970</v>
      </c>
      <c r="D8" s="10">
        <v>913</v>
      </c>
      <c r="E8" s="10">
        <v>113</v>
      </c>
      <c r="F8" s="10">
        <v>108</v>
      </c>
      <c r="G8" s="10">
        <v>18</v>
      </c>
      <c r="H8" s="2"/>
      <c r="I8" s="10">
        <v>618</v>
      </c>
      <c r="J8" s="10">
        <v>68</v>
      </c>
      <c r="K8" s="10">
        <v>62</v>
      </c>
      <c r="L8" s="10">
        <v>10</v>
      </c>
    </row>
    <row r="9" spans="1:12" ht="46.8">
      <c r="A9" s="11" t="s">
        <v>7</v>
      </c>
      <c r="B9" s="9">
        <v>10229</v>
      </c>
      <c r="C9" s="9">
        <v>11719</v>
      </c>
      <c r="D9" s="9">
        <v>4859</v>
      </c>
      <c r="E9" s="9">
        <v>772</v>
      </c>
      <c r="F9" s="9">
        <v>674</v>
      </c>
      <c r="G9" s="9">
        <v>118</v>
      </c>
      <c r="H9" s="2"/>
      <c r="I9" s="9">
        <v>4628</v>
      </c>
      <c r="J9" s="9">
        <v>508</v>
      </c>
      <c r="K9" s="9">
        <v>525</v>
      </c>
      <c r="L9" s="9">
        <v>63</v>
      </c>
    </row>
    <row r="10" spans="1:12" ht="17.399999999999999">
      <c r="A10" s="8">
        <v>7</v>
      </c>
      <c r="B10" s="9">
        <v>1549</v>
      </c>
      <c r="C10" s="10">
        <v>1707</v>
      </c>
      <c r="D10" s="10">
        <v>824</v>
      </c>
      <c r="E10" s="10">
        <v>74</v>
      </c>
      <c r="F10" s="10">
        <v>87</v>
      </c>
      <c r="G10" s="10">
        <v>42</v>
      </c>
      <c r="H10" s="2"/>
      <c r="I10" s="10">
        <v>725</v>
      </c>
      <c r="J10" s="10">
        <v>77</v>
      </c>
      <c r="K10" s="10">
        <v>72</v>
      </c>
      <c r="L10" s="10">
        <v>39</v>
      </c>
    </row>
    <row r="11" spans="1:12" ht="17.399999999999999">
      <c r="A11" s="8">
        <v>8</v>
      </c>
      <c r="B11" s="9">
        <v>1503</v>
      </c>
      <c r="C11" s="10">
        <v>1680</v>
      </c>
      <c r="D11" s="10">
        <v>938</v>
      </c>
      <c r="E11" s="10">
        <v>54</v>
      </c>
      <c r="F11" s="10">
        <v>61</v>
      </c>
      <c r="G11" s="10">
        <v>29</v>
      </c>
      <c r="H11" s="2"/>
      <c r="I11" s="10">
        <v>565</v>
      </c>
      <c r="J11" s="10">
        <v>58</v>
      </c>
      <c r="K11" s="10">
        <v>64</v>
      </c>
      <c r="L11" s="10">
        <v>39</v>
      </c>
    </row>
    <row r="12" spans="1:12" ht="17.399999999999999">
      <c r="A12" s="8">
        <v>9</v>
      </c>
      <c r="B12" s="9">
        <v>1553</v>
      </c>
      <c r="C12" s="10">
        <v>1747</v>
      </c>
      <c r="D12" s="10">
        <v>942</v>
      </c>
      <c r="E12" s="10">
        <v>59</v>
      </c>
      <c r="F12" s="10">
        <v>50</v>
      </c>
      <c r="G12" s="10">
        <v>23</v>
      </c>
      <c r="H12" s="2"/>
      <c r="I12" s="10">
        <v>611</v>
      </c>
      <c r="J12" s="10">
        <v>32</v>
      </c>
      <c r="K12" s="10">
        <v>44</v>
      </c>
      <c r="L12" s="10">
        <v>21</v>
      </c>
    </row>
    <row r="13" spans="1:12" ht="31.2">
      <c r="A13" s="11" t="s">
        <v>6</v>
      </c>
      <c r="B13" s="9">
        <v>4605</v>
      </c>
      <c r="C13" s="9">
        <v>5134</v>
      </c>
      <c r="D13" s="9">
        <v>2704</v>
      </c>
      <c r="E13" s="9">
        <v>187</v>
      </c>
      <c r="F13" s="9">
        <v>198</v>
      </c>
      <c r="G13" s="9">
        <v>94</v>
      </c>
      <c r="H13" s="2"/>
      <c r="I13" s="9">
        <v>1901</v>
      </c>
      <c r="J13" s="9">
        <v>167</v>
      </c>
      <c r="K13" s="9">
        <v>180</v>
      </c>
      <c r="L13" s="9">
        <v>99</v>
      </c>
    </row>
    <row r="14" spans="1:12" ht="17.399999999999999">
      <c r="A14" s="8" t="s">
        <v>8</v>
      </c>
      <c r="B14" s="9">
        <v>1112</v>
      </c>
      <c r="C14" s="10">
        <v>1229</v>
      </c>
      <c r="D14" s="10">
        <v>771</v>
      </c>
      <c r="E14" s="10">
        <v>31</v>
      </c>
      <c r="F14" s="10">
        <v>19</v>
      </c>
      <c r="G14" s="10">
        <v>8</v>
      </c>
      <c r="H14" s="2"/>
      <c r="I14" s="10">
        <v>341</v>
      </c>
      <c r="J14" s="10">
        <v>17</v>
      </c>
      <c r="K14" s="10">
        <v>9</v>
      </c>
      <c r="L14" s="10">
        <v>2</v>
      </c>
    </row>
    <row r="15" spans="1:12" ht="17.399999999999999">
      <c r="A15" s="8" t="s">
        <v>9</v>
      </c>
      <c r="B15" s="9">
        <v>15946</v>
      </c>
      <c r="C15" s="9">
        <v>18082</v>
      </c>
      <c r="D15" s="9">
        <v>8334</v>
      </c>
      <c r="E15" s="9">
        <v>990</v>
      </c>
      <c r="F15" s="9">
        <v>891</v>
      </c>
      <c r="G15" s="9">
        <v>220</v>
      </c>
      <c r="H15" s="2"/>
      <c r="I15" s="9">
        <v>2984</v>
      </c>
      <c r="J15" s="9">
        <v>302</v>
      </c>
      <c r="K15" s="9">
        <v>290</v>
      </c>
      <c r="L15" s="9">
        <v>120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88.187147439442541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topLeftCell="A13" zoomScaleNormal="100" workbookViewId="0">
      <selection activeCell="C21" sqref="C21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1520</v>
      </c>
      <c r="C3" s="10">
        <v>1655</v>
      </c>
      <c r="D3" s="10">
        <v>679</v>
      </c>
      <c r="E3" s="10">
        <v>185</v>
      </c>
      <c r="F3" s="10">
        <v>37</v>
      </c>
      <c r="G3" s="10">
        <v>13</v>
      </c>
      <c r="H3" s="2"/>
      <c r="I3" s="10">
        <v>736</v>
      </c>
      <c r="J3" s="10">
        <v>191</v>
      </c>
      <c r="K3" s="10">
        <v>35</v>
      </c>
      <c r="L3" s="10">
        <v>10</v>
      </c>
    </row>
    <row r="4" spans="1:12" ht="17.399999999999999">
      <c r="A4" s="8">
        <v>2</v>
      </c>
      <c r="B4" s="9">
        <v>1517</v>
      </c>
      <c r="C4" s="10">
        <v>1694</v>
      </c>
      <c r="D4" s="10">
        <v>697</v>
      </c>
      <c r="E4" s="10">
        <v>178</v>
      </c>
      <c r="F4" s="10">
        <v>33</v>
      </c>
      <c r="G4" s="10">
        <v>11</v>
      </c>
      <c r="H4" s="2"/>
      <c r="I4" s="10">
        <v>684</v>
      </c>
      <c r="J4" s="10">
        <v>168</v>
      </c>
      <c r="K4" s="10">
        <v>20</v>
      </c>
      <c r="L4" s="10">
        <v>15</v>
      </c>
    </row>
    <row r="5" spans="1:12" ht="17.399999999999999">
      <c r="A5" s="8">
        <v>3</v>
      </c>
      <c r="B5" s="9">
        <v>1459</v>
      </c>
      <c r="C5" s="10">
        <v>1631</v>
      </c>
      <c r="D5" s="10">
        <v>738</v>
      </c>
      <c r="E5" s="10">
        <v>193</v>
      </c>
      <c r="F5" s="10">
        <v>47</v>
      </c>
      <c r="G5" s="10">
        <v>14</v>
      </c>
      <c r="H5" s="2"/>
      <c r="I5" s="10">
        <v>603</v>
      </c>
      <c r="J5" s="10">
        <v>167</v>
      </c>
      <c r="K5" s="10">
        <v>19</v>
      </c>
      <c r="L5" s="10">
        <v>9</v>
      </c>
    </row>
    <row r="6" spans="1:12" ht="17.399999999999999">
      <c r="A6" s="8">
        <v>4</v>
      </c>
      <c r="B6" s="9">
        <v>1416</v>
      </c>
      <c r="C6" s="10">
        <v>1628</v>
      </c>
      <c r="D6" s="10">
        <v>699</v>
      </c>
      <c r="E6" s="10">
        <v>187</v>
      </c>
      <c r="F6" s="10">
        <v>42</v>
      </c>
      <c r="G6" s="10">
        <v>17</v>
      </c>
      <c r="H6" s="2"/>
      <c r="I6" s="10">
        <v>596</v>
      </c>
      <c r="J6" s="10">
        <v>180</v>
      </c>
      <c r="K6" s="10">
        <v>34</v>
      </c>
      <c r="L6" s="10">
        <v>11</v>
      </c>
    </row>
    <row r="7" spans="1:12" ht="17.399999999999999">
      <c r="A7" s="8">
        <v>5</v>
      </c>
      <c r="B7" s="9">
        <v>1420</v>
      </c>
      <c r="C7" s="10">
        <v>1676</v>
      </c>
      <c r="D7" s="10">
        <v>726</v>
      </c>
      <c r="E7" s="10">
        <v>164</v>
      </c>
      <c r="F7" s="10">
        <v>44</v>
      </c>
      <c r="G7" s="10">
        <v>23</v>
      </c>
      <c r="H7" s="2"/>
      <c r="I7" s="10">
        <v>569</v>
      </c>
      <c r="J7" s="10">
        <v>108</v>
      </c>
      <c r="K7" s="10">
        <v>37</v>
      </c>
      <c r="L7" s="10">
        <v>12</v>
      </c>
    </row>
    <row r="8" spans="1:12" ht="17.399999999999999">
      <c r="A8" s="8">
        <v>6</v>
      </c>
      <c r="B8" s="9">
        <v>1437</v>
      </c>
      <c r="C8" s="10">
        <v>1636</v>
      </c>
      <c r="D8" s="10">
        <v>801</v>
      </c>
      <c r="E8" s="10">
        <v>213</v>
      </c>
      <c r="F8" s="10">
        <v>36</v>
      </c>
      <c r="G8" s="10">
        <v>26</v>
      </c>
      <c r="H8" s="2"/>
      <c r="I8" s="10">
        <v>509</v>
      </c>
      <c r="J8" s="10">
        <v>157</v>
      </c>
      <c r="K8" s="10">
        <v>20</v>
      </c>
      <c r="L8" s="10">
        <v>7</v>
      </c>
    </row>
    <row r="9" spans="1:12" ht="46.8">
      <c r="A9" s="11" t="s">
        <v>7</v>
      </c>
      <c r="B9" s="9">
        <v>8769</v>
      </c>
      <c r="C9" s="9">
        <v>9920</v>
      </c>
      <c r="D9" s="9">
        <v>4340</v>
      </c>
      <c r="E9" s="9">
        <v>1120</v>
      </c>
      <c r="F9" s="9">
        <v>239</v>
      </c>
      <c r="G9" s="9">
        <v>104</v>
      </c>
      <c r="H9" s="2"/>
      <c r="I9" s="9">
        <v>3697</v>
      </c>
      <c r="J9" s="9">
        <v>971</v>
      </c>
      <c r="K9" s="9">
        <v>165</v>
      </c>
      <c r="L9" s="9">
        <v>64</v>
      </c>
    </row>
    <row r="10" spans="1:12" ht="17.399999999999999">
      <c r="A10" s="8">
        <v>7</v>
      </c>
      <c r="B10" s="9">
        <v>1424</v>
      </c>
      <c r="C10" s="10">
        <v>1579</v>
      </c>
      <c r="D10" s="10">
        <v>781</v>
      </c>
      <c r="E10" s="10">
        <v>114</v>
      </c>
      <c r="F10" s="10">
        <v>45</v>
      </c>
      <c r="G10" s="10">
        <v>29</v>
      </c>
      <c r="H10" s="2"/>
      <c r="I10" s="10">
        <v>643</v>
      </c>
      <c r="J10" s="10">
        <v>119</v>
      </c>
      <c r="K10" s="10">
        <v>49</v>
      </c>
      <c r="L10" s="10">
        <v>49</v>
      </c>
    </row>
    <row r="11" spans="1:12" ht="17.399999999999999">
      <c r="A11" s="8">
        <v>8</v>
      </c>
      <c r="B11" s="9">
        <v>1489</v>
      </c>
      <c r="C11" s="10">
        <v>1582</v>
      </c>
      <c r="D11" s="10">
        <v>927</v>
      </c>
      <c r="E11" s="10">
        <v>138</v>
      </c>
      <c r="F11" s="10">
        <v>34</v>
      </c>
      <c r="G11" s="10">
        <v>34</v>
      </c>
      <c r="H11" s="2"/>
      <c r="I11" s="10">
        <v>562</v>
      </c>
      <c r="J11" s="10">
        <v>114</v>
      </c>
      <c r="K11" s="10">
        <v>43</v>
      </c>
      <c r="L11" s="10">
        <v>29</v>
      </c>
    </row>
    <row r="12" spans="1:12" ht="17.399999999999999">
      <c r="A12" s="8">
        <v>9</v>
      </c>
      <c r="B12" s="9">
        <v>1383</v>
      </c>
      <c r="C12" s="10">
        <v>1570</v>
      </c>
      <c r="D12" s="10">
        <v>965</v>
      </c>
      <c r="E12" s="10">
        <v>98</v>
      </c>
      <c r="F12" s="10">
        <v>46</v>
      </c>
      <c r="G12" s="10">
        <v>31</v>
      </c>
      <c r="H12" s="2"/>
      <c r="I12" s="10">
        <v>418</v>
      </c>
      <c r="J12" s="10">
        <v>66</v>
      </c>
      <c r="K12" s="10">
        <v>20</v>
      </c>
      <c r="L12" s="10">
        <v>14</v>
      </c>
    </row>
    <row r="13" spans="1:12" ht="31.2">
      <c r="A13" s="11" t="s">
        <v>6</v>
      </c>
      <c r="B13" s="9">
        <v>4296</v>
      </c>
      <c r="C13" s="9">
        <v>4731</v>
      </c>
      <c r="D13" s="9">
        <v>2673</v>
      </c>
      <c r="E13" s="9">
        <v>350</v>
      </c>
      <c r="F13" s="9">
        <v>125</v>
      </c>
      <c r="G13" s="9">
        <v>94</v>
      </c>
      <c r="H13" s="2"/>
      <c r="I13" s="9">
        <v>1623</v>
      </c>
      <c r="J13" s="9">
        <v>299</v>
      </c>
      <c r="K13" s="9">
        <v>112</v>
      </c>
      <c r="L13" s="9">
        <v>92</v>
      </c>
    </row>
    <row r="14" spans="1:12" ht="17.399999999999999">
      <c r="A14" s="8" t="s">
        <v>8</v>
      </c>
      <c r="B14" s="9">
        <v>881</v>
      </c>
      <c r="C14" s="10">
        <v>1066</v>
      </c>
      <c r="D14" s="10">
        <v>566</v>
      </c>
      <c r="E14" s="10">
        <v>44</v>
      </c>
      <c r="F14" s="10">
        <v>8</v>
      </c>
      <c r="G14" s="10">
        <v>6</v>
      </c>
      <c r="H14" s="2"/>
      <c r="I14" s="10">
        <v>315</v>
      </c>
      <c r="J14" s="10">
        <v>33</v>
      </c>
      <c r="K14" s="10">
        <v>3</v>
      </c>
      <c r="L14" s="10">
        <v>5</v>
      </c>
    </row>
    <row r="15" spans="1:12" ht="17.399999999999999">
      <c r="A15" s="8" t="s">
        <v>9</v>
      </c>
      <c r="B15" s="9">
        <v>13946</v>
      </c>
      <c r="C15" s="9">
        <v>15717</v>
      </c>
      <c r="D15" s="9">
        <v>7579</v>
      </c>
      <c r="E15" s="9">
        <v>1514</v>
      </c>
      <c r="F15" s="9">
        <v>372</v>
      </c>
      <c r="G15" s="9">
        <v>204</v>
      </c>
      <c r="H15" s="2"/>
      <c r="I15" s="9">
        <v>2670</v>
      </c>
      <c r="J15" s="9">
        <v>571</v>
      </c>
      <c r="K15" s="9">
        <v>165</v>
      </c>
      <c r="L15" s="9">
        <v>111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88.731946300184518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topLeftCell="A10" zoomScaleNormal="100" workbookViewId="0">
      <selection activeCell="C20" sqref="C20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1388</v>
      </c>
      <c r="C3" s="10">
        <v>1488</v>
      </c>
      <c r="D3" s="10">
        <v>644</v>
      </c>
      <c r="E3" s="10">
        <v>150</v>
      </c>
      <c r="F3" s="10">
        <v>247</v>
      </c>
      <c r="G3" s="10">
        <v>10</v>
      </c>
      <c r="H3" s="2"/>
      <c r="I3" s="10">
        <v>646</v>
      </c>
      <c r="J3" s="10">
        <v>95</v>
      </c>
      <c r="K3" s="10">
        <v>181</v>
      </c>
      <c r="L3" s="10">
        <v>6</v>
      </c>
    </row>
    <row r="4" spans="1:12" ht="17.399999999999999">
      <c r="A4" s="8">
        <v>2</v>
      </c>
      <c r="B4" s="9">
        <v>1383</v>
      </c>
      <c r="C4" s="10">
        <v>1530</v>
      </c>
      <c r="D4" s="10">
        <v>646</v>
      </c>
      <c r="E4" s="10">
        <v>99</v>
      </c>
      <c r="F4" s="10">
        <v>185</v>
      </c>
      <c r="G4" s="10">
        <v>4</v>
      </c>
      <c r="H4" s="2"/>
      <c r="I4" s="10">
        <v>640</v>
      </c>
      <c r="J4" s="10">
        <v>93</v>
      </c>
      <c r="K4" s="10">
        <v>174</v>
      </c>
      <c r="L4" s="10">
        <v>10</v>
      </c>
    </row>
    <row r="5" spans="1:12" ht="17.399999999999999">
      <c r="A5" s="8">
        <v>3</v>
      </c>
      <c r="B5" s="9">
        <v>1405</v>
      </c>
      <c r="C5" s="10">
        <v>1544</v>
      </c>
      <c r="D5" s="10">
        <v>705</v>
      </c>
      <c r="E5" s="10">
        <v>93</v>
      </c>
      <c r="F5" s="10">
        <v>271</v>
      </c>
      <c r="G5" s="10">
        <v>8</v>
      </c>
      <c r="H5" s="2"/>
      <c r="I5" s="10">
        <v>595</v>
      </c>
      <c r="J5" s="10">
        <v>66</v>
      </c>
      <c r="K5" s="10">
        <v>194</v>
      </c>
      <c r="L5" s="10">
        <v>11</v>
      </c>
    </row>
    <row r="6" spans="1:12" ht="17.399999999999999">
      <c r="A6" s="8">
        <v>4</v>
      </c>
      <c r="B6" s="9">
        <v>1337</v>
      </c>
      <c r="C6" s="10">
        <v>1468</v>
      </c>
      <c r="D6" s="10">
        <v>751</v>
      </c>
      <c r="E6" s="10">
        <v>87</v>
      </c>
      <c r="F6" s="10">
        <v>267</v>
      </c>
      <c r="G6" s="10">
        <v>13</v>
      </c>
      <c r="H6" s="2"/>
      <c r="I6" s="10">
        <v>498</v>
      </c>
      <c r="J6" s="10">
        <v>58</v>
      </c>
      <c r="K6" s="10">
        <v>131</v>
      </c>
      <c r="L6" s="10">
        <v>3</v>
      </c>
    </row>
    <row r="7" spans="1:12" ht="17.399999999999999">
      <c r="A7" s="8">
        <v>5</v>
      </c>
      <c r="B7" s="9">
        <v>1331</v>
      </c>
      <c r="C7" s="10">
        <v>1498</v>
      </c>
      <c r="D7" s="10">
        <v>727</v>
      </c>
      <c r="E7" s="10">
        <v>78</v>
      </c>
      <c r="F7" s="10">
        <v>211</v>
      </c>
      <c r="G7" s="10">
        <v>17</v>
      </c>
      <c r="H7" s="2"/>
      <c r="I7" s="10">
        <v>484</v>
      </c>
      <c r="J7" s="10">
        <v>40</v>
      </c>
      <c r="K7" s="10">
        <v>115</v>
      </c>
      <c r="L7" s="10">
        <v>9</v>
      </c>
    </row>
    <row r="8" spans="1:12" ht="17.399999999999999">
      <c r="A8" s="8">
        <v>6</v>
      </c>
      <c r="B8" s="9">
        <v>1354</v>
      </c>
      <c r="C8" s="10">
        <v>1519</v>
      </c>
      <c r="D8" s="10">
        <v>791</v>
      </c>
      <c r="E8" s="10">
        <v>79</v>
      </c>
      <c r="F8" s="10">
        <v>224</v>
      </c>
      <c r="G8" s="10">
        <v>18</v>
      </c>
      <c r="H8" s="2"/>
      <c r="I8" s="10">
        <v>456</v>
      </c>
      <c r="J8" s="10">
        <v>35</v>
      </c>
      <c r="K8" s="10">
        <v>124</v>
      </c>
      <c r="L8" s="10">
        <v>5</v>
      </c>
    </row>
    <row r="9" spans="1:12" ht="46.8">
      <c r="A9" s="11" t="s">
        <v>7</v>
      </c>
      <c r="B9" s="9">
        <v>8198</v>
      </c>
      <c r="C9" s="9">
        <v>9047</v>
      </c>
      <c r="D9" s="9">
        <v>4264</v>
      </c>
      <c r="E9" s="9">
        <v>586</v>
      </c>
      <c r="F9" s="9">
        <v>1405</v>
      </c>
      <c r="G9" s="9">
        <v>70</v>
      </c>
      <c r="H9" s="2"/>
      <c r="I9" s="9">
        <v>3319</v>
      </c>
      <c r="J9" s="9">
        <v>387</v>
      </c>
      <c r="K9" s="9">
        <v>919</v>
      </c>
      <c r="L9" s="9">
        <v>44</v>
      </c>
    </row>
    <row r="10" spans="1:12" ht="17.399999999999999">
      <c r="A10" s="8">
        <v>7</v>
      </c>
      <c r="B10" s="9">
        <v>1256</v>
      </c>
      <c r="C10" s="10">
        <v>1306</v>
      </c>
      <c r="D10" s="10">
        <v>696</v>
      </c>
      <c r="E10" s="10">
        <v>48</v>
      </c>
      <c r="F10" s="10">
        <v>122</v>
      </c>
      <c r="G10" s="10">
        <v>34</v>
      </c>
      <c r="H10" s="2"/>
      <c r="I10" s="10">
        <v>560</v>
      </c>
      <c r="J10" s="10">
        <v>48</v>
      </c>
      <c r="K10" s="10">
        <v>108</v>
      </c>
      <c r="L10" s="10">
        <v>31</v>
      </c>
    </row>
    <row r="11" spans="1:12" ht="17.399999999999999">
      <c r="A11" s="8">
        <v>8</v>
      </c>
      <c r="B11" s="9">
        <v>1270</v>
      </c>
      <c r="C11" s="10">
        <v>1366</v>
      </c>
      <c r="D11" s="10">
        <v>807</v>
      </c>
      <c r="E11" s="10">
        <v>49</v>
      </c>
      <c r="F11" s="10">
        <v>173</v>
      </c>
      <c r="G11" s="10">
        <v>40</v>
      </c>
      <c r="H11" s="2"/>
      <c r="I11" s="10">
        <v>463</v>
      </c>
      <c r="J11" s="10">
        <v>29</v>
      </c>
      <c r="K11" s="10">
        <v>112</v>
      </c>
      <c r="L11" s="10">
        <v>11</v>
      </c>
    </row>
    <row r="12" spans="1:12" ht="17.399999999999999">
      <c r="A12" s="8">
        <v>9</v>
      </c>
      <c r="B12" s="9">
        <v>1237</v>
      </c>
      <c r="C12" s="10">
        <v>1362</v>
      </c>
      <c r="D12" s="10">
        <v>854</v>
      </c>
      <c r="E12" s="10">
        <v>58</v>
      </c>
      <c r="F12" s="10">
        <v>141</v>
      </c>
      <c r="G12" s="10">
        <v>21</v>
      </c>
      <c r="H12" s="2"/>
      <c r="I12" s="10">
        <v>383</v>
      </c>
      <c r="J12" s="10">
        <v>20</v>
      </c>
      <c r="K12" s="10">
        <v>58</v>
      </c>
      <c r="L12" s="10">
        <v>7</v>
      </c>
    </row>
    <row r="13" spans="1:12" ht="31.2">
      <c r="A13" s="11" t="s">
        <v>6</v>
      </c>
      <c r="B13" s="9">
        <v>3763</v>
      </c>
      <c r="C13" s="9">
        <v>4034</v>
      </c>
      <c r="D13" s="9">
        <v>2357</v>
      </c>
      <c r="E13" s="9">
        <v>155</v>
      </c>
      <c r="F13" s="9">
        <v>436</v>
      </c>
      <c r="G13" s="9">
        <v>95</v>
      </c>
      <c r="H13" s="2"/>
      <c r="I13" s="9">
        <v>1406</v>
      </c>
      <c r="J13" s="9">
        <v>97</v>
      </c>
      <c r="K13" s="9">
        <v>278</v>
      </c>
      <c r="L13" s="9">
        <v>49</v>
      </c>
    </row>
    <row r="14" spans="1:12" ht="17.399999999999999">
      <c r="A14" s="8" t="s">
        <v>8</v>
      </c>
      <c r="B14" s="9">
        <v>925</v>
      </c>
      <c r="C14" s="10">
        <v>1034</v>
      </c>
      <c r="D14" s="10">
        <v>593</v>
      </c>
      <c r="E14" s="10">
        <v>31</v>
      </c>
      <c r="F14" s="10">
        <v>34</v>
      </c>
      <c r="G14" s="10">
        <v>5</v>
      </c>
      <c r="H14" s="2"/>
      <c r="I14" s="10">
        <v>332</v>
      </c>
      <c r="J14" s="10">
        <v>11</v>
      </c>
      <c r="K14" s="10">
        <v>31</v>
      </c>
      <c r="L14" s="10">
        <v>0</v>
      </c>
    </row>
    <row r="15" spans="1:12" ht="17.399999999999999">
      <c r="A15" s="8" t="s">
        <v>9</v>
      </c>
      <c r="B15" s="9">
        <v>12886</v>
      </c>
      <c r="C15" s="9">
        <v>14115</v>
      </c>
      <c r="D15" s="9">
        <v>7214</v>
      </c>
      <c r="E15" s="9">
        <v>772</v>
      </c>
      <c r="F15" s="9">
        <v>1875</v>
      </c>
      <c r="G15" s="9">
        <v>170</v>
      </c>
      <c r="H15" s="2"/>
      <c r="I15" s="9">
        <v>2353</v>
      </c>
      <c r="J15" s="9">
        <v>174</v>
      </c>
      <c r="K15" s="9">
        <v>485</v>
      </c>
      <c r="L15" s="9">
        <v>58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91.292950761601134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topLeftCell="A10" zoomScaleNormal="100" workbookViewId="0">
      <selection activeCell="C20" sqref="C20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1602</v>
      </c>
      <c r="C3" s="10">
        <v>1729</v>
      </c>
      <c r="D3" s="10">
        <v>761</v>
      </c>
      <c r="E3" s="10">
        <v>207</v>
      </c>
      <c r="F3" s="10">
        <v>31</v>
      </c>
      <c r="G3" s="10">
        <v>11</v>
      </c>
      <c r="H3" s="2"/>
      <c r="I3" s="10">
        <v>718</v>
      </c>
      <c r="J3" s="10">
        <v>127</v>
      </c>
      <c r="K3" s="10">
        <v>12</v>
      </c>
      <c r="L3" s="10">
        <v>4</v>
      </c>
    </row>
    <row r="4" spans="1:12" ht="17.399999999999999">
      <c r="A4" s="8">
        <v>2</v>
      </c>
      <c r="B4" s="9">
        <v>1553</v>
      </c>
      <c r="C4" s="10">
        <v>1733</v>
      </c>
      <c r="D4" s="10">
        <v>811</v>
      </c>
      <c r="E4" s="10">
        <v>152</v>
      </c>
      <c r="F4" s="10">
        <v>26</v>
      </c>
      <c r="G4" s="10">
        <v>9</v>
      </c>
      <c r="H4" s="2"/>
      <c r="I4" s="10">
        <v>639</v>
      </c>
      <c r="J4" s="10">
        <v>103</v>
      </c>
      <c r="K4" s="10">
        <v>17</v>
      </c>
      <c r="L4" s="10">
        <v>5</v>
      </c>
    </row>
    <row r="5" spans="1:12" ht="17.399999999999999">
      <c r="A5" s="8">
        <v>3</v>
      </c>
      <c r="B5" s="9">
        <v>1513</v>
      </c>
      <c r="C5" s="10">
        <v>1755</v>
      </c>
      <c r="D5" s="10">
        <v>797</v>
      </c>
      <c r="E5" s="10">
        <v>149</v>
      </c>
      <c r="F5" s="10">
        <v>22</v>
      </c>
      <c r="G5" s="10">
        <v>11</v>
      </c>
      <c r="H5" s="2"/>
      <c r="I5" s="10">
        <v>609</v>
      </c>
      <c r="J5" s="10">
        <v>94</v>
      </c>
      <c r="K5" s="10">
        <v>14</v>
      </c>
      <c r="L5" s="10">
        <v>4</v>
      </c>
    </row>
    <row r="6" spans="1:12" ht="17.399999999999999">
      <c r="A6" s="8">
        <v>4</v>
      </c>
      <c r="B6" s="9">
        <v>1585</v>
      </c>
      <c r="C6" s="10">
        <v>1819</v>
      </c>
      <c r="D6" s="10">
        <v>883</v>
      </c>
      <c r="E6" s="10">
        <v>174</v>
      </c>
      <c r="F6" s="10">
        <v>25</v>
      </c>
      <c r="G6" s="10">
        <v>11</v>
      </c>
      <c r="H6" s="2"/>
      <c r="I6" s="10">
        <v>572</v>
      </c>
      <c r="J6" s="10">
        <v>101</v>
      </c>
      <c r="K6" s="10">
        <v>8</v>
      </c>
      <c r="L6" s="10">
        <v>3</v>
      </c>
    </row>
    <row r="7" spans="1:12" ht="17.399999999999999">
      <c r="A7" s="8">
        <v>5</v>
      </c>
      <c r="B7" s="9">
        <v>1508</v>
      </c>
      <c r="C7" s="10">
        <v>1739</v>
      </c>
      <c r="D7" s="10">
        <v>903</v>
      </c>
      <c r="E7" s="10">
        <v>148</v>
      </c>
      <c r="F7" s="10">
        <v>28</v>
      </c>
      <c r="G7" s="10">
        <v>9</v>
      </c>
      <c r="H7" s="2"/>
      <c r="I7" s="10">
        <v>500</v>
      </c>
      <c r="J7" s="10">
        <v>91</v>
      </c>
      <c r="K7" s="10">
        <v>18</v>
      </c>
      <c r="L7" s="10">
        <v>4</v>
      </c>
    </row>
    <row r="8" spans="1:12" ht="17.399999999999999">
      <c r="A8" s="8">
        <v>6</v>
      </c>
      <c r="B8" s="9">
        <v>1532</v>
      </c>
      <c r="C8" s="10">
        <v>1726</v>
      </c>
      <c r="D8" s="10">
        <v>928</v>
      </c>
      <c r="E8" s="10">
        <v>149</v>
      </c>
      <c r="F8" s="10">
        <v>31</v>
      </c>
      <c r="G8" s="10">
        <v>9</v>
      </c>
      <c r="H8" s="2"/>
      <c r="I8" s="10">
        <v>485</v>
      </c>
      <c r="J8" s="10">
        <v>77</v>
      </c>
      <c r="K8" s="10">
        <v>9</v>
      </c>
      <c r="L8" s="10">
        <v>3</v>
      </c>
    </row>
    <row r="9" spans="1:12" ht="46.8">
      <c r="A9" s="11" t="s">
        <v>7</v>
      </c>
      <c r="B9" s="9">
        <v>9293</v>
      </c>
      <c r="C9" s="9">
        <v>10501</v>
      </c>
      <c r="D9" s="9">
        <v>5083</v>
      </c>
      <c r="E9" s="9">
        <v>979</v>
      </c>
      <c r="F9" s="9">
        <v>163</v>
      </c>
      <c r="G9" s="9">
        <v>60</v>
      </c>
      <c r="H9" s="2"/>
      <c r="I9" s="9">
        <v>3523</v>
      </c>
      <c r="J9" s="9">
        <v>593</v>
      </c>
      <c r="K9" s="9">
        <v>78</v>
      </c>
      <c r="L9" s="9">
        <v>23</v>
      </c>
    </row>
    <row r="10" spans="1:12" ht="17.399999999999999">
      <c r="A10" s="8">
        <v>7</v>
      </c>
      <c r="B10" s="9">
        <v>1746</v>
      </c>
      <c r="C10" s="10">
        <v>1829</v>
      </c>
      <c r="D10" s="10">
        <v>958</v>
      </c>
      <c r="E10" s="10">
        <v>149</v>
      </c>
      <c r="F10" s="10">
        <v>56</v>
      </c>
      <c r="G10" s="10">
        <v>32</v>
      </c>
      <c r="H10" s="2"/>
      <c r="I10" s="10">
        <v>788</v>
      </c>
      <c r="J10" s="10">
        <v>132</v>
      </c>
      <c r="K10" s="10">
        <v>50</v>
      </c>
      <c r="L10" s="10">
        <v>32</v>
      </c>
    </row>
    <row r="11" spans="1:12" ht="17.399999999999999">
      <c r="A11" s="8">
        <v>8</v>
      </c>
      <c r="B11" s="9">
        <v>1673</v>
      </c>
      <c r="C11" s="10">
        <v>1804</v>
      </c>
      <c r="D11" s="10">
        <v>1085</v>
      </c>
      <c r="E11" s="10">
        <v>174</v>
      </c>
      <c r="F11" s="10">
        <v>46</v>
      </c>
      <c r="G11" s="10">
        <v>34</v>
      </c>
      <c r="H11" s="2"/>
      <c r="I11" s="10">
        <v>588</v>
      </c>
      <c r="J11" s="10">
        <v>109</v>
      </c>
      <c r="K11" s="10">
        <v>27</v>
      </c>
      <c r="L11" s="10">
        <v>25</v>
      </c>
    </row>
    <row r="12" spans="1:12" ht="17.399999999999999">
      <c r="A12" s="8">
        <v>9</v>
      </c>
      <c r="B12" s="9">
        <v>1725</v>
      </c>
      <c r="C12" s="10">
        <v>1858</v>
      </c>
      <c r="D12" s="10">
        <v>1176</v>
      </c>
      <c r="E12" s="10">
        <v>210</v>
      </c>
      <c r="F12" s="10">
        <v>39</v>
      </c>
      <c r="G12" s="10">
        <v>31</v>
      </c>
      <c r="H12" s="2"/>
      <c r="I12" s="10">
        <v>549</v>
      </c>
      <c r="J12" s="10">
        <v>102</v>
      </c>
      <c r="K12" s="10">
        <v>18</v>
      </c>
      <c r="L12" s="10">
        <v>20</v>
      </c>
    </row>
    <row r="13" spans="1:12" ht="31.2">
      <c r="A13" s="11" t="s">
        <v>6</v>
      </c>
      <c r="B13" s="9">
        <v>5144</v>
      </c>
      <c r="C13" s="9">
        <v>5491</v>
      </c>
      <c r="D13" s="9">
        <v>3219</v>
      </c>
      <c r="E13" s="9">
        <v>533</v>
      </c>
      <c r="F13" s="9">
        <v>141</v>
      </c>
      <c r="G13" s="9">
        <v>97</v>
      </c>
      <c r="H13" s="2"/>
      <c r="I13" s="9">
        <v>1925</v>
      </c>
      <c r="J13" s="9">
        <v>343</v>
      </c>
      <c r="K13" s="9">
        <v>95</v>
      </c>
      <c r="L13" s="9">
        <v>77</v>
      </c>
    </row>
    <row r="14" spans="1:12" ht="17.399999999999999">
      <c r="A14" s="8" t="s">
        <v>8</v>
      </c>
      <c r="B14" s="9">
        <v>1153</v>
      </c>
      <c r="C14" s="10">
        <v>1392</v>
      </c>
      <c r="D14" s="10">
        <v>747</v>
      </c>
      <c r="E14" s="10">
        <v>80</v>
      </c>
      <c r="F14" s="10">
        <v>7</v>
      </c>
      <c r="G14" s="10">
        <v>7</v>
      </c>
      <c r="H14" s="2"/>
      <c r="I14" s="10">
        <v>406</v>
      </c>
      <c r="J14" s="10">
        <v>33</v>
      </c>
      <c r="K14" s="10">
        <v>7</v>
      </c>
      <c r="L14" s="10">
        <v>5</v>
      </c>
    </row>
    <row r="15" spans="1:12" ht="17.399999999999999">
      <c r="A15" s="8" t="s">
        <v>9</v>
      </c>
      <c r="B15" s="9">
        <v>15590</v>
      </c>
      <c r="C15" s="9">
        <v>17384</v>
      </c>
      <c r="D15" s="9">
        <v>9049</v>
      </c>
      <c r="E15" s="9">
        <v>1592</v>
      </c>
      <c r="F15" s="9">
        <v>311</v>
      </c>
      <c r="G15" s="9">
        <v>164</v>
      </c>
      <c r="H15" s="2"/>
      <c r="I15" s="9">
        <v>3018</v>
      </c>
      <c r="J15" s="9">
        <v>516</v>
      </c>
      <c r="K15" s="9">
        <v>121</v>
      </c>
      <c r="L15" s="9">
        <v>93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89.680165669581228</v>
      </c>
      <c r="C17" s="6" t="s">
        <v>17</v>
      </c>
    </row>
    <row r="21" spans="1:3">
      <c r="C21" s="10"/>
    </row>
    <row r="22" spans="1:3">
      <c r="C22" s="10"/>
    </row>
    <row r="23" spans="1:3">
      <c r="C23" s="10"/>
    </row>
    <row r="24" spans="1:3">
      <c r="C24" s="10"/>
    </row>
    <row r="25" spans="1:3">
      <c r="C25" s="10"/>
    </row>
    <row r="26" spans="1:3">
      <c r="C26" s="10"/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topLeftCell="A10" zoomScaleNormal="100" workbookViewId="0">
      <selection activeCell="D19" sqref="D19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1561</v>
      </c>
      <c r="C3" s="10">
        <v>1738</v>
      </c>
      <c r="D3" s="10">
        <v>809</v>
      </c>
      <c r="E3" s="10">
        <v>236</v>
      </c>
      <c r="F3" s="10">
        <v>208</v>
      </c>
      <c r="G3" s="10">
        <v>14</v>
      </c>
      <c r="H3" s="2"/>
      <c r="I3" s="10">
        <v>610</v>
      </c>
      <c r="J3" s="10">
        <v>84</v>
      </c>
      <c r="K3" s="10">
        <v>116</v>
      </c>
      <c r="L3" s="10">
        <v>9</v>
      </c>
    </row>
    <row r="4" spans="1:12" ht="17.399999999999999">
      <c r="A4" s="8">
        <v>2</v>
      </c>
      <c r="B4" s="9">
        <v>1531</v>
      </c>
      <c r="C4" s="10">
        <v>1739</v>
      </c>
      <c r="D4" s="10">
        <v>848</v>
      </c>
      <c r="E4" s="10">
        <v>204</v>
      </c>
      <c r="F4" s="10">
        <v>218</v>
      </c>
      <c r="G4" s="10">
        <v>25</v>
      </c>
      <c r="H4" s="2"/>
      <c r="I4" s="10">
        <v>535</v>
      </c>
      <c r="J4" s="10">
        <v>70</v>
      </c>
      <c r="K4" s="10">
        <v>116</v>
      </c>
      <c r="L4" s="10">
        <v>10</v>
      </c>
    </row>
    <row r="5" spans="1:12" ht="17.399999999999999">
      <c r="A5" s="8">
        <v>3</v>
      </c>
      <c r="B5" s="9">
        <v>1592</v>
      </c>
      <c r="C5" s="10">
        <v>1769</v>
      </c>
      <c r="D5" s="10">
        <v>905</v>
      </c>
      <c r="E5" s="10">
        <v>226</v>
      </c>
      <c r="F5" s="10">
        <v>230</v>
      </c>
      <c r="G5" s="10">
        <v>21</v>
      </c>
      <c r="H5" s="2"/>
      <c r="I5" s="10">
        <v>533</v>
      </c>
      <c r="J5" s="10">
        <v>83</v>
      </c>
      <c r="K5" s="10">
        <v>125</v>
      </c>
      <c r="L5" s="10">
        <v>5</v>
      </c>
    </row>
    <row r="6" spans="1:12" ht="17.399999999999999">
      <c r="A6" s="8">
        <v>4</v>
      </c>
      <c r="B6" s="9">
        <v>1508</v>
      </c>
      <c r="C6" s="10">
        <v>1725</v>
      </c>
      <c r="D6" s="10">
        <v>902</v>
      </c>
      <c r="E6" s="10">
        <v>219</v>
      </c>
      <c r="F6" s="10">
        <v>223</v>
      </c>
      <c r="G6" s="10">
        <v>23</v>
      </c>
      <c r="H6" s="2"/>
      <c r="I6" s="10">
        <v>442</v>
      </c>
      <c r="J6" s="10">
        <v>73</v>
      </c>
      <c r="K6" s="10">
        <v>95</v>
      </c>
      <c r="L6" s="10">
        <v>9</v>
      </c>
    </row>
    <row r="7" spans="1:12" ht="17.399999999999999">
      <c r="A7" s="8">
        <v>5</v>
      </c>
      <c r="B7" s="9">
        <v>1559</v>
      </c>
      <c r="C7" s="10">
        <v>1815</v>
      </c>
      <c r="D7" s="10">
        <v>989</v>
      </c>
      <c r="E7" s="10">
        <v>209</v>
      </c>
      <c r="F7" s="10">
        <v>200</v>
      </c>
      <c r="G7" s="10">
        <v>17</v>
      </c>
      <c r="H7" s="2"/>
      <c r="I7" s="10">
        <v>433</v>
      </c>
      <c r="J7" s="10">
        <v>63</v>
      </c>
      <c r="K7" s="10">
        <v>76</v>
      </c>
      <c r="L7" s="10">
        <v>9</v>
      </c>
    </row>
    <row r="8" spans="1:12" ht="17.399999999999999">
      <c r="A8" s="8">
        <v>6</v>
      </c>
      <c r="B8" s="9">
        <v>1427</v>
      </c>
      <c r="C8" s="10">
        <v>1708</v>
      </c>
      <c r="D8" s="10">
        <v>944</v>
      </c>
      <c r="E8" s="10">
        <v>220</v>
      </c>
      <c r="F8" s="10">
        <v>171</v>
      </c>
      <c r="G8" s="10">
        <v>15</v>
      </c>
      <c r="H8" s="2"/>
      <c r="I8" s="10">
        <v>340</v>
      </c>
      <c r="J8" s="10">
        <v>47</v>
      </c>
      <c r="K8" s="10">
        <v>55</v>
      </c>
      <c r="L8" s="10">
        <v>9</v>
      </c>
    </row>
    <row r="9" spans="1:12" ht="46.8">
      <c r="A9" s="11" t="s">
        <v>7</v>
      </c>
      <c r="B9" s="9">
        <v>9178</v>
      </c>
      <c r="C9" s="9">
        <v>10494</v>
      </c>
      <c r="D9" s="9">
        <v>5397</v>
      </c>
      <c r="E9" s="9">
        <v>1314</v>
      </c>
      <c r="F9" s="9">
        <v>1250</v>
      </c>
      <c r="G9" s="9">
        <v>115</v>
      </c>
      <c r="H9" s="2"/>
      <c r="I9" s="9">
        <v>2893</v>
      </c>
      <c r="J9" s="9">
        <v>420</v>
      </c>
      <c r="K9" s="9">
        <v>583</v>
      </c>
      <c r="L9" s="9">
        <v>51</v>
      </c>
    </row>
    <row r="10" spans="1:12" ht="17.399999999999999">
      <c r="A10" s="8">
        <v>7</v>
      </c>
      <c r="B10" s="9">
        <v>1538</v>
      </c>
      <c r="C10" s="10">
        <v>1611</v>
      </c>
      <c r="D10" s="10">
        <v>952</v>
      </c>
      <c r="E10" s="10">
        <v>146</v>
      </c>
      <c r="F10" s="10">
        <v>158</v>
      </c>
      <c r="G10" s="10">
        <v>59</v>
      </c>
      <c r="H10" s="2"/>
      <c r="I10" s="10">
        <v>586</v>
      </c>
      <c r="J10" s="10">
        <v>86</v>
      </c>
      <c r="K10" s="10">
        <v>111</v>
      </c>
      <c r="L10" s="10">
        <v>28</v>
      </c>
    </row>
    <row r="11" spans="1:12" ht="17.399999999999999">
      <c r="A11" s="8">
        <v>8</v>
      </c>
      <c r="B11" s="9">
        <v>1573</v>
      </c>
      <c r="C11" s="10">
        <v>1660</v>
      </c>
      <c r="D11" s="10">
        <v>1087</v>
      </c>
      <c r="E11" s="10">
        <v>127</v>
      </c>
      <c r="F11" s="10">
        <v>207</v>
      </c>
      <c r="G11" s="10">
        <v>37</v>
      </c>
      <c r="H11" s="2"/>
      <c r="I11" s="10">
        <v>486</v>
      </c>
      <c r="J11" s="10">
        <v>69</v>
      </c>
      <c r="K11" s="10">
        <v>90</v>
      </c>
      <c r="L11" s="10">
        <v>20</v>
      </c>
    </row>
    <row r="12" spans="1:12" ht="17.399999999999999">
      <c r="A12" s="8">
        <v>9</v>
      </c>
      <c r="B12" s="9">
        <v>1542</v>
      </c>
      <c r="C12" s="10">
        <v>1630</v>
      </c>
      <c r="D12" s="10">
        <v>1089</v>
      </c>
      <c r="E12" s="10">
        <v>82</v>
      </c>
      <c r="F12" s="10">
        <v>172</v>
      </c>
      <c r="G12" s="10">
        <v>37</v>
      </c>
      <c r="H12" s="2"/>
      <c r="I12" s="10">
        <v>453</v>
      </c>
      <c r="J12" s="10">
        <v>42</v>
      </c>
      <c r="K12" s="10">
        <v>81</v>
      </c>
      <c r="L12" s="10">
        <v>16</v>
      </c>
    </row>
    <row r="13" spans="1:12" ht="31.2">
      <c r="A13" s="11" t="s">
        <v>6</v>
      </c>
      <c r="B13" s="9">
        <v>4653</v>
      </c>
      <c r="C13" s="9">
        <v>4901</v>
      </c>
      <c r="D13" s="9">
        <v>3128</v>
      </c>
      <c r="E13" s="9">
        <v>355</v>
      </c>
      <c r="F13" s="9">
        <v>537</v>
      </c>
      <c r="G13" s="9">
        <v>133</v>
      </c>
      <c r="H13" s="2"/>
      <c r="I13" s="9">
        <v>1525</v>
      </c>
      <c r="J13" s="9">
        <v>197</v>
      </c>
      <c r="K13" s="9">
        <v>282</v>
      </c>
      <c r="L13" s="9">
        <v>64</v>
      </c>
    </row>
    <row r="14" spans="1:12" ht="17.399999999999999">
      <c r="A14" s="8" t="s">
        <v>8</v>
      </c>
      <c r="B14" s="9">
        <v>1065</v>
      </c>
      <c r="C14" s="10">
        <v>1302</v>
      </c>
      <c r="D14" s="10">
        <v>713</v>
      </c>
      <c r="E14" s="10">
        <v>55</v>
      </c>
      <c r="F14" s="10">
        <v>39</v>
      </c>
      <c r="G14" s="10">
        <v>5</v>
      </c>
      <c r="H14" s="2"/>
      <c r="I14" s="10">
        <v>352</v>
      </c>
      <c r="J14" s="10">
        <v>28</v>
      </c>
      <c r="K14" s="10">
        <v>18</v>
      </c>
      <c r="L14" s="10">
        <v>4</v>
      </c>
    </row>
    <row r="15" spans="1:12" ht="17.399999999999999">
      <c r="A15" s="8" t="s">
        <v>9</v>
      </c>
      <c r="B15" s="9">
        <v>14896</v>
      </c>
      <c r="C15" s="9">
        <v>16697</v>
      </c>
      <c r="D15" s="9">
        <v>9238</v>
      </c>
      <c r="E15" s="9">
        <v>1724</v>
      </c>
      <c r="F15" s="9">
        <v>1826</v>
      </c>
      <c r="G15" s="9">
        <v>253</v>
      </c>
      <c r="H15" s="2"/>
      <c r="I15" s="9">
        <v>2765</v>
      </c>
      <c r="J15" s="9">
        <v>430</v>
      </c>
      <c r="K15" s="9">
        <v>502</v>
      </c>
      <c r="L15" s="9">
        <v>92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89.213631191231954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topLeftCell="A10" zoomScaleNormal="100" workbookViewId="0">
      <selection activeCell="C22" sqref="C22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2.109375" style="6" customWidth="1"/>
    <col min="9" max="9" width="17.88671875" style="6" customWidth="1"/>
    <col min="10" max="10" width="10.5546875" style="6" customWidth="1"/>
    <col min="11" max="11" width="11.6640625" style="6" customWidth="1"/>
    <col min="12" max="12" width="13.33203125" style="6" customWidth="1"/>
    <col min="13" max="13" width="13.5546875" style="6" bestFit="1" customWidth="1"/>
    <col min="14" max="16384" width="8.88671875" style="6"/>
  </cols>
  <sheetData>
    <row r="1" spans="1:12" s="2" customFormat="1" ht="18.600000000000001" customHeight="1" thickBot="1">
      <c r="A1" s="1"/>
      <c r="D1" s="14" t="s">
        <v>2</v>
      </c>
      <c r="E1" s="14"/>
      <c r="F1" s="14"/>
      <c r="G1" s="14"/>
      <c r="I1" s="14" t="s">
        <v>10</v>
      </c>
      <c r="J1" s="14"/>
      <c r="K1" s="14"/>
      <c r="L1" s="14"/>
    </row>
    <row r="2" spans="1:12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2"/>
      <c r="I2" s="4" t="s">
        <v>14</v>
      </c>
      <c r="J2" s="5" t="s">
        <v>4</v>
      </c>
      <c r="K2" s="5" t="s">
        <v>5</v>
      </c>
      <c r="L2" s="5" t="s">
        <v>3</v>
      </c>
    </row>
    <row r="3" spans="1:12" ht="17.399999999999999">
      <c r="A3" s="8">
        <v>1</v>
      </c>
      <c r="B3" s="9">
        <v>1687</v>
      </c>
      <c r="C3" s="10">
        <v>1802</v>
      </c>
      <c r="D3" s="10">
        <v>806</v>
      </c>
      <c r="E3" s="10">
        <v>247</v>
      </c>
      <c r="F3" s="10">
        <v>46</v>
      </c>
      <c r="G3" s="10">
        <v>17</v>
      </c>
      <c r="H3" s="2"/>
      <c r="I3" s="10">
        <v>749</v>
      </c>
      <c r="J3" s="10">
        <v>159</v>
      </c>
      <c r="K3" s="10">
        <v>29</v>
      </c>
      <c r="L3" s="10">
        <v>8</v>
      </c>
    </row>
    <row r="4" spans="1:12" ht="17.399999999999999">
      <c r="A4" s="8">
        <v>2</v>
      </c>
      <c r="B4" s="9">
        <v>1622</v>
      </c>
      <c r="C4" s="10">
        <v>1801</v>
      </c>
      <c r="D4" s="10">
        <v>851</v>
      </c>
      <c r="E4" s="10">
        <v>212</v>
      </c>
      <c r="F4" s="10">
        <v>42</v>
      </c>
      <c r="G4" s="10">
        <v>16</v>
      </c>
      <c r="H4" s="2"/>
      <c r="I4" s="10">
        <v>626</v>
      </c>
      <c r="J4" s="10">
        <v>122</v>
      </c>
      <c r="K4" s="10">
        <v>27</v>
      </c>
      <c r="L4" s="10">
        <v>10</v>
      </c>
    </row>
    <row r="5" spans="1:12" ht="17.399999999999999">
      <c r="A5" s="8">
        <v>3</v>
      </c>
      <c r="B5" s="9">
        <v>1606</v>
      </c>
      <c r="C5" s="10">
        <v>1776</v>
      </c>
      <c r="D5" s="10">
        <v>886</v>
      </c>
      <c r="E5" s="10">
        <v>199</v>
      </c>
      <c r="F5" s="10">
        <v>23</v>
      </c>
      <c r="G5" s="10">
        <v>9</v>
      </c>
      <c r="H5" s="2"/>
      <c r="I5" s="10">
        <v>583</v>
      </c>
      <c r="J5" s="10">
        <v>106</v>
      </c>
      <c r="K5" s="10">
        <v>16</v>
      </c>
      <c r="L5" s="10">
        <v>9</v>
      </c>
    </row>
    <row r="6" spans="1:12" ht="17.399999999999999">
      <c r="A6" s="8">
        <v>4</v>
      </c>
      <c r="B6" s="9">
        <v>1571</v>
      </c>
      <c r="C6" s="10">
        <v>1816</v>
      </c>
      <c r="D6" s="10">
        <v>893</v>
      </c>
      <c r="E6" s="10">
        <v>188</v>
      </c>
      <c r="F6" s="10">
        <v>39</v>
      </c>
      <c r="G6" s="10">
        <v>11</v>
      </c>
      <c r="H6" s="2"/>
      <c r="I6" s="10">
        <v>558</v>
      </c>
      <c r="J6" s="10">
        <v>90</v>
      </c>
      <c r="K6" s="10">
        <v>7</v>
      </c>
      <c r="L6" s="10">
        <v>4</v>
      </c>
    </row>
    <row r="7" spans="1:12" ht="17.399999999999999">
      <c r="A7" s="8">
        <v>5</v>
      </c>
      <c r="B7" s="9">
        <v>1595</v>
      </c>
      <c r="C7" s="10">
        <v>1792</v>
      </c>
      <c r="D7" s="10">
        <v>925</v>
      </c>
      <c r="E7" s="10">
        <v>195</v>
      </c>
      <c r="F7" s="10">
        <v>48</v>
      </c>
      <c r="G7" s="10">
        <v>12</v>
      </c>
      <c r="H7" s="2"/>
      <c r="I7" s="10">
        <v>535</v>
      </c>
      <c r="J7" s="10">
        <v>91</v>
      </c>
      <c r="K7" s="10">
        <v>13</v>
      </c>
      <c r="L7" s="10">
        <v>4</v>
      </c>
    </row>
    <row r="8" spans="1:12" ht="17.399999999999999">
      <c r="A8" s="8">
        <v>6</v>
      </c>
      <c r="B8" s="9">
        <v>1680</v>
      </c>
      <c r="C8" s="10">
        <v>1853</v>
      </c>
      <c r="D8" s="10">
        <v>1054</v>
      </c>
      <c r="E8" s="10">
        <v>184</v>
      </c>
      <c r="F8" s="10">
        <v>27</v>
      </c>
      <c r="G8" s="10">
        <v>16</v>
      </c>
      <c r="H8" s="2"/>
      <c r="I8" s="10">
        <v>456</v>
      </c>
      <c r="J8" s="10">
        <v>60</v>
      </c>
      <c r="K8" s="10">
        <v>8</v>
      </c>
      <c r="L8" s="10">
        <v>12</v>
      </c>
    </row>
    <row r="9" spans="1:12" ht="46.8">
      <c r="A9" s="11" t="s">
        <v>7</v>
      </c>
      <c r="B9" s="9">
        <v>9761</v>
      </c>
      <c r="C9" s="9">
        <v>10840</v>
      </c>
      <c r="D9" s="9">
        <v>5415</v>
      </c>
      <c r="E9" s="9">
        <v>1225</v>
      </c>
      <c r="F9" s="9">
        <v>225</v>
      </c>
      <c r="G9" s="9">
        <v>81</v>
      </c>
      <c r="H9" s="2"/>
      <c r="I9" s="9">
        <v>3507</v>
      </c>
      <c r="J9" s="9">
        <v>628</v>
      </c>
      <c r="K9" s="9">
        <v>100</v>
      </c>
      <c r="L9" s="9">
        <v>47</v>
      </c>
    </row>
    <row r="10" spans="1:12" ht="17.399999999999999">
      <c r="A10" s="8">
        <v>7</v>
      </c>
      <c r="B10" s="9">
        <v>1577</v>
      </c>
      <c r="C10" s="10">
        <v>1733</v>
      </c>
      <c r="D10" s="10">
        <v>922</v>
      </c>
      <c r="E10" s="10">
        <v>131</v>
      </c>
      <c r="F10" s="10">
        <v>47</v>
      </c>
      <c r="G10" s="10">
        <v>14</v>
      </c>
      <c r="H10" s="2"/>
      <c r="I10" s="10">
        <v>655</v>
      </c>
      <c r="J10" s="10">
        <v>117</v>
      </c>
      <c r="K10" s="10">
        <v>45</v>
      </c>
      <c r="L10" s="10">
        <v>23</v>
      </c>
    </row>
    <row r="11" spans="1:12" ht="17.399999999999999">
      <c r="A11" s="8">
        <v>8</v>
      </c>
      <c r="B11" s="9">
        <v>1535</v>
      </c>
      <c r="C11" s="10">
        <v>1709</v>
      </c>
      <c r="D11" s="10">
        <v>1068</v>
      </c>
      <c r="E11" s="10">
        <v>125</v>
      </c>
      <c r="F11" s="10">
        <v>30</v>
      </c>
      <c r="G11" s="10">
        <v>22</v>
      </c>
      <c r="H11" s="2"/>
      <c r="I11" s="10">
        <v>467</v>
      </c>
      <c r="J11" s="10">
        <v>71</v>
      </c>
      <c r="K11" s="10">
        <v>18</v>
      </c>
      <c r="L11" s="10">
        <v>13</v>
      </c>
    </row>
    <row r="12" spans="1:12" ht="17.399999999999999">
      <c r="A12" s="8">
        <v>9</v>
      </c>
      <c r="B12" s="9">
        <v>1637</v>
      </c>
      <c r="C12" s="10">
        <v>1768</v>
      </c>
      <c r="D12" s="10">
        <v>1116</v>
      </c>
      <c r="E12" s="10">
        <v>156</v>
      </c>
      <c r="F12" s="10">
        <v>46</v>
      </c>
      <c r="G12" s="10">
        <v>29</v>
      </c>
      <c r="H12" s="2"/>
      <c r="I12" s="10">
        <v>521</v>
      </c>
      <c r="J12" s="10">
        <v>84</v>
      </c>
      <c r="K12" s="10">
        <v>21</v>
      </c>
      <c r="L12" s="10">
        <v>14</v>
      </c>
    </row>
    <row r="13" spans="1:12" ht="31.2">
      <c r="A13" s="11" t="s">
        <v>6</v>
      </c>
      <c r="B13" s="9">
        <v>4749</v>
      </c>
      <c r="C13" s="9">
        <v>5210</v>
      </c>
      <c r="D13" s="9">
        <v>3106</v>
      </c>
      <c r="E13" s="9">
        <v>412</v>
      </c>
      <c r="F13" s="9">
        <v>123</v>
      </c>
      <c r="G13" s="9">
        <v>65</v>
      </c>
      <c r="H13" s="2"/>
      <c r="I13" s="9">
        <v>1643</v>
      </c>
      <c r="J13" s="9">
        <v>272</v>
      </c>
      <c r="K13" s="9">
        <v>84</v>
      </c>
      <c r="L13" s="9">
        <v>50</v>
      </c>
    </row>
    <row r="14" spans="1:12" ht="17.399999999999999">
      <c r="A14" s="8" t="s">
        <v>8</v>
      </c>
      <c r="B14" s="9">
        <v>1042</v>
      </c>
      <c r="C14" s="10">
        <v>1262</v>
      </c>
      <c r="D14" s="10">
        <v>644</v>
      </c>
      <c r="E14" s="10">
        <v>47</v>
      </c>
      <c r="F14" s="10">
        <v>6</v>
      </c>
      <c r="G14" s="10">
        <v>2</v>
      </c>
      <c r="H14" s="2"/>
      <c r="I14" s="10">
        <v>398</v>
      </c>
      <c r="J14" s="10">
        <v>29</v>
      </c>
      <c r="K14" s="10">
        <v>2</v>
      </c>
      <c r="L14" s="10">
        <v>2</v>
      </c>
    </row>
    <row r="15" spans="1:12" ht="17.399999999999999">
      <c r="A15" s="8" t="s">
        <v>9</v>
      </c>
      <c r="B15" s="9">
        <v>15552</v>
      </c>
      <c r="C15" s="9">
        <v>17312</v>
      </c>
      <c r="D15" s="9">
        <v>9165</v>
      </c>
      <c r="E15" s="9">
        <v>1684</v>
      </c>
      <c r="F15" s="9">
        <v>354</v>
      </c>
      <c r="G15" s="9">
        <v>148</v>
      </c>
      <c r="H15" s="2"/>
      <c r="I15" s="9">
        <v>2880</v>
      </c>
      <c r="J15" s="9">
        <v>520</v>
      </c>
      <c r="K15" s="9">
        <v>126</v>
      </c>
      <c r="L15" s="9">
        <v>72</v>
      </c>
    </row>
    <row r="16" spans="1:1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3">
      <c r="A17" s="12" t="s">
        <v>16</v>
      </c>
      <c r="B17" s="13">
        <f>B15/C15*100</f>
        <v>89.833641404805917</v>
      </c>
      <c r="C17" s="6" t="s">
        <v>17</v>
      </c>
    </row>
  </sheetData>
  <mergeCells count="2">
    <mergeCell ref="D1:G1"/>
    <mergeCell ref="I1:L1"/>
  </mergeCells>
  <phoneticPr fontId="3"/>
  <pageMargins left="0.7" right="0.7" top="0.75" bottom="0.75" header="0.3" footer="0.3"/>
  <pageSetup paperSize="9" scale="56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7"/>
  <sheetViews>
    <sheetView tabSelected="1" topLeftCell="A2" zoomScaleNormal="100" workbookViewId="0">
      <selection activeCell="N5" sqref="N5"/>
    </sheetView>
  </sheetViews>
  <sheetFormatPr defaultColWidth="8.88671875" defaultRowHeight="15.6"/>
  <cols>
    <col min="1" max="1" width="18.44140625" style="3" customWidth="1"/>
    <col min="2" max="2" width="13.109375" style="6" customWidth="1"/>
    <col min="3" max="3" width="15.88671875" style="6" customWidth="1"/>
    <col min="4" max="4" width="16.109375" style="6" customWidth="1"/>
    <col min="5" max="5" width="11.109375" style="6" customWidth="1"/>
    <col min="6" max="6" width="10.5546875" style="6" customWidth="1"/>
    <col min="7" max="7" width="13.88671875" style="6" customWidth="1"/>
    <col min="8" max="8" width="17.88671875" style="6" customWidth="1"/>
    <col min="9" max="9" width="10.5546875" style="6" customWidth="1"/>
    <col min="10" max="10" width="11.6640625" style="6" customWidth="1"/>
    <col min="11" max="11" width="13.33203125" style="6" customWidth="1"/>
    <col min="12" max="12" width="13.5546875" style="6" bestFit="1" customWidth="1"/>
    <col min="13" max="16384" width="8.88671875" style="6"/>
  </cols>
  <sheetData>
    <row r="1" spans="1:11" s="2" customFormat="1" ht="18.600000000000001" customHeight="1" thickBot="1">
      <c r="A1" s="1"/>
      <c r="D1" s="14" t="s">
        <v>2</v>
      </c>
      <c r="E1" s="14"/>
      <c r="F1" s="14"/>
      <c r="G1" s="14"/>
      <c r="H1" s="14" t="s">
        <v>10</v>
      </c>
      <c r="I1" s="14"/>
      <c r="J1" s="14"/>
      <c r="K1" s="14"/>
    </row>
    <row r="2" spans="1:11" ht="41.4">
      <c r="B2" s="4" t="s">
        <v>11</v>
      </c>
      <c r="C2" s="4" t="s">
        <v>12</v>
      </c>
      <c r="D2" s="4" t="s">
        <v>13</v>
      </c>
      <c r="E2" s="5" t="s">
        <v>0</v>
      </c>
      <c r="F2" s="5" t="s">
        <v>5</v>
      </c>
      <c r="G2" s="5" t="s">
        <v>1</v>
      </c>
      <c r="H2" s="4" t="s">
        <v>14</v>
      </c>
      <c r="I2" s="5" t="s">
        <v>4</v>
      </c>
      <c r="J2" s="5" t="s">
        <v>5</v>
      </c>
      <c r="K2" s="5" t="s">
        <v>3</v>
      </c>
    </row>
    <row r="3" spans="1:11">
      <c r="A3" s="8">
        <v>1</v>
      </c>
      <c r="B3" s="9">
        <v>1365</v>
      </c>
      <c r="C3" s="10">
        <v>1551</v>
      </c>
      <c r="D3" s="10">
        <v>662</v>
      </c>
      <c r="E3" s="10">
        <v>186</v>
      </c>
      <c r="F3" s="10">
        <v>51</v>
      </c>
      <c r="G3" s="10">
        <v>21</v>
      </c>
      <c r="H3" s="10">
        <v>766</v>
      </c>
      <c r="I3" s="10">
        <v>191</v>
      </c>
      <c r="J3" s="10">
        <v>57</v>
      </c>
      <c r="K3" s="10">
        <v>26</v>
      </c>
    </row>
    <row r="4" spans="1:11">
      <c r="A4" s="8">
        <v>2</v>
      </c>
      <c r="B4" s="9">
        <v>1428</v>
      </c>
      <c r="C4" s="10">
        <v>1567</v>
      </c>
      <c r="D4" s="10">
        <v>732</v>
      </c>
      <c r="E4" s="10">
        <v>194</v>
      </c>
      <c r="F4" s="10">
        <v>62</v>
      </c>
      <c r="G4" s="10">
        <v>29</v>
      </c>
      <c r="H4" s="10">
        <v>703</v>
      </c>
      <c r="I4" s="10">
        <v>196</v>
      </c>
      <c r="J4" s="10">
        <v>74</v>
      </c>
      <c r="K4" s="10">
        <v>25</v>
      </c>
    </row>
    <row r="5" spans="1:11">
      <c r="A5" s="8">
        <v>3</v>
      </c>
      <c r="B5" s="9">
        <v>1456</v>
      </c>
      <c r="C5" s="10">
        <v>1603</v>
      </c>
      <c r="D5" s="10">
        <v>829</v>
      </c>
      <c r="E5" s="10">
        <v>228</v>
      </c>
      <c r="F5" s="10">
        <v>80</v>
      </c>
      <c r="G5" s="10">
        <v>34</v>
      </c>
      <c r="H5" s="10">
        <v>638</v>
      </c>
      <c r="I5" s="10">
        <v>184</v>
      </c>
      <c r="J5" s="10">
        <v>63</v>
      </c>
      <c r="K5" s="10">
        <v>33</v>
      </c>
    </row>
    <row r="6" spans="1:11">
      <c r="A6" s="8">
        <v>4</v>
      </c>
      <c r="B6" s="9">
        <v>1428</v>
      </c>
      <c r="C6" s="10">
        <v>1509</v>
      </c>
      <c r="D6" s="10">
        <v>822</v>
      </c>
      <c r="E6" s="10">
        <v>213</v>
      </c>
      <c r="F6" s="10">
        <v>70</v>
      </c>
      <c r="G6" s="10">
        <v>24</v>
      </c>
      <c r="H6" s="10">
        <v>554</v>
      </c>
      <c r="I6" s="10">
        <v>152</v>
      </c>
      <c r="J6" s="10">
        <v>43</v>
      </c>
      <c r="K6" s="10">
        <v>20</v>
      </c>
    </row>
    <row r="7" spans="1:11">
      <c r="A7" s="8">
        <v>5</v>
      </c>
      <c r="B7" s="9">
        <v>1450</v>
      </c>
      <c r="C7" s="10">
        <v>1543</v>
      </c>
      <c r="D7" s="10">
        <v>873</v>
      </c>
      <c r="E7" s="10">
        <v>258</v>
      </c>
      <c r="F7" s="10">
        <v>64</v>
      </c>
      <c r="G7" s="10">
        <v>32</v>
      </c>
      <c r="H7" s="10">
        <v>538</v>
      </c>
      <c r="I7" s="10">
        <v>159</v>
      </c>
      <c r="J7" s="10">
        <v>53</v>
      </c>
      <c r="K7" s="10">
        <v>36</v>
      </c>
    </row>
    <row r="8" spans="1:11">
      <c r="A8" s="8">
        <v>6</v>
      </c>
      <c r="B8" s="9">
        <v>1427</v>
      </c>
      <c r="C8" s="10">
        <v>1547</v>
      </c>
      <c r="D8" s="10">
        <v>906</v>
      </c>
      <c r="E8" s="10">
        <v>217</v>
      </c>
      <c r="F8" s="10">
        <v>62</v>
      </c>
      <c r="G8" s="10">
        <v>33</v>
      </c>
      <c r="H8" s="10">
        <v>499</v>
      </c>
      <c r="I8" s="10">
        <v>136</v>
      </c>
      <c r="J8" s="10">
        <v>31</v>
      </c>
      <c r="K8" s="10">
        <v>25</v>
      </c>
    </row>
    <row r="9" spans="1:11" ht="46.8">
      <c r="A9" s="11" t="s">
        <v>7</v>
      </c>
      <c r="B9" s="9">
        <v>8554</v>
      </c>
      <c r="C9" s="9">
        <v>9320</v>
      </c>
      <c r="D9" s="9">
        <v>4824</v>
      </c>
      <c r="E9" s="9">
        <v>1296</v>
      </c>
      <c r="F9" s="9">
        <v>389</v>
      </c>
      <c r="G9" s="9">
        <v>173</v>
      </c>
      <c r="H9" s="9">
        <v>3698</v>
      </c>
      <c r="I9" s="9">
        <v>1018</v>
      </c>
      <c r="J9" s="9">
        <v>321</v>
      </c>
      <c r="K9" s="9">
        <v>165</v>
      </c>
    </row>
    <row r="10" spans="1:11">
      <c r="A10" s="8">
        <v>7</v>
      </c>
      <c r="B10" s="9">
        <v>1441</v>
      </c>
      <c r="C10" s="10">
        <v>1483</v>
      </c>
      <c r="D10" s="10">
        <v>843</v>
      </c>
      <c r="E10" s="10">
        <v>118</v>
      </c>
      <c r="F10" s="10">
        <v>50</v>
      </c>
      <c r="G10" s="10">
        <v>31</v>
      </c>
      <c r="H10" s="10">
        <v>598</v>
      </c>
      <c r="I10" s="10">
        <v>93</v>
      </c>
      <c r="J10" s="10">
        <v>42</v>
      </c>
      <c r="K10" s="10">
        <v>37</v>
      </c>
    </row>
    <row r="11" spans="1:11">
      <c r="A11" s="8">
        <v>8</v>
      </c>
      <c r="B11" s="9">
        <v>1309</v>
      </c>
      <c r="C11" s="10">
        <v>1465</v>
      </c>
      <c r="D11" s="10">
        <v>858</v>
      </c>
      <c r="E11" s="10">
        <v>109</v>
      </c>
      <c r="F11" s="10">
        <v>37</v>
      </c>
      <c r="G11" s="10">
        <v>37</v>
      </c>
      <c r="H11" s="10">
        <v>451</v>
      </c>
      <c r="I11" s="10">
        <v>57</v>
      </c>
      <c r="J11" s="10">
        <v>17</v>
      </c>
      <c r="K11" s="10">
        <v>16</v>
      </c>
    </row>
    <row r="12" spans="1:11">
      <c r="A12" s="8">
        <v>9</v>
      </c>
      <c r="B12" s="9">
        <v>1361</v>
      </c>
      <c r="C12" s="10">
        <v>1497</v>
      </c>
      <c r="D12" s="10">
        <v>978</v>
      </c>
      <c r="E12" s="10">
        <v>83</v>
      </c>
      <c r="F12" s="10">
        <v>37</v>
      </c>
      <c r="G12" s="10">
        <v>22</v>
      </c>
      <c r="H12" s="10">
        <v>383</v>
      </c>
      <c r="I12" s="10">
        <v>59</v>
      </c>
      <c r="J12" s="10">
        <v>26</v>
      </c>
      <c r="K12" s="10">
        <v>16</v>
      </c>
    </row>
    <row r="13" spans="1:11" ht="31.2">
      <c r="A13" s="11" t="s">
        <v>6</v>
      </c>
      <c r="B13" s="9">
        <v>4111</v>
      </c>
      <c r="C13" s="9">
        <v>4445</v>
      </c>
      <c r="D13" s="9">
        <v>2679</v>
      </c>
      <c r="E13" s="9">
        <v>310</v>
      </c>
      <c r="F13" s="9">
        <v>124</v>
      </c>
      <c r="G13" s="9">
        <v>90</v>
      </c>
      <c r="H13" s="9">
        <v>1432</v>
      </c>
      <c r="I13" s="9">
        <v>209</v>
      </c>
      <c r="J13" s="9">
        <v>85</v>
      </c>
      <c r="K13" s="9">
        <v>69</v>
      </c>
    </row>
    <row r="14" spans="1:11">
      <c r="A14" s="8" t="s">
        <v>8</v>
      </c>
      <c r="B14" s="9">
        <v>1027</v>
      </c>
      <c r="C14" s="10">
        <v>1136</v>
      </c>
      <c r="D14" s="10">
        <v>594</v>
      </c>
      <c r="E14" s="10">
        <v>50</v>
      </c>
      <c r="F14" s="10">
        <v>9</v>
      </c>
      <c r="G14" s="10">
        <v>6</v>
      </c>
      <c r="H14" s="10">
        <v>433</v>
      </c>
      <c r="I14" s="10">
        <v>52</v>
      </c>
      <c r="J14" s="10">
        <v>14</v>
      </c>
      <c r="K14" s="10">
        <v>10</v>
      </c>
    </row>
    <row r="15" spans="1:11">
      <c r="A15" s="8" t="s">
        <v>9</v>
      </c>
      <c r="B15" s="9">
        <v>13692</v>
      </c>
      <c r="C15" s="9">
        <v>14901</v>
      </c>
      <c r="D15" s="9">
        <v>8097</v>
      </c>
      <c r="E15" s="9">
        <v>1656</v>
      </c>
      <c r="F15" s="9">
        <v>522</v>
      </c>
      <c r="G15" s="9">
        <v>269</v>
      </c>
      <c r="H15" s="9">
        <v>2663</v>
      </c>
      <c r="I15" s="9">
        <v>508</v>
      </c>
      <c r="J15" s="9">
        <v>169</v>
      </c>
      <c r="K15" s="9">
        <v>127</v>
      </c>
    </row>
    <row r="16" spans="1:11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3">
      <c r="A17" s="12" t="s">
        <v>16</v>
      </c>
      <c r="B17" s="13">
        <f>B15/C15*100</f>
        <v>91.886450573786988</v>
      </c>
      <c r="C17" s="6" t="s">
        <v>17</v>
      </c>
    </row>
  </sheetData>
  <mergeCells count="2">
    <mergeCell ref="D1:G1"/>
    <mergeCell ref="H1:K1"/>
  </mergeCells>
  <phoneticPr fontId="3"/>
  <pageMargins left="0.7" right="0.7" top="0.75" bottom="0.75" header="0.3" footer="0.3"/>
  <pageSetup paperSize="9" scale="56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かじうめ</dc:creator>
  <cp:lastModifiedBy>Author</cp:lastModifiedBy>
  <cp:lastPrinted>2021-09-14T12:47:45Z</cp:lastPrinted>
  <dcterms:created xsi:type="dcterms:W3CDTF">2021-06-23T14:44:19Z</dcterms:created>
  <dcterms:modified xsi:type="dcterms:W3CDTF">2022-04-22T06:56:10Z</dcterms:modified>
</cp:coreProperties>
</file>