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17398</author>
  </authors>
  <commentList>
    <comment ref="K1" authorId="0">
      <text>
        <r>
          <rPr>
            <b/>
            <sz val="9"/>
            <rFont val="宋体"/>
            <charset val="134"/>
          </rPr>
          <t>17398:</t>
        </r>
        <r>
          <rPr>
            <sz val="9"/>
            <rFont val="宋体"/>
            <charset val="134"/>
          </rPr>
          <t xml:space="preserve">
1：HBV infection only
0: HBV with other etiologies</t>
        </r>
      </text>
    </comment>
  </commentList>
</comments>
</file>

<file path=xl/sharedStrings.xml><?xml version="1.0" encoding="utf-8"?>
<sst xmlns="http://schemas.openxmlformats.org/spreadsheetml/2006/main" count="45" uniqueCount="45">
  <si>
    <t>No</t>
  </si>
  <si>
    <t>Gender</t>
  </si>
  <si>
    <t>Age (years)</t>
  </si>
  <si>
    <t>Liver cirrhosis</t>
  </si>
  <si>
    <t>28-day mortality</t>
  </si>
  <si>
    <t>90-day mortality</t>
  </si>
  <si>
    <t>survival time (28-day)</t>
  </si>
  <si>
    <t>survival time (90-day)</t>
  </si>
  <si>
    <t>log10HBVDNA (IU/ml)</t>
  </si>
  <si>
    <t>HBeAg positive</t>
  </si>
  <si>
    <t>Causes of liverdisease</t>
  </si>
  <si>
    <t>Ascites</t>
  </si>
  <si>
    <t>Gastrointestinal bleeding</t>
  </si>
  <si>
    <t>Bacterial infection</t>
  </si>
  <si>
    <t>Hepatic encephalopathy</t>
  </si>
  <si>
    <t>Hepatorenal syndrome</t>
  </si>
  <si>
    <t>Hypertension</t>
  </si>
  <si>
    <t>Diabetes</t>
  </si>
  <si>
    <t>Coronary heart disease</t>
  </si>
  <si>
    <t>ALSS</t>
  </si>
  <si>
    <t>PT(s)</t>
  </si>
  <si>
    <t>INR</t>
  </si>
  <si>
    <t>TBIL (umol/L)</t>
  </si>
  <si>
    <t>ALB(g/L)</t>
  </si>
  <si>
    <t>ALT (U/L)</t>
  </si>
  <si>
    <t>AST (U/L)</t>
  </si>
  <si>
    <t>Cr(umol/L)</t>
  </si>
  <si>
    <t>Serum urea (mmol/L)</t>
  </si>
  <si>
    <t>Na (mmol/L)</t>
  </si>
  <si>
    <t>TG (mmol/L)</t>
  </si>
  <si>
    <t>TC (mmol/L)</t>
  </si>
  <si>
    <t>HDL-C (mmol/L)</t>
  </si>
  <si>
    <t>LDL-C (mmol/L)</t>
  </si>
  <si>
    <t>Non-HDL-C (mmol/L)</t>
  </si>
  <si>
    <t>NHHR</t>
  </si>
  <si>
    <t>WBC (109/L)</t>
  </si>
  <si>
    <t>Neutrophil (109/L)</t>
  </si>
  <si>
    <t>Lymphocyte (109/L)</t>
  </si>
  <si>
    <t>Haemoglobin (g/L)</t>
  </si>
  <si>
    <t>Platelet (109/L)</t>
  </si>
  <si>
    <t>Blood ammonia (umol/L)</t>
  </si>
  <si>
    <t>MELD score</t>
  </si>
  <si>
    <t>COSSH‐ACLF II score</t>
  </si>
  <si>
    <t>&gt;762</t>
  </si>
  <si>
    <t>&gt;1059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</si>
</sst>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9">
    <font>
      <sz val="11"/>
      <color theme="1"/>
      <name val="等线"/>
      <charset val="134"/>
      <scheme val="minor"/>
    </font>
    <font>
      <b/>
      <sz val="12"/>
      <name val="等线"/>
      <charset val="134"/>
      <scheme val="minor"/>
    </font>
    <font>
      <b/>
      <sz val="12"/>
      <name val="等线"/>
      <charset val="134"/>
    </font>
    <font>
      <sz val="11"/>
      <name val="等线"/>
      <charset val="134"/>
      <scheme val="minor"/>
    </font>
    <font>
      <sz val="11"/>
      <name val="等线"/>
      <charset val="134"/>
    </font>
    <font>
      <sz val="12"/>
      <name val="等线"/>
      <charset val="134"/>
      <scheme val="minor"/>
    </font>
    <font>
      <sz val="11"/>
      <color rgb="FFFF0000"/>
      <name val="等线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176" fontId="1" fillId="3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453"/>
  <sheetViews>
    <sheetView tabSelected="1" workbookViewId="0">
      <pane ySplit="1" topLeftCell="A2" activePane="bottomLeft" state="frozen"/>
      <selection/>
      <selection pane="bottomLeft" activeCell="B1" sqref="B1"/>
    </sheetView>
  </sheetViews>
  <sheetFormatPr defaultColWidth="9" defaultRowHeight="13.85"/>
  <cols>
    <col min="5" max="5" width="10.0973451327434" customWidth="1"/>
    <col min="6" max="7" width="10.6283185840708" customWidth="1"/>
    <col min="8" max="8" width="11.2212389380531" customWidth="1"/>
    <col min="11" max="11" width="16.8672566371681" customWidth="1"/>
    <col min="13" max="13" width="13.7433628318584" customWidth="1"/>
    <col min="14" max="14" width="10.4955752212389" customWidth="1"/>
    <col min="15" max="15" width="12.7522123893805" customWidth="1"/>
    <col min="16" max="20" width="14.8761061946903" customWidth="1"/>
    <col min="23" max="23" width="11.8849557522124" customWidth="1"/>
    <col min="28" max="28" width="12.5575221238938" customWidth="1"/>
    <col min="29" max="29" width="10.2300884955752" customWidth="1"/>
    <col min="30" max="30" width="10.5575221238938" customWidth="1"/>
    <col min="31" max="31" width="10.6902654867257" customWidth="1"/>
    <col min="32" max="32" width="10.7610619469027" customWidth="1"/>
    <col min="33" max="33" width="11.1592920353982" customWidth="1"/>
    <col min="34" max="34" width="13.4159292035398" customWidth="1"/>
    <col min="37" max="37" width="13.0796460176991" customWidth="1"/>
    <col min="38" max="38" width="12.6814159292035" customWidth="1"/>
    <col min="39" max="39" width="13.8761061946903" customWidth="1"/>
    <col min="40" max="40" width="11.8230088495575" customWidth="1"/>
    <col min="41" max="41" width="15.6725663716814" customWidth="1"/>
    <col min="42" max="42" width="10.3628318584071" customWidth="1"/>
    <col min="43" max="43" width="16.2654867256637" style="1" customWidth="1"/>
  </cols>
  <sheetData>
    <row r="1" ht="45" spans="1:4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4" t="s">
        <v>34</v>
      </c>
      <c r="AJ1" s="6" t="s">
        <v>35</v>
      </c>
      <c r="AK1" s="4" t="s">
        <v>36</v>
      </c>
      <c r="AL1" s="4" t="s">
        <v>37</v>
      </c>
      <c r="AM1" s="3" t="s">
        <v>38</v>
      </c>
      <c r="AN1" s="3" t="s">
        <v>39</v>
      </c>
      <c r="AO1" s="2" t="s">
        <v>40</v>
      </c>
      <c r="AP1" s="7" t="s">
        <v>41</v>
      </c>
      <c r="AQ1" s="8" t="s">
        <v>42</v>
      </c>
    </row>
    <row r="2" spans="1:43">
      <c r="A2" s="9">
        <v>1</v>
      </c>
      <c r="B2" s="9">
        <v>1</v>
      </c>
      <c r="C2" s="9">
        <v>33</v>
      </c>
      <c r="D2" s="9">
        <v>0</v>
      </c>
      <c r="E2" s="9">
        <v>1</v>
      </c>
      <c r="F2" s="9">
        <v>1</v>
      </c>
      <c r="G2" s="9">
        <v>12</v>
      </c>
      <c r="H2" s="9">
        <v>12</v>
      </c>
      <c r="I2" s="10">
        <v>3.04921802267018</v>
      </c>
      <c r="J2" s="9">
        <v>0</v>
      </c>
      <c r="K2" s="9">
        <v>1</v>
      </c>
      <c r="L2" s="9">
        <v>0</v>
      </c>
      <c r="M2" s="9">
        <v>0</v>
      </c>
      <c r="N2" s="9">
        <v>1</v>
      </c>
      <c r="O2" s="9">
        <v>0</v>
      </c>
      <c r="P2" s="9">
        <v>0</v>
      </c>
      <c r="Q2" s="9">
        <v>0</v>
      </c>
      <c r="R2" s="9">
        <v>0</v>
      </c>
      <c r="S2" s="9">
        <f>IF(T2&gt;=200,1,0)</f>
        <v>0</v>
      </c>
      <c r="T2" s="9">
        <v>0</v>
      </c>
      <c r="U2" s="9">
        <v>42</v>
      </c>
      <c r="V2" s="9">
        <v>4.38</v>
      </c>
      <c r="W2" s="9">
        <v>339.7</v>
      </c>
      <c r="X2" s="9">
        <v>37.1</v>
      </c>
      <c r="Y2" s="9">
        <v>416</v>
      </c>
      <c r="Z2" s="9">
        <v>77</v>
      </c>
      <c r="AA2" s="9">
        <v>50.9</v>
      </c>
      <c r="AB2" s="9">
        <v>3.7</v>
      </c>
      <c r="AC2" s="9">
        <v>127.9</v>
      </c>
      <c r="AD2" s="9">
        <v>1.02</v>
      </c>
      <c r="AE2" s="9">
        <v>0.74</v>
      </c>
      <c r="AF2" s="9">
        <v>0.34</v>
      </c>
      <c r="AG2" s="9">
        <v>1.03</v>
      </c>
      <c r="AH2" s="11">
        <f t="shared" ref="AH2:AH65" si="0">AE2-AF2</f>
        <v>0.4</v>
      </c>
      <c r="AI2" s="10">
        <f t="shared" ref="AI2:AI65" si="1">AH2/AF2</f>
        <v>1.17647058823529</v>
      </c>
      <c r="AJ2" s="9">
        <v>31.98</v>
      </c>
      <c r="AK2" s="10">
        <v>26.92716</v>
      </c>
      <c r="AL2" s="10">
        <v>1.31118</v>
      </c>
      <c r="AM2" s="9">
        <v>145</v>
      </c>
      <c r="AN2" s="9">
        <v>80</v>
      </c>
      <c r="AO2" s="9">
        <v>41.5</v>
      </c>
      <c r="AP2" s="10">
        <v>34.3010864774497</v>
      </c>
      <c r="AQ2" s="10">
        <v>7.9857485123339</v>
      </c>
    </row>
    <row r="3" spans="1:43">
      <c r="A3" s="9">
        <v>2</v>
      </c>
      <c r="B3" s="9">
        <v>1</v>
      </c>
      <c r="C3" s="9">
        <v>32</v>
      </c>
      <c r="D3" s="9">
        <v>0</v>
      </c>
      <c r="E3" s="9">
        <v>0</v>
      </c>
      <c r="F3" s="9">
        <v>0</v>
      </c>
      <c r="G3" s="9">
        <v>28</v>
      </c>
      <c r="H3" s="9">
        <v>90</v>
      </c>
      <c r="I3" s="10">
        <v>5.36</v>
      </c>
      <c r="J3" s="9">
        <v>1</v>
      </c>
      <c r="K3" s="9">
        <v>1</v>
      </c>
      <c r="L3" s="9">
        <v>1</v>
      </c>
      <c r="M3" s="9">
        <v>0</v>
      </c>
      <c r="N3" s="9">
        <v>1</v>
      </c>
      <c r="O3" s="9">
        <v>1</v>
      </c>
      <c r="P3" s="9">
        <v>0</v>
      </c>
      <c r="Q3" s="9">
        <v>0</v>
      </c>
      <c r="R3" s="9">
        <v>0</v>
      </c>
      <c r="S3" s="9">
        <f>IF(T3&gt;=200,1,0)</f>
        <v>0</v>
      </c>
      <c r="T3" s="9">
        <v>1</v>
      </c>
      <c r="U3" s="9">
        <v>31.3</v>
      </c>
      <c r="V3" s="9">
        <v>3.02</v>
      </c>
      <c r="W3" s="9">
        <v>743.34</v>
      </c>
      <c r="X3" s="9">
        <v>30.6</v>
      </c>
      <c r="Y3" s="9">
        <v>44.5</v>
      </c>
      <c r="Z3" s="9">
        <v>234.2</v>
      </c>
      <c r="AA3" s="9">
        <v>67</v>
      </c>
      <c r="AB3" s="9">
        <v>10.13</v>
      </c>
      <c r="AC3" s="9">
        <v>143</v>
      </c>
      <c r="AD3" s="9">
        <v>1.65</v>
      </c>
      <c r="AE3" s="9">
        <v>1.94</v>
      </c>
      <c r="AF3" s="9">
        <v>0.82</v>
      </c>
      <c r="AG3" s="9">
        <v>0.88</v>
      </c>
      <c r="AH3" s="11">
        <f t="shared" si="0"/>
        <v>1.12</v>
      </c>
      <c r="AI3" s="10">
        <f t="shared" si="1"/>
        <v>1.36585365853659</v>
      </c>
      <c r="AJ3" s="9">
        <v>8.6</v>
      </c>
      <c r="AK3" s="10">
        <v>6.8542</v>
      </c>
      <c r="AL3" s="10">
        <v>0.9976</v>
      </c>
      <c r="AM3" s="9">
        <v>110</v>
      </c>
      <c r="AN3" s="9">
        <v>86</v>
      </c>
      <c r="AO3" s="9">
        <v>112.8</v>
      </c>
      <c r="AP3" s="10">
        <v>33.1127618187509</v>
      </c>
      <c r="AQ3" s="10">
        <v>8.56238025914346</v>
      </c>
    </row>
    <row r="4" spans="1:43">
      <c r="A4" s="9">
        <v>3</v>
      </c>
      <c r="B4" s="9">
        <v>1</v>
      </c>
      <c r="C4" s="9">
        <v>67</v>
      </c>
      <c r="D4" s="12">
        <v>1</v>
      </c>
      <c r="E4" s="9">
        <v>0</v>
      </c>
      <c r="F4" s="9">
        <v>1</v>
      </c>
      <c r="G4" s="9">
        <v>28</v>
      </c>
      <c r="H4" s="9">
        <v>36</v>
      </c>
      <c r="I4" s="10">
        <v>7.63848925695464</v>
      </c>
      <c r="J4" s="9">
        <v>0</v>
      </c>
      <c r="K4" s="9">
        <v>1</v>
      </c>
      <c r="L4" s="9">
        <v>1</v>
      </c>
      <c r="M4" s="12">
        <v>0</v>
      </c>
      <c r="N4" s="12">
        <v>0</v>
      </c>
      <c r="O4" s="12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12">
        <v>32.9</v>
      </c>
      <c r="V4" s="12">
        <v>3.2</v>
      </c>
      <c r="W4" s="12">
        <v>213.9</v>
      </c>
      <c r="X4" s="12">
        <v>29.2</v>
      </c>
      <c r="Y4" s="12">
        <v>1746</v>
      </c>
      <c r="Z4" s="12">
        <v>1548</v>
      </c>
      <c r="AA4" s="12">
        <v>56</v>
      </c>
      <c r="AB4" s="12">
        <v>5.42</v>
      </c>
      <c r="AC4" s="12">
        <v>140.5</v>
      </c>
      <c r="AD4" s="9">
        <v>1.14</v>
      </c>
      <c r="AE4" s="12">
        <v>1.05</v>
      </c>
      <c r="AF4" s="12">
        <v>0.44</v>
      </c>
      <c r="AG4" s="12">
        <v>0.41</v>
      </c>
      <c r="AH4" s="11">
        <f t="shared" si="0"/>
        <v>0.61</v>
      </c>
      <c r="AI4" s="10">
        <f t="shared" si="1"/>
        <v>1.38636363636364</v>
      </c>
      <c r="AJ4" s="12">
        <v>3.47</v>
      </c>
      <c r="AK4" s="10">
        <v>2.21039</v>
      </c>
      <c r="AL4" s="10">
        <v>0.97854</v>
      </c>
      <c r="AM4" s="12">
        <v>127</v>
      </c>
      <c r="AN4" s="12">
        <v>42</v>
      </c>
      <c r="AO4" s="12">
        <v>58</v>
      </c>
      <c r="AP4" s="10">
        <v>29.0277236496267</v>
      </c>
      <c r="AQ4" s="10">
        <v>7.56436909952389</v>
      </c>
    </row>
    <row r="5" spans="1:43">
      <c r="A5" s="9">
        <v>4</v>
      </c>
      <c r="B5" s="9">
        <v>1</v>
      </c>
      <c r="C5" s="9">
        <v>52</v>
      </c>
      <c r="D5" s="9">
        <v>1</v>
      </c>
      <c r="E5" s="9">
        <v>0</v>
      </c>
      <c r="F5" s="9">
        <v>0</v>
      </c>
      <c r="G5" s="9">
        <v>28</v>
      </c>
      <c r="H5" s="9">
        <v>90</v>
      </c>
      <c r="I5" s="10">
        <v>4.25</v>
      </c>
      <c r="J5" s="9">
        <v>0</v>
      </c>
      <c r="K5" s="9">
        <v>1</v>
      </c>
      <c r="L5" s="9">
        <v>1</v>
      </c>
      <c r="M5" s="9">
        <v>0</v>
      </c>
      <c r="N5" s="9">
        <v>1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1</v>
      </c>
      <c r="U5" s="9">
        <v>20.9</v>
      </c>
      <c r="V5" s="9">
        <v>1.83</v>
      </c>
      <c r="W5" s="9">
        <v>284.4</v>
      </c>
      <c r="X5" s="9">
        <v>28.5</v>
      </c>
      <c r="Y5" s="9">
        <v>45</v>
      </c>
      <c r="Z5" s="9">
        <v>82</v>
      </c>
      <c r="AA5" s="9">
        <v>63</v>
      </c>
      <c r="AB5" s="9">
        <v>4.33</v>
      </c>
      <c r="AC5" s="9">
        <v>137.9</v>
      </c>
      <c r="AD5" s="9">
        <v>1.41</v>
      </c>
      <c r="AE5" s="9">
        <v>3.02</v>
      </c>
      <c r="AF5" s="9">
        <v>1.02</v>
      </c>
      <c r="AG5" s="9">
        <v>1.76</v>
      </c>
      <c r="AH5" s="11">
        <f t="shared" si="0"/>
        <v>2</v>
      </c>
      <c r="AI5" s="10">
        <f t="shared" si="1"/>
        <v>1.96078431372549</v>
      </c>
      <c r="AJ5" s="9">
        <v>2.28</v>
      </c>
      <c r="AK5" s="10">
        <v>1.27908</v>
      </c>
      <c r="AL5" s="10">
        <v>0.56088</v>
      </c>
      <c r="AM5" s="9">
        <v>93</v>
      </c>
      <c r="AN5" s="9">
        <v>80</v>
      </c>
      <c r="AO5" s="9">
        <v>66</v>
      </c>
      <c r="AP5" s="10">
        <v>23.8512911195551</v>
      </c>
      <c r="AQ5" s="10">
        <v>5.89884504046179</v>
      </c>
    </row>
    <row r="6" spans="1:43">
      <c r="A6" s="9">
        <v>5</v>
      </c>
      <c r="B6" s="9">
        <v>1</v>
      </c>
      <c r="C6" s="9">
        <v>37</v>
      </c>
      <c r="D6" s="9">
        <v>1</v>
      </c>
      <c r="E6" s="9">
        <v>0</v>
      </c>
      <c r="F6" s="9">
        <v>0</v>
      </c>
      <c r="G6" s="9">
        <v>28</v>
      </c>
      <c r="H6" s="9">
        <v>90</v>
      </c>
      <c r="I6" s="10">
        <v>6.73878055848437</v>
      </c>
      <c r="J6" s="9">
        <v>0</v>
      </c>
      <c r="K6" s="9">
        <v>1</v>
      </c>
      <c r="L6" s="9">
        <v>1</v>
      </c>
      <c r="M6" s="9">
        <v>0</v>
      </c>
      <c r="N6" s="9">
        <v>1</v>
      </c>
      <c r="O6" s="9">
        <v>0</v>
      </c>
      <c r="P6" s="9">
        <v>0</v>
      </c>
      <c r="Q6" s="9">
        <v>0</v>
      </c>
      <c r="R6" s="9">
        <v>1</v>
      </c>
      <c r="S6" s="9">
        <f>IF(T6&gt;=200,1,0)</f>
        <v>0</v>
      </c>
      <c r="T6" s="9">
        <v>1</v>
      </c>
      <c r="U6" s="9">
        <v>26.6</v>
      </c>
      <c r="V6" s="9">
        <v>2.5</v>
      </c>
      <c r="W6" s="9">
        <v>183.6</v>
      </c>
      <c r="X6" s="9">
        <v>38.4</v>
      </c>
      <c r="Y6" s="9">
        <v>1318</v>
      </c>
      <c r="Z6" s="9">
        <v>618</v>
      </c>
      <c r="AA6" s="9">
        <v>53</v>
      </c>
      <c r="AB6" s="9">
        <v>2.59</v>
      </c>
      <c r="AC6" s="9">
        <v>137.2</v>
      </c>
      <c r="AD6" s="9">
        <v>1.92</v>
      </c>
      <c r="AE6" s="9">
        <v>2.6</v>
      </c>
      <c r="AF6" s="9">
        <v>0.8</v>
      </c>
      <c r="AG6" s="9">
        <v>1.25</v>
      </c>
      <c r="AH6" s="11">
        <f t="shared" si="0"/>
        <v>1.8</v>
      </c>
      <c r="AI6" s="10">
        <f t="shared" si="1"/>
        <v>2.25</v>
      </c>
      <c r="AJ6" s="9">
        <v>3.98</v>
      </c>
      <c r="AK6" s="10">
        <v>2.4875</v>
      </c>
      <c r="AL6" s="10">
        <v>1.07062</v>
      </c>
      <c r="AM6" s="9">
        <v>162</v>
      </c>
      <c r="AN6" s="9">
        <v>77</v>
      </c>
      <c r="AO6" s="9">
        <v>45</v>
      </c>
      <c r="AP6" s="10">
        <v>25.6824440527661</v>
      </c>
      <c r="AQ6" s="10">
        <v>5.7316643374036</v>
      </c>
    </row>
    <row r="7" spans="1:43">
      <c r="A7" s="9">
        <v>6</v>
      </c>
      <c r="B7" s="9">
        <v>0</v>
      </c>
      <c r="C7" s="9">
        <v>57</v>
      </c>
      <c r="D7" s="9">
        <v>0</v>
      </c>
      <c r="E7" s="9">
        <v>0</v>
      </c>
      <c r="F7" s="9">
        <v>0</v>
      </c>
      <c r="G7" s="9">
        <v>28</v>
      </c>
      <c r="H7" s="9">
        <v>90</v>
      </c>
      <c r="I7" s="10">
        <v>8.23044892137827</v>
      </c>
      <c r="J7" s="9">
        <v>0</v>
      </c>
      <c r="K7" s="9">
        <v>1</v>
      </c>
      <c r="L7" s="9">
        <v>1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f>IF(T7&gt;=200,1,0)</f>
        <v>0</v>
      </c>
      <c r="T7" s="9">
        <v>0</v>
      </c>
      <c r="U7" s="9">
        <v>17.7</v>
      </c>
      <c r="V7" s="9">
        <v>1.57</v>
      </c>
      <c r="W7" s="9">
        <v>128.1</v>
      </c>
      <c r="X7" s="9">
        <v>26.3</v>
      </c>
      <c r="Y7" s="9">
        <v>621</v>
      </c>
      <c r="Z7" s="9">
        <v>281</v>
      </c>
      <c r="AA7" s="9">
        <v>17</v>
      </c>
      <c r="AB7" s="9">
        <v>6.28</v>
      </c>
      <c r="AC7" s="9">
        <v>130.1</v>
      </c>
      <c r="AD7" s="9">
        <v>1.06</v>
      </c>
      <c r="AE7" s="9">
        <v>3.37</v>
      </c>
      <c r="AF7" s="9">
        <v>1.03</v>
      </c>
      <c r="AG7" s="9">
        <v>1.95</v>
      </c>
      <c r="AH7" s="11">
        <f t="shared" si="0"/>
        <v>2.34</v>
      </c>
      <c r="AI7" s="10">
        <f t="shared" si="1"/>
        <v>2.27184466019417</v>
      </c>
      <c r="AJ7" s="9">
        <v>20.62</v>
      </c>
      <c r="AK7" s="10">
        <v>16.16608</v>
      </c>
      <c r="AL7" s="10">
        <v>2.76308</v>
      </c>
      <c r="AM7" s="9">
        <v>141</v>
      </c>
      <c r="AN7" s="9">
        <v>108</v>
      </c>
      <c r="AO7" s="9">
        <v>14.4</v>
      </c>
      <c r="AP7" s="10">
        <v>19.1042313693319</v>
      </c>
      <c r="AQ7" s="10">
        <v>6.78760101228877</v>
      </c>
    </row>
    <row r="8" spans="1:43">
      <c r="A8" s="9">
        <v>7</v>
      </c>
      <c r="B8" s="9">
        <v>1</v>
      </c>
      <c r="C8" s="9">
        <v>26</v>
      </c>
      <c r="D8" s="9">
        <v>0</v>
      </c>
      <c r="E8" s="9">
        <v>0</v>
      </c>
      <c r="F8" s="9">
        <v>0</v>
      </c>
      <c r="G8" s="9">
        <v>28</v>
      </c>
      <c r="H8" s="9">
        <v>90</v>
      </c>
      <c r="I8" s="10">
        <v>3.38</v>
      </c>
      <c r="J8" s="9">
        <v>0</v>
      </c>
      <c r="K8" s="9">
        <v>1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f t="shared" ref="S8:S71" si="2">IF(T8&gt;=200,1,0)</f>
        <v>0</v>
      </c>
      <c r="T8" s="9">
        <v>0</v>
      </c>
      <c r="U8" s="9">
        <v>25.5</v>
      </c>
      <c r="V8" s="9">
        <v>2.36</v>
      </c>
      <c r="W8" s="9">
        <v>182.3</v>
      </c>
      <c r="X8" s="9">
        <v>37.4</v>
      </c>
      <c r="Y8" s="9">
        <v>969</v>
      </c>
      <c r="Z8" s="9">
        <v>350</v>
      </c>
      <c r="AA8" s="9">
        <v>60</v>
      </c>
      <c r="AB8" s="9">
        <v>2.12</v>
      </c>
      <c r="AC8" s="9">
        <v>134.9</v>
      </c>
      <c r="AD8" s="13">
        <v>0.96</v>
      </c>
      <c r="AE8" s="13">
        <v>3.82</v>
      </c>
      <c r="AF8" s="13">
        <v>0.96</v>
      </c>
      <c r="AG8" s="13">
        <v>2.5</v>
      </c>
      <c r="AH8" s="11">
        <f t="shared" si="0"/>
        <v>2.86</v>
      </c>
      <c r="AI8" s="10">
        <f t="shared" si="1"/>
        <v>2.97916666666667</v>
      </c>
      <c r="AJ8" s="10">
        <v>4.79</v>
      </c>
      <c r="AK8" s="10">
        <v>2.40458</v>
      </c>
      <c r="AL8" s="10">
        <v>1.75793</v>
      </c>
      <c r="AM8" s="9">
        <v>148</v>
      </c>
      <c r="AN8" s="9">
        <v>190</v>
      </c>
      <c r="AO8" s="9">
        <v>64</v>
      </c>
      <c r="AP8" s="10">
        <v>25.009995962289</v>
      </c>
      <c r="AQ8" s="10">
        <v>5.14107201697819</v>
      </c>
    </row>
    <row r="9" spans="1:43">
      <c r="A9" s="9">
        <v>8</v>
      </c>
      <c r="B9" s="9">
        <v>1</v>
      </c>
      <c r="C9" s="9">
        <v>46</v>
      </c>
      <c r="D9" s="9">
        <v>0</v>
      </c>
      <c r="E9" s="9">
        <v>0</v>
      </c>
      <c r="F9" s="9">
        <v>0</v>
      </c>
      <c r="G9" s="9">
        <v>28</v>
      </c>
      <c r="H9" s="9">
        <v>90</v>
      </c>
      <c r="I9" s="10">
        <v>5.16</v>
      </c>
      <c r="J9" s="9">
        <v>0</v>
      </c>
      <c r="K9" s="9">
        <v>0</v>
      </c>
      <c r="L9" s="9">
        <v>1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f t="shared" si="2"/>
        <v>0</v>
      </c>
      <c r="T9" s="9">
        <v>1</v>
      </c>
      <c r="U9" s="9">
        <v>18.1</v>
      </c>
      <c r="V9" s="9">
        <v>1.52</v>
      </c>
      <c r="W9" s="9">
        <v>349.5</v>
      </c>
      <c r="X9" s="9">
        <v>31.1</v>
      </c>
      <c r="Y9" s="9">
        <v>190</v>
      </c>
      <c r="Z9" s="9">
        <v>181</v>
      </c>
      <c r="AA9" s="9">
        <v>59</v>
      </c>
      <c r="AB9" s="9">
        <v>5.25</v>
      </c>
      <c r="AC9" s="9">
        <v>132.7</v>
      </c>
      <c r="AD9" s="9">
        <v>1.32</v>
      </c>
      <c r="AE9" s="9">
        <v>1.79</v>
      </c>
      <c r="AF9" s="9">
        <v>0.4</v>
      </c>
      <c r="AG9" s="9">
        <v>1.1</v>
      </c>
      <c r="AH9" s="11">
        <f t="shared" si="0"/>
        <v>1.39</v>
      </c>
      <c r="AI9" s="10">
        <f t="shared" si="1"/>
        <v>3.475</v>
      </c>
      <c r="AJ9" s="9">
        <v>6.74</v>
      </c>
      <c r="AK9" s="10">
        <v>5.13588</v>
      </c>
      <c r="AL9" s="10">
        <v>0.61334</v>
      </c>
      <c r="AM9" s="9">
        <v>129</v>
      </c>
      <c r="AN9" s="9">
        <v>88</v>
      </c>
      <c r="AO9" s="9">
        <v>32.6</v>
      </c>
      <c r="AP9" s="10">
        <v>22.5557711234396</v>
      </c>
      <c r="AQ9" s="10">
        <v>6.17817488541984</v>
      </c>
    </row>
    <row r="10" spans="1:43">
      <c r="A10" s="9">
        <v>9</v>
      </c>
      <c r="B10" s="9">
        <v>1</v>
      </c>
      <c r="C10" s="9">
        <v>74</v>
      </c>
      <c r="D10" s="9">
        <v>1</v>
      </c>
      <c r="E10" s="9">
        <v>0</v>
      </c>
      <c r="F10" s="9">
        <v>1</v>
      </c>
      <c r="G10" s="9">
        <v>28</v>
      </c>
      <c r="H10" s="9">
        <v>66</v>
      </c>
      <c r="I10" s="10">
        <v>5.13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f t="shared" si="2"/>
        <v>0</v>
      </c>
      <c r="T10" s="9">
        <v>0</v>
      </c>
      <c r="U10" s="9">
        <v>17.8</v>
      </c>
      <c r="V10" s="9">
        <v>1.61</v>
      </c>
      <c r="W10" s="9">
        <v>96.6</v>
      </c>
      <c r="X10" s="9">
        <v>35.5</v>
      </c>
      <c r="Y10" s="9">
        <v>65</v>
      </c>
      <c r="Z10" s="9">
        <v>102</v>
      </c>
      <c r="AA10" s="9">
        <v>68</v>
      </c>
      <c r="AB10" s="9">
        <v>4.92</v>
      </c>
      <c r="AC10" s="9">
        <v>135.9</v>
      </c>
      <c r="AD10" s="9">
        <v>1.75</v>
      </c>
      <c r="AE10" s="9">
        <v>1.57</v>
      </c>
      <c r="AF10" s="9">
        <v>0.34</v>
      </c>
      <c r="AG10" s="9">
        <v>0.86</v>
      </c>
      <c r="AH10" s="11">
        <f t="shared" si="0"/>
        <v>1.23</v>
      </c>
      <c r="AI10" s="10">
        <f t="shared" si="1"/>
        <v>3.61764705882353</v>
      </c>
      <c r="AJ10" s="9">
        <v>4.07</v>
      </c>
      <c r="AK10" s="10">
        <v>2.27106</v>
      </c>
      <c r="AL10" s="10">
        <v>1.46113</v>
      </c>
      <c r="AM10" s="9">
        <v>87</v>
      </c>
      <c r="AN10" s="9">
        <v>84</v>
      </c>
      <c r="AO10" s="9">
        <v>36</v>
      </c>
      <c r="AP10" s="10">
        <v>18.3135238600568</v>
      </c>
      <c r="AQ10" s="10">
        <v>6.30360989647077</v>
      </c>
    </row>
    <row r="11" spans="1:43">
      <c r="A11" s="9">
        <v>10</v>
      </c>
      <c r="B11" s="9">
        <v>1</v>
      </c>
      <c r="C11" s="9">
        <v>47</v>
      </c>
      <c r="D11" s="9">
        <v>1</v>
      </c>
      <c r="E11" s="9">
        <v>0</v>
      </c>
      <c r="F11" s="9">
        <v>0</v>
      </c>
      <c r="G11" s="9">
        <v>28</v>
      </c>
      <c r="H11" s="9">
        <v>90</v>
      </c>
      <c r="I11" s="10">
        <v>5.6222140229663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f t="shared" si="2"/>
        <v>0</v>
      </c>
      <c r="T11" s="9">
        <v>1</v>
      </c>
      <c r="U11" s="9">
        <v>28.4</v>
      </c>
      <c r="V11" s="9">
        <v>2.78</v>
      </c>
      <c r="W11" s="9">
        <v>356.4</v>
      </c>
      <c r="X11" s="9">
        <v>26.9</v>
      </c>
      <c r="Y11" s="9">
        <v>51</v>
      </c>
      <c r="Z11" s="9">
        <v>51</v>
      </c>
      <c r="AA11" s="9">
        <v>111</v>
      </c>
      <c r="AB11" s="9">
        <v>19.5</v>
      </c>
      <c r="AC11" s="9">
        <v>127.5</v>
      </c>
      <c r="AD11" s="9">
        <v>0.87</v>
      </c>
      <c r="AE11" s="9">
        <v>1.48</v>
      </c>
      <c r="AF11" s="9">
        <v>0.31</v>
      </c>
      <c r="AG11" s="9">
        <v>0.55</v>
      </c>
      <c r="AH11" s="11">
        <f t="shared" si="0"/>
        <v>1.17</v>
      </c>
      <c r="AI11" s="10">
        <f t="shared" si="1"/>
        <v>3.7741935483871</v>
      </c>
      <c r="AJ11" s="9">
        <v>4.25</v>
      </c>
      <c r="AK11" s="10">
        <v>3.02175</v>
      </c>
      <c r="AL11" s="10">
        <v>0.442</v>
      </c>
      <c r="AM11" s="9">
        <v>102</v>
      </c>
      <c r="AN11" s="9">
        <v>19</v>
      </c>
      <c r="AO11" s="9">
        <v>32.6</v>
      </c>
      <c r="AP11" s="10">
        <v>31.5774752962229</v>
      </c>
      <c r="AQ11" s="10">
        <v>7.74487793225283</v>
      </c>
    </row>
    <row r="12" spans="1:43">
      <c r="A12" s="9">
        <v>11</v>
      </c>
      <c r="B12" s="9">
        <v>0</v>
      </c>
      <c r="C12" s="9">
        <v>30</v>
      </c>
      <c r="D12" s="9">
        <v>1</v>
      </c>
      <c r="E12" s="9">
        <v>0</v>
      </c>
      <c r="F12" s="9">
        <v>0</v>
      </c>
      <c r="G12" s="9">
        <v>28</v>
      </c>
      <c r="H12" s="9">
        <v>90</v>
      </c>
      <c r="I12" s="10">
        <v>2.17609125905568</v>
      </c>
      <c r="J12" s="9">
        <v>0</v>
      </c>
      <c r="K12" s="9">
        <v>1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f t="shared" si="2"/>
        <v>0</v>
      </c>
      <c r="T12" s="9">
        <v>0</v>
      </c>
      <c r="U12" s="9">
        <v>18.4</v>
      </c>
      <c r="V12" s="9">
        <v>1.53</v>
      </c>
      <c r="W12" s="9">
        <v>192.8</v>
      </c>
      <c r="X12" s="9">
        <v>47.5</v>
      </c>
      <c r="Y12" s="9">
        <v>42</v>
      </c>
      <c r="Z12" s="9">
        <v>40</v>
      </c>
      <c r="AA12" s="9">
        <v>36.2</v>
      </c>
      <c r="AB12" s="9">
        <v>6.2</v>
      </c>
      <c r="AC12" s="9">
        <v>137.7</v>
      </c>
      <c r="AD12" s="9">
        <v>2.69</v>
      </c>
      <c r="AE12" s="9">
        <v>1.38</v>
      </c>
      <c r="AF12" s="9">
        <v>0.28</v>
      </c>
      <c r="AG12" s="9">
        <v>0.84</v>
      </c>
      <c r="AH12" s="11">
        <f t="shared" si="0"/>
        <v>1.1</v>
      </c>
      <c r="AI12" s="10">
        <f t="shared" si="1"/>
        <v>3.92857142857143</v>
      </c>
      <c r="AJ12" s="10">
        <v>10.1</v>
      </c>
      <c r="AK12" s="10">
        <v>6.7367</v>
      </c>
      <c r="AL12" s="10">
        <v>2.1311</v>
      </c>
      <c r="AM12" s="9">
        <v>79</v>
      </c>
      <c r="AN12" s="9">
        <v>92</v>
      </c>
      <c r="AO12" s="9">
        <v>71</v>
      </c>
      <c r="AP12" s="10">
        <v>20.3687833274664</v>
      </c>
      <c r="AQ12" s="10">
        <v>5.63653895832684</v>
      </c>
    </row>
    <row r="13" spans="1:43">
      <c r="A13" s="9">
        <v>12</v>
      </c>
      <c r="B13" s="9">
        <v>1</v>
      </c>
      <c r="C13" s="9">
        <v>24</v>
      </c>
      <c r="D13" s="9">
        <v>0</v>
      </c>
      <c r="E13" s="9">
        <v>0</v>
      </c>
      <c r="F13" s="9">
        <v>0</v>
      </c>
      <c r="G13" s="9">
        <v>28</v>
      </c>
      <c r="H13" s="9">
        <v>90</v>
      </c>
      <c r="I13" s="10">
        <v>6.32</v>
      </c>
      <c r="J13" s="9">
        <v>0</v>
      </c>
      <c r="K13" s="9">
        <v>1</v>
      </c>
      <c r="L13" s="9">
        <v>1</v>
      </c>
      <c r="M13" s="9">
        <v>0</v>
      </c>
      <c r="N13" s="9">
        <v>0</v>
      </c>
      <c r="O13" s="9">
        <v>0</v>
      </c>
      <c r="P13" s="9">
        <v>0</v>
      </c>
      <c r="Q13" s="9">
        <v>1</v>
      </c>
      <c r="R13" s="9">
        <v>0</v>
      </c>
      <c r="S13" s="9">
        <f t="shared" si="2"/>
        <v>0</v>
      </c>
      <c r="T13" s="9">
        <v>1</v>
      </c>
      <c r="U13" s="9">
        <v>18.4</v>
      </c>
      <c r="V13" s="9">
        <v>1.5</v>
      </c>
      <c r="W13" s="9">
        <v>372.3</v>
      </c>
      <c r="X13" s="9">
        <v>40</v>
      </c>
      <c r="Y13" s="9">
        <v>804</v>
      </c>
      <c r="Z13" s="9">
        <v>457</v>
      </c>
      <c r="AA13" s="9">
        <v>58.1</v>
      </c>
      <c r="AB13" s="9">
        <v>3.94</v>
      </c>
      <c r="AC13" s="9">
        <v>135.5</v>
      </c>
      <c r="AD13" s="13">
        <v>2.22</v>
      </c>
      <c r="AE13" s="13">
        <v>3.28</v>
      </c>
      <c r="AF13" s="9">
        <v>0.65</v>
      </c>
      <c r="AG13" s="9">
        <v>2.06</v>
      </c>
      <c r="AH13" s="11">
        <f t="shared" si="0"/>
        <v>2.63</v>
      </c>
      <c r="AI13" s="10">
        <f t="shared" si="1"/>
        <v>4.04615384615385</v>
      </c>
      <c r="AJ13" s="10">
        <v>5.99</v>
      </c>
      <c r="AK13" s="10">
        <v>4.34874</v>
      </c>
      <c r="AL13" s="10">
        <v>0.5391</v>
      </c>
      <c r="AM13" s="9">
        <v>141</v>
      </c>
      <c r="AN13" s="9">
        <v>150</v>
      </c>
      <c r="AO13" s="9">
        <v>36</v>
      </c>
      <c r="AP13" s="10">
        <v>22.6475709768177</v>
      </c>
      <c r="AQ13" s="10">
        <v>5.21931486521204</v>
      </c>
    </row>
    <row r="14" spans="1:43">
      <c r="A14" s="9">
        <v>13</v>
      </c>
      <c r="B14" s="9">
        <v>0</v>
      </c>
      <c r="C14" s="9">
        <v>54</v>
      </c>
      <c r="D14" s="9">
        <v>1</v>
      </c>
      <c r="E14" s="9">
        <v>0</v>
      </c>
      <c r="F14" s="9">
        <v>0</v>
      </c>
      <c r="G14" s="9">
        <v>28</v>
      </c>
      <c r="H14" s="9">
        <v>90</v>
      </c>
      <c r="I14" s="10">
        <v>2.07990446766672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f t="shared" si="2"/>
        <v>0</v>
      </c>
      <c r="T14" s="9">
        <v>0</v>
      </c>
      <c r="U14" s="9">
        <v>18.9</v>
      </c>
      <c r="V14" s="9">
        <v>1.51</v>
      </c>
      <c r="W14" s="9">
        <v>146.1</v>
      </c>
      <c r="X14" s="9">
        <v>35.9</v>
      </c>
      <c r="Y14" s="9">
        <v>55</v>
      </c>
      <c r="Z14" s="9">
        <v>81</v>
      </c>
      <c r="AA14" s="9">
        <v>46</v>
      </c>
      <c r="AB14" s="9">
        <v>5.42</v>
      </c>
      <c r="AC14" s="9">
        <v>123.6</v>
      </c>
      <c r="AD14" s="9">
        <v>1.65</v>
      </c>
      <c r="AE14" s="9">
        <v>2.11</v>
      </c>
      <c r="AF14" s="9">
        <v>0.41</v>
      </c>
      <c r="AG14" s="9">
        <v>1.36</v>
      </c>
      <c r="AH14" s="11">
        <f t="shared" si="0"/>
        <v>1.7</v>
      </c>
      <c r="AI14" s="10">
        <f t="shared" si="1"/>
        <v>4.14634146341463</v>
      </c>
      <c r="AJ14" s="9">
        <v>5.23</v>
      </c>
      <c r="AK14" s="10">
        <v>3.67669</v>
      </c>
      <c r="AL14" s="10">
        <v>0.78973</v>
      </c>
      <c r="AM14" s="9">
        <v>110</v>
      </c>
      <c r="AN14" s="9">
        <v>56</v>
      </c>
      <c r="AO14" s="9">
        <v>45</v>
      </c>
      <c r="AP14" s="10">
        <v>19.1674369392031</v>
      </c>
      <c r="AQ14" s="10">
        <v>5.96219884477596</v>
      </c>
    </row>
    <row r="15" spans="1:43">
      <c r="A15" s="9">
        <v>14</v>
      </c>
      <c r="B15" s="9">
        <v>1</v>
      </c>
      <c r="C15" s="9">
        <v>25</v>
      </c>
      <c r="D15" s="9">
        <v>0</v>
      </c>
      <c r="E15" s="9">
        <v>0</v>
      </c>
      <c r="F15" s="9">
        <v>0</v>
      </c>
      <c r="G15" s="9">
        <v>28</v>
      </c>
      <c r="H15" s="9">
        <v>90</v>
      </c>
      <c r="I15" s="10">
        <v>7.10380372095596</v>
      </c>
      <c r="J15" s="9">
        <v>1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f t="shared" si="2"/>
        <v>0</v>
      </c>
      <c r="T15" s="9">
        <v>1</v>
      </c>
      <c r="U15" s="9">
        <v>30.9</v>
      </c>
      <c r="V15" s="9">
        <v>3.04</v>
      </c>
      <c r="W15" s="9">
        <v>197.1</v>
      </c>
      <c r="X15" s="9">
        <v>32.6</v>
      </c>
      <c r="Y15" s="9">
        <v>28</v>
      </c>
      <c r="Z15" s="9">
        <v>57</v>
      </c>
      <c r="AA15" s="9">
        <v>44</v>
      </c>
      <c r="AB15" s="9">
        <v>4.05</v>
      </c>
      <c r="AC15" s="9">
        <v>138.5</v>
      </c>
      <c r="AD15" s="9">
        <v>1.51</v>
      </c>
      <c r="AE15" s="9">
        <v>1.86</v>
      </c>
      <c r="AF15" s="9">
        <v>0.36</v>
      </c>
      <c r="AG15" s="9">
        <v>1.21</v>
      </c>
      <c r="AH15" s="11">
        <f t="shared" si="0"/>
        <v>1.5</v>
      </c>
      <c r="AI15" s="10">
        <f t="shared" si="1"/>
        <v>4.16666666666667</v>
      </c>
      <c r="AJ15" s="9">
        <v>3.94</v>
      </c>
      <c r="AK15" s="10">
        <v>1.68632</v>
      </c>
      <c r="AL15" s="10">
        <v>1.65086</v>
      </c>
      <c r="AM15" s="9">
        <v>78</v>
      </c>
      <c r="AN15" s="9">
        <v>22</v>
      </c>
      <c r="AO15" s="9">
        <v>142</v>
      </c>
      <c r="AP15" s="10">
        <v>28.1424086251533</v>
      </c>
      <c r="AQ15" s="10">
        <v>6.6925467792171</v>
      </c>
    </row>
    <row r="16" spans="1:43">
      <c r="A16" s="9">
        <v>15</v>
      </c>
      <c r="B16" s="9">
        <v>1</v>
      </c>
      <c r="C16" s="9">
        <v>46</v>
      </c>
      <c r="D16" s="9">
        <v>0</v>
      </c>
      <c r="E16" s="9">
        <v>0</v>
      </c>
      <c r="F16" s="9">
        <v>0</v>
      </c>
      <c r="G16" s="9">
        <v>28</v>
      </c>
      <c r="H16" s="9">
        <v>90</v>
      </c>
      <c r="I16" s="10">
        <v>7.32221929473392</v>
      </c>
      <c r="J16" s="9">
        <v>1</v>
      </c>
      <c r="K16" s="9">
        <v>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f t="shared" si="2"/>
        <v>0</v>
      </c>
      <c r="T16" s="9">
        <v>1</v>
      </c>
      <c r="U16" s="9">
        <v>23.2</v>
      </c>
      <c r="V16" s="9">
        <v>2.12</v>
      </c>
      <c r="W16" s="9">
        <v>200.2</v>
      </c>
      <c r="X16" s="9">
        <v>22.8</v>
      </c>
      <c r="Y16" s="9">
        <v>46</v>
      </c>
      <c r="Z16" s="9">
        <v>73</v>
      </c>
      <c r="AA16" s="9">
        <v>65</v>
      </c>
      <c r="AB16" s="9">
        <v>4.19</v>
      </c>
      <c r="AC16" s="9">
        <v>136.4</v>
      </c>
      <c r="AD16" s="9">
        <v>1.41</v>
      </c>
      <c r="AE16" s="9">
        <v>3.77</v>
      </c>
      <c r="AF16" s="9">
        <v>0.72</v>
      </c>
      <c r="AG16" s="9">
        <v>2.53</v>
      </c>
      <c r="AH16" s="11">
        <f t="shared" si="0"/>
        <v>3.05</v>
      </c>
      <c r="AI16" s="10">
        <f t="shared" si="1"/>
        <v>4.23611111111111</v>
      </c>
      <c r="AJ16" s="9">
        <v>3.31</v>
      </c>
      <c r="AK16" s="10">
        <v>1.5888</v>
      </c>
      <c r="AL16" s="10">
        <v>1.3571</v>
      </c>
      <c r="AM16" s="9">
        <v>109</v>
      </c>
      <c r="AN16" s="9">
        <v>66</v>
      </c>
      <c r="AO16" s="9">
        <v>68</v>
      </c>
      <c r="AP16" s="10">
        <v>24.1647661260754</v>
      </c>
      <c r="AQ16" s="10">
        <v>5.87761631335195</v>
      </c>
    </row>
    <row r="17" spans="1:43">
      <c r="A17" s="9">
        <v>16</v>
      </c>
      <c r="B17" s="9">
        <v>0</v>
      </c>
      <c r="C17" s="9">
        <v>48</v>
      </c>
      <c r="D17" s="9">
        <v>1</v>
      </c>
      <c r="E17" s="9">
        <v>0</v>
      </c>
      <c r="F17" s="9">
        <v>1</v>
      </c>
      <c r="G17" s="9">
        <v>28</v>
      </c>
      <c r="H17" s="9">
        <v>32</v>
      </c>
      <c r="I17" s="10">
        <v>4.08</v>
      </c>
      <c r="J17" s="9">
        <v>1</v>
      </c>
      <c r="K17" s="9">
        <v>1</v>
      </c>
      <c r="L17" s="9">
        <v>1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f t="shared" si="2"/>
        <v>0</v>
      </c>
      <c r="T17" s="9">
        <v>1</v>
      </c>
      <c r="U17" s="9">
        <v>18.6</v>
      </c>
      <c r="V17" s="9">
        <v>1.51</v>
      </c>
      <c r="W17" s="9">
        <v>426.3</v>
      </c>
      <c r="X17" s="9">
        <v>32.3</v>
      </c>
      <c r="Y17" s="9">
        <v>31</v>
      </c>
      <c r="Z17" s="9">
        <v>49</v>
      </c>
      <c r="AA17" s="9">
        <v>39</v>
      </c>
      <c r="AB17" s="9">
        <v>6.68</v>
      </c>
      <c r="AC17" s="9">
        <v>135.8</v>
      </c>
      <c r="AD17" s="9">
        <v>1.08</v>
      </c>
      <c r="AE17" s="9">
        <v>1.07</v>
      </c>
      <c r="AF17" s="9">
        <v>0.2</v>
      </c>
      <c r="AG17" s="9">
        <v>0.68</v>
      </c>
      <c r="AH17" s="11">
        <f t="shared" si="0"/>
        <v>0.87</v>
      </c>
      <c r="AI17" s="10">
        <f t="shared" si="1"/>
        <v>4.35</v>
      </c>
      <c r="AJ17" s="10">
        <v>9.77</v>
      </c>
      <c r="AK17" s="10">
        <v>7.22003</v>
      </c>
      <c r="AL17" s="10">
        <v>1.02585</v>
      </c>
      <c r="AM17" s="9">
        <v>119</v>
      </c>
      <c r="AN17" s="9">
        <v>29</v>
      </c>
      <c r="AO17" s="9">
        <v>28</v>
      </c>
      <c r="AP17" s="10">
        <v>23.2366745582582</v>
      </c>
      <c r="AQ17" s="10">
        <v>6.59546265216362</v>
      </c>
    </row>
    <row r="18" spans="1:43">
      <c r="A18" s="9">
        <v>17</v>
      </c>
      <c r="B18" s="9">
        <v>1</v>
      </c>
      <c r="C18" s="9">
        <v>76</v>
      </c>
      <c r="D18" s="9">
        <v>1</v>
      </c>
      <c r="E18" s="9">
        <v>0</v>
      </c>
      <c r="F18" s="9">
        <v>0</v>
      </c>
      <c r="G18" s="9">
        <v>28</v>
      </c>
      <c r="H18" s="9">
        <v>90</v>
      </c>
      <c r="I18" s="10">
        <v>3.36</v>
      </c>
      <c r="J18" s="9">
        <v>0</v>
      </c>
      <c r="K18" s="9">
        <v>1</v>
      </c>
      <c r="L18" s="9">
        <v>0</v>
      </c>
      <c r="M18" s="9">
        <v>0</v>
      </c>
      <c r="N18" s="9">
        <v>1</v>
      </c>
      <c r="O18" s="9">
        <v>0</v>
      </c>
      <c r="P18" s="9">
        <v>0</v>
      </c>
      <c r="Q18" s="9">
        <v>0</v>
      </c>
      <c r="R18" s="9">
        <v>1</v>
      </c>
      <c r="S18" s="9">
        <f t="shared" si="2"/>
        <v>0</v>
      </c>
      <c r="T18" s="9">
        <v>1</v>
      </c>
      <c r="U18" s="9">
        <v>18.6</v>
      </c>
      <c r="V18" s="9">
        <v>1.6</v>
      </c>
      <c r="W18" s="9">
        <v>267.2</v>
      </c>
      <c r="X18" s="9">
        <v>25</v>
      </c>
      <c r="Y18" s="9">
        <v>74</v>
      </c>
      <c r="Z18" s="9">
        <v>188</v>
      </c>
      <c r="AA18" s="9">
        <v>51</v>
      </c>
      <c r="AB18" s="9">
        <v>6.14</v>
      </c>
      <c r="AC18" s="9">
        <v>134.2</v>
      </c>
      <c r="AD18" s="9">
        <v>0.85</v>
      </c>
      <c r="AE18" s="9">
        <v>1.68</v>
      </c>
      <c r="AF18" s="9">
        <v>0.31</v>
      </c>
      <c r="AG18" s="9">
        <v>0.9</v>
      </c>
      <c r="AH18" s="11">
        <f t="shared" si="0"/>
        <v>1.37</v>
      </c>
      <c r="AI18" s="10">
        <f t="shared" si="1"/>
        <v>4.41935483870968</v>
      </c>
      <c r="AJ18" s="10">
        <v>6.93</v>
      </c>
      <c r="AK18" s="10">
        <v>5.16978</v>
      </c>
      <c r="AL18" s="10">
        <v>1.17117</v>
      </c>
      <c r="AM18" s="9">
        <v>110</v>
      </c>
      <c r="AN18" s="9">
        <v>46</v>
      </c>
      <c r="AO18" s="9">
        <v>48</v>
      </c>
      <c r="AP18" s="10">
        <v>22.109932764537</v>
      </c>
      <c r="AQ18" s="10">
        <v>7.23942483013814</v>
      </c>
    </row>
    <row r="19" spans="1:43">
      <c r="A19" s="9">
        <v>18</v>
      </c>
      <c r="B19" s="9">
        <v>1</v>
      </c>
      <c r="C19" s="9">
        <v>52</v>
      </c>
      <c r="D19" s="9">
        <v>1</v>
      </c>
      <c r="E19" s="9">
        <v>0</v>
      </c>
      <c r="F19" s="9">
        <v>0</v>
      </c>
      <c r="G19" s="9">
        <v>28</v>
      </c>
      <c r="H19" s="9">
        <v>90</v>
      </c>
      <c r="I19" s="10">
        <v>3.98677173426624</v>
      </c>
      <c r="J19" s="9">
        <v>0</v>
      </c>
      <c r="K19" s="9">
        <v>1</v>
      </c>
      <c r="L19" s="9">
        <v>1</v>
      </c>
      <c r="M19" s="9">
        <v>0</v>
      </c>
      <c r="N19" s="9">
        <v>0</v>
      </c>
      <c r="O19" s="9">
        <v>1</v>
      </c>
      <c r="P19" s="9">
        <v>0</v>
      </c>
      <c r="Q19" s="9">
        <v>0</v>
      </c>
      <c r="R19" s="9">
        <v>0</v>
      </c>
      <c r="S19" s="9">
        <f t="shared" si="2"/>
        <v>0</v>
      </c>
      <c r="T19" s="9">
        <v>1</v>
      </c>
      <c r="U19" s="9">
        <v>23.2</v>
      </c>
      <c r="V19" s="9">
        <v>2.02</v>
      </c>
      <c r="W19" s="9">
        <v>323.3</v>
      </c>
      <c r="X19" s="9">
        <v>25.9</v>
      </c>
      <c r="Y19" s="9">
        <v>225</v>
      </c>
      <c r="Z19" s="9">
        <v>160</v>
      </c>
      <c r="AA19" s="9">
        <v>76.2</v>
      </c>
      <c r="AB19" s="9">
        <v>7.43</v>
      </c>
      <c r="AC19" s="9">
        <v>133.3</v>
      </c>
      <c r="AD19" s="9">
        <v>1.68</v>
      </c>
      <c r="AE19" s="9">
        <v>2.5</v>
      </c>
      <c r="AF19" s="9">
        <v>0.45</v>
      </c>
      <c r="AG19" s="9">
        <v>1.2</v>
      </c>
      <c r="AH19" s="11">
        <f t="shared" si="0"/>
        <v>2.05</v>
      </c>
      <c r="AI19" s="10">
        <f t="shared" si="1"/>
        <v>4.55555555555556</v>
      </c>
      <c r="AJ19" s="9">
        <v>4.63</v>
      </c>
      <c r="AK19" s="10">
        <v>3.241</v>
      </c>
      <c r="AL19" s="10">
        <v>0.86118</v>
      </c>
      <c r="AM19" s="9">
        <v>126</v>
      </c>
      <c r="AN19" s="9">
        <v>44</v>
      </c>
      <c r="AO19" s="9">
        <v>12</v>
      </c>
      <c r="AP19" s="10">
        <v>25.4448005684734</v>
      </c>
      <c r="AQ19" s="10">
        <v>7.73265845986989</v>
      </c>
    </row>
    <row r="20" spans="1:43">
      <c r="A20" s="9">
        <v>19</v>
      </c>
      <c r="B20" s="9">
        <v>1</v>
      </c>
      <c r="C20" s="9">
        <v>65</v>
      </c>
      <c r="D20" s="9">
        <v>1</v>
      </c>
      <c r="E20" s="9">
        <v>0</v>
      </c>
      <c r="F20" s="9">
        <v>0</v>
      </c>
      <c r="G20" s="9">
        <v>28</v>
      </c>
      <c r="H20" s="9">
        <v>90</v>
      </c>
      <c r="I20" s="10">
        <v>5.18</v>
      </c>
      <c r="J20" s="9">
        <v>1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19.8</v>
      </c>
      <c r="V20" s="9">
        <v>1.62</v>
      </c>
      <c r="W20" s="9">
        <v>206.8</v>
      </c>
      <c r="X20" s="9">
        <v>28.8</v>
      </c>
      <c r="Y20" s="9">
        <v>243</v>
      </c>
      <c r="Z20" s="9">
        <v>199</v>
      </c>
      <c r="AA20" s="9">
        <v>71.1</v>
      </c>
      <c r="AB20" s="9">
        <v>6</v>
      </c>
      <c r="AC20" s="9">
        <v>136.8</v>
      </c>
      <c r="AD20" s="9">
        <v>1.35</v>
      </c>
      <c r="AE20" s="9">
        <v>2.36</v>
      </c>
      <c r="AF20" s="9">
        <v>0.42</v>
      </c>
      <c r="AG20" s="9">
        <v>1.42</v>
      </c>
      <c r="AH20" s="11">
        <f t="shared" si="0"/>
        <v>1.94</v>
      </c>
      <c r="AI20" s="10">
        <f t="shared" si="1"/>
        <v>4.61904761904762</v>
      </c>
      <c r="AJ20" s="10">
        <v>7.42</v>
      </c>
      <c r="AK20" s="10">
        <v>6.0844</v>
      </c>
      <c r="AL20" s="10">
        <v>0.78652</v>
      </c>
      <c r="AM20" s="9">
        <v>109</v>
      </c>
      <c r="AN20" s="9">
        <v>179</v>
      </c>
      <c r="AO20" s="9">
        <v>62</v>
      </c>
      <c r="AP20" s="10">
        <v>21.2753328522136</v>
      </c>
      <c r="AQ20" s="10">
        <v>6.85138247320594</v>
      </c>
    </row>
    <row r="21" spans="1:43">
      <c r="A21" s="9">
        <v>20</v>
      </c>
      <c r="B21" s="9">
        <v>1</v>
      </c>
      <c r="C21" s="9">
        <v>41</v>
      </c>
      <c r="D21" s="9">
        <v>1</v>
      </c>
      <c r="E21" s="9">
        <v>1</v>
      </c>
      <c r="F21" s="9">
        <v>1</v>
      </c>
      <c r="G21" s="9">
        <v>22</v>
      </c>
      <c r="H21" s="9">
        <v>22</v>
      </c>
      <c r="I21" s="10">
        <v>2.37344534229798</v>
      </c>
      <c r="J21" s="9">
        <v>0</v>
      </c>
      <c r="K21" s="9">
        <v>1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f t="shared" si="2"/>
        <v>0</v>
      </c>
      <c r="T21" s="9">
        <v>1</v>
      </c>
      <c r="U21" s="9">
        <v>35.2</v>
      </c>
      <c r="V21" s="9">
        <v>3.37</v>
      </c>
      <c r="W21" s="9">
        <v>286.3</v>
      </c>
      <c r="X21" s="9">
        <v>35.7</v>
      </c>
      <c r="Y21" s="9">
        <v>22</v>
      </c>
      <c r="Z21" s="9">
        <v>29</v>
      </c>
      <c r="AA21" s="9">
        <v>51.4</v>
      </c>
      <c r="AB21" s="9">
        <v>3.83</v>
      </c>
      <c r="AC21" s="9">
        <v>137.7</v>
      </c>
      <c r="AD21" s="11">
        <v>1.86</v>
      </c>
      <c r="AE21" s="11">
        <v>1.69</v>
      </c>
      <c r="AF21" s="11">
        <v>0.3</v>
      </c>
      <c r="AG21" s="11">
        <v>0.88</v>
      </c>
      <c r="AH21" s="11">
        <f t="shared" si="0"/>
        <v>1.39</v>
      </c>
      <c r="AI21" s="10">
        <f t="shared" si="1"/>
        <v>4.63333333333333</v>
      </c>
      <c r="AJ21" s="9">
        <v>4.38</v>
      </c>
      <c r="AK21" s="10">
        <v>2.26884</v>
      </c>
      <c r="AL21" s="10">
        <v>1.34904</v>
      </c>
      <c r="AM21" s="9">
        <v>78</v>
      </c>
      <c r="AN21" s="9">
        <v>151</v>
      </c>
      <c r="AO21" s="9">
        <v>33.8</v>
      </c>
      <c r="AP21" s="10">
        <v>30.7152773815426</v>
      </c>
      <c r="AQ21" s="10">
        <v>6.71825835834673</v>
      </c>
    </row>
    <row r="22" spans="1:43">
      <c r="A22" s="9">
        <v>21</v>
      </c>
      <c r="B22" s="9">
        <v>1</v>
      </c>
      <c r="C22" s="9">
        <v>66</v>
      </c>
      <c r="D22" s="9">
        <v>0</v>
      </c>
      <c r="E22" s="9">
        <v>0</v>
      </c>
      <c r="F22" s="9">
        <v>0</v>
      </c>
      <c r="G22" s="9">
        <v>28</v>
      </c>
      <c r="H22" s="9">
        <v>90</v>
      </c>
      <c r="I22" s="10">
        <v>4.41161970596323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f t="shared" si="2"/>
        <v>0</v>
      </c>
      <c r="T22" s="9">
        <v>1</v>
      </c>
      <c r="U22" s="9">
        <v>20.4</v>
      </c>
      <c r="V22" s="9">
        <v>1.72</v>
      </c>
      <c r="W22" s="9">
        <v>218.88</v>
      </c>
      <c r="X22" s="9">
        <v>30.4</v>
      </c>
      <c r="Y22" s="9">
        <v>3114</v>
      </c>
      <c r="Z22" s="9">
        <v>1333</v>
      </c>
      <c r="AA22" s="9">
        <v>75.4</v>
      </c>
      <c r="AB22" s="9">
        <v>4.29</v>
      </c>
      <c r="AC22" s="9">
        <v>134.1</v>
      </c>
      <c r="AD22" s="9">
        <v>2.09</v>
      </c>
      <c r="AE22" s="9">
        <v>2.28</v>
      </c>
      <c r="AF22" s="9">
        <v>0.4</v>
      </c>
      <c r="AG22" s="9">
        <v>1.11</v>
      </c>
      <c r="AH22" s="11">
        <f t="shared" si="0"/>
        <v>1.88</v>
      </c>
      <c r="AI22" s="10">
        <f t="shared" si="1"/>
        <v>4.7</v>
      </c>
      <c r="AJ22" s="9">
        <v>8.85</v>
      </c>
      <c r="AK22" s="10">
        <v>5.31</v>
      </c>
      <c r="AL22" s="10">
        <v>2.4957</v>
      </c>
      <c r="AM22" s="9">
        <v>150</v>
      </c>
      <c r="AN22" s="9">
        <v>70</v>
      </c>
      <c r="AO22" s="9">
        <v>33</v>
      </c>
      <c r="AP22" s="10">
        <v>22.1619237067612</v>
      </c>
      <c r="AQ22" s="10">
        <v>6.75454580296324</v>
      </c>
    </row>
    <row r="23" spans="1:43">
      <c r="A23" s="9">
        <v>22</v>
      </c>
      <c r="B23" s="9">
        <v>1</v>
      </c>
      <c r="C23" s="9">
        <v>44</v>
      </c>
      <c r="D23" s="9">
        <v>1</v>
      </c>
      <c r="E23" s="9">
        <v>0</v>
      </c>
      <c r="F23" s="9">
        <v>0</v>
      </c>
      <c r="G23" s="9">
        <v>28</v>
      </c>
      <c r="H23" s="9">
        <v>90</v>
      </c>
      <c r="I23" s="10">
        <v>1</v>
      </c>
      <c r="J23" s="9">
        <v>0</v>
      </c>
      <c r="K23" s="9">
        <v>1</v>
      </c>
      <c r="L23" s="9">
        <v>1</v>
      </c>
      <c r="M23" s="9">
        <v>0</v>
      </c>
      <c r="N23" s="9">
        <v>0</v>
      </c>
      <c r="O23" s="9">
        <v>0</v>
      </c>
      <c r="P23" s="9">
        <v>1</v>
      </c>
      <c r="Q23" s="9">
        <v>0</v>
      </c>
      <c r="R23" s="9">
        <v>0</v>
      </c>
      <c r="S23" s="9">
        <v>1</v>
      </c>
      <c r="T23" s="9">
        <v>1</v>
      </c>
      <c r="U23" s="9">
        <v>20.2</v>
      </c>
      <c r="V23" s="9">
        <v>1.72</v>
      </c>
      <c r="W23" s="9">
        <v>518.39</v>
      </c>
      <c r="X23" s="9">
        <v>36.6</v>
      </c>
      <c r="Y23" s="9">
        <v>20</v>
      </c>
      <c r="Z23" s="9">
        <v>46</v>
      </c>
      <c r="AA23" s="9">
        <v>142</v>
      </c>
      <c r="AB23" s="9">
        <v>8.18</v>
      </c>
      <c r="AC23" s="9">
        <v>133.1</v>
      </c>
      <c r="AD23" s="9">
        <v>1</v>
      </c>
      <c r="AE23" s="9">
        <v>2.12</v>
      </c>
      <c r="AF23" s="9">
        <v>0.36</v>
      </c>
      <c r="AG23" s="9">
        <v>1.46</v>
      </c>
      <c r="AH23" s="11">
        <f t="shared" si="0"/>
        <v>1.76</v>
      </c>
      <c r="AI23" s="10">
        <f t="shared" si="1"/>
        <v>4.88888888888889</v>
      </c>
      <c r="AJ23" s="10">
        <v>9.99</v>
      </c>
      <c r="AK23" s="10">
        <v>6.54345</v>
      </c>
      <c r="AL23" s="10">
        <v>2.01798</v>
      </c>
      <c r="AM23" s="9">
        <v>93</v>
      </c>
      <c r="AN23" s="9">
        <v>31</v>
      </c>
      <c r="AO23" s="9">
        <v>68</v>
      </c>
      <c r="AP23" s="10">
        <v>29.9882685882734</v>
      </c>
      <c r="AQ23" s="10">
        <v>6.83050309825584</v>
      </c>
    </row>
    <row r="24" spans="1:43">
      <c r="A24" s="9">
        <v>23</v>
      </c>
      <c r="B24" s="9">
        <v>1</v>
      </c>
      <c r="C24" s="9">
        <v>29</v>
      </c>
      <c r="D24" s="9">
        <v>0</v>
      </c>
      <c r="E24" s="9">
        <v>0</v>
      </c>
      <c r="F24" s="9">
        <v>0</v>
      </c>
      <c r="G24" s="9">
        <v>28</v>
      </c>
      <c r="H24" s="9">
        <v>90</v>
      </c>
      <c r="I24" s="10">
        <v>3.16</v>
      </c>
      <c r="J24" s="9">
        <v>0</v>
      </c>
      <c r="K24" s="9">
        <v>1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f t="shared" si="2"/>
        <v>0</v>
      </c>
      <c r="T24" s="9">
        <v>0</v>
      </c>
      <c r="U24" s="9">
        <v>26</v>
      </c>
      <c r="V24" s="9">
        <v>2.31</v>
      </c>
      <c r="W24" s="9">
        <v>210.3</v>
      </c>
      <c r="X24" s="9">
        <v>36.8</v>
      </c>
      <c r="Y24" s="9">
        <v>839</v>
      </c>
      <c r="Z24" s="9">
        <v>548</v>
      </c>
      <c r="AA24" s="9">
        <v>66.2</v>
      </c>
      <c r="AB24" s="9">
        <v>3</v>
      </c>
      <c r="AC24" s="9">
        <v>134</v>
      </c>
      <c r="AD24" s="9">
        <v>1.23</v>
      </c>
      <c r="AE24" s="9">
        <v>2.67</v>
      </c>
      <c r="AF24" s="9">
        <v>0.45</v>
      </c>
      <c r="AG24" s="9">
        <v>1.63</v>
      </c>
      <c r="AH24" s="11">
        <f t="shared" si="0"/>
        <v>2.22</v>
      </c>
      <c r="AI24" s="10">
        <f t="shared" si="1"/>
        <v>4.93333333333333</v>
      </c>
      <c r="AJ24" s="10">
        <v>7.42</v>
      </c>
      <c r="AK24" s="10">
        <v>3.45772</v>
      </c>
      <c r="AL24" s="10">
        <v>2.53022</v>
      </c>
      <c r="AM24" s="9">
        <v>152</v>
      </c>
      <c r="AN24" s="9">
        <v>119</v>
      </c>
      <c r="AO24" s="9">
        <v>73</v>
      </c>
      <c r="AP24" s="10">
        <v>25.3131074277376</v>
      </c>
      <c r="AQ24" s="10">
        <v>5.61570073921872</v>
      </c>
    </row>
    <row r="25" spans="1:43">
      <c r="A25" s="9">
        <v>24</v>
      </c>
      <c r="B25" s="9">
        <v>1</v>
      </c>
      <c r="C25" s="9">
        <v>48</v>
      </c>
      <c r="D25" s="9">
        <v>0</v>
      </c>
      <c r="E25" s="9">
        <v>0</v>
      </c>
      <c r="F25" s="9">
        <v>1</v>
      </c>
      <c r="G25" s="9">
        <v>28</v>
      </c>
      <c r="H25" s="9">
        <v>37</v>
      </c>
      <c r="I25" s="10">
        <v>5.80071707828238</v>
      </c>
      <c r="J25" s="9">
        <v>0</v>
      </c>
      <c r="K25" s="9">
        <v>1</v>
      </c>
      <c r="L25" s="9">
        <v>1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f t="shared" si="2"/>
        <v>0</v>
      </c>
      <c r="T25" s="9">
        <v>1</v>
      </c>
      <c r="U25" s="9">
        <v>21</v>
      </c>
      <c r="V25" s="9">
        <v>1.79</v>
      </c>
      <c r="W25" s="9">
        <v>204.3</v>
      </c>
      <c r="X25" s="9">
        <v>30.4</v>
      </c>
      <c r="Y25" s="9">
        <v>1382</v>
      </c>
      <c r="Z25" s="9">
        <v>1059</v>
      </c>
      <c r="AA25" s="9">
        <v>65</v>
      </c>
      <c r="AB25" s="9">
        <v>3.66</v>
      </c>
      <c r="AC25" s="9">
        <v>139.9</v>
      </c>
      <c r="AD25" s="9">
        <v>1.61</v>
      </c>
      <c r="AE25" s="9">
        <v>1.82</v>
      </c>
      <c r="AF25" s="9">
        <v>0.3</v>
      </c>
      <c r="AG25" s="9">
        <v>1.01</v>
      </c>
      <c r="AH25" s="11">
        <f t="shared" si="0"/>
        <v>1.52</v>
      </c>
      <c r="AI25" s="10">
        <f t="shared" si="1"/>
        <v>5.06666666666667</v>
      </c>
      <c r="AJ25" s="9">
        <v>8.52</v>
      </c>
      <c r="AK25" s="10">
        <v>6.5178</v>
      </c>
      <c r="AL25" s="10">
        <v>1.04796</v>
      </c>
      <c r="AM25" s="9">
        <v>152</v>
      </c>
      <c r="AN25" s="9">
        <v>109</v>
      </c>
      <c r="AO25" s="9">
        <v>112</v>
      </c>
      <c r="AP25" s="10">
        <v>22.3467568879467</v>
      </c>
      <c r="AQ25" s="10">
        <v>7.10864795343561</v>
      </c>
    </row>
    <row r="26" spans="1:43">
      <c r="A26" s="9">
        <v>25</v>
      </c>
      <c r="B26" s="9">
        <v>1</v>
      </c>
      <c r="C26" s="9">
        <v>48</v>
      </c>
      <c r="D26" s="9">
        <v>0</v>
      </c>
      <c r="E26" s="9">
        <v>0</v>
      </c>
      <c r="F26" s="9">
        <v>0</v>
      </c>
      <c r="G26" s="9">
        <v>28</v>
      </c>
      <c r="H26" s="9">
        <v>90</v>
      </c>
      <c r="I26" s="10">
        <v>3.3541084391474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f t="shared" si="2"/>
        <v>0</v>
      </c>
      <c r="T26" s="9">
        <v>1</v>
      </c>
      <c r="U26" s="9">
        <v>17.9</v>
      </c>
      <c r="V26" s="9">
        <v>1.53</v>
      </c>
      <c r="W26" s="9">
        <v>363.05</v>
      </c>
      <c r="X26" s="9">
        <v>31.8</v>
      </c>
      <c r="Y26" s="9">
        <v>15</v>
      </c>
      <c r="Z26" s="9">
        <v>55</v>
      </c>
      <c r="AA26" s="9">
        <v>43</v>
      </c>
      <c r="AB26" s="9">
        <v>3.25</v>
      </c>
      <c r="AC26" s="9">
        <v>137.4</v>
      </c>
      <c r="AD26" s="9">
        <v>0.88</v>
      </c>
      <c r="AE26" s="9">
        <v>1.76</v>
      </c>
      <c r="AF26" s="9">
        <v>0.29</v>
      </c>
      <c r="AG26" s="9">
        <v>1.05</v>
      </c>
      <c r="AH26" s="11">
        <f t="shared" si="0"/>
        <v>1.47</v>
      </c>
      <c r="AI26" s="10">
        <f t="shared" si="1"/>
        <v>5.06896551724138</v>
      </c>
      <c r="AJ26" s="10">
        <v>7.7</v>
      </c>
      <c r="AK26" s="10">
        <v>5.4747</v>
      </c>
      <c r="AL26" s="10">
        <v>1.5015</v>
      </c>
      <c r="AM26" s="9">
        <v>152</v>
      </c>
      <c r="AN26" s="9">
        <v>66</v>
      </c>
      <c r="AO26" s="9">
        <v>61</v>
      </c>
      <c r="AP26" s="10">
        <v>22.7737546253357</v>
      </c>
      <c r="AQ26" s="10">
        <v>6.02096826650606</v>
      </c>
    </row>
    <row r="27" spans="1:43">
      <c r="A27" s="9">
        <v>26</v>
      </c>
      <c r="B27" s="9">
        <v>1</v>
      </c>
      <c r="C27" s="9">
        <v>65</v>
      </c>
      <c r="D27" s="12">
        <v>1</v>
      </c>
      <c r="E27" s="9">
        <v>0</v>
      </c>
      <c r="F27" s="9">
        <v>0</v>
      </c>
      <c r="G27" s="9">
        <v>28</v>
      </c>
      <c r="H27" s="9">
        <v>90</v>
      </c>
      <c r="I27" s="10">
        <v>3.38</v>
      </c>
      <c r="J27" s="9">
        <v>0</v>
      </c>
      <c r="K27" s="9">
        <v>1</v>
      </c>
      <c r="L27" s="9">
        <v>1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f t="shared" si="2"/>
        <v>0</v>
      </c>
      <c r="T27" s="9">
        <v>1</v>
      </c>
      <c r="U27" s="9">
        <v>23.1</v>
      </c>
      <c r="V27" s="9">
        <v>2.05</v>
      </c>
      <c r="W27" s="9">
        <v>263</v>
      </c>
      <c r="X27" s="9">
        <v>33.7</v>
      </c>
      <c r="Y27" s="9">
        <v>280</v>
      </c>
      <c r="Z27" s="9">
        <v>117</v>
      </c>
      <c r="AA27" s="9">
        <v>73</v>
      </c>
      <c r="AB27" s="9">
        <v>3.46</v>
      </c>
      <c r="AC27" s="9">
        <v>134.1</v>
      </c>
      <c r="AD27" s="9">
        <v>0.82</v>
      </c>
      <c r="AE27" s="12">
        <v>2.09</v>
      </c>
      <c r="AF27" s="12">
        <v>0.34</v>
      </c>
      <c r="AG27" s="12">
        <v>0.45</v>
      </c>
      <c r="AH27" s="11">
        <f t="shared" si="0"/>
        <v>1.75</v>
      </c>
      <c r="AI27" s="10">
        <f t="shared" si="1"/>
        <v>5.14705882352941</v>
      </c>
      <c r="AJ27" s="10">
        <v>10.24</v>
      </c>
      <c r="AK27" s="10">
        <v>4.97664</v>
      </c>
      <c r="AL27" s="10">
        <v>0.4096</v>
      </c>
      <c r="AM27" s="9">
        <v>109</v>
      </c>
      <c r="AN27" s="9">
        <v>153</v>
      </c>
      <c r="AO27" s="9">
        <v>36</v>
      </c>
      <c r="AP27" s="10">
        <v>24.8254928442263</v>
      </c>
      <c r="AQ27" s="10">
        <v>6.93228238287651</v>
      </c>
    </row>
    <row r="28" spans="1:43">
      <c r="A28" s="9">
        <v>27</v>
      </c>
      <c r="B28" s="9">
        <v>0</v>
      </c>
      <c r="C28" s="9">
        <v>55</v>
      </c>
      <c r="D28" s="9">
        <v>1</v>
      </c>
      <c r="E28" s="9">
        <v>0</v>
      </c>
      <c r="F28" s="9">
        <v>1</v>
      </c>
      <c r="G28" s="9">
        <v>28</v>
      </c>
      <c r="H28" s="9">
        <v>38</v>
      </c>
      <c r="I28" s="10">
        <v>2.08</v>
      </c>
      <c r="J28" s="9">
        <v>0</v>
      </c>
      <c r="K28" s="9">
        <v>1</v>
      </c>
      <c r="L28" s="9">
        <v>1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f t="shared" si="2"/>
        <v>0</v>
      </c>
      <c r="T28" s="9">
        <v>1</v>
      </c>
      <c r="U28" s="9">
        <v>23.1</v>
      </c>
      <c r="V28" s="9">
        <v>2.1</v>
      </c>
      <c r="W28" s="9">
        <v>345</v>
      </c>
      <c r="X28" s="9">
        <v>31.1</v>
      </c>
      <c r="Y28" s="9">
        <v>77</v>
      </c>
      <c r="Z28" s="9">
        <v>135</v>
      </c>
      <c r="AA28" s="9">
        <v>51.6</v>
      </c>
      <c r="AB28" s="9">
        <v>2.59</v>
      </c>
      <c r="AC28" s="9">
        <v>140.2</v>
      </c>
      <c r="AD28" s="9">
        <v>2.67</v>
      </c>
      <c r="AE28" s="9">
        <v>1.86</v>
      </c>
      <c r="AF28" s="9">
        <v>0.3</v>
      </c>
      <c r="AG28" s="9">
        <v>0.42</v>
      </c>
      <c r="AH28" s="11">
        <f t="shared" si="0"/>
        <v>1.56</v>
      </c>
      <c r="AI28" s="10">
        <f t="shared" si="1"/>
        <v>5.2</v>
      </c>
      <c r="AJ28" s="9">
        <v>8.45</v>
      </c>
      <c r="AK28" s="10">
        <v>6.75155</v>
      </c>
      <c r="AL28" s="10">
        <v>1.00555</v>
      </c>
      <c r="AM28" s="9">
        <v>84</v>
      </c>
      <c r="AN28" s="9">
        <v>280</v>
      </c>
      <c r="AO28" s="9">
        <v>99.1</v>
      </c>
      <c r="AP28" s="10">
        <v>26.1266688843555</v>
      </c>
      <c r="AQ28" s="10">
        <v>6.71230635297807</v>
      </c>
    </row>
    <row r="29" spans="1:43">
      <c r="A29" s="9">
        <v>28</v>
      </c>
      <c r="B29" s="9">
        <v>1</v>
      </c>
      <c r="C29" s="9">
        <v>27</v>
      </c>
      <c r="D29" s="9">
        <v>1</v>
      </c>
      <c r="E29" s="9">
        <v>0</v>
      </c>
      <c r="F29" s="9">
        <v>0</v>
      </c>
      <c r="G29" s="9">
        <v>28</v>
      </c>
      <c r="H29" s="9">
        <v>90</v>
      </c>
      <c r="I29" s="10">
        <v>2.72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f t="shared" si="2"/>
        <v>0</v>
      </c>
      <c r="T29" s="9">
        <v>1</v>
      </c>
      <c r="U29" s="9">
        <v>24.3</v>
      </c>
      <c r="V29" s="9">
        <v>2.18</v>
      </c>
      <c r="W29" s="9">
        <v>315</v>
      </c>
      <c r="X29" s="9">
        <v>29.7</v>
      </c>
      <c r="Y29" s="9">
        <v>3038</v>
      </c>
      <c r="Z29" s="9">
        <v>2186</v>
      </c>
      <c r="AA29" s="9">
        <v>62.5</v>
      </c>
      <c r="AB29" s="9">
        <v>3.3</v>
      </c>
      <c r="AC29" s="9">
        <v>143.4</v>
      </c>
      <c r="AD29" s="9">
        <v>1.32</v>
      </c>
      <c r="AE29" s="9">
        <v>2.24</v>
      </c>
      <c r="AF29" s="9">
        <v>0.36</v>
      </c>
      <c r="AG29" s="9">
        <v>1.62</v>
      </c>
      <c r="AH29" s="11">
        <f t="shared" si="0"/>
        <v>1.88</v>
      </c>
      <c r="AI29" s="10">
        <f t="shared" si="1"/>
        <v>5.22222222222222</v>
      </c>
      <c r="AJ29" s="10">
        <v>10.46</v>
      </c>
      <c r="AK29" s="10">
        <v>6.98728</v>
      </c>
      <c r="AL29" s="10">
        <v>1.99786</v>
      </c>
      <c r="AM29" s="9">
        <v>147</v>
      </c>
      <c r="AN29" s="9">
        <v>198</v>
      </c>
      <c r="AO29" s="9">
        <v>41.6</v>
      </c>
      <c r="AP29" s="10">
        <v>26.1997164863758</v>
      </c>
      <c r="AQ29" s="10">
        <v>5.96806365376621</v>
      </c>
    </row>
    <row r="30" spans="1:43">
      <c r="A30" s="9">
        <v>29</v>
      </c>
      <c r="B30" s="9">
        <v>0</v>
      </c>
      <c r="C30" s="9">
        <v>69</v>
      </c>
      <c r="D30" s="9">
        <v>1</v>
      </c>
      <c r="E30" s="9">
        <v>1</v>
      </c>
      <c r="F30" s="9">
        <v>1</v>
      </c>
      <c r="G30" s="9">
        <v>16</v>
      </c>
      <c r="H30" s="9">
        <v>16</v>
      </c>
      <c r="I30" s="10">
        <v>3.10037054511756</v>
      </c>
      <c r="J30" s="9">
        <v>0</v>
      </c>
      <c r="K30" s="9">
        <v>1</v>
      </c>
      <c r="L30" s="9">
        <v>0</v>
      </c>
      <c r="M30" s="9">
        <v>0</v>
      </c>
      <c r="N30" s="9">
        <v>0</v>
      </c>
      <c r="O30" s="9">
        <v>1</v>
      </c>
      <c r="P30" s="9">
        <v>0</v>
      </c>
      <c r="Q30" s="9">
        <v>1</v>
      </c>
      <c r="R30" s="9">
        <v>0</v>
      </c>
      <c r="S30" s="9">
        <f t="shared" si="2"/>
        <v>0</v>
      </c>
      <c r="T30" s="9">
        <v>1</v>
      </c>
      <c r="U30" s="9">
        <v>21.3</v>
      </c>
      <c r="V30" s="9">
        <v>1.9</v>
      </c>
      <c r="W30" s="9">
        <v>216.9</v>
      </c>
      <c r="X30" s="9">
        <v>27.1</v>
      </c>
      <c r="Y30" s="9">
        <v>508</v>
      </c>
      <c r="Z30" s="9">
        <v>823</v>
      </c>
      <c r="AA30" s="9">
        <v>95</v>
      </c>
      <c r="AB30" s="9">
        <v>9.28</v>
      </c>
      <c r="AC30" s="9">
        <v>128</v>
      </c>
      <c r="AD30" s="11">
        <v>1.2</v>
      </c>
      <c r="AE30" s="11">
        <v>1.13</v>
      </c>
      <c r="AF30" s="11">
        <v>0.18</v>
      </c>
      <c r="AG30" s="11">
        <v>0.51</v>
      </c>
      <c r="AH30" s="11">
        <f t="shared" si="0"/>
        <v>0.95</v>
      </c>
      <c r="AI30" s="10">
        <f t="shared" si="1"/>
        <v>5.27777777777778</v>
      </c>
      <c r="AJ30" s="9">
        <v>9.4</v>
      </c>
      <c r="AK30" s="10">
        <v>6.956</v>
      </c>
      <c r="AL30" s="10">
        <v>1.1374</v>
      </c>
      <c r="AM30" s="9">
        <v>135</v>
      </c>
      <c r="AN30" s="9">
        <v>118</v>
      </c>
      <c r="AO30" s="9">
        <v>105</v>
      </c>
      <c r="AP30" s="10">
        <v>23.9333710023495</v>
      </c>
      <c r="AQ30" s="10">
        <v>8.48725408422491</v>
      </c>
    </row>
    <row r="31" spans="1:43">
      <c r="A31" s="9">
        <v>30</v>
      </c>
      <c r="B31" s="9">
        <v>1</v>
      </c>
      <c r="C31" s="9">
        <v>48</v>
      </c>
      <c r="D31" s="9">
        <v>0</v>
      </c>
      <c r="E31" s="9">
        <v>0</v>
      </c>
      <c r="F31" s="9">
        <v>0</v>
      </c>
      <c r="G31" s="9">
        <v>28</v>
      </c>
      <c r="H31" s="9">
        <v>90</v>
      </c>
      <c r="I31" s="10">
        <v>5.89652621748955</v>
      </c>
      <c r="J31" s="9">
        <v>1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f t="shared" si="2"/>
        <v>0</v>
      </c>
      <c r="T31" s="9">
        <v>0</v>
      </c>
      <c r="U31" s="9">
        <v>19.3</v>
      </c>
      <c r="V31" s="9">
        <v>1.64</v>
      </c>
      <c r="W31" s="9">
        <v>198.1</v>
      </c>
      <c r="X31" s="9">
        <v>34.7</v>
      </c>
      <c r="Y31" s="9">
        <v>1290</v>
      </c>
      <c r="Z31" s="9">
        <v>604</v>
      </c>
      <c r="AA31" s="9">
        <v>57</v>
      </c>
      <c r="AB31" s="9">
        <v>4.75</v>
      </c>
      <c r="AC31" s="9">
        <v>137.6</v>
      </c>
      <c r="AD31" s="9">
        <v>1.4</v>
      </c>
      <c r="AE31" s="9">
        <v>2.41</v>
      </c>
      <c r="AF31" s="9">
        <v>0.38</v>
      </c>
      <c r="AG31" s="9">
        <v>1.51</v>
      </c>
      <c r="AH31" s="11">
        <f t="shared" si="0"/>
        <v>2.03</v>
      </c>
      <c r="AI31" s="10">
        <f t="shared" si="1"/>
        <v>5.3421052631579</v>
      </c>
      <c r="AJ31" s="9">
        <v>5.76</v>
      </c>
      <c r="AK31" s="10">
        <v>3.66912</v>
      </c>
      <c r="AL31" s="10">
        <v>1.42272</v>
      </c>
      <c r="AM31" s="9">
        <v>144</v>
      </c>
      <c r="AN31" s="9">
        <v>94</v>
      </c>
      <c r="AO31" s="9">
        <v>26</v>
      </c>
      <c r="AP31" s="10">
        <v>21.2494331713088</v>
      </c>
      <c r="AQ31" s="10">
        <v>5.94407863325111</v>
      </c>
    </row>
    <row r="32" spans="1:43">
      <c r="A32" s="9">
        <v>31</v>
      </c>
      <c r="B32" s="9">
        <v>1</v>
      </c>
      <c r="C32" s="9">
        <v>25</v>
      </c>
      <c r="D32" s="9">
        <v>0</v>
      </c>
      <c r="E32" s="9">
        <v>0</v>
      </c>
      <c r="F32" s="9">
        <v>0</v>
      </c>
      <c r="G32" s="9">
        <v>28</v>
      </c>
      <c r="H32" s="9">
        <v>90</v>
      </c>
      <c r="I32" s="10">
        <v>1.36</v>
      </c>
      <c r="J32" s="9">
        <v>0</v>
      </c>
      <c r="K32" s="9">
        <v>1</v>
      </c>
      <c r="L32" s="9">
        <v>1</v>
      </c>
      <c r="M32" s="9">
        <v>0</v>
      </c>
      <c r="N32" s="9">
        <v>1</v>
      </c>
      <c r="O32" s="9">
        <v>0</v>
      </c>
      <c r="P32" s="9">
        <v>0</v>
      </c>
      <c r="Q32" s="9">
        <v>0</v>
      </c>
      <c r="R32" s="9">
        <v>0</v>
      </c>
      <c r="S32" s="9">
        <f t="shared" si="2"/>
        <v>0</v>
      </c>
      <c r="T32" s="9">
        <v>1</v>
      </c>
      <c r="U32" s="9">
        <v>20</v>
      </c>
      <c r="V32" s="9">
        <v>1.71</v>
      </c>
      <c r="W32" s="9">
        <v>204.4</v>
      </c>
      <c r="X32" s="9">
        <v>30.5</v>
      </c>
      <c r="Y32" s="9">
        <v>2031</v>
      </c>
      <c r="Z32" s="9">
        <v>710</v>
      </c>
      <c r="AA32" s="9">
        <v>70.8</v>
      </c>
      <c r="AB32" s="9">
        <v>3.8</v>
      </c>
      <c r="AC32" s="9">
        <v>135.9</v>
      </c>
      <c r="AD32" s="13">
        <v>1.66</v>
      </c>
      <c r="AE32" s="13">
        <v>2.42</v>
      </c>
      <c r="AF32" s="9">
        <v>0.38</v>
      </c>
      <c r="AG32" s="9">
        <v>1.65</v>
      </c>
      <c r="AH32" s="11">
        <f t="shared" si="0"/>
        <v>2.04</v>
      </c>
      <c r="AI32" s="10">
        <f t="shared" si="1"/>
        <v>5.36842105263158</v>
      </c>
      <c r="AJ32" s="10">
        <v>5.83</v>
      </c>
      <c r="AK32" s="10">
        <v>3.49217</v>
      </c>
      <c r="AL32" s="10">
        <v>1.50414</v>
      </c>
      <c r="AM32" s="9">
        <v>145</v>
      </c>
      <c r="AN32" s="9">
        <v>86</v>
      </c>
      <c r="AO32" s="9">
        <v>26</v>
      </c>
      <c r="AP32" s="10">
        <v>21.8365272500827</v>
      </c>
      <c r="AQ32" s="10">
        <v>5.11686182110053</v>
      </c>
    </row>
    <row r="33" spans="1:43">
      <c r="A33" s="9">
        <v>32</v>
      </c>
      <c r="B33" s="9">
        <v>1</v>
      </c>
      <c r="C33" s="9">
        <v>30</v>
      </c>
      <c r="D33" s="9">
        <v>1</v>
      </c>
      <c r="E33" s="9">
        <v>0</v>
      </c>
      <c r="F33" s="9">
        <v>0</v>
      </c>
      <c r="G33" s="9">
        <v>28</v>
      </c>
      <c r="H33" s="9">
        <v>90</v>
      </c>
      <c r="I33" s="10">
        <v>5.71516735784846</v>
      </c>
      <c r="J33" s="9">
        <v>1</v>
      </c>
      <c r="K33" s="9">
        <v>1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f t="shared" si="2"/>
        <v>0</v>
      </c>
      <c r="T33" s="9">
        <v>0</v>
      </c>
      <c r="U33" s="9">
        <v>18.2</v>
      </c>
      <c r="V33" s="9">
        <v>1.53</v>
      </c>
      <c r="W33" s="9">
        <v>191.2</v>
      </c>
      <c r="X33" s="9">
        <v>37.9</v>
      </c>
      <c r="Y33" s="9">
        <v>1000</v>
      </c>
      <c r="Z33" s="9">
        <v>388</v>
      </c>
      <c r="AA33" s="9">
        <v>80.1</v>
      </c>
      <c r="AB33" s="9">
        <v>3.8</v>
      </c>
      <c r="AC33" s="9">
        <v>141.6</v>
      </c>
      <c r="AD33" s="9">
        <v>0.86</v>
      </c>
      <c r="AE33" s="9">
        <v>1.79</v>
      </c>
      <c r="AF33" s="9">
        <v>0.28</v>
      </c>
      <c r="AG33" s="9">
        <v>0.99</v>
      </c>
      <c r="AH33" s="11">
        <f t="shared" si="0"/>
        <v>1.51</v>
      </c>
      <c r="AI33" s="10">
        <f t="shared" si="1"/>
        <v>5.39285714285714</v>
      </c>
      <c r="AJ33" s="10">
        <v>5.42</v>
      </c>
      <c r="AK33" s="10">
        <v>3.08398</v>
      </c>
      <c r="AL33" s="10">
        <v>1.62058</v>
      </c>
      <c r="AM33" s="9">
        <v>148</v>
      </c>
      <c r="AN33" s="9">
        <v>92</v>
      </c>
      <c r="AO33" s="9">
        <v>82</v>
      </c>
      <c r="AP33" s="10">
        <v>20.3371164775417</v>
      </c>
      <c r="AQ33" s="10">
        <v>5.01918574286724</v>
      </c>
    </row>
    <row r="34" spans="1:43">
      <c r="A34" s="9">
        <v>33</v>
      </c>
      <c r="B34" s="9">
        <v>0</v>
      </c>
      <c r="C34" s="9">
        <v>55</v>
      </c>
      <c r="D34" s="9">
        <v>1</v>
      </c>
      <c r="E34" s="9">
        <v>0</v>
      </c>
      <c r="F34" s="9">
        <v>0</v>
      </c>
      <c r="G34" s="9">
        <v>28</v>
      </c>
      <c r="H34" s="9">
        <v>90</v>
      </c>
      <c r="I34" s="10">
        <v>1</v>
      </c>
      <c r="J34" s="9">
        <v>0</v>
      </c>
      <c r="K34" s="9">
        <v>1</v>
      </c>
      <c r="L34" s="9">
        <v>1</v>
      </c>
      <c r="M34" s="9">
        <v>0</v>
      </c>
      <c r="N34" s="9">
        <v>1</v>
      </c>
      <c r="O34" s="9">
        <v>0</v>
      </c>
      <c r="P34" s="9">
        <v>0</v>
      </c>
      <c r="Q34" s="9">
        <v>1</v>
      </c>
      <c r="R34" s="9">
        <v>0</v>
      </c>
      <c r="S34" s="9">
        <f t="shared" si="2"/>
        <v>0</v>
      </c>
      <c r="T34" s="9">
        <v>1</v>
      </c>
      <c r="U34" s="9">
        <v>22.6</v>
      </c>
      <c r="V34" s="9">
        <v>2.45</v>
      </c>
      <c r="W34" s="9">
        <v>338.2</v>
      </c>
      <c r="X34" s="9">
        <v>31.4</v>
      </c>
      <c r="Y34" s="9">
        <v>129</v>
      </c>
      <c r="Z34" s="9">
        <v>236</v>
      </c>
      <c r="AA34" s="9">
        <v>60</v>
      </c>
      <c r="AB34" s="9">
        <v>4.08</v>
      </c>
      <c r="AC34" s="9">
        <v>141.1</v>
      </c>
      <c r="AD34" s="11">
        <v>1.69</v>
      </c>
      <c r="AE34" s="11">
        <v>1.29</v>
      </c>
      <c r="AF34" s="11">
        <v>0.2</v>
      </c>
      <c r="AG34" s="11">
        <v>0.76</v>
      </c>
      <c r="AH34" s="11">
        <f t="shared" si="0"/>
        <v>1.09</v>
      </c>
      <c r="AI34" s="10">
        <f t="shared" si="1"/>
        <v>5.45</v>
      </c>
      <c r="AJ34" s="9">
        <v>3.6</v>
      </c>
      <c r="AK34" s="10">
        <v>2.1024</v>
      </c>
      <c r="AL34" s="10">
        <v>1.0188</v>
      </c>
      <c r="AM34" s="9">
        <v>101</v>
      </c>
      <c r="AN34" s="9">
        <v>73</v>
      </c>
      <c r="AO34" s="9">
        <v>89</v>
      </c>
      <c r="AP34" s="10">
        <v>27.7775099722666</v>
      </c>
      <c r="AQ34" s="10">
        <v>6.72453025111745</v>
      </c>
    </row>
    <row r="35" spans="1:43">
      <c r="A35" s="9">
        <v>34</v>
      </c>
      <c r="B35" s="9">
        <v>1</v>
      </c>
      <c r="C35" s="9">
        <v>40</v>
      </c>
      <c r="D35" s="9">
        <v>1</v>
      </c>
      <c r="E35" s="9">
        <v>0</v>
      </c>
      <c r="F35" s="9">
        <v>0</v>
      </c>
      <c r="G35" s="9">
        <v>28</v>
      </c>
      <c r="H35" s="9">
        <v>90</v>
      </c>
      <c r="I35" s="10">
        <v>2.17609125905568</v>
      </c>
      <c r="J35" s="9">
        <v>0</v>
      </c>
      <c r="K35" s="9">
        <v>1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f t="shared" si="2"/>
        <v>0</v>
      </c>
      <c r="T35" s="9">
        <v>1</v>
      </c>
      <c r="U35" s="9">
        <v>27.8</v>
      </c>
      <c r="V35" s="9">
        <v>2.51</v>
      </c>
      <c r="W35" s="9">
        <v>284.3</v>
      </c>
      <c r="X35" s="9">
        <v>35</v>
      </c>
      <c r="Y35" s="9">
        <v>817</v>
      </c>
      <c r="Z35" s="9">
        <v>568</v>
      </c>
      <c r="AA35" s="9">
        <v>63</v>
      </c>
      <c r="AB35" s="9">
        <v>2.15</v>
      </c>
      <c r="AC35" s="9">
        <v>136</v>
      </c>
      <c r="AD35" s="11">
        <v>0.89</v>
      </c>
      <c r="AE35" s="11">
        <v>1.68</v>
      </c>
      <c r="AF35" s="11">
        <v>0.26</v>
      </c>
      <c r="AG35" s="11">
        <v>0.69</v>
      </c>
      <c r="AH35" s="11">
        <f t="shared" si="0"/>
        <v>1.42</v>
      </c>
      <c r="AI35" s="10">
        <f t="shared" si="1"/>
        <v>5.46153846153846</v>
      </c>
      <c r="AJ35" s="9">
        <v>9.04</v>
      </c>
      <c r="AK35" s="10">
        <v>5.91216</v>
      </c>
      <c r="AL35" s="10">
        <v>1.56392</v>
      </c>
      <c r="AM35" s="9">
        <v>146</v>
      </c>
      <c r="AN35" s="9">
        <v>135</v>
      </c>
      <c r="AO35" s="9">
        <v>63</v>
      </c>
      <c r="AP35" s="10">
        <v>27.388782744773</v>
      </c>
      <c r="AQ35" s="10">
        <v>6.27109740431813</v>
      </c>
    </row>
    <row r="36" spans="1:43">
      <c r="A36" s="9">
        <v>35</v>
      </c>
      <c r="B36" s="9">
        <v>1</v>
      </c>
      <c r="C36" s="9">
        <v>35</v>
      </c>
      <c r="D36" s="9">
        <v>0</v>
      </c>
      <c r="E36" s="9">
        <v>0</v>
      </c>
      <c r="F36" s="9">
        <v>0</v>
      </c>
      <c r="G36" s="9">
        <v>28</v>
      </c>
      <c r="H36" s="9">
        <v>90</v>
      </c>
      <c r="I36" s="10">
        <v>4.69372694892365</v>
      </c>
      <c r="J36" s="9">
        <v>1</v>
      </c>
      <c r="K36" s="9">
        <v>1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f t="shared" si="2"/>
        <v>0</v>
      </c>
      <c r="T36" s="9">
        <v>1</v>
      </c>
      <c r="U36" s="9">
        <v>18.8</v>
      </c>
      <c r="V36" s="9">
        <v>1.59</v>
      </c>
      <c r="W36" s="9">
        <v>294.3</v>
      </c>
      <c r="X36" s="9">
        <v>31</v>
      </c>
      <c r="Y36" s="9">
        <v>667</v>
      </c>
      <c r="Z36" s="9">
        <v>290</v>
      </c>
      <c r="AA36" s="9">
        <v>65</v>
      </c>
      <c r="AB36" s="9">
        <v>3.5</v>
      </c>
      <c r="AC36" s="9">
        <v>140.2</v>
      </c>
      <c r="AD36" s="9">
        <v>1.15</v>
      </c>
      <c r="AE36" s="9">
        <v>1.95</v>
      </c>
      <c r="AF36" s="9">
        <v>0.3</v>
      </c>
      <c r="AG36" s="9">
        <v>1.02</v>
      </c>
      <c r="AH36" s="11">
        <f t="shared" si="0"/>
        <v>1.65</v>
      </c>
      <c r="AI36" s="10">
        <f t="shared" si="1"/>
        <v>5.5</v>
      </c>
      <c r="AJ36" s="10">
        <v>3.22</v>
      </c>
      <c r="AK36" s="10">
        <v>2.5921</v>
      </c>
      <c r="AL36" s="10">
        <v>0.50232</v>
      </c>
      <c r="AM36" s="9">
        <v>140</v>
      </c>
      <c r="AN36" s="9">
        <v>165</v>
      </c>
      <c r="AO36" s="9">
        <v>24</v>
      </c>
      <c r="AP36" s="10">
        <v>22.4068015103771</v>
      </c>
      <c r="AQ36" s="10">
        <v>5.29718937824186</v>
      </c>
    </row>
    <row r="37" spans="1:43">
      <c r="A37" s="9">
        <v>36</v>
      </c>
      <c r="B37" s="9">
        <v>1</v>
      </c>
      <c r="C37" s="9">
        <v>59</v>
      </c>
      <c r="D37" s="9">
        <v>1</v>
      </c>
      <c r="E37" s="9">
        <v>0</v>
      </c>
      <c r="F37" s="9">
        <v>0</v>
      </c>
      <c r="G37" s="9">
        <v>28</v>
      </c>
      <c r="H37" s="9">
        <v>90</v>
      </c>
      <c r="I37" s="10">
        <v>3.2</v>
      </c>
      <c r="J37" s="9">
        <v>0</v>
      </c>
      <c r="K37" s="9">
        <v>1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f t="shared" si="2"/>
        <v>0</v>
      </c>
      <c r="T37" s="9">
        <v>1</v>
      </c>
      <c r="U37" s="9">
        <v>25</v>
      </c>
      <c r="V37" s="9">
        <v>2.26</v>
      </c>
      <c r="W37" s="9">
        <v>392.4</v>
      </c>
      <c r="X37" s="9">
        <v>34.6</v>
      </c>
      <c r="Y37" s="9">
        <v>94</v>
      </c>
      <c r="Z37" s="9">
        <v>87</v>
      </c>
      <c r="AA37" s="9">
        <v>62.5</v>
      </c>
      <c r="AB37" s="9">
        <v>5.2</v>
      </c>
      <c r="AC37" s="9">
        <v>139.7</v>
      </c>
      <c r="AD37" s="13">
        <v>1.15</v>
      </c>
      <c r="AE37" s="13">
        <v>1.9</v>
      </c>
      <c r="AF37" s="13">
        <v>0.29</v>
      </c>
      <c r="AG37" s="13">
        <v>1.18</v>
      </c>
      <c r="AH37" s="11">
        <f t="shared" si="0"/>
        <v>1.61</v>
      </c>
      <c r="AI37" s="10">
        <f t="shared" si="1"/>
        <v>5.55172413793103</v>
      </c>
      <c r="AJ37" s="10">
        <v>11.49</v>
      </c>
      <c r="AK37" s="10">
        <v>9.966426</v>
      </c>
      <c r="AL37" s="10">
        <v>0.889326</v>
      </c>
      <c r="AM37" s="9">
        <v>99</v>
      </c>
      <c r="AN37" s="9">
        <v>37</v>
      </c>
      <c r="AO37" s="9">
        <v>26.5</v>
      </c>
      <c r="AP37" s="10">
        <v>27.4382583126768</v>
      </c>
      <c r="AQ37" s="10">
        <v>7.5833568784286</v>
      </c>
    </row>
    <row r="38" spans="1:43">
      <c r="A38" s="9">
        <v>37</v>
      </c>
      <c r="B38" s="9">
        <v>0</v>
      </c>
      <c r="C38" s="9">
        <v>30</v>
      </c>
      <c r="D38" s="9">
        <v>0</v>
      </c>
      <c r="E38" s="9">
        <v>0</v>
      </c>
      <c r="F38" s="9">
        <v>0</v>
      </c>
      <c r="G38" s="9">
        <v>28</v>
      </c>
      <c r="H38" s="9">
        <v>90</v>
      </c>
      <c r="I38" s="10">
        <v>2.39794000867204</v>
      </c>
      <c r="J38" s="9">
        <v>0</v>
      </c>
      <c r="K38" s="9">
        <v>0</v>
      </c>
      <c r="L38" s="9">
        <v>0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0</v>
      </c>
      <c r="S38" s="9">
        <f t="shared" si="2"/>
        <v>0</v>
      </c>
      <c r="T38" s="9">
        <v>0</v>
      </c>
      <c r="U38" s="9">
        <v>19.5</v>
      </c>
      <c r="V38" s="9">
        <v>1.58</v>
      </c>
      <c r="W38" s="9">
        <v>189.5</v>
      </c>
      <c r="X38" s="9">
        <v>30.8</v>
      </c>
      <c r="Y38" s="9">
        <v>25</v>
      </c>
      <c r="Z38" s="9">
        <v>103</v>
      </c>
      <c r="AA38" s="9">
        <v>50.7</v>
      </c>
      <c r="AB38" s="9">
        <v>287</v>
      </c>
      <c r="AC38" s="9">
        <v>135.6</v>
      </c>
      <c r="AD38" s="9">
        <v>2.12</v>
      </c>
      <c r="AE38" s="9">
        <v>4.86</v>
      </c>
      <c r="AF38" s="9">
        <v>0.74</v>
      </c>
      <c r="AG38" s="9">
        <v>3.34</v>
      </c>
      <c r="AH38" s="11">
        <f t="shared" si="0"/>
        <v>4.12</v>
      </c>
      <c r="AI38" s="10">
        <f t="shared" si="1"/>
        <v>5.56756756756757</v>
      </c>
      <c r="AJ38" s="9">
        <v>6.3</v>
      </c>
      <c r="AK38" s="10">
        <v>3.8556</v>
      </c>
      <c r="AL38" s="10">
        <v>1.3986</v>
      </c>
      <c r="AM38" s="9">
        <v>118</v>
      </c>
      <c r="AN38" s="9">
        <v>100</v>
      </c>
      <c r="AO38" s="9">
        <v>60</v>
      </c>
      <c r="AP38" s="10">
        <v>20.6633384186881</v>
      </c>
      <c r="AQ38" s="10">
        <v>7.65448220344981</v>
      </c>
    </row>
    <row r="39" spans="1:43">
      <c r="A39" s="9">
        <v>38</v>
      </c>
      <c r="B39" s="9">
        <v>0</v>
      </c>
      <c r="C39" s="9">
        <v>66</v>
      </c>
      <c r="D39" s="9">
        <v>1</v>
      </c>
      <c r="E39" s="9">
        <v>0</v>
      </c>
      <c r="F39" s="9">
        <v>0</v>
      </c>
      <c r="G39" s="9">
        <v>28</v>
      </c>
      <c r="H39" s="9">
        <v>90</v>
      </c>
      <c r="I39" s="10">
        <v>3.09691001300806</v>
      </c>
      <c r="J39" s="9">
        <v>0</v>
      </c>
      <c r="K39" s="9">
        <v>1</v>
      </c>
      <c r="L39" s="9">
        <v>1</v>
      </c>
      <c r="M39" s="9">
        <v>0</v>
      </c>
      <c r="N39" s="9">
        <v>0</v>
      </c>
      <c r="O39" s="9">
        <v>0</v>
      </c>
      <c r="P39" s="9">
        <v>0</v>
      </c>
      <c r="Q39" s="9">
        <v>1</v>
      </c>
      <c r="R39" s="9">
        <v>0</v>
      </c>
      <c r="S39" s="9">
        <f t="shared" si="2"/>
        <v>0</v>
      </c>
      <c r="T39" s="9">
        <v>1</v>
      </c>
      <c r="U39" s="9">
        <v>19.3</v>
      </c>
      <c r="V39" s="9">
        <v>1.65</v>
      </c>
      <c r="W39" s="9">
        <v>315.5</v>
      </c>
      <c r="X39" s="9">
        <v>36.2</v>
      </c>
      <c r="Y39" s="9">
        <v>221</v>
      </c>
      <c r="Z39" s="9">
        <v>251</v>
      </c>
      <c r="AA39" s="9">
        <v>48</v>
      </c>
      <c r="AB39" s="9">
        <v>3.01</v>
      </c>
      <c r="AC39" s="9">
        <v>135.7</v>
      </c>
      <c r="AD39" s="9">
        <v>0.93</v>
      </c>
      <c r="AE39" s="9">
        <v>1.99</v>
      </c>
      <c r="AF39" s="9">
        <v>0.3</v>
      </c>
      <c r="AG39" s="9">
        <v>1.07</v>
      </c>
      <c r="AH39" s="11">
        <f t="shared" si="0"/>
        <v>1.69</v>
      </c>
      <c r="AI39" s="10">
        <f t="shared" si="1"/>
        <v>5.63333333333333</v>
      </c>
      <c r="AJ39" s="9">
        <v>4.94</v>
      </c>
      <c r="AK39" s="10">
        <v>3.62102</v>
      </c>
      <c r="AL39" s="10">
        <v>0.87932</v>
      </c>
      <c r="AM39" s="9">
        <v>135</v>
      </c>
      <c r="AN39" s="9">
        <v>128</v>
      </c>
      <c r="AO39" s="9">
        <v>46</v>
      </c>
      <c r="AP39" s="10">
        <v>23.085988054816</v>
      </c>
      <c r="AQ39" s="10">
        <v>6.46401396869284</v>
      </c>
    </row>
    <row r="40" spans="1:43">
      <c r="A40" s="9">
        <v>39</v>
      </c>
      <c r="B40" s="9">
        <v>1</v>
      </c>
      <c r="C40" s="9">
        <v>35</v>
      </c>
      <c r="D40" s="9">
        <v>0</v>
      </c>
      <c r="E40" s="9">
        <v>0</v>
      </c>
      <c r="F40" s="9">
        <v>0</v>
      </c>
      <c r="G40" s="9">
        <v>28</v>
      </c>
      <c r="H40" s="9">
        <v>90</v>
      </c>
      <c r="I40" s="10">
        <v>5.72754125702856</v>
      </c>
      <c r="J40" s="9">
        <v>0</v>
      </c>
      <c r="K40" s="9">
        <v>1</v>
      </c>
      <c r="L40" s="9">
        <v>1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f t="shared" si="2"/>
        <v>0</v>
      </c>
      <c r="T40" s="9">
        <v>1</v>
      </c>
      <c r="U40" s="9">
        <v>22.8</v>
      </c>
      <c r="V40" s="9">
        <v>2.18</v>
      </c>
      <c r="W40" s="9">
        <v>218.1</v>
      </c>
      <c r="X40" s="9">
        <v>32.5</v>
      </c>
      <c r="Y40" s="9">
        <v>317</v>
      </c>
      <c r="Z40" s="9">
        <v>415</v>
      </c>
      <c r="AA40" s="9">
        <v>54</v>
      </c>
      <c r="AB40" s="9">
        <v>2.8</v>
      </c>
      <c r="AC40" s="9">
        <v>135</v>
      </c>
      <c r="AD40" s="11">
        <v>2.12</v>
      </c>
      <c r="AE40" s="11">
        <v>1.66</v>
      </c>
      <c r="AF40" s="11">
        <v>0.25</v>
      </c>
      <c r="AG40" s="11">
        <v>0.65</v>
      </c>
      <c r="AH40" s="11">
        <f t="shared" si="0"/>
        <v>1.41</v>
      </c>
      <c r="AI40" s="10">
        <f t="shared" si="1"/>
        <v>5.64</v>
      </c>
      <c r="AJ40" s="9">
        <v>5.95</v>
      </c>
      <c r="AK40" s="10">
        <v>3.57</v>
      </c>
      <c r="AL40" s="10">
        <v>1.61245</v>
      </c>
      <c r="AM40" s="9">
        <v>141</v>
      </c>
      <c r="AN40" s="9">
        <v>121</v>
      </c>
      <c r="AO40" s="9">
        <v>44</v>
      </c>
      <c r="AP40" s="10">
        <v>24.8027644170273</v>
      </c>
      <c r="AQ40" s="10">
        <v>5.7064495389428</v>
      </c>
    </row>
    <row r="41" spans="1:43">
      <c r="A41" s="9">
        <v>40</v>
      </c>
      <c r="B41" s="9">
        <v>1</v>
      </c>
      <c r="C41" s="9">
        <v>64</v>
      </c>
      <c r="D41" s="9">
        <v>1</v>
      </c>
      <c r="E41" s="9">
        <v>0</v>
      </c>
      <c r="F41" s="9">
        <v>0</v>
      </c>
      <c r="G41" s="9">
        <v>28</v>
      </c>
      <c r="H41" s="9">
        <v>90</v>
      </c>
      <c r="I41" s="10">
        <v>5.52</v>
      </c>
      <c r="J41" s="9">
        <v>0</v>
      </c>
      <c r="K41" s="9">
        <v>1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0</v>
      </c>
      <c r="R41" s="9">
        <v>0</v>
      </c>
      <c r="S41" s="9">
        <f t="shared" si="2"/>
        <v>0</v>
      </c>
      <c r="T41" s="9">
        <v>0</v>
      </c>
      <c r="U41" s="9">
        <v>26.3</v>
      </c>
      <c r="V41" s="9">
        <v>2.25</v>
      </c>
      <c r="W41" s="9">
        <v>189.4</v>
      </c>
      <c r="X41" s="9">
        <v>30.1</v>
      </c>
      <c r="Y41" s="9">
        <v>263</v>
      </c>
      <c r="Z41" s="9">
        <v>182</v>
      </c>
      <c r="AA41" s="9">
        <v>57.2</v>
      </c>
      <c r="AB41" s="9">
        <v>4.33</v>
      </c>
      <c r="AC41" s="9">
        <v>139.1</v>
      </c>
      <c r="AD41" s="9">
        <v>2.63</v>
      </c>
      <c r="AE41" s="9">
        <v>2.59</v>
      </c>
      <c r="AF41" s="9">
        <v>0.39</v>
      </c>
      <c r="AG41" s="9">
        <v>1.38</v>
      </c>
      <c r="AH41" s="11">
        <f t="shared" si="0"/>
        <v>2.2</v>
      </c>
      <c r="AI41" s="10">
        <f t="shared" si="1"/>
        <v>5.64102564102564</v>
      </c>
      <c r="AJ41" s="9">
        <v>8.88</v>
      </c>
      <c r="AK41" s="10">
        <v>6.42024</v>
      </c>
      <c r="AL41" s="10">
        <v>1.45632</v>
      </c>
      <c r="AM41" s="9">
        <v>146</v>
      </c>
      <c r="AN41" s="9">
        <v>141</v>
      </c>
      <c r="AO41" s="9">
        <v>152.3</v>
      </c>
      <c r="AP41" s="10">
        <v>24.6205927471477</v>
      </c>
      <c r="AQ41" s="10">
        <v>8.0742284458956</v>
      </c>
    </row>
    <row r="42" ht="15" spans="1:43">
      <c r="A42" s="9">
        <v>41</v>
      </c>
      <c r="B42" s="9">
        <v>1</v>
      </c>
      <c r="C42" s="9">
        <v>40</v>
      </c>
      <c r="D42" s="9">
        <v>1</v>
      </c>
      <c r="E42" s="9">
        <v>0</v>
      </c>
      <c r="F42" s="9">
        <v>0</v>
      </c>
      <c r="G42" s="9">
        <v>28</v>
      </c>
      <c r="H42" s="9">
        <v>90</v>
      </c>
      <c r="I42" s="10">
        <v>4.25</v>
      </c>
      <c r="J42" s="9">
        <v>0</v>
      </c>
      <c r="K42" s="9">
        <v>1</v>
      </c>
      <c r="L42" s="9">
        <v>1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18</v>
      </c>
      <c r="V42" s="9">
        <v>1.5</v>
      </c>
      <c r="W42" s="9">
        <v>414.8</v>
      </c>
      <c r="X42" s="9">
        <v>32.9</v>
      </c>
      <c r="Y42" s="9">
        <v>45</v>
      </c>
      <c r="Z42" s="9">
        <v>117</v>
      </c>
      <c r="AA42" s="9">
        <v>56</v>
      </c>
      <c r="AB42" s="9">
        <v>4.73</v>
      </c>
      <c r="AC42" s="9">
        <v>131.1</v>
      </c>
      <c r="AD42" s="9">
        <v>1.36</v>
      </c>
      <c r="AE42" s="9">
        <v>2.13</v>
      </c>
      <c r="AF42" s="9">
        <v>0.32</v>
      </c>
      <c r="AG42" s="9">
        <v>1.38</v>
      </c>
      <c r="AH42" s="11">
        <f t="shared" si="0"/>
        <v>1.81</v>
      </c>
      <c r="AI42" s="10">
        <f t="shared" si="1"/>
        <v>5.65625</v>
      </c>
      <c r="AJ42" s="10">
        <v>8.07</v>
      </c>
      <c r="AK42" s="10">
        <v>5.22936</v>
      </c>
      <c r="AL42" s="10">
        <v>1.87224</v>
      </c>
      <c r="AM42" s="9">
        <v>112</v>
      </c>
      <c r="AN42" s="9">
        <v>200</v>
      </c>
      <c r="AO42" s="14">
        <v>12</v>
      </c>
      <c r="AP42" s="10">
        <v>23.0583376596291</v>
      </c>
      <c r="AQ42" s="10">
        <v>5.9737530669014</v>
      </c>
    </row>
    <row r="43" spans="1:43">
      <c r="A43" s="9">
        <v>42</v>
      </c>
      <c r="B43" s="9">
        <v>1</v>
      </c>
      <c r="C43" s="9">
        <v>36</v>
      </c>
      <c r="D43" s="9">
        <v>0</v>
      </c>
      <c r="E43" s="9">
        <v>0</v>
      </c>
      <c r="F43" s="9">
        <v>0</v>
      </c>
      <c r="G43" s="9">
        <v>28</v>
      </c>
      <c r="H43" s="9">
        <v>90</v>
      </c>
      <c r="I43" s="10">
        <v>3.6</v>
      </c>
      <c r="J43" s="9">
        <v>0</v>
      </c>
      <c r="K43" s="9">
        <v>1</v>
      </c>
      <c r="L43" s="9">
        <v>0</v>
      </c>
      <c r="M43" s="9">
        <v>0</v>
      </c>
      <c r="N43" s="9">
        <v>1</v>
      </c>
      <c r="O43" s="9">
        <v>0</v>
      </c>
      <c r="P43" s="9">
        <v>0</v>
      </c>
      <c r="Q43" s="9">
        <v>0</v>
      </c>
      <c r="R43" s="9">
        <v>0</v>
      </c>
      <c r="S43" s="9">
        <f t="shared" si="2"/>
        <v>0</v>
      </c>
      <c r="T43" s="9">
        <v>1</v>
      </c>
      <c r="U43" s="9">
        <v>19.6</v>
      </c>
      <c r="V43" s="9">
        <v>1.64</v>
      </c>
      <c r="W43" s="9">
        <v>200.8</v>
      </c>
      <c r="X43" s="9">
        <v>28.5</v>
      </c>
      <c r="Y43" s="9">
        <v>40</v>
      </c>
      <c r="Z43" s="9">
        <v>85</v>
      </c>
      <c r="AA43" s="9">
        <v>43.1</v>
      </c>
      <c r="AB43" s="9">
        <v>3.4</v>
      </c>
      <c r="AC43" s="9">
        <v>130</v>
      </c>
      <c r="AD43" s="9">
        <v>1.13</v>
      </c>
      <c r="AE43" s="9">
        <v>1.67</v>
      </c>
      <c r="AF43" s="9">
        <v>0.25</v>
      </c>
      <c r="AG43" s="9">
        <v>0.88</v>
      </c>
      <c r="AH43" s="11">
        <f t="shared" si="0"/>
        <v>1.42</v>
      </c>
      <c r="AI43" s="10">
        <f t="shared" si="1"/>
        <v>5.68</v>
      </c>
      <c r="AJ43" s="10">
        <v>16.85</v>
      </c>
      <c r="AK43" s="10">
        <v>15.11445</v>
      </c>
      <c r="AL43" s="10">
        <v>0.8425</v>
      </c>
      <c r="AM43" s="9">
        <v>79</v>
      </c>
      <c r="AN43" s="9">
        <v>51</v>
      </c>
      <c r="AO43" s="9">
        <v>89</v>
      </c>
      <c r="AP43" s="10">
        <v>21.3008754209384</v>
      </c>
      <c r="AQ43" s="10">
        <v>5.96251504592473</v>
      </c>
    </row>
    <row r="44" spans="1:43">
      <c r="A44" s="9">
        <v>43</v>
      </c>
      <c r="B44" s="9">
        <v>1</v>
      </c>
      <c r="C44" s="9">
        <v>33</v>
      </c>
      <c r="D44" s="9">
        <v>0</v>
      </c>
      <c r="E44" s="9">
        <v>0</v>
      </c>
      <c r="F44" s="9">
        <v>0</v>
      </c>
      <c r="G44" s="9">
        <v>28</v>
      </c>
      <c r="H44" s="9">
        <v>90</v>
      </c>
      <c r="I44" s="10">
        <v>4.28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f t="shared" si="2"/>
        <v>0</v>
      </c>
      <c r="T44" s="9">
        <v>1</v>
      </c>
      <c r="U44" s="9">
        <v>20.2</v>
      </c>
      <c r="V44" s="9">
        <v>1.75</v>
      </c>
      <c r="W44" s="9">
        <v>377.6</v>
      </c>
      <c r="X44" s="9">
        <v>26.2</v>
      </c>
      <c r="Y44" s="9">
        <v>250</v>
      </c>
      <c r="Z44" s="9">
        <v>136</v>
      </c>
      <c r="AA44" s="9">
        <v>67.3</v>
      </c>
      <c r="AB44" s="9">
        <v>3.4</v>
      </c>
      <c r="AC44" s="9">
        <v>135.9</v>
      </c>
      <c r="AD44" s="9">
        <v>1.65</v>
      </c>
      <c r="AE44" s="9">
        <v>1.88</v>
      </c>
      <c r="AF44" s="9">
        <v>0.28</v>
      </c>
      <c r="AG44" s="9">
        <v>0.86</v>
      </c>
      <c r="AH44" s="11">
        <f t="shared" si="0"/>
        <v>1.6</v>
      </c>
      <c r="AI44" s="10">
        <f t="shared" si="1"/>
        <v>5.71428571428571</v>
      </c>
      <c r="AJ44" s="10">
        <v>5.82</v>
      </c>
      <c r="AK44" s="10">
        <v>3.92268</v>
      </c>
      <c r="AL44" s="10">
        <v>1.40262</v>
      </c>
      <c r="AM44" s="9">
        <v>139</v>
      </c>
      <c r="AN44" s="9">
        <v>86</v>
      </c>
      <c r="AO44" s="9">
        <v>52</v>
      </c>
      <c r="AP44" s="10">
        <v>24.4277733137751</v>
      </c>
      <c r="AQ44" s="10">
        <v>5.64737932970255</v>
      </c>
    </row>
    <row r="45" spans="1:43">
      <c r="A45" s="9">
        <v>44</v>
      </c>
      <c r="B45" s="9">
        <v>1</v>
      </c>
      <c r="C45" s="9">
        <v>59</v>
      </c>
      <c r="D45" s="9">
        <v>1</v>
      </c>
      <c r="E45" s="9">
        <v>0</v>
      </c>
      <c r="F45" s="9">
        <v>0</v>
      </c>
      <c r="G45" s="9">
        <v>28</v>
      </c>
      <c r="H45" s="9">
        <v>90</v>
      </c>
      <c r="I45" s="10">
        <v>3.05</v>
      </c>
      <c r="J45" s="9">
        <v>0</v>
      </c>
      <c r="K45" s="9">
        <v>1</v>
      </c>
      <c r="L45" s="9">
        <v>1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f t="shared" si="2"/>
        <v>0</v>
      </c>
      <c r="T45" s="9">
        <v>1</v>
      </c>
      <c r="U45" s="9">
        <v>19.8</v>
      </c>
      <c r="V45" s="9">
        <v>1.6</v>
      </c>
      <c r="W45" s="9">
        <v>229.6</v>
      </c>
      <c r="X45" s="9">
        <v>36.7</v>
      </c>
      <c r="Y45" s="9">
        <v>71</v>
      </c>
      <c r="Z45" s="9">
        <v>87</v>
      </c>
      <c r="AA45" s="9">
        <v>49</v>
      </c>
      <c r="AB45" s="9">
        <v>6.28</v>
      </c>
      <c r="AC45" s="9">
        <v>120</v>
      </c>
      <c r="AD45" s="9">
        <v>1.25</v>
      </c>
      <c r="AE45" s="9">
        <v>2.82</v>
      </c>
      <c r="AF45" s="9">
        <v>0.42</v>
      </c>
      <c r="AG45" s="9">
        <v>1.56</v>
      </c>
      <c r="AH45" s="11">
        <f t="shared" si="0"/>
        <v>2.4</v>
      </c>
      <c r="AI45" s="10">
        <f t="shared" si="1"/>
        <v>5.71428571428571</v>
      </c>
      <c r="AJ45" s="10">
        <v>6.04</v>
      </c>
      <c r="AK45" s="10">
        <v>3.6542</v>
      </c>
      <c r="AL45" s="10">
        <v>1.03888</v>
      </c>
      <c r="AM45" s="9">
        <v>95</v>
      </c>
      <c r="AN45" s="9">
        <v>27</v>
      </c>
      <c r="AO45" s="9">
        <v>56</v>
      </c>
      <c r="AP45" s="10">
        <v>21.5336294111121</v>
      </c>
      <c r="AQ45" s="10">
        <v>6.4838990106762</v>
      </c>
    </row>
    <row r="46" spans="1:43">
      <c r="A46" s="9">
        <v>45</v>
      </c>
      <c r="B46" s="9">
        <v>1</v>
      </c>
      <c r="C46" s="9">
        <v>58</v>
      </c>
      <c r="D46" s="9">
        <v>1</v>
      </c>
      <c r="E46" s="9">
        <v>0</v>
      </c>
      <c r="F46" s="9">
        <v>0</v>
      </c>
      <c r="G46" s="9">
        <v>28</v>
      </c>
      <c r="H46" s="9">
        <v>90</v>
      </c>
      <c r="I46" s="10">
        <v>3.39</v>
      </c>
      <c r="J46" s="9">
        <v>0</v>
      </c>
      <c r="K46" s="9">
        <v>1</v>
      </c>
      <c r="L46" s="9">
        <v>1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f t="shared" si="2"/>
        <v>0</v>
      </c>
      <c r="T46" s="9">
        <v>1</v>
      </c>
      <c r="U46" s="9">
        <v>21.8</v>
      </c>
      <c r="V46" s="9">
        <v>1.91</v>
      </c>
      <c r="W46" s="9">
        <v>399.6</v>
      </c>
      <c r="X46" s="9">
        <v>29.8</v>
      </c>
      <c r="Y46" s="9">
        <v>471</v>
      </c>
      <c r="Z46" s="9">
        <v>212</v>
      </c>
      <c r="AA46" s="9">
        <v>90</v>
      </c>
      <c r="AB46" s="9">
        <v>4.65</v>
      </c>
      <c r="AC46" s="9">
        <v>134.1</v>
      </c>
      <c r="AD46" s="9">
        <v>2.11</v>
      </c>
      <c r="AE46" s="9">
        <v>1.69</v>
      </c>
      <c r="AF46" s="9">
        <v>0.25</v>
      </c>
      <c r="AG46" s="9">
        <v>1.03</v>
      </c>
      <c r="AH46" s="11">
        <f t="shared" si="0"/>
        <v>1.44</v>
      </c>
      <c r="AI46" s="10">
        <f t="shared" si="1"/>
        <v>5.76</v>
      </c>
      <c r="AJ46" s="15">
        <v>13.52</v>
      </c>
      <c r="AK46" s="10">
        <v>9.67000000000001</v>
      </c>
      <c r="AL46" s="10">
        <v>2.10912</v>
      </c>
      <c r="AM46" s="9">
        <v>148</v>
      </c>
      <c r="AN46" s="9">
        <v>163</v>
      </c>
      <c r="AO46" s="9">
        <v>43.5</v>
      </c>
      <c r="AP46" s="10">
        <v>25.7950234540576</v>
      </c>
      <c r="AQ46" s="10">
        <v>7.20286955868908</v>
      </c>
    </row>
    <row r="47" spans="1:43">
      <c r="A47" s="9">
        <v>46</v>
      </c>
      <c r="B47" s="9">
        <v>0</v>
      </c>
      <c r="C47" s="9">
        <v>36</v>
      </c>
      <c r="D47" s="9">
        <v>0</v>
      </c>
      <c r="E47" s="9">
        <v>0</v>
      </c>
      <c r="F47" s="9">
        <v>0</v>
      </c>
      <c r="G47" s="9">
        <v>28</v>
      </c>
      <c r="H47" s="9">
        <v>90</v>
      </c>
      <c r="I47" s="10">
        <v>8.39794000867204</v>
      </c>
      <c r="J47" s="9">
        <v>1</v>
      </c>
      <c r="K47" s="9">
        <v>0</v>
      </c>
      <c r="L47" s="9">
        <v>0</v>
      </c>
      <c r="M47" s="9">
        <v>0</v>
      </c>
      <c r="N47" s="9">
        <v>1</v>
      </c>
      <c r="O47" s="9">
        <v>1</v>
      </c>
      <c r="P47" s="9">
        <v>0</v>
      </c>
      <c r="Q47" s="9">
        <v>0</v>
      </c>
      <c r="R47" s="9">
        <v>0</v>
      </c>
      <c r="S47" s="9">
        <f t="shared" si="2"/>
        <v>0</v>
      </c>
      <c r="T47" s="9">
        <v>1</v>
      </c>
      <c r="U47" s="9">
        <v>29.6</v>
      </c>
      <c r="V47" s="9">
        <v>2.32</v>
      </c>
      <c r="W47" s="9">
        <v>278.57</v>
      </c>
      <c r="X47" s="9">
        <v>27.6</v>
      </c>
      <c r="Y47" s="9">
        <v>672</v>
      </c>
      <c r="Z47" s="9">
        <v>971</v>
      </c>
      <c r="AA47" s="9">
        <v>62.7</v>
      </c>
      <c r="AB47" s="9">
        <v>3.23</v>
      </c>
      <c r="AC47" s="9">
        <v>134.8</v>
      </c>
      <c r="AD47" s="9">
        <v>1.87</v>
      </c>
      <c r="AE47" s="9">
        <v>2.37</v>
      </c>
      <c r="AF47" s="9">
        <v>0.35</v>
      </c>
      <c r="AG47" s="9">
        <v>1.16</v>
      </c>
      <c r="AH47" s="11">
        <f t="shared" si="0"/>
        <v>2.02</v>
      </c>
      <c r="AI47" s="10">
        <f t="shared" si="1"/>
        <v>5.77142857142857</v>
      </c>
      <c r="AJ47" s="9">
        <v>14.21</v>
      </c>
      <c r="AK47" s="10">
        <v>9.33597</v>
      </c>
      <c r="AL47" s="10">
        <v>3.68039</v>
      </c>
      <c r="AM47" s="9">
        <v>111</v>
      </c>
      <c r="AN47" s="9">
        <v>290</v>
      </c>
      <c r="AO47" s="9">
        <v>65</v>
      </c>
      <c r="AP47" s="10">
        <v>26.4297979405433</v>
      </c>
      <c r="AQ47" s="10">
        <v>7.34383981213192</v>
      </c>
    </row>
    <row r="48" spans="1:43">
      <c r="A48" s="9">
        <v>47</v>
      </c>
      <c r="B48" s="9">
        <v>1</v>
      </c>
      <c r="C48" s="9">
        <v>47</v>
      </c>
      <c r="D48" s="9">
        <v>1</v>
      </c>
      <c r="E48" s="9">
        <v>0</v>
      </c>
      <c r="F48" s="9">
        <v>0</v>
      </c>
      <c r="G48" s="9">
        <v>28</v>
      </c>
      <c r="H48" s="9">
        <v>90</v>
      </c>
      <c r="I48" s="10">
        <v>3.68</v>
      </c>
      <c r="J48" s="9">
        <v>0</v>
      </c>
      <c r="K48" s="9">
        <v>1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f t="shared" si="2"/>
        <v>0</v>
      </c>
      <c r="T48" s="9">
        <v>1</v>
      </c>
      <c r="U48" s="9">
        <v>25.1</v>
      </c>
      <c r="V48" s="9">
        <v>2.01</v>
      </c>
      <c r="W48" s="9">
        <v>300.3</v>
      </c>
      <c r="X48" s="9">
        <v>33.6</v>
      </c>
      <c r="Y48" s="9">
        <v>713</v>
      </c>
      <c r="Z48" s="9">
        <v>601</v>
      </c>
      <c r="AA48" s="9">
        <v>35</v>
      </c>
      <c r="AB48" s="9">
        <v>3.59</v>
      </c>
      <c r="AC48" s="9">
        <v>136.8</v>
      </c>
      <c r="AD48" s="9">
        <v>0.95</v>
      </c>
      <c r="AE48" s="9">
        <v>2.04</v>
      </c>
      <c r="AF48" s="9">
        <v>0.3</v>
      </c>
      <c r="AG48" s="9">
        <v>1.38</v>
      </c>
      <c r="AH48" s="11">
        <f t="shared" si="0"/>
        <v>1.74</v>
      </c>
      <c r="AI48" s="10">
        <f t="shared" si="1"/>
        <v>5.8</v>
      </c>
      <c r="AJ48" s="10">
        <v>19.28</v>
      </c>
      <c r="AK48" s="10">
        <v>16.13736</v>
      </c>
      <c r="AL48" s="10">
        <v>2.27504</v>
      </c>
      <c r="AM48" s="9">
        <v>131</v>
      </c>
      <c r="AN48" s="9">
        <v>160</v>
      </c>
      <c r="AO48" s="9">
        <v>76</v>
      </c>
      <c r="AP48" s="10">
        <v>25.1087822308216</v>
      </c>
      <c r="AQ48" s="10">
        <v>6.87951674672406</v>
      </c>
    </row>
    <row r="49" spans="1:43">
      <c r="A49" s="9">
        <v>48</v>
      </c>
      <c r="B49" s="9">
        <v>1</v>
      </c>
      <c r="C49" s="9">
        <v>39</v>
      </c>
      <c r="D49" s="12">
        <v>0</v>
      </c>
      <c r="E49" s="9">
        <v>0</v>
      </c>
      <c r="F49" s="9">
        <v>0</v>
      </c>
      <c r="G49" s="9">
        <v>28</v>
      </c>
      <c r="H49" s="9">
        <v>90</v>
      </c>
      <c r="I49" s="10">
        <v>4.88874096068289</v>
      </c>
      <c r="J49" s="9">
        <v>1</v>
      </c>
      <c r="K49" s="9">
        <v>1</v>
      </c>
      <c r="L49" s="12">
        <v>0</v>
      </c>
      <c r="M49" s="12">
        <v>0</v>
      </c>
      <c r="N49" s="12">
        <v>0</v>
      </c>
      <c r="O49" s="12">
        <v>0</v>
      </c>
      <c r="P49" s="9">
        <v>0</v>
      </c>
      <c r="Q49" s="9">
        <v>0</v>
      </c>
      <c r="R49" s="9">
        <v>1</v>
      </c>
      <c r="S49" s="9">
        <f t="shared" si="2"/>
        <v>0</v>
      </c>
      <c r="T49" s="9">
        <v>1</v>
      </c>
      <c r="U49" s="12">
        <v>28</v>
      </c>
      <c r="V49" s="12">
        <v>2.62</v>
      </c>
      <c r="W49" s="12">
        <v>335.3</v>
      </c>
      <c r="X49" s="12">
        <v>31.9</v>
      </c>
      <c r="Y49" s="12">
        <v>257</v>
      </c>
      <c r="Z49" s="12">
        <v>139</v>
      </c>
      <c r="AA49" s="12">
        <v>49</v>
      </c>
      <c r="AB49" s="12">
        <v>2.37</v>
      </c>
      <c r="AC49" s="12">
        <v>137.9</v>
      </c>
      <c r="AD49" s="9">
        <v>1.21</v>
      </c>
      <c r="AE49" s="12">
        <v>1.43</v>
      </c>
      <c r="AF49" s="12">
        <v>0.21</v>
      </c>
      <c r="AG49" s="12">
        <v>0.77</v>
      </c>
      <c r="AH49" s="11">
        <f t="shared" si="0"/>
        <v>1.22</v>
      </c>
      <c r="AI49" s="10">
        <f t="shared" si="1"/>
        <v>5.80952380952381</v>
      </c>
      <c r="AJ49" s="12">
        <v>5.73</v>
      </c>
      <c r="AK49" s="10">
        <v>3.70158</v>
      </c>
      <c r="AL49" s="10">
        <v>1.32936</v>
      </c>
      <c r="AM49" s="12">
        <v>116</v>
      </c>
      <c r="AN49" s="12">
        <v>62</v>
      </c>
      <c r="AO49" s="12">
        <v>66</v>
      </c>
      <c r="AP49" s="10">
        <v>28.4961516809192</v>
      </c>
      <c r="AQ49" s="10">
        <v>6.23127211904639</v>
      </c>
    </row>
    <row r="50" spans="1:43">
      <c r="A50" s="9">
        <v>49</v>
      </c>
      <c r="B50" s="9">
        <v>1</v>
      </c>
      <c r="C50" s="9">
        <v>71</v>
      </c>
      <c r="D50" s="9">
        <v>0</v>
      </c>
      <c r="E50" s="9">
        <v>0</v>
      </c>
      <c r="F50" s="9">
        <v>0</v>
      </c>
      <c r="G50" s="9">
        <v>28</v>
      </c>
      <c r="H50" s="9">
        <v>90</v>
      </c>
      <c r="I50" s="10">
        <v>5.51188336097887</v>
      </c>
      <c r="J50" s="9">
        <v>0</v>
      </c>
      <c r="K50" s="9">
        <v>1</v>
      </c>
      <c r="L50" s="9">
        <v>1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f t="shared" si="2"/>
        <v>0</v>
      </c>
      <c r="T50" s="9">
        <v>0</v>
      </c>
      <c r="U50" s="9">
        <v>19.6</v>
      </c>
      <c r="V50" s="9">
        <v>1.64</v>
      </c>
      <c r="W50" s="9">
        <v>187.19</v>
      </c>
      <c r="X50" s="9">
        <v>28.4</v>
      </c>
      <c r="Y50" s="9">
        <v>1527</v>
      </c>
      <c r="Z50" s="9">
        <v>550</v>
      </c>
      <c r="AA50" s="9">
        <v>76.3</v>
      </c>
      <c r="AB50" s="9">
        <v>3.98</v>
      </c>
      <c r="AC50" s="9">
        <v>140.2</v>
      </c>
      <c r="AD50" s="9">
        <v>1.49</v>
      </c>
      <c r="AE50" s="9">
        <v>2.93</v>
      </c>
      <c r="AF50" s="9">
        <v>0.43</v>
      </c>
      <c r="AG50" s="9">
        <v>1.95</v>
      </c>
      <c r="AH50" s="11">
        <f t="shared" si="0"/>
        <v>2.5</v>
      </c>
      <c r="AI50" s="10">
        <f t="shared" si="1"/>
        <v>5.81395348837209</v>
      </c>
      <c r="AJ50" s="9">
        <v>4.87</v>
      </c>
      <c r="AK50" s="10">
        <v>3.37004</v>
      </c>
      <c r="AL50" s="10">
        <v>0.87173</v>
      </c>
      <c r="AM50" s="9">
        <v>130</v>
      </c>
      <c r="AN50" s="9">
        <v>190</v>
      </c>
      <c r="AO50" s="9">
        <v>48</v>
      </c>
      <c r="AP50" s="10">
        <v>21.034171493722</v>
      </c>
      <c r="AQ50" s="10">
        <v>6.54263655248774</v>
      </c>
    </row>
    <row r="51" spans="1:43">
      <c r="A51" s="9">
        <v>50</v>
      </c>
      <c r="B51" s="9">
        <v>1</v>
      </c>
      <c r="C51" s="9">
        <v>48</v>
      </c>
      <c r="D51" s="9">
        <v>1</v>
      </c>
      <c r="E51" s="9">
        <v>0</v>
      </c>
      <c r="F51" s="9">
        <v>0</v>
      </c>
      <c r="G51" s="9">
        <v>28</v>
      </c>
      <c r="H51" s="9">
        <v>90</v>
      </c>
      <c r="I51" s="10">
        <v>2</v>
      </c>
      <c r="J51" s="9">
        <v>0</v>
      </c>
      <c r="K51" s="9">
        <v>1</v>
      </c>
      <c r="L51" s="9">
        <v>1</v>
      </c>
      <c r="M51" s="9">
        <v>0</v>
      </c>
      <c r="N51" s="9">
        <v>1</v>
      </c>
      <c r="O51" s="9">
        <v>0</v>
      </c>
      <c r="P51" s="9">
        <v>0</v>
      </c>
      <c r="Q51" s="9">
        <v>0</v>
      </c>
      <c r="R51" s="9">
        <v>0</v>
      </c>
      <c r="S51" s="9">
        <f t="shared" si="2"/>
        <v>0</v>
      </c>
      <c r="T51" s="9">
        <v>1</v>
      </c>
      <c r="U51" s="9">
        <v>22.4</v>
      </c>
      <c r="V51" s="9">
        <v>1.99</v>
      </c>
      <c r="W51" s="9">
        <v>362.7</v>
      </c>
      <c r="X51" s="9">
        <v>35.3</v>
      </c>
      <c r="Y51" s="9">
        <v>102</v>
      </c>
      <c r="Z51" s="9">
        <v>196</v>
      </c>
      <c r="AA51" s="9">
        <v>63</v>
      </c>
      <c r="AB51" s="9">
        <v>3.7</v>
      </c>
      <c r="AC51" s="9">
        <v>137</v>
      </c>
      <c r="AD51" s="9">
        <v>1.52</v>
      </c>
      <c r="AE51" s="9">
        <v>2.32</v>
      </c>
      <c r="AF51" s="9">
        <v>0.34</v>
      </c>
      <c r="AG51" s="9">
        <v>1.62</v>
      </c>
      <c r="AH51" s="11">
        <f t="shared" si="0"/>
        <v>1.98</v>
      </c>
      <c r="AI51" s="10">
        <f t="shared" si="1"/>
        <v>5.8235294117647</v>
      </c>
      <c r="AJ51" s="10">
        <v>3.86</v>
      </c>
      <c r="AK51" s="10">
        <v>2.31986</v>
      </c>
      <c r="AL51" s="10">
        <v>0.91096</v>
      </c>
      <c r="AM51" s="9">
        <v>115</v>
      </c>
      <c r="AN51" s="9">
        <v>152</v>
      </c>
      <c r="AO51" s="9">
        <v>35</v>
      </c>
      <c r="AP51" s="10">
        <v>25.7141987684126</v>
      </c>
      <c r="AQ51" s="10">
        <v>6.16383024431289</v>
      </c>
    </row>
    <row r="52" spans="1:43">
      <c r="A52" s="9">
        <v>51</v>
      </c>
      <c r="B52" s="9">
        <v>1</v>
      </c>
      <c r="C52" s="9">
        <v>51</v>
      </c>
      <c r="D52" s="9">
        <v>1</v>
      </c>
      <c r="E52" s="9">
        <v>1</v>
      </c>
      <c r="F52" s="9">
        <v>1</v>
      </c>
      <c r="G52" s="9">
        <v>15</v>
      </c>
      <c r="H52" s="9">
        <v>15</v>
      </c>
      <c r="I52" s="10">
        <v>2.65</v>
      </c>
      <c r="J52" s="9">
        <v>0</v>
      </c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1</v>
      </c>
      <c r="S52" s="9">
        <f t="shared" si="2"/>
        <v>0</v>
      </c>
      <c r="T52" s="9">
        <v>0</v>
      </c>
      <c r="U52" s="9">
        <v>39.4</v>
      </c>
      <c r="V52" s="9">
        <v>3.09</v>
      </c>
      <c r="W52" s="9">
        <v>176.8</v>
      </c>
      <c r="X52" s="9">
        <v>35.8</v>
      </c>
      <c r="Y52" s="9">
        <v>24</v>
      </c>
      <c r="Z52" s="9">
        <v>44</v>
      </c>
      <c r="AA52" s="9">
        <v>45</v>
      </c>
      <c r="AB52" s="9">
        <v>4.81</v>
      </c>
      <c r="AC52" s="9">
        <v>140.8</v>
      </c>
      <c r="AD52" s="9">
        <v>2.12</v>
      </c>
      <c r="AE52" s="9">
        <v>1.24</v>
      </c>
      <c r="AF52" s="9">
        <v>0.18</v>
      </c>
      <c r="AG52" s="9">
        <v>0.65</v>
      </c>
      <c r="AH52" s="11">
        <f t="shared" si="0"/>
        <v>1.06</v>
      </c>
      <c r="AI52" s="10">
        <f t="shared" si="1"/>
        <v>5.88888888888889</v>
      </c>
      <c r="AJ52" s="10">
        <v>12.95</v>
      </c>
      <c r="AK52" s="10">
        <v>9.6089</v>
      </c>
      <c r="AL52" s="10">
        <v>1.33385</v>
      </c>
      <c r="AM52" s="9">
        <v>114</v>
      </c>
      <c r="AN52" s="9">
        <v>91</v>
      </c>
      <c r="AO52" s="9">
        <v>48</v>
      </c>
      <c r="AP52" s="10">
        <v>27.9120908276289</v>
      </c>
      <c r="AQ52" s="10">
        <v>7.45902637758299</v>
      </c>
    </row>
    <row r="53" spans="1:43">
      <c r="A53" s="9">
        <v>52</v>
      </c>
      <c r="B53" s="9">
        <v>1</v>
      </c>
      <c r="C53" s="9">
        <v>47</v>
      </c>
      <c r="D53" s="9">
        <v>1</v>
      </c>
      <c r="E53" s="9">
        <v>0</v>
      </c>
      <c r="F53" s="9">
        <v>0</v>
      </c>
      <c r="G53" s="9">
        <v>28</v>
      </c>
      <c r="H53" s="9">
        <v>90</v>
      </c>
      <c r="I53" s="10">
        <v>4.26245108973043</v>
      </c>
      <c r="J53" s="9">
        <v>1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f t="shared" si="2"/>
        <v>0</v>
      </c>
      <c r="T53" s="9">
        <v>1</v>
      </c>
      <c r="U53" s="9">
        <v>17.9</v>
      </c>
      <c r="V53" s="9">
        <v>1.65</v>
      </c>
      <c r="W53" s="9">
        <v>644.3</v>
      </c>
      <c r="X53" s="9">
        <v>27.9</v>
      </c>
      <c r="Y53" s="9">
        <v>259</v>
      </c>
      <c r="Z53" s="9">
        <v>195</v>
      </c>
      <c r="AA53" s="9">
        <v>74.3</v>
      </c>
      <c r="AB53" s="9">
        <v>4.29</v>
      </c>
      <c r="AC53" s="9">
        <v>134.8</v>
      </c>
      <c r="AD53" s="9">
        <v>2.01</v>
      </c>
      <c r="AE53" s="9">
        <v>2.77</v>
      </c>
      <c r="AF53" s="9">
        <v>0.4</v>
      </c>
      <c r="AG53" s="9">
        <v>2.04</v>
      </c>
      <c r="AH53" s="11">
        <f t="shared" si="0"/>
        <v>2.37</v>
      </c>
      <c r="AI53" s="10">
        <f t="shared" si="1"/>
        <v>5.925</v>
      </c>
      <c r="AJ53" s="9">
        <v>6.92</v>
      </c>
      <c r="AK53" s="10">
        <v>5.34916</v>
      </c>
      <c r="AL53" s="10">
        <v>0.80964</v>
      </c>
      <c r="AM53" s="9">
        <v>145</v>
      </c>
      <c r="AN53" s="9">
        <v>85</v>
      </c>
      <c r="AO53" s="9">
        <v>72</v>
      </c>
      <c r="AP53" s="10">
        <v>25.7992099966366</v>
      </c>
      <c r="AQ53" s="10">
        <v>6.48969203674917</v>
      </c>
    </row>
    <row r="54" spans="1:43">
      <c r="A54" s="9">
        <v>53</v>
      </c>
      <c r="B54" s="9">
        <v>1</v>
      </c>
      <c r="C54" s="9">
        <v>32</v>
      </c>
      <c r="D54" s="9">
        <v>0</v>
      </c>
      <c r="E54" s="9">
        <v>0</v>
      </c>
      <c r="F54" s="9">
        <v>0</v>
      </c>
      <c r="G54" s="9">
        <v>28</v>
      </c>
      <c r="H54" s="9">
        <v>90</v>
      </c>
      <c r="I54" s="10">
        <v>4.12</v>
      </c>
      <c r="J54" s="9">
        <v>0</v>
      </c>
      <c r="K54" s="9">
        <v>0</v>
      </c>
      <c r="L54" s="9">
        <v>1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f t="shared" si="2"/>
        <v>0</v>
      </c>
      <c r="T54" s="9">
        <v>1</v>
      </c>
      <c r="U54" s="9">
        <v>31.5</v>
      </c>
      <c r="V54" s="9">
        <v>3.04</v>
      </c>
      <c r="W54" s="9">
        <v>205.1</v>
      </c>
      <c r="X54" s="9">
        <v>35.1</v>
      </c>
      <c r="Y54" s="9">
        <v>2541</v>
      </c>
      <c r="Z54" s="9">
        <v>1319</v>
      </c>
      <c r="AA54" s="9">
        <v>63.5</v>
      </c>
      <c r="AB54" s="9">
        <v>2.9</v>
      </c>
      <c r="AC54" s="9">
        <v>144.1</v>
      </c>
      <c r="AD54" s="9">
        <v>1.05</v>
      </c>
      <c r="AE54" s="9">
        <v>2.05</v>
      </c>
      <c r="AF54" s="9">
        <v>0.29</v>
      </c>
      <c r="AG54" s="9">
        <v>1.37</v>
      </c>
      <c r="AH54" s="11">
        <f t="shared" si="0"/>
        <v>1.76</v>
      </c>
      <c r="AI54" s="10">
        <f t="shared" si="1"/>
        <v>6.06896551724138</v>
      </c>
      <c r="AJ54" s="10">
        <v>6.91</v>
      </c>
      <c r="AK54" s="10">
        <v>5.84586</v>
      </c>
      <c r="AL54" s="10">
        <v>0.58044</v>
      </c>
      <c r="AM54" s="9">
        <v>141</v>
      </c>
      <c r="AN54" s="9">
        <v>220</v>
      </c>
      <c r="AO54" s="9">
        <v>77</v>
      </c>
      <c r="AP54" s="10">
        <v>28.293597138648</v>
      </c>
      <c r="AQ54" s="10">
        <v>6.36126833312471</v>
      </c>
    </row>
    <row r="55" spans="1:43">
      <c r="A55" s="9">
        <v>54</v>
      </c>
      <c r="B55" s="9">
        <v>1</v>
      </c>
      <c r="C55" s="9">
        <v>52</v>
      </c>
      <c r="D55" s="9">
        <v>1</v>
      </c>
      <c r="E55" s="9">
        <v>0</v>
      </c>
      <c r="F55" s="9">
        <v>0</v>
      </c>
      <c r="G55" s="9">
        <v>28</v>
      </c>
      <c r="H55" s="9">
        <v>90</v>
      </c>
      <c r="I55" s="10">
        <v>4.40312052117582</v>
      </c>
      <c r="J55" s="9">
        <v>0</v>
      </c>
      <c r="K55" s="9">
        <v>1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f t="shared" si="2"/>
        <v>0</v>
      </c>
      <c r="T55" s="9">
        <v>1</v>
      </c>
      <c r="U55" s="9">
        <v>26.5</v>
      </c>
      <c r="V55" s="9">
        <v>2.19</v>
      </c>
      <c r="W55" s="9">
        <v>296.3</v>
      </c>
      <c r="X55" s="9">
        <v>36</v>
      </c>
      <c r="Y55" s="9">
        <v>1202</v>
      </c>
      <c r="Z55" s="9">
        <v>469</v>
      </c>
      <c r="AA55" s="9">
        <v>62</v>
      </c>
      <c r="AB55" s="9">
        <v>3.29</v>
      </c>
      <c r="AC55" s="9">
        <v>137.5</v>
      </c>
      <c r="AD55" s="9">
        <v>2.15</v>
      </c>
      <c r="AE55" s="9">
        <v>2.63</v>
      </c>
      <c r="AF55" s="9">
        <v>0.37</v>
      </c>
      <c r="AG55" s="9">
        <v>1.46</v>
      </c>
      <c r="AH55" s="11">
        <f t="shared" si="0"/>
        <v>2.26</v>
      </c>
      <c r="AI55" s="10">
        <f t="shared" si="1"/>
        <v>6.10810810810811</v>
      </c>
      <c r="AJ55" s="9">
        <v>3.28</v>
      </c>
      <c r="AK55" s="10">
        <v>1.962752</v>
      </c>
      <c r="AL55" s="10">
        <v>0.909872</v>
      </c>
      <c r="AM55" s="9">
        <v>162</v>
      </c>
      <c r="AN55" s="9">
        <v>78</v>
      </c>
      <c r="AO55" s="9">
        <v>3</v>
      </c>
      <c r="AP55" s="10">
        <v>26.0184144569476</v>
      </c>
      <c r="AQ55" s="10">
        <v>6.23498609237978</v>
      </c>
    </row>
    <row r="56" spans="1:43">
      <c r="A56" s="9">
        <v>55</v>
      </c>
      <c r="B56" s="9">
        <v>1</v>
      </c>
      <c r="C56" s="9">
        <v>42</v>
      </c>
      <c r="D56" s="9">
        <v>1</v>
      </c>
      <c r="E56" s="9">
        <v>0</v>
      </c>
      <c r="F56" s="9">
        <v>0</v>
      </c>
      <c r="G56" s="9">
        <v>28</v>
      </c>
      <c r="H56" s="9">
        <v>90</v>
      </c>
      <c r="I56" s="10">
        <v>6.06069784035361</v>
      </c>
      <c r="J56" s="9">
        <v>1</v>
      </c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f t="shared" si="2"/>
        <v>0</v>
      </c>
      <c r="T56" s="9">
        <v>1</v>
      </c>
      <c r="U56" s="9">
        <v>21</v>
      </c>
      <c r="V56" s="9">
        <v>1.81</v>
      </c>
      <c r="W56" s="9">
        <v>308.35</v>
      </c>
      <c r="X56" s="9">
        <v>39.4</v>
      </c>
      <c r="Y56" s="9">
        <v>991</v>
      </c>
      <c r="Z56" s="9">
        <v>604</v>
      </c>
      <c r="AA56" s="9">
        <v>54.3</v>
      </c>
      <c r="AB56" s="9">
        <v>2.9</v>
      </c>
      <c r="AC56" s="9">
        <v>134.3</v>
      </c>
      <c r="AD56" s="9">
        <v>1.56</v>
      </c>
      <c r="AE56" s="9">
        <v>2.57</v>
      </c>
      <c r="AF56" s="9">
        <v>0.36</v>
      </c>
      <c r="AG56" s="9">
        <v>1.56</v>
      </c>
      <c r="AH56" s="11">
        <f t="shared" si="0"/>
        <v>2.21</v>
      </c>
      <c r="AI56" s="10">
        <f t="shared" si="1"/>
        <v>6.13888888888889</v>
      </c>
      <c r="AJ56" s="10">
        <v>6.91</v>
      </c>
      <c r="AK56" s="10">
        <v>4.87846</v>
      </c>
      <c r="AL56" s="10">
        <v>1.16088</v>
      </c>
      <c r="AM56" s="9">
        <v>136</v>
      </c>
      <c r="AN56" s="9">
        <v>99</v>
      </c>
      <c r="AO56" s="9">
        <v>68</v>
      </c>
      <c r="AP56" s="10">
        <v>24.0354574112404</v>
      </c>
      <c r="AQ56" s="10">
        <v>5.92079118936341</v>
      </c>
    </row>
    <row r="57" spans="1:43">
      <c r="A57" s="9">
        <v>56</v>
      </c>
      <c r="B57" s="9">
        <v>1</v>
      </c>
      <c r="C57" s="9">
        <v>33</v>
      </c>
      <c r="D57" s="9">
        <v>1</v>
      </c>
      <c r="E57" s="9">
        <v>0</v>
      </c>
      <c r="F57" s="9">
        <v>0</v>
      </c>
      <c r="G57" s="9">
        <v>28</v>
      </c>
      <c r="H57" s="9">
        <v>90</v>
      </c>
      <c r="I57" s="10">
        <v>7.09691001300806</v>
      </c>
      <c r="J57" s="9">
        <v>0</v>
      </c>
      <c r="K57" s="9">
        <v>1</v>
      </c>
      <c r="L57" s="9">
        <v>0</v>
      </c>
      <c r="M57" s="9">
        <v>0</v>
      </c>
      <c r="N57" s="9">
        <v>1</v>
      </c>
      <c r="O57" s="9">
        <v>0</v>
      </c>
      <c r="P57" s="9">
        <v>0</v>
      </c>
      <c r="Q57" s="9">
        <v>0</v>
      </c>
      <c r="R57" s="9">
        <v>0</v>
      </c>
      <c r="S57" s="9">
        <f t="shared" si="2"/>
        <v>0</v>
      </c>
      <c r="T57" s="9">
        <v>0</v>
      </c>
      <c r="U57" s="9">
        <v>24.6</v>
      </c>
      <c r="V57" s="9">
        <v>2.26</v>
      </c>
      <c r="W57" s="9">
        <v>172.3</v>
      </c>
      <c r="X57" s="9">
        <v>38.8</v>
      </c>
      <c r="Y57" s="9">
        <v>2357</v>
      </c>
      <c r="Z57" s="9">
        <v>1272</v>
      </c>
      <c r="AA57" s="9">
        <v>72</v>
      </c>
      <c r="AB57" s="9">
        <v>1.75</v>
      </c>
      <c r="AC57" s="9">
        <v>138.9</v>
      </c>
      <c r="AD57" s="11">
        <v>1.76</v>
      </c>
      <c r="AE57" s="11">
        <v>2.36</v>
      </c>
      <c r="AF57" s="11">
        <v>0.33</v>
      </c>
      <c r="AG57" s="11">
        <v>1.24</v>
      </c>
      <c r="AH57" s="11">
        <f t="shared" si="0"/>
        <v>2.03</v>
      </c>
      <c r="AI57" s="10">
        <f t="shared" si="1"/>
        <v>6.15151515151515</v>
      </c>
      <c r="AJ57" s="9">
        <v>4.68</v>
      </c>
      <c r="AK57" s="10">
        <v>2.66292</v>
      </c>
      <c r="AL57" s="10">
        <v>1.26828</v>
      </c>
      <c r="AM57" s="9">
        <v>147</v>
      </c>
      <c r="AN57" s="9">
        <v>102</v>
      </c>
      <c r="AO57" s="9">
        <v>62</v>
      </c>
      <c r="AP57" s="10">
        <v>24.310688892879</v>
      </c>
      <c r="AQ57" s="10">
        <v>5.2112280674522</v>
      </c>
    </row>
    <row r="58" spans="1:43">
      <c r="A58" s="9">
        <v>57</v>
      </c>
      <c r="B58" s="9">
        <v>1</v>
      </c>
      <c r="C58" s="9">
        <v>72</v>
      </c>
      <c r="D58" s="9">
        <v>1</v>
      </c>
      <c r="E58" s="9">
        <v>0</v>
      </c>
      <c r="F58" s="9">
        <v>0</v>
      </c>
      <c r="G58" s="9">
        <v>28</v>
      </c>
      <c r="H58" s="9">
        <v>90</v>
      </c>
      <c r="I58" s="10">
        <v>6.2</v>
      </c>
      <c r="J58" s="9">
        <v>0</v>
      </c>
      <c r="K58" s="9">
        <v>1</v>
      </c>
      <c r="L58" s="9">
        <v>0</v>
      </c>
      <c r="M58" s="9">
        <v>1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f t="shared" si="2"/>
        <v>0</v>
      </c>
      <c r="T58" s="9">
        <v>1</v>
      </c>
      <c r="U58" s="9">
        <v>18.5</v>
      </c>
      <c r="V58" s="9">
        <v>1.5</v>
      </c>
      <c r="W58" s="9">
        <v>380.8</v>
      </c>
      <c r="X58" s="9">
        <v>37.6</v>
      </c>
      <c r="Y58" s="9">
        <v>259</v>
      </c>
      <c r="Z58" s="9">
        <v>202</v>
      </c>
      <c r="AA58" s="9">
        <v>54</v>
      </c>
      <c r="AB58" s="9">
        <v>3.9</v>
      </c>
      <c r="AC58" s="9">
        <v>136.8</v>
      </c>
      <c r="AD58" s="9">
        <v>1.32</v>
      </c>
      <c r="AE58" s="9">
        <v>2.58</v>
      </c>
      <c r="AF58" s="9">
        <v>0.36</v>
      </c>
      <c r="AG58" s="9">
        <v>1.09</v>
      </c>
      <c r="AH58" s="11">
        <f t="shared" si="0"/>
        <v>2.22</v>
      </c>
      <c r="AI58" s="10">
        <f t="shared" si="1"/>
        <v>6.16666666666667</v>
      </c>
      <c r="AJ58" s="10">
        <v>6.4</v>
      </c>
      <c r="AK58" s="10">
        <v>5.152</v>
      </c>
      <c r="AL58" s="10">
        <v>0.7808</v>
      </c>
      <c r="AM58" s="9">
        <v>135</v>
      </c>
      <c r="AN58" s="9">
        <v>137</v>
      </c>
      <c r="AO58" s="9">
        <v>32</v>
      </c>
      <c r="AP58" s="10">
        <v>22.7333534005641</v>
      </c>
      <c r="AQ58" s="10">
        <v>6.87841370207256</v>
      </c>
    </row>
    <row r="59" spans="1:43">
      <c r="A59" s="9">
        <v>58</v>
      </c>
      <c r="B59" s="9">
        <v>1</v>
      </c>
      <c r="C59" s="9">
        <v>60</v>
      </c>
      <c r="D59" s="9">
        <v>0</v>
      </c>
      <c r="E59" s="9">
        <v>0</v>
      </c>
      <c r="F59" s="9">
        <v>0</v>
      </c>
      <c r="G59" s="9">
        <v>28</v>
      </c>
      <c r="H59" s="9">
        <v>90</v>
      </c>
      <c r="I59" s="10">
        <v>1</v>
      </c>
      <c r="J59" s="9">
        <v>0</v>
      </c>
      <c r="K59" s="9">
        <v>1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>
        <v>0</v>
      </c>
      <c r="S59" s="9">
        <f t="shared" si="2"/>
        <v>0</v>
      </c>
      <c r="T59" s="9">
        <v>0</v>
      </c>
      <c r="U59" s="9">
        <v>20.2</v>
      </c>
      <c r="V59" s="9">
        <v>1.72</v>
      </c>
      <c r="W59" s="9">
        <v>173.9</v>
      </c>
      <c r="X59" s="9">
        <v>32.2</v>
      </c>
      <c r="Y59" s="9">
        <v>68</v>
      </c>
      <c r="Z59" s="9">
        <v>112</v>
      </c>
      <c r="AA59" s="9">
        <v>51.3</v>
      </c>
      <c r="AB59" s="9">
        <v>4.1</v>
      </c>
      <c r="AC59" s="9">
        <v>136.7</v>
      </c>
      <c r="AD59" s="9">
        <v>1.36</v>
      </c>
      <c r="AE59" s="9">
        <v>3.24</v>
      </c>
      <c r="AF59" s="9">
        <v>0.45</v>
      </c>
      <c r="AG59" s="9">
        <v>1.86</v>
      </c>
      <c r="AH59" s="11">
        <f t="shared" si="0"/>
        <v>2.79</v>
      </c>
      <c r="AI59" s="10">
        <f t="shared" si="1"/>
        <v>6.2</v>
      </c>
      <c r="AJ59" s="10">
        <v>4.22</v>
      </c>
      <c r="AK59" s="10">
        <v>2.54888</v>
      </c>
      <c r="AL59" s="10">
        <v>1.10142</v>
      </c>
      <c r="AM59" s="9">
        <v>96</v>
      </c>
      <c r="AN59" s="9">
        <v>44</v>
      </c>
      <c r="AO59" s="9">
        <v>59</v>
      </c>
      <c r="AP59" s="10">
        <v>21.2877594970802</v>
      </c>
      <c r="AQ59" s="10">
        <v>6.12743246926204</v>
      </c>
    </row>
    <row r="60" spans="1:43">
      <c r="A60" s="9">
        <v>59</v>
      </c>
      <c r="B60" s="9">
        <v>1</v>
      </c>
      <c r="C60" s="9">
        <v>30</v>
      </c>
      <c r="D60" s="9">
        <v>0</v>
      </c>
      <c r="E60" s="9">
        <v>0</v>
      </c>
      <c r="F60" s="9">
        <v>0</v>
      </c>
      <c r="G60" s="9">
        <v>28</v>
      </c>
      <c r="H60" s="9">
        <v>90</v>
      </c>
      <c r="I60" s="10">
        <v>4.52</v>
      </c>
      <c r="J60" s="9">
        <v>0</v>
      </c>
      <c r="K60" s="9">
        <v>0</v>
      </c>
      <c r="L60" s="9">
        <v>1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f t="shared" si="2"/>
        <v>0</v>
      </c>
      <c r="T60" s="9">
        <v>0</v>
      </c>
      <c r="U60" s="9">
        <v>17.8</v>
      </c>
      <c r="V60" s="9">
        <v>1.52</v>
      </c>
      <c r="W60" s="9">
        <v>186.9</v>
      </c>
      <c r="X60" s="9">
        <v>37.8</v>
      </c>
      <c r="Y60" s="9">
        <v>264</v>
      </c>
      <c r="Z60" s="9">
        <v>60</v>
      </c>
      <c r="AA60" s="9">
        <v>72</v>
      </c>
      <c r="AB60" s="9">
        <v>3.61</v>
      </c>
      <c r="AC60" s="9">
        <v>141.7</v>
      </c>
      <c r="AD60" s="9">
        <v>2.23</v>
      </c>
      <c r="AE60" s="9">
        <v>1.66</v>
      </c>
      <c r="AF60" s="9">
        <v>0.23</v>
      </c>
      <c r="AG60" s="9">
        <v>0.83</v>
      </c>
      <c r="AH60" s="11">
        <f t="shared" si="0"/>
        <v>1.43</v>
      </c>
      <c r="AI60" s="10">
        <f t="shared" si="1"/>
        <v>6.21739130434783</v>
      </c>
      <c r="AJ60" s="10">
        <v>8.73</v>
      </c>
      <c r="AK60" s="10">
        <v>5.51736</v>
      </c>
      <c r="AL60" s="10">
        <v>1.69362</v>
      </c>
      <c r="AM60" s="9">
        <v>141</v>
      </c>
      <c r="AN60" s="9">
        <v>132</v>
      </c>
      <c r="AO60" s="9">
        <v>31</v>
      </c>
      <c r="AP60" s="10">
        <v>20.1772377040327</v>
      </c>
      <c r="AQ60" s="10">
        <v>5.21703349111041</v>
      </c>
    </row>
    <row r="61" spans="1:43">
      <c r="A61" s="9">
        <v>60</v>
      </c>
      <c r="B61" s="9">
        <v>1</v>
      </c>
      <c r="C61" s="9">
        <v>68</v>
      </c>
      <c r="D61" s="9">
        <v>1</v>
      </c>
      <c r="E61" s="9">
        <v>0</v>
      </c>
      <c r="F61" s="9">
        <v>0</v>
      </c>
      <c r="G61" s="9">
        <v>28</v>
      </c>
      <c r="H61" s="9">
        <v>90</v>
      </c>
      <c r="I61" s="10">
        <v>1</v>
      </c>
      <c r="J61" s="9">
        <v>0</v>
      </c>
      <c r="K61" s="9">
        <v>1</v>
      </c>
      <c r="L61" s="9">
        <v>1</v>
      </c>
      <c r="M61" s="9">
        <v>0</v>
      </c>
      <c r="N61" s="9">
        <v>1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1</v>
      </c>
      <c r="U61" s="9">
        <v>18.3</v>
      </c>
      <c r="V61" s="9">
        <v>1.54</v>
      </c>
      <c r="W61" s="9">
        <v>381.4</v>
      </c>
      <c r="X61" s="9">
        <v>31.4</v>
      </c>
      <c r="Y61" s="9">
        <v>1084</v>
      </c>
      <c r="Z61" s="9">
        <v>1789</v>
      </c>
      <c r="AA61" s="9">
        <v>75.6</v>
      </c>
      <c r="AB61" s="9">
        <v>6.7</v>
      </c>
      <c r="AC61" s="9">
        <v>133.7</v>
      </c>
      <c r="AD61" s="11">
        <v>0.86</v>
      </c>
      <c r="AE61" s="11">
        <v>2.39</v>
      </c>
      <c r="AF61" s="11">
        <v>0.33</v>
      </c>
      <c r="AG61" s="11">
        <v>0.52</v>
      </c>
      <c r="AH61" s="11">
        <f t="shared" si="0"/>
        <v>2.06</v>
      </c>
      <c r="AI61" s="10">
        <f t="shared" si="1"/>
        <v>6.24242424242424</v>
      </c>
      <c r="AJ61" s="9">
        <v>3.86</v>
      </c>
      <c r="AK61" s="10">
        <v>2.76762</v>
      </c>
      <c r="AL61" s="10">
        <v>0.672412</v>
      </c>
      <c r="AM61" s="9">
        <v>125</v>
      </c>
      <c r="AN61" s="9">
        <v>83</v>
      </c>
      <c r="AO61" s="9">
        <v>37</v>
      </c>
      <c r="AP61" s="10">
        <v>23.0340899366653</v>
      </c>
      <c r="AQ61" s="10">
        <v>6.83803201404925</v>
      </c>
    </row>
    <row r="62" spans="1:43">
      <c r="A62" s="9">
        <v>61</v>
      </c>
      <c r="B62" s="9">
        <v>1</v>
      </c>
      <c r="C62" s="9">
        <v>41</v>
      </c>
      <c r="D62" s="9">
        <v>0</v>
      </c>
      <c r="E62" s="9">
        <v>1</v>
      </c>
      <c r="F62" s="9">
        <v>1</v>
      </c>
      <c r="G62" s="9">
        <v>5</v>
      </c>
      <c r="H62" s="9">
        <v>5</v>
      </c>
      <c r="I62" s="10">
        <v>4.08</v>
      </c>
      <c r="J62" s="9">
        <v>0</v>
      </c>
      <c r="K62" s="9">
        <v>1</v>
      </c>
      <c r="L62" s="9">
        <v>0</v>
      </c>
      <c r="M62" s="9">
        <v>0</v>
      </c>
      <c r="N62" s="9">
        <v>1</v>
      </c>
      <c r="O62" s="9">
        <v>0</v>
      </c>
      <c r="P62" s="9">
        <v>0</v>
      </c>
      <c r="Q62" s="9">
        <v>0</v>
      </c>
      <c r="R62" s="9">
        <v>0</v>
      </c>
      <c r="S62" s="9">
        <f t="shared" si="2"/>
        <v>0</v>
      </c>
      <c r="T62" s="9">
        <v>1</v>
      </c>
      <c r="U62" s="9">
        <v>22.7</v>
      </c>
      <c r="V62" s="9">
        <v>1.99</v>
      </c>
      <c r="W62" s="9">
        <v>220.3</v>
      </c>
      <c r="X62" s="9">
        <v>31.5</v>
      </c>
      <c r="Y62" s="9">
        <v>1051</v>
      </c>
      <c r="Z62" s="9">
        <v>589</v>
      </c>
      <c r="AA62" s="9">
        <v>52</v>
      </c>
      <c r="AB62" s="9">
        <v>2.11</v>
      </c>
      <c r="AC62" s="9">
        <v>141.2</v>
      </c>
      <c r="AD62" s="9">
        <v>1.21</v>
      </c>
      <c r="AE62" s="9">
        <v>2.03</v>
      </c>
      <c r="AF62" s="9">
        <v>0.28</v>
      </c>
      <c r="AG62" s="9">
        <v>0.69</v>
      </c>
      <c r="AH62" s="11">
        <f t="shared" si="0"/>
        <v>1.75</v>
      </c>
      <c r="AI62" s="10">
        <f t="shared" si="1"/>
        <v>6.25</v>
      </c>
      <c r="AJ62" s="15">
        <v>10.17</v>
      </c>
      <c r="AK62" s="10">
        <v>6.6</v>
      </c>
      <c r="AL62" s="10">
        <v>1.60686</v>
      </c>
      <c r="AM62" s="9">
        <v>158</v>
      </c>
      <c r="AN62" s="9">
        <v>241</v>
      </c>
      <c r="AO62" s="9">
        <v>52.4</v>
      </c>
      <c r="AP62" s="10">
        <v>23.8195727569865</v>
      </c>
      <c r="AQ62" s="10">
        <v>5.85624701837625</v>
      </c>
    </row>
    <row r="63" spans="1:43">
      <c r="A63" s="9">
        <v>62</v>
      </c>
      <c r="B63" s="9">
        <v>1</v>
      </c>
      <c r="C63" s="9">
        <v>66</v>
      </c>
      <c r="D63" s="9">
        <v>1</v>
      </c>
      <c r="E63" s="9">
        <v>0</v>
      </c>
      <c r="F63" s="9">
        <v>0</v>
      </c>
      <c r="G63" s="9">
        <v>28</v>
      </c>
      <c r="H63" s="9">
        <v>90</v>
      </c>
      <c r="I63" s="10">
        <v>3.17</v>
      </c>
      <c r="J63" s="9">
        <v>0</v>
      </c>
      <c r="K63" s="9">
        <v>1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f t="shared" si="2"/>
        <v>0</v>
      </c>
      <c r="T63" s="9">
        <v>1</v>
      </c>
      <c r="U63" s="9">
        <v>17.1</v>
      </c>
      <c r="V63" s="9">
        <v>1.51</v>
      </c>
      <c r="W63" s="9">
        <v>218.7</v>
      </c>
      <c r="X63" s="9">
        <v>30</v>
      </c>
      <c r="Y63" s="9">
        <v>61</v>
      </c>
      <c r="Z63" s="9">
        <v>37</v>
      </c>
      <c r="AA63" s="9">
        <v>104</v>
      </c>
      <c r="AB63" s="9">
        <v>12.09</v>
      </c>
      <c r="AC63" s="9">
        <v>134.5</v>
      </c>
      <c r="AD63" s="9">
        <v>1.65</v>
      </c>
      <c r="AE63" s="9">
        <v>2.03</v>
      </c>
      <c r="AF63" s="9">
        <v>0.28</v>
      </c>
      <c r="AG63" s="9">
        <v>1.05</v>
      </c>
      <c r="AH63" s="11">
        <f t="shared" si="0"/>
        <v>1.75</v>
      </c>
      <c r="AI63" s="10">
        <f t="shared" si="1"/>
        <v>6.25</v>
      </c>
      <c r="AJ63" s="10">
        <v>15.08</v>
      </c>
      <c r="AK63" s="10">
        <v>12.241944</v>
      </c>
      <c r="AL63" s="10">
        <v>2.15644</v>
      </c>
      <c r="AM63" s="9">
        <v>96</v>
      </c>
      <c r="AN63" s="9">
        <v>138</v>
      </c>
      <c r="AO63" s="9">
        <v>63</v>
      </c>
      <c r="AP63" s="10">
        <v>22.2605751763008</v>
      </c>
      <c r="AQ63" s="10">
        <v>7.49127742980184</v>
      </c>
    </row>
    <row r="64" spans="1:43">
      <c r="A64" s="9">
        <v>63</v>
      </c>
      <c r="B64" s="9">
        <v>1</v>
      </c>
      <c r="C64" s="9">
        <v>71</v>
      </c>
      <c r="D64" s="9">
        <v>1</v>
      </c>
      <c r="E64" s="9">
        <v>0</v>
      </c>
      <c r="F64" s="9">
        <v>0</v>
      </c>
      <c r="G64" s="9">
        <v>28</v>
      </c>
      <c r="H64" s="9">
        <v>90</v>
      </c>
      <c r="I64" s="10">
        <v>4.25</v>
      </c>
      <c r="J64" s="9">
        <v>0</v>
      </c>
      <c r="K64" s="9">
        <v>1</v>
      </c>
      <c r="L64" s="9">
        <v>1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1</v>
      </c>
      <c r="S64" s="9">
        <f t="shared" si="2"/>
        <v>0</v>
      </c>
      <c r="T64" s="9">
        <v>0</v>
      </c>
      <c r="U64" s="9">
        <v>24</v>
      </c>
      <c r="V64" s="9">
        <v>2.15</v>
      </c>
      <c r="W64" s="9">
        <v>348.5</v>
      </c>
      <c r="X64" s="9">
        <v>26.9</v>
      </c>
      <c r="Y64" s="9">
        <v>78</v>
      </c>
      <c r="Z64" s="9">
        <v>100</v>
      </c>
      <c r="AA64" s="9">
        <v>83</v>
      </c>
      <c r="AB64" s="9">
        <v>4.65</v>
      </c>
      <c r="AC64" s="9">
        <v>133.4</v>
      </c>
      <c r="AD64" s="9">
        <v>1.55</v>
      </c>
      <c r="AE64" s="9">
        <v>1.97</v>
      </c>
      <c r="AF64" s="9">
        <v>0.27</v>
      </c>
      <c r="AG64" s="9">
        <v>0.89</v>
      </c>
      <c r="AH64" s="11">
        <f t="shared" si="0"/>
        <v>1.7</v>
      </c>
      <c r="AI64" s="10">
        <f t="shared" si="1"/>
        <v>6.2962962962963</v>
      </c>
      <c r="AJ64" s="9">
        <v>7.06</v>
      </c>
      <c r="AK64" s="10">
        <v>4.50428</v>
      </c>
      <c r="AL64" s="10">
        <v>1.01664</v>
      </c>
      <c r="AM64" s="9">
        <v>137</v>
      </c>
      <c r="AN64" s="9">
        <v>87</v>
      </c>
      <c r="AO64" s="9">
        <v>46</v>
      </c>
      <c r="AP64" s="10">
        <v>26.4285669453927</v>
      </c>
      <c r="AQ64" s="10">
        <v>7.44816965308058</v>
      </c>
    </row>
    <row r="65" spans="1:43">
      <c r="A65" s="9">
        <v>64</v>
      </c>
      <c r="B65" s="9">
        <v>1</v>
      </c>
      <c r="C65" s="9">
        <v>32</v>
      </c>
      <c r="D65" s="9">
        <v>0</v>
      </c>
      <c r="E65" s="9">
        <v>0</v>
      </c>
      <c r="F65" s="9">
        <v>0</v>
      </c>
      <c r="G65" s="9">
        <v>28</v>
      </c>
      <c r="H65" s="9">
        <v>90</v>
      </c>
      <c r="I65" s="10">
        <v>4.86</v>
      </c>
      <c r="J65" s="9">
        <v>0</v>
      </c>
      <c r="K65" s="9">
        <v>1</v>
      </c>
      <c r="L65" s="9">
        <v>1</v>
      </c>
      <c r="M65" s="9">
        <v>0</v>
      </c>
      <c r="N65" s="9">
        <v>1</v>
      </c>
      <c r="O65" s="9">
        <v>0</v>
      </c>
      <c r="P65" s="9">
        <v>0</v>
      </c>
      <c r="Q65" s="9">
        <v>0</v>
      </c>
      <c r="R65" s="9">
        <v>0</v>
      </c>
      <c r="S65" s="9">
        <f t="shared" si="2"/>
        <v>0</v>
      </c>
      <c r="T65" s="9">
        <v>1</v>
      </c>
      <c r="U65" s="9">
        <v>20.2</v>
      </c>
      <c r="V65" s="9">
        <v>1.72</v>
      </c>
      <c r="W65" s="9">
        <v>496.11</v>
      </c>
      <c r="X65" s="9">
        <v>31</v>
      </c>
      <c r="Y65" s="9">
        <v>133.9</v>
      </c>
      <c r="Z65" s="9">
        <v>175.7</v>
      </c>
      <c r="AA65" s="9">
        <v>57</v>
      </c>
      <c r="AB65" s="9">
        <v>2.17</v>
      </c>
      <c r="AC65" s="9">
        <v>137.6</v>
      </c>
      <c r="AD65" s="11">
        <v>2.24</v>
      </c>
      <c r="AE65" s="11">
        <v>2.63</v>
      </c>
      <c r="AF65" s="11">
        <v>0.36</v>
      </c>
      <c r="AG65" s="11">
        <v>1.28</v>
      </c>
      <c r="AH65" s="11">
        <f t="shared" si="0"/>
        <v>2.27</v>
      </c>
      <c r="AI65" s="10">
        <f t="shared" si="1"/>
        <v>6.30555555555556</v>
      </c>
      <c r="AJ65" s="9">
        <v>6.64</v>
      </c>
      <c r="AK65" s="10">
        <v>4.86048</v>
      </c>
      <c r="AL65" s="10">
        <v>1.18856</v>
      </c>
      <c r="AM65" s="9">
        <v>129</v>
      </c>
      <c r="AN65" s="9">
        <v>50</v>
      </c>
      <c r="AO65" s="9">
        <v>43.8</v>
      </c>
      <c r="AP65" s="10">
        <v>25.2713650659661</v>
      </c>
      <c r="AQ65" s="10">
        <v>5.52641079325665</v>
      </c>
    </row>
    <row r="66" spans="1:43">
      <c r="A66" s="9">
        <v>65</v>
      </c>
      <c r="B66" s="9">
        <v>1</v>
      </c>
      <c r="C66" s="9">
        <v>33</v>
      </c>
      <c r="D66" s="9">
        <v>0</v>
      </c>
      <c r="E66" s="9">
        <v>0</v>
      </c>
      <c r="F66" s="9">
        <v>0</v>
      </c>
      <c r="G66" s="9">
        <v>28</v>
      </c>
      <c r="H66" s="9">
        <v>90</v>
      </c>
      <c r="I66" s="10">
        <v>7.92737036303902</v>
      </c>
      <c r="J66" s="9">
        <v>1</v>
      </c>
      <c r="K66" s="9">
        <v>1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f t="shared" si="2"/>
        <v>0</v>
      </c>
      <c r="T66" s="9">
        <v>1</v>
      </c>
      <c r="U66" s="9">
        <v>18.6</v>
      </c>
      <c r="V66" s="9">
        <v>1.54</v>
      </c>
      <c r="W66" s="9">
        <v>224.6</v>
      </c>
      <c r="X66" s="9">
        <v>34.5</v>
      </c>
      <c r="Y66" s="9">
        <v>2109</v>
      </c>
      <c r="Z66" s="9">
        <v>1555</v>
      </c>
      <c r="AA66" s="9">
        <v>41</v>
      </c>
      <c r="AB66" s="9">
        <v>3.28</v>
      </c>
      <c r="AC66" s="9">
        <v>137.2</v>
      </c>
      <c r="AD66" s="9">
        <v>2.13</v>
      </c>
      <c r="AE66" s="9">
        <v>2.43</v>
      </c>
      <c r="AF66" s="9">
        <v>0.33</v>
      </c>
      <c r="AG66" s="9">
        <v>1.51</v>
      </c>
      <c r="AH66" s="11">
        <f t="shared" ref="AH66:AH129" si="3">AE66-AF66</f>
        <v>2.1</v>
      </c>
      <c r="AI66" s="10">
        <f t="shared" ref="AI66:AI129" si="4">AH66/AF66</f>
        <v>6.36363636363636</v>
      </c>
      <c r="AJ66" s="9">
        <v>6.37</v>
      </c>
      <c r="AK66" s="10">
        <v>3.96214</v>
      </c>
      <c r="AL66" s="10">
        <v>1.77723</v>
      </c>
      <c r="AM66" s="9">
        <v>160</v>
      </c>
      <c r="AN66" s="9">
        <v>152</v>
      </c>
      <c r="AO66" s="9">
        <v>35.6</v>
      </c>
      <c r="AP66" s="10">
        <v>21.0218848633898</v>
      </c>
      <c r="AQ66" s="10">
        <v>5.21441146915833</v>
      </c>
    </row>
    <row r="67" spans="1:43">
      <c r="A67" s="9">
        <v>66</v>
      </c>
      <c r="B67" s="9">
        <v>1</v>
      </c>
      <c r="C67" s="9">
        <v>49</v>
      </c>
      <c r="D67" s="9">
        <v>1</v>
      </c>
      <c r="E67" s="9">
        <v>0</v>
      </c>
      <c r="F67" s="9">
        <v>0</v>
      </c>
      <c r="G67" s="9">
        <v>28</v>
      </c>
      <c r="H67" s="9">
        <v>90</v>
      </c>
      <c r="I67" s="10">
        <v>2.68</v>
      </c>
      <c r="J67" s="9">
        <v>0</v>
      </c>
      <c r="K67" s="9">
        <v>0</v>
      </c>
      <c r="L67" s="9">
        <v>1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f t="shared" si="2"/>
        <v>0</v>
      </c>
      <c r="T67" s="9">
        <v>0</v>
      </c>
      <c r="U67" s="9">
        <v>18.2</v>
      </c>
      <c r="V67" s="9">
        <v>1.53</v>
      </c>
      <c r="W67" s="9">
        <v>183.4</v>
      </c>
      <c r="X67" s="9">
        <v>27.9</v>
      </c>
      <c r="Y67" s="9">
        <v>112</v>
      </c>
      <c r="Z67" s="9">
        <v>104</v>
      </c>
      <c r="AA67" s="9">
        <v>54</v>
      </c>
      <c r="AB67" s="9">
        <v>3.61</v>
      </c>
      <c r="AC67" s="9">
        <v>136</v>
      </c>
      <c r="AD67" s="9">
        <v>1.23</v>
      </c>
      <c r="AE67" s="9">
        <v>1.99</v>
      </c>
      <c r="AF67" s="9">
        <v>0.27</v>
      </c>
      <c r="AG67" s="9">
        <v>0.87</v>
      </c>
      <c r="AH67" s="11">
        <f t="shared" si="3"/>
        <v>1.72</v>
      </c>
      <c r="AI67" s="10">
        <f t="shared" si="4"/>
        <v>6.37037037037037</v>
      </c>
      <c r="AJ67" s="10">
        <v>2.73</v>
      </c>
      <c r="AK67" s="10">
        <v>1.59432</v>
      </c>
      <c r="AL67" s="10">
        <v>0.77259</v>
      </c>
      <c r="AM67" s="9">
        <v>100</v>
      </c>
      <c r="AN67" s="9">
        <v>86</v>
      </c>
      <c r="AO67" s="9">
        <v>64.5</v>
      </c>
      <c r="AP67" s="10">
        <v>20.1788448025209</v>
      </c>
      <c r="AQ67" s="10">
        <v>5.31974342628528</v>
      </c>
    </row>
    <row r="68" spans="1:43">
      <c r="A68" s="9">
        <v>67</v>
      </c>
      <c r="B68" s="9">
        <v>1</v>
      </c>
      <c r="C68" s="9">
        <v>49</v>
      </c>
      <c r="D68" s="9">
        <v>1</v>
      </c>
      <c r="E68" s="9">
        <v>0</v>
      </c>
      <c r="F68" s="9">
        <v>0</v>
      </c>
      <c r="G68" s="9">
        <v>28</v>
      </c>
      <c r="H68" s="9">
        <v>90</v>
      </c>
      <c r="I68" s="10">
        <v>3.93701610746481</v>
      </c>
      <c r="J68" s="9">
        <v>1</v>
      </c>
      <c r="K68" s="9">
        <v>1</v>
      </c>
      <c r="L68" s="9">
        <v>1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f t="shared" si="2"/>
        <v>0</v>
      </c>
      <c r="T68" s="9">
        <v>1</v>
      </c>
      <c r="U68" s="9">
        <v>17.1</v>
      </c>
      <c r="V68" s="9">
        <v>1.56</v>
      </c>
      <c r="W68" s="9">
        <v>321.2</v>
      </c>
      <c r="X68" s="9">
        <v>36</v>
      </c>
      <c r="Y68" s="9">
        <v>98</v>
      </c>
      <c r="Z68" s="9">
        <v>107</v>
      </c>
      <c r="AA68" s="9">
        <v>76</v>
      </c>
      <c r="AB68" s="9">
        <v>10.54</v>
      </c>
      <c r="AC68" s="9">
        <v>124.2</v>
      </c>
      <c r="AD68" s="11">
        <v>1.35</v>
      </c>
      <c r="AE68" s="11">
        <v>2.14</v>
      </c>
      <c r="AF68" s="11">
        <v>0.29</v>
      </c>
      <c r="AG68" s="11">
        <v>0.77</v>
      </c>
      <c r="AH68" s="11">
        <f t="shared" si="3"/>
        <v>1.85</v>
      </c>
      <c r="AI68" s="10">
        <f t="shared" si="4"/>
        <v>6.37931034482759</v>
      </c>
      <c r="AJ68" s="9">
        <v>3.77</v>
      </c>
      <c r="AK68" s="10">
        <v>2.06973</v>
      </c>
      <c r="AL68" s="10">
        <v>1.18001</v>
      </c>
      <c r="AM68" s="9">
        <v>125</v>
      </c>
      <c r="AN68" s="9">
        <v>67</v>
      </c>
      <c r="AO68" s="9">
        <v>68</v>
      </c>
      <c r="AP68" s="10">
        <v>22.5258261686714</v>
      </c>
      <c r="AQ68" s="10">
        <v>6.3017592406887</v>
      </c>
    </row>
    <row r="69" spans="1:43">
      <c r="A69" s="9">
        <v>68</v>
      </c>
      <c r="B69" s="9">
        <v>1</v>
      </c>
      <c r="C69" s="9">
        <v>75</v>
      </c>
      <c r="D69" s="9">
        <v>1</v>
      </c>
      <c r="E69" s="9">
        <v>0</v>
      </c>
      <c r="F69" s="9">
        <v>0</v>
      </c>
      <c r="G69" s="9">
        <v>28</v>
      </c>
      <c r="H69" s="9">
        <v>90</v>
      </c>
      <c r="I69" s="10">
        <v>1</v>
      </c>
      <c r="J69" s="9">
        <v>0</v>
      </c>
      <c r="K69" s="9">
        <v>1</v>
      </c>
      <c r="L69" s="9">
        <v>1</v>
      </c>
      <c r="M69" s="9">
        <v>0</v>
      </c>
      <c r="N69" s="9">
        <v>0</v>
      </c>
      <c r="O69" s="9">
        <v>1</v>
      </c>
      <c r="P69" s="9">
        <v>0</v>
      </c>
      <c r="Q69" s="9">
        <v>0</v>
      </c>
      <c r="R69" s="9">
        <v>0</v>
      </c>
      <c r="S69" s="9">
        <f t="shared" si="2"/>
        <v>0</v>
      </c>
      <c r="T69" s="9">
        <v>1</v>
      </c>
      <c r="U69" s="9">
        <v>22.3</v>
      </c>
      <c r="V69" s="9">
        <v>2.01</v>
      </c>
      <c r="W69" s="9">
        <v>356.3</v>
      </c>
      <c r="X69" s="9">
        <v>29.8</v>
      </c>
      <c r="Y69" s="9">
        <v>562</v>
      </c>
      <c r="Z69" s="9">
        <v>756</v>
      </c>
      <c r="AA69" s="9">
        <v>55</v>
      </c>
      <c r="AB69" s="9">
        <v>4.42</v>
      </c>
      <c r="AC69" s="9">
        <v>137.8</v>
      </c>
      <c r="AD69" s="9">
        <v>1.65</v>
      </c>
      <c r="AE69" s="9">
        <v>2.66</v>
      </c>
      <c r="AF69" s="9">
        <v>0.36</v>
      </c>
      <c r="AG69" s="9">
        <v>1.59</v>
      </c>
      <c r="AH69" s="11">
        <f t="shared" si="3"/>
        <v>2.3</v>
      </c>
      <c r="AI69" s="10">
        <f t="shared" si="4"/>
        <v>6.38888888888889</v>
      </c>
      <c r="AJ69" s="9">
        <v>5.5</v>
      </c>
      <c r="AK69" s="10">
        <v>3.8555</v>
      </c>
      <c r="AL69" s="10">
        <v>1.1</v>
      </c>
      <c r="AM69" s="9">
        <v>125</v>
      </c>
      <c r="AN69" s="9">
        <v>145</v>
      </c>
      <c r="AO69" s="9">
        <v>110</v>
      </c>
      <c r="AP69" s="10">
        <v>25.7585484017871</v>
      </c>
      <c r="AQ69" s="10">
        <v>8.29658455602056</v>
      </c>
    </row>
    <row r="70" spans="1:43">
      <c r="A70" s="9">
        <v>69</v>
      </c>
      <c r="B70" s="9">
        <v>1</v>
      </c>
      <c r="C70" s="9">
        <v>37</v>
      </c>
      <c r="D70" s="9">
        <v>0</v>
      </c>
      <c r="E70" s="9">
        <v>0</v>
      </c>
      <c r="F70" s="9">
        <v>0</v>
      </c>
      <c r="G70" s="9">
        <v>28</v>
      </c>
      <c r="H70" s="9">
        <v>90</v>
      </c>
      <c r="I70" s="10">
        <v>5.08635983067475</v>
      </c>
      <c r="J70" s="9">
        <v>0</v>
      </c>
      <c r="K70" s="9">
        <v>0</v>
      </c>
      <c r="L70" s="9">
        <v>1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f t="shared" si="2"/>
        <v>0</v>
      </c>
      <c r="T70" s="9">
        <v>1</v>
      </c>
      <c r="U70" s="9">
        <v>26.4</v>
      </c>
      <c r="V70" s="9">
        <v>2.51</v>
      </c>
      <c r="W70" s="9">
        <v>404.5</v>
      </c>
      <c r="X70" s="9">
        <v>23.6</v>
      </c>
      <c r="Y70" s="9">
        <v>769</v>
      </c>
      <c r="Z70" s="9">
        <v>270</v>
      </c>
      <c r="AA70" s="9">
        <v>62.6</v>
      </c>
      <c r="AB70" s="9">
        <v>4.81</v>
      </c>
      <c r="AC70" s="9">
        <v>135.7</v>
      </c>
      <c r="AD70" s="9">
        <v>1.01</v>
      </c>
      <c r="AE70" s="9">
        <v>2.97</v>
      </c>
      <c r="AF70" s="9">
        <v>0.4</v>
      </c>
      <c r="AG70" s="9">
        <v>1.45</v>
      </c>
      <c r="AH70" s="11">
        <f t="shared" si="3"/>
        <v>2.57</v>
      </c>
      <c r="AI70" s="10">
        <f t="shared" si="4"/>
        <v>6.425</v>
      </c>
      <c r="AJ70" s="9">
        <v>10.63</v>
      </c>
      <c r="AK70" s="10">
        <v>7.881082</v>
      </c>
      <c r="AL70" s="10">
        <v>1.809226</v>
      </c>
      <c r="AM70" s="9">
        <v>134</v>
      </c>
      <c r="AN70" s="9">
        <v>148</v>
      </c>
      <c r="AO70" s="9">
        <v>38</v>
      </c>
      <c r="AP70" s="10">
        <v>28.7287452725711</v>
      </c>
      <c r="AQ70" s="10">
        <v>6.8977155797767</v>
      </c>
    </row>
    <row r="71" spans="1:43">
      <c r="A71" s="9">
        <v>70</v>
      </c>
      <c r="B71" s="9">
        <v>1</v>
      </c>
      <c r="C71" s="9">
        <v>48</v>
      </c>
      <c r="D71" s="9">
        <v>1</v>
      </c>
      <c r="E71" s="9">
        <v>0</v>
      </c>
      <c r="F71" s="9">
        <v>0</v>
      </c>
      <c r="G71" s="9">
        <v>28</v>
      </c>
      <c r="H71" s="9">
        <v>90</v>
      </c>
      <c r="I71" s="10">
        <v>3.14</v>
      </c>
      <c r="J71" s="9">
        <v>0</v>
      </c>
      <c r="K71" s="9">
        <v>1</v>
      </c>
      <c r="L71" s="9">
        <v>1</v>
      </c>
      <c r="M71" s="9">
        <v>0</v>
      </c>
      <c r="N71" s="9">
        <v>1</v>
      </c>
      <c r="O71" s="9">
        <v>0</v>
      </c>
      <c r="P71" s="9">
        <v>0</v>
      </c>
      <c r="Q71" s="9">
        <v>0</v>
      </c>
      <c r="R71" s="9">
        <v>0</v>
      </c>
      <c r="S71" s="9">
        <f t="shared" si="2"/>
        <v>0</v>
      </c>
      <c r="T71" s="9">
        <v>1</v>
      </c>
      <c r="U71" s="9">
        <v>30</v>
      </c>
      <c r="V71" s="9">
        <v>2.84</v>
      </c>
      <c r="W71" s="9">
        <v>422.9</v>
      </c>
      <c r="X71" s="9">
        <v>27</v>
      </c>
      <c r="Y71" s="9">
        <v>184</v>
      </c>
      <c r="Z71" s="9">
        <v>168</v>
      </c>
      <c r="AA71" s="9">
        <v>35</v>
      </c>
      <c r="AB71" s="9">
        <v>5.32</v>
      </c>
      <c r="AC71" s="9">
        <v>135.9</v>
      </c>
      <c r="AD71" s="13">
        <v>1.96</v>
      </c>
      <c r="AE71" s="13">
        <v>1.57</v>
      </c>
      <c r="AF71" s="13">
        <v>0.21</v>
      </c>
      <c r="AG71" s="13">
        <v>0.97</v>
      </c>
      <c r="AH71" s="11">
        <f t="shared" si="3"/>
        <v>1.36</v>
      </c>
      <c r="AI71" s="10">
        <f t="shared" si="4"/>
        <v>6.47619047619048</v>
      </c>
      <c r="AJ71" s="10">
        <v>10.05</v>
      </c>
      <c r="AK71" s="10">
        <v>6.16065</v>
      </c>
      <c r="AL71" s="10">
        <v>2.523555</v>
      </c>
      <c r="AM71" s="9">
        <v>146</v>
      </c>
      <c r="AN71" s="9">
        <v>43</v>
      </c>
      <c r="AO71" s="9">
        <v>34</v>
      </c>
      <c r="AP71" s="10">
        <v>30.2812230520242</v>
      </c>
      <c r="AQ71" s="10">
        <v>7.43539473344872</v>
      </c>
    </row>
    <row r="72" spans="1:43">
      <c r="A72" s="9">
        <v>71</v>
      </c>
      <c r="B72" s="9">
        <v>0</v>
      </c>
      <c r="C72" s="9">
        <v>65</v>
      </c>
      <c r="D72" s="9">
        <v>0</v>
      </c>
      <c r="E72" s="9">
        <v>0</v>
      </c>
      <c r="F72" s="9">
        <v>0</v>
      </c>
      <c r="G72" s="9">
        <v>28</v>
      </c>
      <c r="H72" s="9">
        <v>90</v>
      </c>
      <c r="I72" s="10">
        <v>2.17609125905568</v>
      </c>
      <c r="J72" s="9">
        <v>0</v>
      </c>
      <c r="K72" s="9">
        <v>1</v>
      </c>
      <c r="L72" s="9">
        <v>1</v>
      </c>
      <c r="M72" s="9">
        <v>0</v>
      </c>
      <c r="N72" s="9">
        <v>1</v>
      </c>
      <c r="O72" s="9">
        <v>0</v>
      </c>
      <c r="P72" s="9">
        <v>0</v>
      </c>
      <c r="Q72" s="9">
        <v>0</v>
      </c>
      <c r="R72" s="9">
        <v>0</v>
      </c>
      <c r="S72" s="9">
        <f t="shared" ref="S72:S135" si="5">IF(T72&gt;=200,1,0)</f>
        <v>0</v>
      </c>
      <c r="T72" s="9">
        <v>0</v>
      </c>
      <c r="U72" s="9">
        <v>22.5</v>
      </c>
      <c r="V72" s="9">
        <v>1.98</v>
      </c>
      <c r="W72" s="9">
        <v>199.5</v>
      </c>
      <c r="X72" s="9">
        <v>31.1</v>
      </c>
      <c r="Y72" s="9">
        <v>41</v>
      </c>
      <c r="Z72" s="9">
        <v>62</v>
      </c>
      <c r="AA72" s="9">
        <v>50.7</v>
      </c>
      <c r="AB72" s="9">
        <v>7.3</v>
      </c>
      <c r="AC72" s="9">
        <v>121.4</v>
      </c>
      <c r="AD72" s="9">
        <v>1.72</v>
      </c>
      <c r="AE72" s="9">
        <v>1.58</v>
      </c>
      <c r="AF72" s="9">
        <v>0.21</v>
      </c>
      <c r="AG72" s="9">
        <v>0.89</v>
      </c>
      <c r="AH72" s="11">
        <f t="shared" si="3"/>
        <v>1.37</v>
      </c>
      <c r="AI72" s="10">
        <f t="shared" si="4"/>
        <v>6.52380952380952</v>
      </c>
      <c r="AJ72" s="10">
        <v>7.56</v>
      </c>
      <c r="AK72" s="10">
        <v>5.5566</v>
      </c>
      <c r="AL72" s="10">
        <v>1.3608</v>
      </c>
      <c r="AM72" s="9">
        <v>86</v>
      </c>
      <c r="AN72" s="9">
        <v>60</v>
      </c>
      <c r="AO72" s="9">
        <v>17</v>
      </c>
      <c r="AP72" s="10">
        <v>23.3862805974331</v>
      </c>
      <c r="AQ72" s="10">
        <v>7.24245398347389</v>
      </c>
    </row>
    <row r="73" spans="1:43">
      <c r="A73" s="9">
        <v>72</v>
      </c>
      <c r="B73" s="9">
        <v>1</v>
      </c>
      <c r="C73" s="9">
        <v>53</v>
      </c>
      <c r="D73" s="9">
        <v>1</v>
      </c>
      <c r="E73" s="9">
        <v>0</v>
      </c>
      <c r="F73" s="9">
        <v>0</v>
      </c>
      <c r="G73" s="9">
        <v>28</v>
      </c>
      <c r="H73" s="9">
        <v>90</v>
      </c>
      <c r="I73" s="10">
        <v>3.17</v>
      </c>
      <c r="J73" s="9">
        <v>0</v>
      </c>
      <c r="K73" s="9">
        <v>1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f t="shared" si="5"/>
        <v>0</v>
      </c>
      <c r="T73" s="9">
        <v>1</v>
      </c>
      <c r="U73" s="9">
        <v>32.1</v>
      </c>
      <c r="V73" s="9">
        <v>3.12</v>
      </c>
      <c r="W73" s="9">
        <v>406.6</v>
      </c>
      <c r="X73" s="9">
        <v>27.5</v>
      </c>
      <c r="Y73" s="9">
        <v>558</v>
      </c>
      <c r="Z73" s="9">
        <v>328</v>
      </c>
      <c r="AA73" s="9">
        <v>54.3</v>
      </c>
      <c r="AB73" s="9">
        <v>3.29</v>
      </c>
      <c r="AC73" s="9">
        <v>137.3</v>
      </c>
      <c r="AD73" s="11">
        <v>0.86</v>
      </c>
      <c r="AE73" s="11">
        <v>1.96</v>
      </c>
      <c r="AF73" s="11">
        <v>0.26</v>
      </c>
      <c r="AG73" s="11">
        <v>0.85</v>
      </c>
      <c r="AH73" s="11">
        <f t="shared" si="3"/>
        <v>1.7</v>
      </c>
      <c r="AI73" s="10">
        <f t="shared" si="4"/>
        <v>6.53846153846154</v>
      </c>
      <c r="AJ73" s="9">
        <v>4.84</v>
      </c>
      <c r="AK73" s="10">
        <v>3.21376</v>
      </c>
      <c r="AL73" s="10">
        <v>0.89056</v>
      </c>
      <c r="AM73" s="9">
        <v>134</v>
      </c>
      <c r="AN73" s="9">
        <v>137</v>
      </c>
      <c r="AO73" s="9">
        <v>101</v>
      </c>
      <c r="AP73" s="10">
        <v>31.184985083605</v>
      </c>
      <c r="AQ73" s="10">
        <v>7.18650117445782</v>
      </c>
    </row>
    <row r="74" spans="1:43">
      <c r="A74" s="9">
        <v>73</v>
      </c>
      <c r="B74" s="9">
        <v>1</v>
      </c>
      <c r="C74" s="9">
        <v>35</v>
      </c>
      <c r="D74" s="9">
        <v>1</v>
      </c>
      <c r="E74" s="9">
        <v>0</v>
      </c>
      <c r="F74" s="9">
        <v>0</v>
      </c>
      <c r="G74" s="9">
        <v>28</v>
      </c>
      <c r="H74" s="9">
        <v>90</v>
      </c>
      <c r="I74" s="10">
        <v>6.25</v>
      </c>
      <c r="J74" s="9">
        <v>1</v>
      </c>
      <c r="K74" s="9">
        <v>1</v>
      </c>
      <c r="L74" s="9">
        <v>1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f t="shared" si="5"/>
        <v>0</v>
      </c>
      <c r="T74" s="9">
        <v>1</v>
      </c>
      <c r="U74" s="9">
        <v>26</v>
      </c>
      <c r="V74" s="9">
        <v>2.37</v>
      </c>
      <c r="W74" s="9">
        <v>394.6</v>
      </c>
      <c r="X74" s="9">
        <v>31.3</v>
      </c>
      <c r="Y74" s="9">
        <v>185</v>
      </c>
      <c r="Z74" s="9">
        <v>95</v>
      </c>
      <c r="AA74" s="9">
        <v>66</v>
      </c>
      <c r="AB74" s="9">
        <v>4.29</v>
      </c>
      <c r="AC74" s="9">
        <v>132</v>
      </c>
      <c r="AD74" s="9">
        <v>1.14</v>
      </c>
      <c r="AE74" s="9">
        <v>2.87</v>
      </c>
      <c r="AF74" s="9">
        <v>0.38</v>
      </c>
      <c r="AG74" s="9">
        <v>1.43</v>
      </c>
      <c r="AH74" s="11">
        <f t="shared" si="3"/>
        <v>2.49</v>
      </c>
      <c r="AI74" s="10">
        <f t="shared" si="4"/>
        <v>6.55263157894737</v>
      </c>
      <c r="AJ74" s="10">
        <v>3.52</v>
      </c>
      <c r="AK74" s="10">
        <v>2.552</v>
      </c>
      <c r="AL74" s="10">
        <v>0.53856</v>
      </c>
      <c r="AM74" s="9">
        <v>119</v>
      </c>
      <c r="AN74" s="9">
        <v>121</v>
      </c>
      <c r="AO74" s="9">
        <v>42</v>
      </c>
      <c r="AP74" s="10">
        <v>27.9917851919505</v>
      </c>
      <c r="AQ74" s="10">
        <v>6.182137121602</v>
      </c>
    </row>
    <row r="75" spans="1:43">
      <c r="A75" s="9">
        <v>74</v>
      </c>
      <c r="B75" s="9">
        <v>1</v>
      </c>
      <c r="C75" s="9">
        <v>51</v>
      </c>
      <c r="D75" s="9">
        <v>0</v>
      </c>
      <c r="E75" s="9">
        <v>0</v>
      </c>
      <c r="F75" s="9">
        <v>1</v>
      </c>
      <c r="G75" s="9">
        <v>28</v>
      </c>
      <c r="H75" s="9">
        <v>50</v>
      </c>
      <c r="I75" s="10">
        <v>6.86272752831797</v>
      </c>
      <c r="J75" s="9">
        <v>1</v>
      </c>
      <c r="K75" s="9">
        <v>1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f t="shared" si="5"/>
        <v>0</v>
      </c>
      <c r="T75" s="9">
        <v>0</v>
      </c>
      <c r="U75" s="9">
        <v>24.6</v>
      </c>
      <c r="V75" s="9">
        <v>2.26</v>
      </c>
      <c r="W75" s="9">
        <v>178</v>
      </c>
      <c r="X75" s="9">
        <v>34.6</v>
      </c>
      <c r="Y75" s="9">
        <v>1689</v>
      </c>
      <c r="Z75" s="9">
        <v>1020</v>
      </c>
      <c r="AA75" s="9">
        <v>72.9</v>
      </c>
      <c r="AB75" s="9">
        <v>6.1</v>
      </c>
      <c r="AC75" s="9">
        <v>139.2</v>
      </c>
      <c r="AD75" s="9">
        <v>1.26</v>
      </c>
      <c r="AE75" s="9">
        <v>1.06</v>
      </c>
      <c r="AF75" s="9">
        <v>0.14</v>
      </c>
      <c r="AG75" s="9">
        <v>0.52</v>
      </c>
      <c r="AH75" s="11">
        <f t="shared" si="3"/>
        <v>0.92</v>
      </c>
      <c r="AI75" s="10">
        <f t="shared" si="4"/>
        <v>6.57142857142857</v>
      </c>
      <c r="AJ75" s="9">
        <v>6.42</v>
      </c>
      <c r="AK75" s="10">
        <v>4.751442</v>
      </c>
      <c r="AL75" s="10">
        <v>1.111944</v>
      </c>
      <c r="AM75" s="9">
        <v>153</v>
      </c>
      <c r="AN75" s="9">
        <v>176</v>
      </c>
      <c r="AO75" s="9">
        <v>54</v>
      </c>
      <c r="AP75" s="10">
        <v>24.4343652385602</v>
      </c>
      <c r="AQ75" s="10">
        <v>6.7834376593629</v>
      </c>
    </row>
    <row r="76" spans="1:43">
      <c r="A76" s="9">
        <v>75</v>
      </c>
      <c r="B76" s="9">
        <v>1</v>
      </c>
      <c r="C76" s="9">
        <v>26</v>
      </c>
      <c r="D76" s="9">
        <v>0</v>
      </c>
      <c r="E76" s="9">
        <v>0</v>
      </c>
      <c r="F76" s="9">
        <v>0</v>
      </c>
      <c r="G76" s="9">
        <v>28</v>
      </c>
      <c r="H76" s="9">
        <v>90</v>
      </c>
      <c r="I76" s="10">
        <v>7.20951501454263</v>
      </c>
      <c r="J76" s="9">
        <v>1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f t="shared" si="5"/>
        <v>0</v>
      </c>
      <c r="T76" s="9">
        <v>1</v>
      </c>
      <c r="U76" s="9">
        <v>17.6</v>
      </c>
      <c r="V76" s="9">
        <v>1.52</v>
      </c>
      <c r="W76" s="9">
        <v>324.6</v>
      </c>
      <c r="X76" s="9">
        <v>39.5</v>
      </c>
      <c r="Y76" s="9">
        <v>260</v>
      </c>
      <c r="Z76" s="9">
        <v>225</v>
      </c>
      <c r="AA76" s="9">
        <v>55</v>
      </c>
      <c r="AB76" s="9">
        <v>4.33</v>
      </c>
      <c r="AC76" s="9">
        <v>138.3</v>
      </c>
      <c r="AD76" s="9">
        <v>0.88</v>
      </c>
      <c r="AE76" s="9">
        <v>1.59</v>
      </c>
      <c r="AF76" s="9">
        <v>0.21</v>
      </c>
      <c r="AG76" s="9">
        <v>0.86</v>
      </c>
      <c r="AH76" s="11">
        <f t="shared" si="3"/>
        <v>1.38</v>
      </c>
      <c r="AI76" s="10">
        <f t="shared" si="4"/>
        <v>6.57142857142857</v>
      </c>
      <c r="AJ76" s="10">
        <v>6.75</v>
      </c>
      <c r="AK76" s="10">
        <v>5.643675</v>
      </c>
      <c r="AL76" s="10">
        <v>0.8991</v>
      </c>
      <c r="AM76" s="9">
        <v>110</v>
      </c>
      <c r="AN76" s="9">
        <v>196</v>
      </c>
      <c r="AO76" s="9">
        <v>26</v>
      </c>
      <c r="AP76" s="10">
        <v>22.2749134783848</v>
      </c>
      <c r="AQ76" s="10">
        <v>5.4180048996431</v>
      </c>
    </row>
    <row r="77" spans="1:43">
      <c r="A77" s="9">
        <v>76</v>
      </c>
      <c r="B77" s="9">
        <v>1</v>
      </c>
      <c r="C77" s="9">
        <v>39</v>
      </c>
      <c r="D77" s="9">
        <v>1</v>
      </c>
      <c r="E77" s="9">
        <v>0</v>
      </c>
      <c r="F77" s="9">
        <v>0</v>
      </c>
      <c r="G77" s="9">
        <v>28</v>
      </c>
      <c r="H77" s="9">
        <v>90</v>
      </c>
      <c r="I77" s="10">
        <v>1.25</v>
      </c>
      <c r="J77" s="9">
        <v>0</v>
      </c>
      <c r="K77" s="9">
        <v>1</v>
      </c>
      <c r="L77" s="9">
        <v>1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f t="shared" si="5"/>
        <v>0</v>
      </c>
      <c r="T77" s="9">
        <v>1</v>
      </c>
      <c r="U77" s="9">
        <v>52.9</v>
      </c>
      <c r="V77" s="9">
        <v>5.94</v>
      </c>
      <c r="W77" s="9">
        <v>274</v>
      </c>
      <c r="X77" s="9">
        <v>28.2</v>
      </c>
      <c r="Y77" s="9">
        <v>299</v>
      </c>
      <c r="Z77" s="9">
        <v>516</v>
      </c>
      <c r="AA77" s="9">
        <v>64</v>
      </c>
      <c r="AB77" s="9">
        <v>1.67</v>
      </c>
      <c r="AC77" s="9">
        <v>136</v>
      </c>
      <c r="AD77" s="13">
        <v>1.66</v>
      </c>
      <c r="AE77" s="13">
        <v>2.13</v>
      </c>
      <c r="AF77" s="13">
        <v>0.28</v>
      </c>
      <c r="AG77" s="13">
        <v>0.61</v>
      </c>
      <c r="AH77" s="11">
        <f t="shared" si="3"/>
        <v>1.85</v>
      </c>
      <c r="AI77" s="10">
        <f t="shared" si="4"/>
        <v>6.60714285714286</v>
      </c>
      <c r="AJ77" s="10">
        <v>10.82</v>
      </c>
      <c r="AK77" s="10">
        <v>8.10418</v>
      </c>
      <c r="AL77" s="10">
        <v>1.36332</v>
      </c>
      <c r="AM77" s="9">
        <v>151</v>
      </c>
      <c r="AN77" s="9">
        <v>139</v>
      </c>
      <c r="AO77" s="9">
        <v>69</v>
      </c>
      <c r="AP77" s="10">
        <v>36.8965309367369</v>
      </c>
      <c r="AQ77" s="10">
        <v>7.63248499051743</v>
      </c>
    </row>
    <row r="78" spans="1:43">
      <c r="A78" s="9">
        <v>77</v>
      </c>
      <c r="B78" s="9">
        <v>0</v>
      </c>
      <c r="C78" s="9">
        <v>51</v>
      </c>
      <c r="D78" s="9">
        <v>1</v>
      </c>
      <c r="E78" s="9">
        <v>0</v>
      </c>
      <c r="F78" s="9">
        <v>0</v>
      </c>
      <c r="G78" s="9">
        <v>28</v>
      </c>
      <c r="H78" s="9">
        <v>90</v>
      </c>
      <c r="I78" s="10">
        <v>4.33445375115093</v>
      </c>
      <c r="J78" s="9">
        <v>0</v>
      </c>
      <c r="K78" s="9">
        <v>1</v>
      </c>
      <c r="L78" s="9">
        <v>1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f t="shared" si="5"/>
        <v>0</v>
      </c>
      <c r="T78" s="9">
        <v>0</v>
      </c>
      <c r="U78" s="9">
        <v>20.5</v>
      </c>
      <c r="V78" s="9">
        <v>1.74</v>
      </c>
      <c r="W78" s="9">
        <v>187.8</v>
      </c>
      <c r="X78" s="9">
        <v>36.9</v>
      </c>
      <c r="Y78" s="9">
        <v>713</v>
      </c>
      <c r="Z78" s="9">
        <v>327</v>
      </c>
      <c r="AA78" s="9">
        <v>55</v>
      </c>
      <c r="AB78" s="9">
        <v>3.72</v>
      </c>
      <c r="AC78" s="9">
        <v>139.4</v>
      </c>
      <c r="AD78" s="9">
        <v>1.67</v>
      </c>
      <c r="AE78" s="9">
        <v>2.82</v>
      </c>
      <c r="AF78" s="9">
        <v>0.37</v>
      </c>
      <c r="AG78" s="9">
        <v>1.68</v>
      </c>
      <c r="AH78" s="11">
        <f t="shared" si="3"/>
        <v>2.45</v>
      </c>
      <c r="AI78" s="10">
        <f t="shared" si="4"/>
        <v>6.62162162162162</v>
      </c>
      <c r="AJ78" s="9">
        <v>4.92</v>
      </c>
      <c r="AK78" s="10">
        <v>3.66048</v>
      </c>
      <c r="AL78" s="10">
        <v>0.96924</v>
      </c>
      <c r="AM78" s="9">
        <v>135</v>
      </c>
      <c r="AN78" s="9">
        <v>160</v>
      </c>
      <c r="AO78" s="9">
        <v>45</v>
      </c>
      <c r="AP78" s="10">
        <v>21.7094498605452</v>
      </c>
      <c r="AQ78" s="10">
        <v>5.9777484727861</v>
      </c>
    </row>
    <row r="79" spans="1:43">
      <c r="A79" s="9">
        <v>78</v>
      </c>
      <c r="B79" s="9">
        <v>1</v>
      </c>
      <c r="C79" s="9">
        <v>59</v>
      </c>
      <c r="D79" s="9">
        <v>1</v>
      </c>
      <c r="E79" s="9">
        <v>0</v>
      </c>
      <c r="F79" s="9">
        <v>0</v>
      </c>
      <c r="G79" s="9">
        <v>28</v>
      </c>
      <c r="H79" s="9">
        <v>90</v>
      </c>
      <c r="I79" s="10">
        <v>7.79098847508882</v>
      </c>
      <c r="J79" s="9">
        <v>0</v>
      </c>
      <c r="K79" s="9">
        <v>0</v>
      </c>
      <c r="L79" s="9">
        <v>1</v>
      </c>
      <c r="M79" s="9">
        <v>0</v>
      </c>
      <c r="N79" s="9">
        <v>1</v>
      </c>
      <c r="O79" s="9">
        <v>0</v>
      </c>
      <c r="P79" s="9">
        <v>0</v>
      </c>
      <c r="Q79" s="9">
        <v>0</v>
      </c>
      <c r="R79" s="9">
        <v>0</v>
      </c>
      <c r="S79" s="9">
        <f t="shared" si="5"/>
        <v>0</v>
      </c>
      <c r="T79" s="9">
        <v>1</v>
      </c>
      <c r="U79" s="9">
        <v>23.2</v>
      </c>
      <c r="V79" s="9">
        <v>2.09</v>
      </c>
      <c r="W79" s="9">
        <v>386.2</v>
      </c>
      <c r="X79" s="9">
        <v>31.9</v>
      </c>
      <c r="Y79" s="9">
        <v>1115</v>
      </c>
      <c r="Z79" s="9">
        <v>788</v>
      </c>
      <c r="AA79" s="9">
        <v>46</v>
      </c>
      <c r="AB79" s="9">
        <v>3.53</v>
      </c>
      <c r="AC79" s="9">
        <v>132.6</v>
      </c>
      <c r="AD79" s="11">
        <v>1.33</v>
      </c>
      <c r="AE79" s="11">
        <v>3.14</v>
      </c>
      <c r="AF79" s="11">
        <v>0.41</v>
      </c>
      <c r="AG79" s="11">
        <v>2.16</v>
      </c>
      <c r="AH79" s="11">
        <f t="shared" si="3"/>
        <v>2.73</v>
      </c>
      <c r="AI79" s="10">
        <f t="shared" si="4"/>
        <v>6.65853658536585</v>
      </c>
      <c r="AJ79" s="9">
        <v>5.81</v>
      </c>
      <c r="AK79" s="10">
        <v>3.99147</v>
      </c>
      <c r="AL79" s="10">
        <v>0.99932</v>
      </c>
      <c r="AM79" s="9">
        <v>136</v>
      </c>
      <c r="AN79" s="9">
        <v>88</v>
      </c>
      <c r="AO79" s="9">
        <v>34</v>
      </c>
      <c r="AP79" s="10">
        <v>26.5018897835853</v>
      </c>
      <c r="AQ79" s="10">
        <v>6.83607566822205</v>
      </c>
    </row>
    <row r="80" spans="1:43">
      <c r="A80" s="9">
        <v>79</v>
      </c>
      <c r="B80" s="9">
        <v>1</v>
      </c>
      <c r="C80" s="9">
        <v>54</v>
      </c>
      <c r="D80" s="9">
        <v>1</v>
      </c>
      <c r="E80" s="9">
        <v>0</v>
      </c>
      <c r="F80" s="9">
        <v>0</v>
      </c>
      <c r="G80" s="9">
        <v>28</v>
      </c>
      <c r="H80" s="9">
        <v>90</v>
      </c>
      <c r="I80" s="10">
        <v>2.63</v>
      </c>
      <c r="J80" s="9">
        <v>0</v>
      </c>
      <c r="K80" s="9">
        <v>1</v>
      </c>
      <c r="L80" s="9">
        <v>0</v>
      </c>
      <c r="M80" s="9">
        <v>0</v>
      </c>
      <c r="N80" s="9">
        <v>0</v>
      </c>
      <c r="O80" s="9">
        <v>1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20.3</v>
      </c>
      <c r="V80" s="9">
        <v>1.72</v>
      </c>
      <c r="W80" s="9">
        <v>127.5</v>
      </c>
      <c r="X80" s="9">
        <v>35</v>
      </c>
      <c r="Y80" s="9">
        <v>2450</v>
      </c>
      <c r="Z80" s="9">
        <v>1585</v>
      </c>
      <c r="AA80" s="9">
        <v>66</v>
      </c>
      <c r="AB80" s="9">
        <v>3.81</v>
      </c>
      <c r="AC80" s="9">
        <v>139.9</v>
      </c>
      <c r="AD80" s="9">
        <v>1.62</v>
      </c>
      <c r="AE80" s="9">
        <v>2.3</v>
      </c>
      <c r="AF80" s="9">
        <v>0.3</v>
      </c>
      <c r="AG80" s="9">
        <v>1.28</v>
      </c>
      <c r="AH80" s="11">
        <f t="shared" si="3"/>
        <v>2</v>
      </c>
      <c r="AI80" s="10">
        <f t="shared" si="4"/>
        <v>6.66666666666667</v>
      </c>
      <c r="AJ80" s="9">
        <v>4.13</v>
      </c>
      <c r="AK80" s="10">
        <v>2.50278</v>
      </c>
      <c r="AL80" s="10">
        <v>1.02837</v>
      </c>
      <c r="AM80" s="9">
        <v>134</v>
      </c>
      <c r="AN80" s="9">
        <v>134</v>
      </c>
      <c r="AO80" s="9">
        <v>125</v>
      </c>
      <c r="AP80" s="10">
        <v>20.1083760813855</v>
      </c>
      <c r="AQ80" s="10">
        <v>6.67051714737141</v>
      </c>
    </row>
    <row r="81" spans="1:43">
      <c r="A81" s="9">
        <v>80</v>
      </c>
      <c r="B81" s="9">
        <v>1</v>
      </c>
      <c r="C81" s="9">
        <v>69</v>
      </c>
      <c r="D81" s="9">
        <v>1</v>
      </c>
      <c r="E81" s="9">
        <v>0</v>
      </c>
      <c r="F81" s="9">
        <v>0</v>
      </c>
      <c r="G81" s="9">
        <v>28</v>
      </c>
      <c r="H81" s="9">
        <v>90</v>
      </c>
      <c r="I81" s="10">
        <v>2.24</v>
      </c>
      <c r="J81" s="9">
        <v>0</v>
      </c>
      <c r="K81" s="9">
        <v>1</v>
      </c>
      <c r="L81" s="9">
        <v>1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f t="shared" si="5"/>
        <v>0</v>
      </c>
      <c r="T81" s="9">
        <v>0</v>
      </c>
      <c r="U81" s="9">
        <v>20.1</v>
      </c>
      <c r="V81" s="9">
        <v>1.74</v>
      </c>
      <c r="W81" s="9">
        <v>172</v>
      </c>
      <c r="X81" s="9">
        <v>25.5</v>
      </c>
      <c r="Y81" s="9">
        <v>298</v>
      </c>
      <c r="Z81" s="9">
        <v>181</v>
      </c>
      <c r="AA81" s="9">
        <v>111</v>
      </c>
      <c r="AB81" s="9">
        <v>9.67</v>
      </c>
      <c r="AC81" s="9">
        <v>135.3</v>
      </c>
      <c r="AD81" s="9">
        <v>0.85</v>
      </c>
      <c r="AE81" s="9">
        <v>2.16</v>
      </c>
      <c r="AF81" s="9">
        <v>0.28</v>
      </c>
      <c r="AG81" s="9">
        <v>0.96</v>
      </c>
      <c r="AH81" s="11">
        <f t="shared" si="3"/>
        <v>1.88</v>
      </c>
      <c r="AI81" s="10">
        <f t="shared" si="4"/>
        <v>6.71428571428571</v>
      </c>
      <c r="AJ81" s="10">
        <v>6.34</v>
      </c>
      <c r="AK81" s="10">
        <v>4.59016</v>
      </c>
      <c r="AL81" s="10">
        <v>1.12218</v>
      </c>
      <c r="AM81" s="9">
        <v>125</v>
      </c>
      <c r="AN81" s="9">
        <v>111</v>
      </c>
      <c r="AO81" s="9">
        <v>62</v>
      </c>
      <c r="AP81" s="10">
        <v>23.5610131427144</v>
      </c>
      <c r="AQ81" s="10">
        <v>7.18338849556788</v>
      </c>
    </row>
    <row r="82" spans="1:43">
      <c r="A82" s="9">
        <v>81</v>
      </c>
      <c r="B82" s="9">
        <v>1</v>
      </c>
      <c r="C82" s="9">
        <v>27</v>
      </c>
      <c r="D82" s="9">
        <v>0</v>
      </c>
      <c r="E82" s="9">
        <v>0</v>
      </c>
      <c r="F82" s="9">
        <v>0</v>
      </c>
      <c r="G82" s="9">
        <v>28</v>
      </c>
      <c r="H82" s="9">
        <v>90</v>
      </c>
      <c r="I82" s="10">
        <v>6.85247999363686</v>
      </c>
      <c r="J82" s="9">
        <v>0</v>
      </c>
      <c r="K82" s="9">
        <v>1</v>
      </c>
      <c r="L82" s="9">
        <v>1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f t="shared" si="5"/>
        <v>0</v>
      </c>
      <c r="T82" s="9">
        <v>1</v>
      </c>
      <c r="U82" s="9">
        <v>22.8</v>
      </c>
      <c r="V82" s="9">
        <v>2.06</v>
      </c>
      <c r="W82" s="9">
        <v>325.1</v>
      </c>
      <c r="X82" s="9">
        <v>35.1</v>
      </c>
      <c r="Y82" s="9">
        <v>2571</v>
      </c>
      <c r="Z82" s="9">
        <v>1304</v>
      </c>
      <c r="AA82" s="9">
        <v>58.6</v>
      </c>
      <c r="AB82" s="9">
        <v>3.6</v>
      </c>
      <c r="AC82" s="9">
        <v>137.4</v>
      </c>
      <c r="AD82" s="9">
        <v>1.75</v>
      </c>
      <c r="AE82" s="9">
        <v>2.47</v>
      </c>
      <c r="AF82" s="9">
        <v>0.32</v>
      </c>
      <c r="AG82" s="9">
        <v>1.5</v>
      </c>
      <c r="AH82" s="11">
        <f t="shared" si="3"/>
        <v>2.15</v>
      </c>
      <c r="AI82" s="10">
        <f t="shared" si="4"/>
        <v>6.71875</v>
      </c>
      <c r="AJ82" s="9">
        <v>8.55</v>
      </c>
      <c r="AK82" s="10">
        <v>6.17652</v>
      </c>
      <c r="AL82" s="10">
        <v>1.67067</v>
      </c>
      <c r="AM82" s="9">
        <v>143</v>
      </c>
      <c r="AN82" s="9">
        <v>240</v>
      </c>
      <c r="AO82" s="9">
        <v>69</v>
      </c>
      <c r="AP82" s="10">
        <v>25.6855135898214</v>
      </c>
      <c r="AQ82" s="10">
        <v>5.88489753781997</v>
      </c>
    </row>
    <row r="83" spans="1:43">
      <c r="A83" s="9">
        <v>82</v>
      </c>
      <c r="B83" s="9">
        <v>1</v>
      </c>
      <c r="C83" s="9">
        <v>50</v>
      </c>
      <c r="D83" s="9">
        <v>0</v>
      </c>
      <c r="E83" s="9">
        <v>0</v>
      </c>
      <c r="F83" s="9">
        <v>0</v>
      </c>
      <c r="G83" s="9">
        <v>28</v>
      </c>
      <c r="H83" s="9">
        <v>90</v>
      </c>
      <c r="I83" s="10">
        <v>7.59328606702046</v>
      </c>
      <c r="J83" s="9">
        <v>1</v>
      </c>
      <c r="K83" s="9">
        <v>1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f t="shared" si="5"/>
        <v>0</v>
      </c>
      <c r="T83" s="9">
        <v>1</v>
      </c>
      <c r="U83" s="9">
        <v>29.4</v>
      </c>
      <c r="V83" s="9">
        <v>2.73</v>
      </c>
      <c r="W83" s="9">
        <v>363.13</v>
      </c>
      <c r="X83" s="9">
        <v>35.9</v>
      </c>
      <c r="Y83" s="9">
        <v>1474</v>
      </c>
      <c r="Z83" s="9">
        <v>938</v>
      </c>
      <c r="AA83" s="9">
        <v>58.7</v>
      </c>
      <c r="AB83" s="9">
        <v>7.41</v>
      </c>
      <c r="AC83" s="9">
        <v>139</v>
      </c>
      <c r="AD83" s="9">
        <v>0.82</v>
      </c>
      <c r="AE83" s="9">
        <v>3.09</v>
      </c>
      <c r="AF83" s="9">
        <v>0.4</v>
      </c>
      <c r="AG83" s="9">
        <v>1.55</v>
      </c>
      <c r="AH83" s="11">
        <f t="shared" si="3"/>
        <v>2.69</v>
      </c>
      <c r="AI83" s="10">
        <f t="shared" si="4"/>
        <v>6.725</v>
      </c>
      <c r="AJ83" s="9">
        <v>7.83</v>
      </c>
      <c r="AK83" s="10">
        <v>5.19912</v>
      </c>
      <c r="AL83" s="10">
        <v>1.34676</v>
      </c>
      <c r="AM83" s="9">
        <v>137</v>
      </c>
      <c r="AN83" s="9">
        <v>186</v>
      </c>
      <c r="AO83" s="9">
        <v>75.2</v>
      </c>
      <c r="AP83" s="10">
        <v>29.2597712697955</v>
      </c>
      <c r="AQ83" s="10">
        <v>7.49465698848059</v>
      </c>
    </row>
    <row r="84" spans="1:43">
      <c r="A84" s="9">
        <v>83</v>
      </c>
      <c r="B84" s="9">
        <v>0</v>
      </c>
      <c r="C84" s="9">
        <v>71</v>
      </c>
      <c r="D84" s="9">
        <v>1</v>
      </c>
      <c r="E84" s="9">
        <v>0</v>
      </c>
      <c r="F84" s="9">
        <v>0</v>
      </c>
      <c r="G84" s="9">
        <v>28</v>
      </c>
      <c r="H84" s="9">
        <v>90</v>
      </c>
      <c r="I84" s="10">
        <v>2.58</v>
      </c>
      <c r="J84" s="9">
        <v>0</v>
      </c>
      <c r="K84" s="9">
        <v>0</v>
      </c>
      <c r="L84" s="9">
        <v>1</v>
      </c>
      <c r="M84" s="9">
        <v>0</v>
      </c>
      <c r="N84" s="9">
        <v>1</v>
      </c>
      <c r="O84" s="9">
        <v>1</v>
      </c>
      <c r="P84" s="9">
        <v>0</v>
      </c>
      <c r="Q84" s="9">
        <v>1</v>
      </c>
      <c r="R84" s="9">
        <v>0</v>
      </c>
      <c r="S84" s="9">
        <f t="shared" si="5"/>
        <v>0</v>
      </c>
      <c r="T84" s="9">
        <v>0</v>
      </c>
      <c r="U84" s="9">
        <v>21.6</v>
      </c>
      <c r="V84" s="9">
        <v>1.93</v>
      </c>
      <c r="W84" s="9">
        <v>101.8</v>
      </c>
      <c r="X84" s="9">
        <v>32.1</v>
      </c>
      <c r="Y84" s="9">
        <v>12</v>
      </c>
      <c r="Z84" s="9">
        <v>25</v>
      </c>
      <c r="AA84" s="9">
        <v>46.7</v>
      </c>
      <c r="AB84" s="9">
        <v>5.41</v>
      </c>
      <c r="AC84" s="9">
        <v>131</v>
      </c>
      <c r="AD84" s="11">
        <v>1.87</v>
      </c>
      <c r="AE84" s="11">
        <v>2.63</v>
      </c>
      <c r="AF84" s="11">
        <v>0.34</v>
      </c>
      <c r="AG84" s="11">
        <v>1.06</v>
      </c>
      <c r="AH84" s="11">
        <f t="shared" si="3"/>
        <v>2.29</v>
      </c>
      <c r="AI84" s="10">
        <f t="shared" si="4"/>
        <v>6.73529411764706</v>
      </c>
      <c r="AJ84" s="9">
        <v>2.66</v>
      </c>
      <c r="AK84" s="10">
        <v>1.78486</v>
      </c>
      <c r="AL84" s="10">
        <v>0.47082</v>
      </c>
      <c r="AM84" s="9">
        <v>70</v>
      </c>
      <c r="AN84" s="9">
        <v>135</v>
      </c>
      <c r="AO84" s="9">
        <v>98</v>
      </c>
      <c r="AP84" s="10">
        <v>20.5431642669778</v>
      </c>
      <c r="AQ84" s="10">
        <v>7.39061345535917</v>
      </c>
    </row>
    <row r="85" spans="1:43">
      <c r="A85" s="9">
        <v>84</v>
      </c>
      <c r="B85" s="9">
        <v>1</v>
      </c>
      <c r="C85" s="9">
        <v>38</v>
      </c>
      <c r="D85" s="9">
        <v>0</v>
      </c>
      <c r="E85" s="9">
        <v>0</v>
      </c>
      <c r="F85" s="9">
        <v>0</v>
      </c>
      <c r="G85" s="9">
        <v>28</v>
      </c>
      <c r="H85" s="9">
        <v>90</v>
      </c>
      <c r="I85" s="10">
        <v>2.27701293937653</v>
      </c>
      <c r="J85" s="9">
        <v>0</v>
      </c>
      <c r="K85" s="9">
        <v>1</v>
      </c>
      <c r="L85" s="9">
        <v>1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f t="shared" si="5"/>
        <v>0</v>
      </c>
      <c r="T85" s="9">
        <v>1</v>
      </c>
      <c r="U85" s="9">
        <v>29.8</v>
      </c>
      <c r="V85" s="9">
        <v>2.84</v>
      </c>
      <c r="W85" s="9">
        <v>436.2</v>
      </c>
      <c r="X85" s="9">
        <v>45.4</v>
      </c>
      <c r="Y85" s="9">
        <v>105</v>
      </c>
      <c r="Z85" s="9">
        <v>149</v>
      </c>
      <c r="AA85" s="9">
        <v>53</v>
      </c>
      <c r="AB85" s="9">
        <v>4.27</v>
      </c>
      <c r="AC85" s="9">
        <v>132.2</v>
      </c>
      <c r="AD85" s="9">
        <v>0.97</v>
      </c>
      <c r="AE85" s="9">
        <v>3.89</v>
      </c>
      <c r="AF85" s="9">
        <v>0.5</v>
      </c>
      <c r="AG85" s="9">
        <v>2.16</v>
      </c>
      <c r="AH85" s="11">
        <f t="shared" si="3"/>
        <v>3.39</v>
      </c>
      <c r="AI85" s="10">
        <f t="shared" si="4"/>
        <v>6.78</v>
      </c>
      <c r="AJ85" s="9">
        <v>7.68</v>
      </c>
      <c r="AK85" s="10">
        <v>4.032</v>
      </c>
      <c r="AL85" s="10">
        <v>2.688</v>
      </c>
      <c r="AM85" s="9">
        <v>101</v>
      </c>
      <c r="AN85" s="9">
        <v>93</v>
      </c>
      <c r="AO85" s="9">
        <v>98</v>
      </c>
      <c r="AP85" s="10">
        <v>30.3988904673228</v>
      </c>
      <c r="AQ85" s="10">
        <v>6.81085196019281</v>
      </c>
    </row>
    <row r="86" spans="1:43">
      <c r="A86" s="9">
        <v>85</v>
      </c>
      <c r="B86" s="9">
        <v>1</v>
      </c>
      <c r="C86" s="9">
        <v>52</v>
      </c>
      <c r="D86" s="9">
        <v>1</v>
      </c>
      <c r="E86" s="9">
        <v>0</v>
      </c>
      <c r="F86" s="9">
        <v>0</v>
      </c>
      <c r="G86" s="9">
        <v>28</v>
      </c>
      <c r="H86" s="9">
        <v>90</v>
      </c>
      <c r="I86" s="10">
        <v>7.10720996964787</v>
      </c>
      <c r="J86" s="9">
        <v>1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f t="shared" si="5"/>
        <v>0</v>
      </c>
      <c r="T86" s="9">
        <v>1</v>
      </c>
      <c r="U86" s="9">
        <v>19.8</v>
      </c>
      <c r="V86" s="9">
        <v>1.68</v>
      </c>
      <c r="W86" s="9">
        <v>293.9</v>
      </c>
      <c r="X86" s="9">
        <v>29.5</v>
      </c>
      <c r="Y86" s="9">
        <v>285</v>
      </c>
      <c r="Z86" s="9">
        <v>491</v>
      </c>
      <c r="AA86" s="9">
        <v>48</v>
      </c>
      <c r="AB86" s="9">
        <v>3.24</v>
      </c>
      <c r="AC86" s="9">
        <v>134.5</v>
      </c>
      <c r="AD86" s="11">
        <v>2.13</v>
      </c>
      <c r="AE86" s="11">
        <v>3.58</v>
      </c>
      <c r="AF86" s="11">
        <v>0.46</v>
      </c>
      <c r="AG86" s="11">
        <v>1.8</v>
      </c>
      <c r="AH86" s="11">
        <f t="shared" si="3"/>
        <v>3.12</v>
      </c>
      <c r="AI86" s="10">
        <f t="shared" si="4"/>
        <v>6.78260869565217</v>
      </c>
      <c r="AJ86" s="9">
        <v>4.19</v>
      </c>
      <c r="AK86" s="10">
        <v>2.33383</v>
      </c>
      <c r="AL86" s="10">
        <v>1.19834</v>
      </c>
      <c r="AM86" s="9">
        <v>132</v>
      </c>
      <c r="AN86" s="9">
        <v>120</v>
      </c>
      <c r="AO86" s="9">
        <v>80</v>
      </c>
      <c r="AP86" s="10">
        <v>23.0183027039317</v>
      </c>
      <c r="AQ86" s="10">
        <v>5.85937611970876</v>
      </c>
    </row>
    <row r="87" spans="1:43">
      <c r="A87" s="9">
        <v>86</v>
      </c>
      <c r="B87" s="9">
        <v>1</v>
      </c>
      <c r="C87" s="9">
        <v>38</v>
      </c>
      <c r="D87" s="9">
        <v>0</v>
      </c>
      <c r="E87" s="9">
        <v>0</v>
      </c>
      <c r="F87" s="9">
        <v>0</v>
      </c>
      <c r="G87" s="9">
        <v>28</v>
      </c>
      <c r="H87" s="9">
        <v>90</v>
      </c>
      <c r="I87" s="10">
        <v>4.9532763366673</v>
      </c>
      <c r="J87" s="9">
        <v>0</v>
      </c>
      <c r="K87" s="9">
        <v>1</v>
      </c>
      <c r="L87" s="9">
        <v>1</v>
      </c>
      <c r="M87" s="9">
        <v>0</v>
      </c>
      <c r="N87" s="9">
        <v>1</v>
      </c>
      <c r="O87" s="9">
        <v>0</v>
      </c>
      <c r="P87" s="9">
        <v>0</v>
      </c>
      <c r="Q87" s="9">
        <v>0</v>
      </c>
      <c r="R87" s="9">
        <v>0</v>
      </c>
      <c r="S87" s="9">
        <f t="shared" si="5"/>
        <v>0</v>
      </c>
      <c r="T87" s="9">
        <v>1</v>
      </c>
      <c r="U87" s="9">
        <v>23.4</v>
      </c>
      <c r="V87" s="9">
        <v>2.07</v>
      </c>
      <c r="W87" s="9">
        <v>456.8</v>
      </c>
      <c r="X87" s="9">
        <v>23.6</v>
      </c>
      <c r="Y87" s="9">
        <v>40</v>
      </c>
      <c r="Z87" s="9">
        <v>46</v>
      </c>
      <c r="AA87" s="9">
        <v>48</v>
      </c>
      <c r="AB87" s="9">
        <v>2.65</v>
      </c>
      <c r="AC87" s="9">
        <v>134.1</v>
      </c>
      <c r="AD87" s="9">
        <v>1.17</v>
      </c>
      <c r="AE87" s="9">
        <v>2.96</v>
      </c>
      <c r="AF87" s="9">
        <v>0.38</v>
      </c>
      <c r="AG87" s="9">
        <v>1.6</v>
      </c>
      <c r="AH87" s="11">
        <f t="shared" si="3"/>
        <v>2.58</v>
      </c>
      <c r="AI87" s="10">
        <f t="shared" si="4"/>
        <v>6.78947368421053</v>
      </c>
      <c r="AJ87" s="9">
        <v>1.97</v>
      </c>
      <c r="AK87" s="10">
        <v>1.3002</v>
      </c>
      <c r="AL87" s="10">
        <v>0.39991</v>
      </c>
      <c r="AM87" s="9">
        <v>122</v>
      </c>
      <c r="AN87" s="9">
        <v>30</v>
      </c>
      <c r="AO87" s="9">
        <v>52.4</v>
      </c>
      <c r="AP87" s="10">
        <v>27.0321797418716</v>
      </c>
      <c r="AQ87" s="10">
        <v>5.55184547872751</v>
      </c>
    </row>
    <row r="88" spans="1:43">
      <c r="A88" s="9">
        <v>87</v>
      </c>
      <c r="B88" s="9">
        <v>1</v>
      </c>
      <c r="C88" s="9">
        <v>50</v>
      </c>
      <c r="D88" s="9">
        <v>1</v>
      </c>
      <c r="E88" s="9">
        <v>0</v>
      </c>
      <c r="F88" s="9">
        <v>0</v>
      </c>
      <c r="G88" s="9">
        <v>28</v>
      </c>
      <c r="H88" s="9">
        <v>90</v>
      </c>
      <c r="I88" s="10">
        <v>2.17609125905568</v>
      </c>
      <c r="J88" s="9">
        <v>0</v>
      </c>
      <c r="K88" s="9">
        <v>1</v>
      </c>
      <c r="L88" s="9">
        <v>1</v>
      </c>
      <c r="M88" s="9">
        <v>0</v>
      </c>
      <c r="N88" s="9">
        <v>1</v>
      </c>
      <c r="O88" s="9">
        <v>0</v>
      </c>
      <c r="P88" s="9">
        <v>0</v>
      </c>
      <c r="Q88" s="9">
        <v>0</v>
      </c>
      <c r="R88" s="9">
        <v>0</v>
      </c>
      <c r="S88" s="9">
        <f t="shared" si="5"/>
        <v>0</v>
      </c>
      <c r="T88" s="9">
        <v>0</v>
      </c>
      <c r="U88" s="9">
        <v>22.8</v>
      </c>
      <c r="V88" s="9">
        <v>2.01</v>
      </c>
      <c r="W88" s="9">
        <v>193.17</v>
      </c>
      <c r="X88" s="9">
        <v>32.9</v>
      </c>
      <c r="Y88" s="9">
        <v>70</v>
      </c>
      <c r="Z88" s="9">
        <v>119</v>
      </c>
      <c r="AA88" s="9">
        <v>59.6</v>
      </c>
      <c r="AB88" s="9">
        <v>4.7</v>
      </c>
      <c r="AC88" s="9">
        <v>129.2</v>
      </c>
      <c r="AD88" s="9">
        <v>0.69</v>
      </c>
      <c r="AE88" s="9">
        <v>1.87</v>
      </c>
      <c r="AF88" s="9">
        <v>0.24</v>
      </c>
      <c r="AG88" s="9">
        <v>1.08</v>
      </c>
      <c r="AH88" s="11">
        <f t="shared" si="3"/>
        <v>1.63</v>
      </c>
      <c r="AI88" s="10">
        <f t="shared" si="4"/>
        <v>6.79166666666667</v>
      </c>
      <c r="AJ88" s="10">
        <v>9.22</v>
      </c>
      <c r="AK88" s="10">
        <v>6.30648</v>
      </c>
      <c r="AL88" s="10">
        <v>2.12982</v>
      </c>
      <c r="AM88" s="9">
        <v>106</v>
      </c>
      <c r="AN88" s="9">
        <v>27</v>
      </c>
      <c r="AO88" s="9">
        <v>47</v>
      </c>
      <c r="AP88" s="10">
        <v>23.4321791206915</v>
      </c>
      <c r="AQ88" s="10">
        <v>6.55966464367067</v>
      </c>
    </row>
    <row r="89" spans="1:43">
      <c r="A89" s="9">
        <v>88</v>
      </c>
      <c r="B89" s="9">
        <v>1</v>
      </c>
      <c r="C89" s="9">
        <v>50</v>
      </c>
      <c r="D89" s="9">
        <v>1</v>
      </c>
      <c r="E89" s="9">
        <v>0</v>
      </c>
      <c r="F89" s="9">
        <v>0</v>
      </c>
      <c r="G89" s="9">
        <v>28</v>
      </c>
      <c r="H89" s="9">
        <v>90</v>
      </c>
      <c r="I89" s="10">
        <v>6.25767857486918</v>
      </c>
      <c r="J89" s="9">
        <v>1</v>
      </c>
      <c r="K89" s="9">
        <v>1</v>
      </c>
      <c r="L89" s="9">
        <v>1</v>
      </c>
      <c r="M89" s="9">
        <v>0</v>
      </c>
      <c r="N89" s="9">
        <v>1</v>
      </c>
      <c r="O89" s="9">
        <v>0</v>
      </c>
      <c r="P89" s="9">
        <v>0</v>
      </c>
      <c r="Q89" s="9">
        <v>1</v>
      </c>
      <c r="R89" s="9">
        <v>0</v>
      </c>
      <c r="S89" s="9">
        <f t="shared" si="5"/>
        <v>0</v>
      </c>
      <c r="T89" s="9">
        <v>0</v>
      </c>
      <c r="U89" s="9">
        <v>41.9</v>
      </c>
      <c r="V89" s="10">
        <v>3.4</v>
      </c>
      <c r="W89" s="9">
        <v>298.1</v>
      </c>
      <c r="X89" s="9">
        <v>29.2</v>
      </c>
      <c r="Y89" s="9">
        <v>685</v>
      </c>
      <c r="Z89" s="9">
        <v>531</v>
      </c>
      <c r="AA89" s="9">
        <v>63.2</v>
      </c>
      <c r="AB89" s="9">
        <v>5.42</v>
      </c>
      <c r="AC89" s="9">
        <v>142.3</v>
      </c>
      <c r="AD89" s="11">
        <v>1.75</v>
      </c>
      <c r="AE89" s="11">
        <v>2.81</v>
      </c>
      <c r="AF89" s="11">
        <v>0.36</v>
      </c>
      <c r="AG89" s="11">
        <v>1.62</v>
      </c>
      <c r="AH89" s="11">
        <f t="shared" si="3"/>
        <v>2.45</v>
      </c>
      <c r="AI89" s="10">
        <f t="shared" si="4"/>
        <v>6.80555555555556</v>
      </c>
      <c r="AJ89" s="9">
        <v>6.16</v>
      </c>
      <c r="AK89" s="10">
        <v>4.32432</v>
      </c>
      <c r="AL89" s="10">
        <v>1.31208</v>
      </c>
      <c r="AM89" s="9">
        <v>132</v>
      </c>
      <c r="AN89" s="9">
        <v>88</v>
      </c>
      <c r="AO89" s="9">
        <v>74</v>
      </c>
      <c r="AP89" s="10">
        <v>30.9680168754343</v>
      </c>
      <c r="AQ89" s="10">
        <v>7.51999109431621</v>
      </c>
    </row>
    <row r="90" spans="1:43">
      <c r="A90" s="9">
        <v>89</v>
      </c>
      <c r="B90" s="9">
        <v>1</v>
      </c>
      <c r="C90" s="9">
        <v>54</v>
      </c>
      <c r="D90" s="12">
        <v>0</v>
      </c>
      <c r="E90" s="9">
        <v>0</v>
      </c>
      <c r="F90" s="9">
        <v>0</v>
      </c>
      <c r="G90" s="9">
        <v>28</v>
      </c>
      <c r="H90" s="9">
        <v>90</v>
      </c>
      <c r="I90" s="10">
        <v>3.16136800223497</v>
      </c>
      <c r="J90" s="9">
        <v>0</v>
      </c>
      <c r="K90" s="9">
        <v>1</v>
      </c>
      <c r="L90" s="12">
        <v>1</v>
      </c>
      <c r="M90" s="12">
        <v>0</v>
      </c>
      <c r="N90" s="12">
        <v>1</v>
      </c>
      <c r="O90" s="12">
        <v>1</v>
      </c>
      <c r="P90" s="12">
        <v>0</v>
      </c>
      <c r="Q90" s="12">
        <v>0</v>
      </c>
      <c r="R90" s="12">
        <v>0</v>
      </c>
      <c r="S90" s="9">
        <f t="shared" si="5"/>
        <v>0</v>
      </c>
      <c r="T90" s="12">
        <v>1</v>
      </c>
      <c r="U90" s="12">
        <v>22.5</v>
      </c>
      <c r="V90" s="12">
        <v>1.99</v>
      </c>
      <c r="W90" s="12">
        <v>186.9</v>
      </c>
      <c r="X90" s="12">
        <v>25.7</v>
      </c>
      <c r="Y90" s="12">
        <v>352</v>
      </c>
      <c r="Z90" s="12">
        <v>85</v>
      </c>
      <c r="AA90" s="12">
        <v>60</v>
      </c>
      <c r="AB90" s="12">
        <v>3.14</v>
      </c>
      <c r="AC90" s="12">
        <v>139.9</v>
      </c>
      <c r="AD90" s="9">
        <v>1.09</v>
      </c>
      <c r="AE90" s="12">
        <v>3.05</v>
      </c>
      <c r="AF90" s="12">
        <v>0.39</v>
      </c>
      <c r="AG90" s="12">
        <v>1.6</v>
      </c>
      <c r="AH90" s="11">
        <f t="shared" si="3"/>
        <v>2.66</v>
      </c>
      <c r="AI90" s="10">
        <f t="shared" si="4"/>
        <v>6.82051282051282</v>
      </c>
      <c r="AJ90" s="12">
        <v>5.13</v>
      </c>
      <c r="AK90" s="10">
        <v>3.42171</v>
      </c>
      <c r="AL90" s="10">
        <v>1.09782</v>
      </c>
      <c r="AM90" s="12">
        <v>128</v>
      </c>
      <c r="AN90" s="12">
        <v>100</v>
      </c>
      <c r="AO90" s="12">
        <v>102</v>
      </c>
      <c r="AP90" s="10">
        <v>23.1947899074687</v>
      </c>
      <c r="AQ90" s="10">
        <v>7.08392322405647</v>
      </c>
    </row>
    <row r="91" spans="1:43">
      <c r="A91" s="9">
        <v>90</v>
      </c>
      <c r="B91" s="9">
        <v>1</v>
      </c>
      <c r="C91" s="9">
        <v>30</v>
      </c>
      <c r="D91" s="9">
        <v>0</v>
      </c>
      <c r="E91" s="9">
        <v>0</v>
      </c>
      <c r="F91" s="9">
        <v>0</v>
      </c>
      <c r="G91" s="9">
        <v>28</v>
      </c>
      <c r="H91" s="9">
        <v>90</v>
      </c>
      <c r="I91" s="10">
        <v>6.04532297878666</v>
      </c>
      <c r="J91" s="9">
        <v>1</v>
      </c>
      <c r="K91" s="9">
        <v>1</v>
      </c>
      <c r="L91" s="9">
        <v>0</v>
      </c>
      <c r="M91" s="9">
        <v>0</v>
      </c>
      <c r="N91" s="9">
        <v>1</v>
      </c>
      <c r="O91" s="9">
        <v>0</v>
      </c>
      <c r="P91" s="9">
        <v>0</v>
      </c>
      <c r="Q91" s="9">
        <v>0</v>
      </c>
      <c r="R91" s="9">
        <v>0</v>
      </c>
      <c r="S91" s="9">
        <f t="shared" si="5"/>
        <v>0</v>
      </c>
      <c r="T91" s="9">
        <v>1</v>
      </c>
      <c r="U91" s="9">
        <v>21.3</v>
      </c>
      <c r="V91" s="9">
        <v>1.83</v>
      </c>
      <c r="W91" s="9">
        <v>231.7</v>
      </c>
      <c r="X91" s="9">
        <v>36.2</v>
      </c>
      <c r="Y91" s="9">
        <v>1050</v>
      </c>
      <c r="Z91" s="9">
        <v>314</v>
      </c>
      <c r="AA91" s="9">
        <v>83</v>
      </c>
      <c r="AB91" s="9">
        <v>2.81</v>
      </c>
      <c r="AC91" s="9">
        <v>137</v>
      </c>
      <c r="AD91" s="11">
        <v>1.63</v>
      </c>
      <c r="AE91" s="11">
        <v>3.21</v>
      </c>
      <c r="AF91" s="11">
        <v>0.41</v>
      </c>
      <c r="AG91" s="11">
        <v>1.77</v>
      </c>
      <c r="AH91" s="11">
        <f t="shared" si="3"/>
        <v>2.8</v>
      </c>
      <c r="AI91" s="10">
        <f t="shared" si="4"/>
        <v>6.82926829268293</v>
      </c>
      <c r="AJ91" s="9">
        <v>5.66</v>
      </c>
      <c r="AK91" s="10">
        <v>3.69032</v>
      </c>
      <c r="AL91" s="10">
        <v>1.46028</v>
      </c>
      <c r="AM91" s="9">
        <v>147</v>
      </c>
      <c r="AN91" s="9">
        <v>120</v>
      </c>
      <c r="AO91" s="9">
        <v>90</v>
      </c>
      <c r="AP91" s="10">
        <v>23.0725257068902</v>
      </c>
      <c r="AQ91" s="10">
        <v>5.29295499004065</v>
      </c>
    </row>
    <row r="92" spans="1:43">
      <c r="A92" s="9">
        <v>91</v>
      </c>
      <c r="B92" s="9">
        <v>1</v>
      </c>
      <c r="C92" s="9">
        <v>26</v>
      </c>
      <c r="D92" s="9">
        <v>0</v>
      </c>
      <c r="E92" s="9">
        <v>0</v>
      </c>
      <c r="F92" s="9">
        <v>0</v>
      </c>
      <c r="G92" s="9">
        <v>28</v>
      </c>
      <c r="H92" s="9">
        <v>90</v>
      </c>
      <c r="I92" s="10">
        <v>6.00860017176192</v>
      </c>
      <c r="J92" s="9">
        <v>1</v>
      </c>
      <c r="K92" s="9">
        <v>1</v>
      </c>
      <c r="L92" s="9">
        <v>1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f t="shared" si="5"/>
        <v>0</v>
      </c>
      <c r="T92" s="9">
        <v>0</v>
      </c>
      <c r="U92" s="9">
        <v>52.7</v>
      </c>
      <c r="V92" s="9">
        <v>5.89</v>
      </c>
      <c r="W92" s="9">
        <v>173.3</v>
      </c>
      <c r="X92" s="9">
        <v>34.8</v>
      </c>
      <c r="Y92" s="9">
        <v>1320</v>
      </c>
      <c r="Z92" s="9">
        <v>567</v>
      </c>
      <c r="AA92" s="9">
        <v>44.3</v>
      </c>
      <c r="AB92" s="9">
        <v>1.19</v>
      </c>
      <c r="AC92" s="9">
        <v>138.6</v>
      </c>
      <c r="AD92" s="9">
        <v>0.77</v>
      </c>
      <c r="AE92" s="9">
        <v>2.68</v>
      </c>
      <c r="AF92" s="9">
        <v>0.34</v>
      </c>
      <c r="AG92" s="9">
        <v>2.06</v>
      </c>
      <c r="AH92" s="11">
        <f t="shared" si="3"/>
        <v>2.34</v>
      </c>
      <c r="AI92" s="10">
        <f t="shared" si="4"/>
        <v>6.88235294117647</v>
      </c>
      <c r="AJ92" s="9">
        <v>5.45</v>
      </c>
      <c r="AK92" s="10">
        <v>2.3217</v>
      </c>
      <c r="AL92" s="10">
        <v>2.47975</v>
      </c>
      <c r="AM92" s="9">
        <v>160</v>
      </c>
      <c r="AN92" s="9">
        <v>82</v>
      </c>
      <c r="AO92" s="9">
        <v>82</v>
      </c>
      <c r="AP92" s="10">
        <v>35.0610609600403</v>
      </c>
      <c r="AQ92" s="10">
        <v>6.28166318923596</v>
      </c>
    </row>
    <row r="93" spans="1:43">
      <c r="A93" s="9">
        <v>92</v>
      </c>
      <c r="B93" s="9">
        <v>0</v>
      </c>
      <c r="C93" s="9">
        <v>53</v>
      </c>
      <c r="D93" s="9">
        <v>1</v>
      </c>
      <c r="E93" s="9">
        <v>0</v>
      </c>
      <c r="F93" s="9">
        <v>0</v>
      </c>
      <c r="G93" s="9">
        <v>28</v>
      </c>
      <c r="H93" s="9">
        <v>90</v>
      </c>
      <c r="I93" s="10">
        <v>2.17609125905568</v>
      </c>
      <c r="J93" s="9">
        <v>0</v>
      </c>
      <c r="K93" s="9">
        <v>1</v>
      </c>
      <c r="L93" s="9">
        <v>0</v>
      </c>
      <c r="M93" s="9">
        <v>0</v>
      </c>
      <c r="N93" s="9">
        <v>1</v>
      </c>
      <c r="O93" s="9">
        <v>0</v>
      </c>
      <c r="P93" s="9">
        <v>0</v>
      </c>
      <c r="Q93" s="9">
        <v>0</v>
      </c>
      <c r="R93" s="9">
        <v>0</v>
      </c>
      <c r="S93" s="9">
        <f t="shared" si="5"/>
        <v>0</v>
      </c>
      <c r="T93" s="9">
        <v>1</v>
      </c>
      <c r="U93" s="9">
        <v>23.6</v>
      </c>
      <c r="V93" s="9">
        <v>2.1</v>
      </c>
      <c r="W93" s="9">
        <v>309.6</v>
      </c>
      <c r="X93" s="9">
        <v>30.6</v>
      </c>
      <c r="Y93" s="9">
        <v>293</v>
      </c>
      <c r="Z93" s="9">
        <v>362</v>
      </c>
      <c r="AA93" s="9">
        <v>99.4</v>
      </c>
      <c r="AB93" s="9">
        <v>8.2</v>
      </c>
      <c r="AC93" s="9">
        <v>127.2</v>
      </c>
      <c r="AD93" s="9">
        <v>1.62</v>
      </c>
      <c r="AE93" s="9">
        <v>3.55</v>
      </c>
      <c r="AF93" s="9">
        <v>0.45</v>
      </c>
      <c r="AG93" s="9">
        <v>2.5</v>
      </c>
      <c r="AH93" s="11">
        <f t="shared" si="3"/>
        <v>3.1</v>
      </c>
      <c r="AI93" s="10">
        <f t="shared" si="4"/>
        <v>6.88888888888889</v>
      </c>
      <c r="AJ93" s="10">
        <v>4.02</v>
      </c>
      <c r="AK93" s="10">
        <v>2.68134</v>
      </c>
      <c r="AL93" s="10">
        <v>0.73968</v>
      </c>
      <c r="AM93" s="9">
        <v>119</v>
      </c>
      <c r="AN93" s="9">
        <v>61</v>
      </c>
      <c r="AO93" s="9">
        <v>72</v>
      </c>
      <c r="AP93" s="10">
        <v>26.8411578207372</v>
      </c>
      <c r="AQ93" s="10">
        <v>6.87479187100263</v>
      </c>
    </row>
    <row r="94" spans="1:43">
      <c r="A94" s="9">
        <v>93</v>
      </c>
      <c r="B94" s="9">
        <v>1</v>
      </c>
      <c r="C94" s="9">
        <v>50</v>
      </c>
      <c r="D94" s="9">
        <v>0</v>
      </c>
      <c r="E94" s="9">
        <v>0</v>
      </c>
      <c r="F94" s="9">
        <v>0</v>
      </c>
      <c r="G94" s="9">
        <v>28</v>
      </c>
      <c r="H94" s="9">
        <v>90</v>
      </c>
      <c r="I94" s="10">
        <v>5.37291200297011</v>
      </c>
      <c r="J94" s="9">
        <v>0</v>
      </c>
      <c r="K94" s="9">
        <v>1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f t="shared" si="5"/>
        <v>0</v>
      </c>
      <c r="T94" s="9">
        <v>0</v>
      </c>
      <c r="U94" s="9">
        <v>30</v>
      </c>
      <c r="V94" s="9">
        <v>2.93</v>
      </c>
      <c r="W94" s="9">
        <v>145.2</v>
      </c>
      <c r="X94" s="9">
        <v>29.8</v>
      </c>
      <c r="Y94" s="9">
        <v>1025</v>
      </c>
      <c r="Z94" s="9">
        <v>1061</v>
      </c>
      <c r="AA94" s="9">
        <v>56</v>
      </c>
      <c r="AB94" s="9">
        <v>6</v>
      </c>
      <c r="AC94" s="9">
        <v>136.8</v>
      </c>
      <c r="AD94" s="11">
        <v>0.87</v>
      </c>
      <c r="AE94" s="11">
        <v>3.33</v>
      </c>
      <c r="AF94" s="11">
        <v>0.42</v>
      </c>
      <c r="AG94" s="11">
        <v>1.69</v>
      </c>
      <c r="AH94" s="11">
        <f t="shared" si="3"/>
        <v>2.91</v>
      </c>
      <c r="AI94" s="10">
        <f t="shared" si="4"/>
        <v>6.92857142857143</v>
      </c>
      <c r="AJ94" s="9">
        <v>8.96</v>
      </c>
      <c r="AK94" s="10">
        <v>7.15008</v>
      </c>
      <c r="AL94" s="10">
        <v>1.18272</v>
      </c>
      <c r="AM94" s="9">
        <v>132</v>
      </c>
      <c r="AN94" s="9">
        <v>117</v>
      </c>
      <c r="AO94" s="9">
        <v>9.69</v>
      </c>
      <c r="AP94" s="10">
        <v>26.5683549656764</v>
      </c>
      <c r="AQ94" s="10">
        <v>7.26209234921502</v>
      </c>
    </row>
    <row r="95" spans="1:43">
      <c r="A95" s="9">
        <v>94</v>
      </c>
      <c r="B95" s="9">
        <v>1</v>
      </c>
      <c r="C95" s="9">
        <v>47</v>
      </c>
      <c r="D95" s="9">
        <v>1</v>
      </c>
      <c r="E95" s="9">
        <v>1</v>
      </c>
      <c r="F95" s="9">
        <v>1</v>
      </c>
      <c r="G95" s="9">
        <v>25</v>
      </c>
      <c r="H95" s="9">
        <v>25</v>
      </c>
      <c r="I95" s="10">
        <v>4.13</v>
      </c>
      <c r="J95" s="9">
        <v>0</v>
      </c>
      <c r="K95" s="9">
        <v>1</v>
      </c>
      <c r="L95" s="9">
        <v>1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23.2</v>
      </c>
      <c r="V95" s="9">
        <v>2.12</v>
      </c>
      <c r="W95" s="9">
        <v>140.3</v>
      </c>
      <c r="X95" s="9">
        <v>25.2</v>
      </c>
      <c r="Y95" s="9">
        <v>245</v>
      </c>
      <c r="Z95" s="9">
        <v>260</v>
      </c>
      <c r="AA95" s="9">
        <v>65.3</v>
      </c>
      <c r="AB95" s="9">
        <v>8.91</v>
      </c>
      <c r="AC95" s="9">
        <v>137.5</v>
      </c>
      <c r="AD95" s="11">
        <v>0.87</v>
      </c>
      <c r="AE95" s="11">
        <v>1.29</v>
      </c>
      <c r="AF95" s="11">
        <v>0.16</v>
      </c>
      <c r="AG95" s="11">
        <v>0.6</v>
      </c>
      <c r="AH95" s="11">
        <f t="shared" si="3"/>
        <v>1.13</v>
      </c>
      <c r="AI95" s="10">
        <f t="shared" si="4"/>
        <v>7.0625</v>
      </c>
      <c r="AJ95" s="9">
        <v>6.2</v>
      </c>
      <c r="AK95" s="10">
        <v>3.7758</v>
      </c>
      <c r="AL95" s="10">
        <v>1.7856</v>
      </c>
      <c r="AM95" s="9">
        <v>114</v>
      </c>
      <c r="AN95" s="9">
        <v>75</v>
      </c>
      <c r="AO95" s="9">
        <v>61</v>
      </c>
      <c r="AP95" s="10">
        <v>22.8137373829392</v>
      </c>
      <c r="AQ95" s="10">
        <v>6.57229577555976</v>
      </c>
    </row>
    <row r="96" spans="1:43">
      <c r="A96" s="9">
        <v>95</v>
      </c>
      <c r="B96" s="9">
        <v>0</v>
      </c>
      <c r="C96" s="9">
        <v>68</v>
      </c>
      <c r="D96" s="9">
        <v>1</v>
      </c>
      <c r="E96" s="9">
        <v>0</v>
      </c>
      <c r="F96" s="9">
        <v>0</v>
      </c>
      <c r="G96" s="9">
        <v>28</v>
      </c>
      <c r="H96" s="9">
        <v>90</v>
      </c>
      <c r="I96" s="10">
        <v>3.89376176205794</v>
      </c>
      <c r="J96" s="9">
        <v>0</v>
      </c>
      <c r="K96" s="9">
        <v>1</v>
      </c>
      <c r="L96" s="9">
        <v>1</v>
      </c>
      <c r="M96" s="9">
        <v>0</v>
      </c>
      <c r="N96" s="9">
        <v>1</v>
      </c>
      <c r="O96" s="9">
        <v>0</v>
      </c>
      <c r="P96" s="9">
        <v>0</v>
      </c>
      <c r="Q96" s="9">
        <v>0</v>
      </c>
      <c r="R96" s="9">
        <v>0</v>
      </c>
      <c r="S96" s="9">
        <f t="shared" si="5"/>
        <v>0</v>
      </c>
      <c r="T96" s="9">
        <v>1</v>
      </c>
      <c r="U96" s="9">
        <v>24.6</v>
      </c>
      <c r="V96" s="9">
        <v>2.25</v>
      </c>
      <c r="W96" s="9">
        <v>207.5</v>
      </c>
      <c r="X96" s="9">
        <v>35.5</v>
      </c>
      <c r="Y96" s="9">
        <v>25</v>
      </c>
      <c r="Z96" s="9">
        <v>42</v>
      </c>
      <c r="AA96" s="9">
        <v>71</v>
      </c>
      <c r="AB96" s="9">
        <v>4.47</v>
      </c>
      <c r="AC96" s="9">
        <v>136.3</v>
      </c>
      <c r="AD96" s="9">
        <v>1.68</v>
      </c>
      <c r="AE96" s="9">
        <v>2.67</v>
      </c>
      <c r="AF96" s="9">
        <v>0.33</v>
      </c>
      <c r="AG96" s="9">
        <v>1.54</v>
      </c>
      <c r="AH96" s="11">
        <f t="shared" si="3"/>
        <v>2.34</v>
      </c>
      <c r="AI96" s="10">
        <f t="shared" si="4"/>
        <v>7.09090909090909</v>
      </c>
      <c r="AJ96" s="10">
        <v>10.2</v>
      </c>
      <c r="AK96" s="10">
        <v>6.3138</v>
      </c>
      <c r="AL96" s="10">
        <v>2.4684</v>
      </c>
      <c r="AM96" s="9">
        <v>70</v>
      </c>
      <c r="AN96" s="9">
        <v>40</v>
      </c>
      <c r="AO96" s="9">
        <v>28</v>
      </c>
      <c r="AP96" s="10">
        <v>24.967419351039</v>
      </c>
      <c r="AQ96" s="10">
        <v>7.33959518886551</v>
      </c>
    </row>
    <row r="97" spans="1:43">
      <c r="A97" s="9">
        <v>96</v>
      </c>
      <c r="B97" s="9">
        <v>0</v>
      </c>
      <c r="C97" s="9">
        <v>46</v>
      </c>
      <c r="D97" s="9">
        <v>0</v>
      </c>
      <c r="E97" s="9">
        <v>0</v>
      </c>
      <c r="F97" s="9">
        <v>0</v>
      </c>
      <c r="G97" s="9">
        <v>28</v>
      </c>
      <c r="H97" s="9">
        <v>90</v>
      </c>
      <c r="I97" s="10">
        <v>2.74973631556906</v>
      </c>
      <c r="J97" s="9">
        <v>0</v>
      </c>
      <c r="K97" s="9">
        <v>1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f t="shared" si="5"/>
        <v>0</v>
      </c>
      <c r="T97" s="9">
        <v>1</v>
      </c>
      <c r="U97" s="9">
        <v>28.5</v>
      </c>
      <c r="V97" s="9">
        <v>2.68</v>
      </c>
      <c r="W97" s="9">
        <v>223</v>
      </c>
      <c r="X97" s="9">
        <v>28.4</v>
      </c>
      <c r="Y97" s="9">
        <v>68</v>
      </c>
      <c r="Z97" s="9">
        <v>60</v>
      </c>
      <c r="AA97" s="9">
        <v>46</v>
      </c>
      <c r="AB97" s="9">
        <v>4.53</v>
      </c>
      <c r="AC97" s="9">
        <v>138.5</v>
      </c>
      <c r="AD97" s="11">
        <v>0.85</v>
      </c>
      <c r="AE97" s="11">
        <v>1.62</v>
      </c>
      <c r="AF97" s="11">
        <v>0.2</v>
      </c>
      <c r="AG97" s="11">
        <v>0.88</v>
      </c>
      <c r="AH97" s="11">
        <f t="shared" si="3"/>
        <v>1.42</v>
      </c>
      <c r="AI97" s="10">
        <f t="shared" si="4"/>
        <v>7.1</v>
      </c>
      <c r="AJ97" s="9">
        <v>6.39</v>
      </c>
      <c r="AK97" s="10">
        <v>3.87234</v>
      </c>
      <c r="AL97" s="10">
        <v>1.91061</v>
      </c>
      <c r="AM97" s="9">
        <v>112</v>
      </c>
      <c r="AN97" s="9">
        <v>76</v>
      </c>
      <c r="AO97" s="9">
        <v>38</v>
      </c>
      <c r="AP97" s="10">
        <v>27.1999026688707</v>
      </c>
      <c r="AQ97" s="10">
        <v>6.7304178173929</v>
      </c>
    </row>
    <row r="98" spans="1:43">
      <c r="A98" s="9">
        <v>97</v>
      </c>
      <c r="B98" s="9">
        <v>0</v>
      </c>
      <c r="C98" s="9">
        <v>71</v>
      </c>
      <c r="D98" s="9">
        <v>0</v>
      </c>
      <c r="E98" s="9">
        <v>0</v>
      </c>
      <c r="F98" s="9">
        <v>0</v>
      </c>
      <c r="G98" s="9">
        <v>28</v>
      </c>
      <c r="H98" s="9">
        <v>90</v>
      </c>
      <c r="I98" s="10">
        <v>8.03742649794062</v>
      </c>
      <c r="J98" s="9">
        <v>0</v>
      </c>
      <c r="K98" s="9">
        <v>1</v>
      </c>
      <c r="L98" s="9">
        <v>1</v>
      </c>
      <c r="M98" s="9">
        <v>0</v>
      </c>
      <c r="N98" s="9">
        <v>1</v>
      </c>
      <c r="O98" s="9">
        <v>1</v>
      </c>
      <c r="P98" s="9">
        <v>0</v>
      </c>
      <c r="Q98" s="9">
        <v>0</v>
      </c>
      <c r="R98" s="9">
        <v>0</v>
      </c>
      <c r="S98" s="9">
        <f t="shared" si="5"/>
        <v>0</v>
      </c>
      <c r="T98" s="9">
        <v>1</v>
      </c>
      <c r="U98" s="9">
        <v>20.5</v>
      </c>
      <c r="V98" s="9">
        <v>1.78</v>
      </c>
      <c r="W98" s="9">
        <v>289.3</v>
      </c>
      <c r="X98" s="9">
        <v>25.4</v>
      </c>
      <c r="Y98" s="9">
        <v>177</v>
      </c>
      <c r="Z98" s="9">
        <v>189</v>
      </c>
      <c r="AA98" s="9">
        <v>63</v>
      </c>
      <c r="AB98" s="9">
        <v>4.31</v>
      </c>
      <c r="AC98" s="9">
        <v>136.5</v>
      </c>
      <c r="AD98" s="9">
        <v>1.12</v>
      </c>
      <c r="AE98" s="9">
        <v>2.27</v>
      </c>
      <c r="AF98" s="9">
        <v>0.28</v>
      </c>
      <c r="AG98" s="9">
        <v>1.26</v>
      </c>
      <c r="AH98" s="11">
        <f t="shared" si="3"/>
        <v>1.99</v>
      </c>
      <c r="AI98" s="10">
        <f t="shared" si="4"/>
        <v>7.10714285714286</v>
      </c>
      <c r="AJ98" s="9">
        <v>7.74</v>
      </c>
      <c r="AK98" s="10">
        <v>4.69044</v>
      </c>
      <c r="AL98" s="10">
        <v>1.51704</v>
      </c>
      <c r="AM98" s="9">
        <v>125</v>
      </c>
      <c r="AN98" s="9">
        <v>93</v>
      </c>
      <c r="AO98" s="9">
        <v>113</v>
      </c>
      <c r="AP98" s="10">
        <v>23.6059355244039</v>
      </c>
      <c r="AQ98" s="10">
        <v>7.95050021619556</v>
      </c>
    </row>
    <row r="99" spans="1:43">
      <c r="A99" s="9">
        <v>98</v>
      </c>
      <c r="B99" s="9">
        <v>0</v>
      </c>
      <c r="C99" s="9">
        <v>68</v>
      </c>
      <c r="D99" s="9">
        <v>1</v>
      </c>
      <c r="E99" s="9">
        <v>0</v>
      </c>
      <c r="F99" s="9">
        <v>0</v>
      </c>
      <c r="G99" s="9">
        <v>28</v>
      </c>
      <c r="H99" s="9">
        <v>90</v>
      </c>
      <c r="I99" s="10">
        <v>5.23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f t="shared" si="5"/>
        <v>0</v>
      </c>
      <c r="T99" s="9">
        <v>1</v>
      </c>
      <c r="U99" s="9">
        <v>29.5</v>
      </c>
      <c r="V99" s="9">
        <v>2.85</v>
      </c>
      <c r="W99" s="9">
        <v>341.7</v>
      </c>
      <c r="X99" s="9">
        <v>34.3</v>
      </c>
      <c r="Y99" s="9">
        <v>172</v>
      </c>
      <c r="Z99" s="9">
        <v>94</v>
      </c>
      <c r="AA99" s="9">
        <v>43</v>
      </c>
      <c r="AB99" s="9">
        <v>4.48</v>
      </c>
      <c r="AC99" s="9">
        <v>135.8</v>
      </c>
      <c r="AD99" s="13">
        <v>0.92</v>
      </c>
      <c r="AE99" s="13">
        <v>1.71</v>
      </c>
      <c r="AF99" s="13">
        <v>0.21</v>
      </c>
      <c r="AG99" s="13">
        <v>1.16</v>
      </c>
      <c r="AH99" s="11">
        <f t="shared" si="3"/>
        <v>1.5</v>
      </c>
      <c r="AI99" s="10">
        <f t="shared" si="4"/>
        <v>7.14285714285714</v>
      </c>
      <c r="AJ99" s="15">
        <v>2.98</v>
      </c>
      <c r="AK99" s="10">
        <v>2.43</v>
      </c>
      <c r="AL99" s="10">
        <v>0.30992</v>
      </c>
      <c r="AM99" s="9">
        <v>105</v>
      </c>
      <c r="AN99" s="9">
        <v>35</v>
      </c>
      <c r="AO99" s="9">
        <v>46</v>
      </c>
      <c r="AP99" s="10">
        <v>29.5104205792703</v>
      </c>
      <c r="AQ99" s="10">
        <v>7.52240321169734</v>
      </c>
    </row>
    <row r="100" spans="1:43">
      <c r="A100" s="9">
        <v>99</v>
      </c>
      <c r="B100" s="9">
        <v>1</v>
      </c>
      <c r="C100" s="9">
        <v>25</v>
      </c>
      <c r="D100" s="9">
        <v>0</v>
      </c>
      <c r="E100" s="9">
        <v>0</v>
      </c>
      <c r="F100" s="9">
        <v>0</v>
      </c>
      <c r="G100" s="9">
        <v>28</v>
      </c>
      <c r="H100" s="9">
        <v>90</v>
      </c>
      <c r="I100" s="10">
        <v>2.15</v>
      </c>
      <c r="J100" s="9">
        <v>0</v>
      </c>
      <c r="K100" s="9">
        <v>1</v>
      </c>
      <c r="L100" s="9">
        <v>1</v>
      </c>
      <c r="M100" s="9">
        <v>0</v>
      </c>
      <c r="N100" s="9">
        <v>1</v>
      </c>
      <c r="O100" s="9">
        <v>0</v>
      </c>
      <c r="P100" s="9">
        <v>0</v>
      </c>
      <c r="Q100" s="9">
        <v>0</v>
      </c>
      <c r="R100" s="9">
        <v>0</v>
      </c>
      <c r="S100" s="9">
        <f t="shared" si="5"/>
        <v>0</v>
      </c>
      <c r="T100" s="9">
        <v>1</v>
      </c>
      <c r="U100" s="9">
        <v>26.7</v>
      </c>
      <c r="V100" s="9">
        <v>2.51</v>
      </c>
      <c r="W100" s="9">
        <v>209.1</v>
      </c>
      <c r="X100" s="9">
        <v>30.1</v>
      </c>
      <c r="Y100" s="9">
        <v>793</v>
      </c>
      <c r="Z100" s="9">
        <v>476</v>
      </c>
      <c r="AA100" s="9">
        <v>59</v>
      </c>
      <c r="AB100" s="9">
        <v>2.55</v>
      </c>
      <c r="AC100" s="9">
        <v>137.9</v>
      </c>
      <c r="AD100" s="13">
        <v>0.87</v>
      </c>
      <c r="AE100" s="13">
        <v>1.88</v>
      </c>
      <c r="AF100" s="13">
        <v>0.23</v>
      </c>
      <c r="AG100" s="13">
        <v>1.33</v>
      </c>
      <c r="AH100" s="11">
        <f t="shared" si="3"/>
        <v>1.65</v>
      </c>
      <c r="AI100" s="10">
        <f t="shared" si="4"/>
        <v>7.17391304347826</v>
      </c>
      <c r="AJ100" s="10">
        <v>1.51</v>
      </c>
      <c r="AK100" s="10">
        <v>0.88939</v>
      </c>
      <c r="AL100" s="10">
        <v>0.41072</v>
      </c>
      <c r="AM100" s="9">
        <v>158</v>
      </c>
      <c r="AN100" s="9">
        <v>124</v>
      </c>
      <c r="AO100" s="9">
        <v>19</v>
      </c>
      <c r="AP100" s="10">
        <v>26.2213565783281</v>
      </c>
      <c r="AQ100" s="10">
        <v>4.94767156305008</v>
      </c>
    </row>
    <row r="101" spans="1:43">
      <c r="A101" s="9">
        <v>100</v>
      </c>
      <c r="B101" s="9">
        <v>0</v>
      </c>
      <c r="C101" s="9">
        <v>52</v>
      </c>
      <c r="D101" s="9">
        <v>1</v>
      </c>
      <c r="E101" s="9">
        <v>0</v>
      </c>
      <c r="F101" s="9">
        <v>0</v>
      </c>
      <c r="G101" s="9">
        <v>28</v>
      </c>
      <c r="H101" s="9">
        <v>90</v>
      </c>
      <c r="I101" s="10">
        <v>1</v>
      </c>
      <c r="J101" s="9">
        <v>0</v>
      </c>
      <c r="K101" s="9">
        <v>1</v>
      </c>
      <c r="L101" s="9">
        <v>1</v>
      </c>
      <c r="M101" s="9">
        <v>0</v>
      </c>
      <c r="N101" s="9">
        <v>1</v>
      </c>
      <c r="O101" s="9">
        <v>0</v>
      </c>
      <c r="P101" s="9">
        <v>0</v>
      </c>
      <c r="Q101" s="9">
        <v>0</v>
      </c>
      <c r="R101" s="9">
        <v>0</v>
      </c>
      <c r="S101" s="9">
        <f t="shared" si="5"/>
        <v>0</v>
      </c>
      <c r="T101" s="9">
        <v>0</v>
      </c>
      <c r="U101" s="9">
        <v>26.9</v>
      </c>
      <c r="V101" s="9">
        <v>2.41</v>
      </c>
      <c r="W101" s="9">
        <v>166.7</v>
      </c>
      <c r="X101" s="9">
        <v>27.8</v>
      </c>
      <c r="Y101" s="9">
        <v>94</v>
      </c>
      <c r="Z101" s="9">
        <v>90</v>
      </c>
      <c r="AA101" s="9">
        <v>106</v>
      </c>
      <c r="AB101" s="9">
        <v>16.04</v>
      </c>
      <c r="AC101" s="9">
        <v>129.4</v>
      </c>
      <c r="AD101" s="9">
        <v>1.49</v>
      </c>
      <c r="AE101" s="9">
        <v>2.78</v>
      </c>
      <c r="AF101" s="9">
        <v>0.34</v>
      </c>
      <c r="AG101" s="9">
        <v>1.32</v>
      </c>
      <c r="AH101" s="11">
        <f t="shared" si="3"/>
        <v>2.44</v>
      </c>
      <c r="AI101" s="10">
        <f t="shared" si="4"/>
        <v>7.17647058823529</v>
      </c>
      <c r="AJ101" s="9">
        <v>3.93</v>
      </c>
      <c r="AK101" s="10">
        <v>2.99859</v>
      </c>
      <c r="AL101" s="10">
        <v>0.34977</v>
      </c>
      <c r="AM101" s="9">
        <v>55</v>
      </c>
      <c r="AN101" s="9">
        <v>25</v>
      </c>
      <c r="AO101" s="9">
        <v>62</v>
      </c>
      <c r="AP101" s="10">
        <v>26.6479098066689</v>
      </c>
      <c r="AQ101" s="10">
        <v>7.25767777210788</v>
      </c>
    </row>
    <row r="102" ht="15" spans="1:43">
      <c r="A102" s="9">
        <v>101</v>
      </c>
      <c r="B102" s="9">
        <v>1</v>
      </c>
      <c r="C102" s="9">
        <v>59</v>
      </c>
      <c r="D102" s="9">
        <v>1</v>
      </c>
      <c r="E102" s="9">
        <v>0</v>
      </c>
      <c r="F102" s="9">
        <v>0</v>
      </c>
      <c r="G102" s="9">
        <v>28</v>
      </c>
      <c r="H102" s="9">
        <v>90</v>
      </c>
      <c r="I102" s="10">
        <v>4.12</v>
      </c>
      <c r="J102" s="9">
        <v>0</v>
      </c>
      <c r="K102" s="9">
        <v>0</v>
      </c>
      <c r="L102" s="9">
        <v>1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f t="shared" si="5"/>
        <v>0</v>
      </c>
      <c r="T102" s="9">
        <v>1</v>
      </c>
      <c r="U102" s="9">
        <v>27.2</v>
      </c>
      <c r="V102" s="9">
        <v>2.17</v>
      </c>
      <c r="W102" s="9">
        <v>576.9</v>
      </c>
      <c r="X102" s="9">
        <v>39.3</v>
      </c>
      <c r="Y102" s="9">
        <v>209</v>
      </c>
      <c r="Z102" s="9">
        <v>186</v>
      </c>
      <c r="AA102" s="9">
        <v>62</v>
      </c>
      <c r="AB102" s="9">
        <v>5.29</v>
      </c>
      <c r="AC102" s="9">
        <v>130</v>
      </c>
      <c r="AD102" s="9">
        <v>1.58</v>
      </c>
      <c r="AE102" s="16">
        <v>3.53</v>
      </c>
      <c r="AF102" s="9">
        <v>0.43</v>
      </c>
      <c r="AG102" s="9">
        <v>1.86</v>
      </c>
      <c r="AH102" s="11">
        <f t="shared" si="3"/>
        <v>3.1</v>
      </c>
      <c r="AI102" s="10">
        <f t="shared" si="4"/>
        <v>7.20930232558139</v>
      </c>
      <c r="AJ102" s="10">
        <v>17.95</v>
      </c>
      <c r="AK102" s="10">
        <v>16.71145</v>
      </c>
      <c r="AL102" s="10">
        <v>0.44875</v>
      </c>
      <c r="AM102" s="9">
        <v>115</v>
      </c>
      <c r="AN102" s="9">
        <v>17</v>
      </c>
      <c r="AO102" s="9">
        <v>64</v>
      </c>
      <c r="AP102" s="10">
        <v>28.4475880920526</v>
      </c>
      <c r="AQ102" s="10">
        <v>7.8985133077776</v>
      </c>
    </row>
    <row r="103" spans="1:43">
      <c r="A103" s="9">
        <v>102</v>
      </c>
      <c r="B103" s="9">
        <v>1</v>
      </c>
      <c r="C103" s="9">
        <v>71</v>
      </c>
      <c r="D103" s="9">
        <v>1</v>
      </c>
      <c r="E103" s="9">
        <v>1</v>
      </c>
      <c r="F103" s="9">
        <v>1</v>
      </c>
      <c r="G103" s="9">
        <v>5</v>
      </c>
      <c r="H103" s="9">
        <v>5</v>
      </c>
      <c r="I103" s="10">
        <v>3.57518784492766</v>
      </c>
      <c r="J103" s="9">
        <v>0</v>
      </c>
      <c r="K103" s="9">
        <v>1</v>
      </c>
      <c r="L103" s="9">
        <v>1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f t="shared" si="5"/>
        <v>0</v>
      </c>
      <c r="T103" s="9">
        <v>1</v>
      </c>
      <c r="U103" s="9">
        <v>22.2</v>
      </c>
      <c r="V103" s="9">
        <v>1.91</v>
      </c>
      <c r="W103" s="9">
        <v>340.28</v>
      </c>
      <c r="X103" s="9">
        <v>30.2</v>
      </c>
      <c r="Y103" s="9">
        <v>134</v>
      </c>
      <c r="Z103" s="9">
        <v>171</v>
      </c>
      <c r="AA103" s="9">
        <v>115.5</v>
      </c>
      <c r="AB103" s="9">
        <v>7.89</v>
      </c>
      <c r="AC103" s="9">
        <v>142.1</v>
      </c>
      <c r="AD103" s="9">
        <v>1.06</v>
      </c>
      <c r="AE103" s="9">
        <v>1.89</v>
      </c>
      <c r="AF103" s="9">
        <v>0.23</v>
      </c>
      <c r="AG103" s="9">
        <v>1.27</v>
      </c>
      <c r="AH103" s="11">
        <f t="shared" si="3"/>
        <v>1.66</v>
      </c>
      <c r="AI103" s="10">
        <f t="shared" si="4"/>
        <v>7.21739130434783</v>
      </c>
      <c r="AJ103" s="9">
        <v>5.38</v>
      </c>
      <c r="AK103" s="10">
        <v>3.9812</v>
      </c>
      <c r="AL103" s="10">
        <v>0.81776</v>
      </c>
      <c r="AM103" s="9">
        <v>112</v>
      </c>
      <c r="AN103" s="9">
        <v>60</v>
      </c>
      <c r="AO103" s="9">
        <v>38.6</v>
      </c>
      <c r="AP103" s="10">
        <v>27.5792057995873</v>
      </c>
      <c r="AQ103" s="10">
        <v>7.49561796243391</v>
      </c>
    </row>
    <row r="104" spans="1:43">
      <c r="A104" s="9">
        <v>103</v>
      </c>
      <c r="B104" s="9">
        <v>1</v>
      </c>
      <c r="C104" s="9">
        <v>53</v>
      </c>
      <c r="D104" s="9">
        <v>1</v>
      </c>
      <c r="E104" s="9">
        <v>0</v>
      </c>
      <c r="F104" s="9">
        <v>0</v>
      </c>
      <c r="G104" s="9">
        <v>28</v>
      </c>
      <c r="H104" s="9">
        <v>90</v>
      </c>
      <c r="I104" s="10">
        <v>4.75815462196739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f t="shared" si="5"/>
        <v>0</v>
      </c>
      <c r="T104" s="9">
        <v>1</v>
      </c>
      <c r="U104" s="9">
        <v>21.8</v>
      </c>
      <c r="V104" s="9">
        <v>1.93</v>
      </c>
      <c r="W104" s="9">
        <v>416.3</v>
      </c>
      <c r="X104" s="9">
        <v>28.7</v>
      </c>
      <c r="Y104" s="9">
        <v>275</v>
      </c>
      <c r="Z104" s="9">
        <v>231</v>
      </c>
      <c r="AA104" s="9">
        <v>61</v>
      </c>
      <c r="AB104" s="9">
        <v>6.26</v>
      </c>
      <c r="AC104" s="9">
        <v>130.9</v>
      </c>
      <c r="AD104" s="9">
        <v>1.67</v>
      </c>
      <c r="AE104" s="9">
        <v>2.96</v>
      </c>
      <c r="AF104" s="9">
        <v>0.36</v>
      </c>
      <c r="AG104" s="9">
        <v>1.66</v>
      </c>
      <c r="AH104" s="11">
        <f t="shared" si="3"/>
        <v>2.6</v>
      </c>
      <c r="AI104" s="10">
        <f t="shared" si="4"/>
        <v>7.22222222222222</v>
      </c>
      <c r="AJ104" s="9">
        <v>5.85</v>
      </c>
      <c r="AK104" s="10">
        <v>3.51</v>
      </c>
      <c r="AL104" s="10">
        <v>1.26945</v>
      </c>
      <c r="AM104" s="9">
        <v>120</v>
      </c>
      <c r="AN104" s="9">
        <v>160</v>
      </c>
      <c r="AO104" s="9">
        <v>66.2</v>
      </c>
      <c r="AP104" s="10">
        <v>25.8950692572989</v>
      </c>
      <c r="AQ104" s="10">
        <v>6.81181192442593</v>
      </c>
    </row>
    <row r="105" spans="1:43">
      <c r="A105" s="9">
        <v>104</v>
      </c>
      <c r="B105" s="9">
        <v>1</v>
      </c>
      <c r="C105" s="9">
        <v>48</v>
      </c>
      <c r="D105" s="9">
        <v>1</v>
      </c>
      <c r="E105" s="9">
        <v>0</v>
      </c>
      <c r="F105" s="9">
        <v>0</v>
      </c>
      <c r="G105" s="9">
        <v>28</v>
      </c>
      <c r="H105" s="9">
        <v>90</v>
      </c>
      <c r="I105" s="10">
        <v>2.36361197989214</v>
      </c>
      <c r="J105" s="9">
        <v>0</v>
      </c>
      <c r="K105" s="9">
        <v>1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f t="shared" si="5"/>
        <v>0</v>
      </c>
      <c r="T105" s="9">
        <v>1</v>
      </c>
      <c r="U105" s="9">
        <v>22.2</v>
      </c>
      <c r="V105" s="9">
        <v>1.92</v>
      </c>
      <c r="W105" s="9">
        <v>627.9</v>
      </c>
      <c r="X105" s="9">
        <v>34.5</v>
      </c>
      <c r="Y105" s="9">
        <v>112</v>
      </c>
      <c r="Z105" s="9">
        <v>198</v>
      </c>
      <c r="AA105" s="9">
        <v>40.6</v>
      </c>
      <c r="AB105" s="9">
        <v>3.9</v>
      </c>
      <c r="AC105" s="9">
        <v>138.6</v>
      </c>
      <c r="AD105" s="9">
        <v>0.95</v>
      </c>
      <c r="AE105" s="9">
        <v>1.65</v>
      </c>
      <c r="AF105" s="9">
        <v>0.2</v>
      </c>
      <c r="AG105" s="9">
        <v>0.1</v>
      </c>
      <c r="AH105" s="11">
        <f t="shared" si="3"/>
        <v>1.45</v>
      </c>
      <c r="AI105" s="10">
        <f t="shared" si="4"/>
        <v>7.25</v>
      </c>
      <c r="AJ105" s="9">
        <v>4.16</v>
      </c>
      <c r="AK105" s="10">
        <v>3.16992</v>
      </c>
      <c r="AL105" s="10">
        <v>0.54912</v>
      </c>
      <c r="AM105" s="9">
        <v>123</v>
      </c>
      <c r="AN105" s="9">
        <v>66</v>
      </c>
      <c r="AO105" s="9">
        <v>78</v>
      </c>
      <c r="AP105" s="10">
        <v>27.398591411168</v>
      </c>
      <c r="AQ105" s="10">
        <v>6.48511476912661</v>
      </c>
    </row>
    <row r="106" spans="1:43">
      <c r="A106" s="9">
        <v>105</v>
      </c>
      <c r="B106" s="9">
        <v>0</v>
      </c>
      <c r="C106" s="9">
        <v>46</v>
      </c>
      <c r="D106" s="9">
        <v>1</v>
      </c>
      <c r="E106" s="9">
        <v>0</v>
      </c>
      <c r="F106" s="9">
        <v>0</v>
      </c>
      <c r="G106" s="9">
        <v>28</v>
      </c>
      <c r="H106" s="9">
        <v>90</v>
      </c>
      <c r="I106" s="10">
        <v>8.23044892137827</v>
      </c>
      <c r="J106" s="9">
        <v>1</v>
      </c>
      <c r="K106" s="9">
        <v>1</v>
      </c>
      <c r="L106" s="9">
        <v>1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f t="shared" si="5"/>
        <v>0</v>
      </c>
      <c r="T106" s="9">
        <v>1</v>
      </c>
      <c r="U106" s="9">
        <v>19.6</v>
      </c>
      <c r="V106" s="9">
        <v>1.65</v>
      </c>
      <c r="W106" s="9">
        <v>220.4</v>
      </c>
      <c r="X106" s="9">
        <v>30.6</v>
      </c>
      <c r="Y106" s="9">
        <v>1094</v>
      </c>
      <c r="Z106" s="9">
        <v>593</v>
      </c>
      <c r="AA106" s="9">
        <v>41</v>
      </c>
      <c r="AB106" s="9">
        <v>3.09</v>
      </c>
      <c r="AC106" s="9">
        <v>133.6</v>
      </c>
      <c r="AD106" s="9">
        <v>1.33</v>
      </c>
      <c r="AE106" s="9">
        <v>2.56</v>
      </c>
      <c r="AF106" s="9">
        <v>0.31</v>
      </c>
      <c r="AG106" s="9">
        <v>1.64</v>
      </c>
      <c r="AH106" s="11">
        <f t="shared" si="3"/>
        <v>2.25</v>
      </c>
      <c r="AI106" s="10">
        <f t="shared" si="4"/>
        <v>7.25806451612903</v>
      </c>
      <c r="AJ106" s="9">
        <v>3.42</v>
      </c>
      <c r="AK106" s="10">
        <v>2.17512</v>
      </c>
      <c r="AL106" s="10">
        <v>0.85158</v>
      </c>
      <c r="AM106" s="9">
        <v>119</v>
      </c>
      <c r="AN106" s="9">
        <v>83</v>
      </c>
      <c r="AO106" s="9">
        <v>53</v>
      </c>
      <c r="AP106" s="10">
        <v>21.7228725569464</v>
      </c>
      <c r="AQ106" s="10">
        <v>5.46046148279286</v>
      </c>
    </row>
    <row r="107" spans="1:43">
      <c r="A107" s="9">
        <v>106</v>
      </c>
      <c r="B107" s="9">
        <v>1</v>
      </c>
      <c r="C107" s="9">
        <v>34</v>
      </c>
      <c r="D107" s="9">
        <v>1</v>
      </c>
      <c r="E107" s="9">
        <v>0</v>
      </c>
      <c r="F107" s="9">
        <v>0</v>
      </c>
      <c r="G107" s="9">
        <v>28</v>
      </c>
      <c r="H107" s="9">
        <v>90</v>
      </c>
      <c r="I107" s="10">
        <v>2.26</v>
      </c>
      <c r="J107" s="9">
        <v>0</v>
      </c>
      <c r="K107" s="9">
        <v>1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f t="shared" si="5"/>
        <v>0</v>
      </c>
      <c r="T107" s="9">
        <v>1</v>
      </c>
      <c r="U107" s="9">
        <v>18.1</v>
      </c>
      <c r="V107" s="9">
        <v>1.56</v>
      </c>
      <c r="W107" s="9">
        <v>352.8</v>
      </c>
      <c r="X107" s="9">
        <v>40.9</v>
      </c>
      <c r="Y107" s="9">
        <v>182</v>
      </c>
      <c r="Z107" s="9">
        <v>74</v>
      </c>
      <c r="AA107" s="9">
        <v>41</v>
      </c>
      <c r="AB107" s="9">
        <v>4.6</v>
      </c>
      <c r="AC107" s="9">
        <v>139.6</v>
      </c>
      <c r="AD107" s="9">
        <v>1.56</v>
      </c>
      <c r="AE107" s="9">
        <v>1.82</v>
      </c>
      <c r="AF107" s="9">
        <v>0.22</v>
      </c>
      <c r="AG107" s="9">
        <v>0.76</v>
      </c>
      <c r="AH107" s="11">
        <f t="shared" si="3"/>
        <v>1.6</v>
      </c>
      <c r="AI107" s="10">
        <f t="shared" si="4"/>
        <v>7.27272727272727</v>
      </c>
      <c r="AJ107" s="9">
        <v>4.49</v>
      </c>
      <c r="AK107" s="10">
        <v>3.48873</v>
      </c>
      <c r="AL107" s="10">
        <v>0.86208</v>
      </c>
      <c r="AM107" s="9">
        <v>140</v>
      </c>
      <c r="AN107" s="9">
        <v>110</v>
      </c>
      <c r="AO107" s="9">
        <v>81</v>
      </c>
      <c r="AP107" s="10">
        <v>22.8824080684995</v>
      </c>
      <c r="AQ107" s="10">
        <v>5.58824582801416</v>
      </c>
    </row>
    <row r="108" spans="1:43">
      <c r="A108" s="9">
        <v>107</v>
      </c>
      <c r="B108" s="9">
        <v>0</v>
      </c>
      <c r="C108" s="9">
        <v>74</v>
      </c>
      <c r="D108" s="9">
        <v>1</v>
      </c>
      <c r="E108" s="9">
        <v>0</v>
      </c>
      <c r="F108" s="9">
        <v>0</v>
      </c>
      <c r="G108" s="9">
        <v>28</v>
      </c>
      <c r="H108" s="9">
        <v>90</v>
      </c>
      <c r="I108" s="10">
        <v>2.68</v>
      </c>
      <c r="J108" s="9">
        <v>0</v>
      </c>
      <c r="K108" s="9">
        <v>1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f t="shared" si="5"/>
        <v>0</v>
      </c>
      <c r="T108" s="9">
        <v>0</v>
      </c>
      <c r="U108" s="9">
        <v>24.5</v>
      </c>
      <c r="V108" s="9">
        <v>2.27</v>
      </c>
      <c r="W108" s="9">
        <v>147.3</v>
      </c>
      <c r="X108" s="9">
        <v>30.6</v>
      </c>
      <c r="Y108" s="9">
        <v>38</v>
      </c>
      <c r="Z108" s="9">
        <v>49</v>
      </c>
      <c r="AA108" s="9">
        <v>65.8</v>
      </c>
      <c r="AB108" s="9">
        <v>8.33</v>
      </c>
      <c r="AC108" s="9">
        <v>125.3</v>
      </c>
      <c r="AD108" s="9">
        <v>0.9</v>
      </c>
      <c r="AE108" s="9">
        <v>3.89</v>
      </c>
      <c r="AF108" s="9">
        <v>0.47</v>
      </c>
      <c r="AG108" s="9">
        <v>1.38</v>
      </c>
      <c r="AH108" s="11">
        <f t="shared" si="3"/>
        <v>3.42</v>
      </c>
      <c r="AI108" s="10">
        <f t="shared" si="4"/>
        <v>7.27659574468085</v>
      </c>
      <c r="AJ108" s="9">
        <v>5.49</v>
      </c>
      <c r="AK108" s="10">
        <v>3.83751</v>
      </c>
      <c r="AL108" s="10">
        <v>0.84546</v>
      </c>
      <c r="AM108" s="9">
        <v>102</v>
      </c>
      <c r="AN108" s="9">
        <v>38</v>
      </c>
      <c r="AO108" s="9">
        <v>116.3</v>
      </c>
      <c r="AP108" s="10">
        <v>23.764426980573</v>
      </c>
      <c r="AQ108" s="10">
        <v>7.56342701746356</v>
      </c>
    </row>
    <row r="109" spans="1:43">
      <c r="A109" s="9">
        <v>108</v>
      </c>
      <c r="B109" s="9">
        <v>1</v>
      </c>
      <c r="C109" s="9">
        <v>41</v>
      </c>
      <c r="D109" s="9">
        <v>0</v>
      </c>
      <c r="E109" s="9">
        <v>0</v>
      </c>
      <c r="F109" s="9">
        <v>0</v>
      </c>
      <c r="G109" s="9">
        <v>28</v>
      </c>
      <c r="H109" s="9">
        <v>90</v>
      </c>
      <c r="I109" s="10">
        <v>5.41995574848976</v>
      </c>
      <c r="J109" s="9">
        <v>0</v>
      </c>
      <c r="K109" s="9">
        <v>1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1</v>
      </c>
      <c r="S109" s="9">
        <f t="shared" si="5"/>
        <v>0</v>
      </c>
      <c r="T109" s="9">
        <v>1</v>
      </c>
      <c r="U109" s="9">
        <v>17.9</v>
      </c>
      <c r="V109" s="9">
        <v>1.54</v>
      </c>
      <c r="W109" s="9">
        <v>205.4</v>
      </c>
      <c r="X109" s="9">
        <v>33.7</v>
      </c>
      <c r="Y109" s="9">
        <v>1487</v>
      </c>
      <c r="Z109" s="9">
        <v>1182</v>
      </c>
      <c r="AA109" s="9">
        <v>72.6</v>
      </c>
      <c r="AB109" s="9">
        <v>4.23</v>
      </c>
      <c r="AC109" s="9">
        <v>137.9</v>
      </c>
      <c r="AD109" s="9">
        <v>0.88</v>
      </c>
      <c r="AE109" s="9">
        <v>2.49</v>
      </c>
      <c r="AF109" s="9">
        <v>0.3</v>
      </c>
      <c r="AG109" s="9">
        <v>1.36</v>
      </c>
      <c r="AH109" s="11">
        <f t="shared" si="3"/>
        <v>2.19</v>
      </c>
      <c r="AI109" s="10">
        <f t="shared" si="4"/>
        <v>7.3</v>
      </c>
      <c r="AJ109" s="10">
        <v>9.52</v>
      </c>
      <c r="AK109" s="10">
        <v>6.69256</v>
      </c>
      <c r="AL109" s="10">
        <v>1.97064</v>
      </c>
      <c r="AM109" s="9">
        <v>145</v>
      </c>
      <c r="AN109" s="9">
        <v>206</v>
      </c>
      <c r="AO109" s="9">
        <v>55.8</v>
      </c>
      <c r="AP109" s="10">
        <v>20.6823102331122</v>
      </c>
      <c r="AQ109" s="10">
        <v>5.81232493068855</v>
      </c>
    </row>
    <row r="110" spans="1:43">
      <c r="A110" s="9">
        <v>109</v>
      </c>
      <c r="B110" s="9">
        <v>1</v>
      </c>
      <c r="C110" s="9">
        <v>30</v>
      </c>
      <c r="D110" s="9">
        <v>1</v>
      </c>
      <c r="E110" s="9">
        <v>0</v>
      </c>
      <c r="F110" s="9">
        <v>0</v>
      </c>
      <c r="G110" s="9">
        <v>28</v>
      </c>
      <c r="H110" s="9">
        <v>90</v>
      </c>
      <c r="I110" s="10">
        <v>6.02938377768521</v>
      </c>
      <c r="J110" s="9">
        <v>1</v>
      </c>
      <c r="K110" s="9">
        <v>0</v>
      </c>
      <c r="L110" s="9">
        <v>1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f t="shared" si="5"/>
        <v>0</v>
      </c>
      <c r="T110" s="9">
        <v>1</v>
      </c>
      <c r="U110" s="9">
        <v>33.1</v>
      </c>
      <c r="V110" s="9">
        <v>3.22</v>
      </c>
      <c r="W110" s="9">
        <v>375.5</v>
      </c>
      <c r="X110" s="9">
        <v>41.3</v>
      </c>
      <c r="Y110" s="9">
        <v>1284</v>
      </c>
      <c r="Z110" s="9">
        <v>389</v>
      </c>
      <c r="AA110" s="9">
        <v>60</v>
      </c>
      <c r="AB110" s="9">
        <v>1.67</v>
      </c>
      <c r="AC110" s="9">
        <v>141</v>
      </c>
      <c r="AD110" s="9">
        <v>1.17</v>
      </c>
      <c r="AE110" s="9">
        <v>2.08</v>
      </c>
      <c r="AF110" s="9">
        <v>0.25</v>
      </c>
      <c r="AG110" s="9">
        <v>1.18</v>
      </c>
      <c r="AH110" s="11">
        <f t="shared" si="3"/>
        <v>1.83</v>
      </c>
      <c r="AI110" s="10">
        <f t="shared" si="4"/>
        <v>7.32</v>
      </c>
      <c r="AJ110" s="10">
        <v>7.14</v>
      </c>
      <c r="AK110" s="10">
        <v>6.071856</v>
      </c>
      <c r="AL110" s="10">
        <v>0.645456</v>
      </c>
      <c r="AM110" s="9">
        <v>149</v>
      </c>
      <c r="AN110" s="9">
        <v>93</v>
      </c>
      <c r="AO110" s="9">
        <v>112</v>
      </c>
      <c r="AP110" s="10">
        <v>31.2359552562739</v>
      </c>
      <c r="AQ110" s="10">
        <v>6.3278439631969</v>
      </c>
    </row>
    <row r="111" spans="1:43">
      <c r="A111" s="9">
        <v>110</v>
      </c>
      <c r="B111" s="9">
        <v>1</v>
      </c>
      <c r="C111" s="9">
        <v>43</v>
      </c>
      <c r="D111" s="9">
        <v>0</v>
      </c>
      <c r="E111" s="9">
        <v>0</v>
      </c>
      <c r="F111" s="9">
        <v>0</v>
      </c>
      <c r="G111" s="9">
        <v>28</v>
      </c>
      <c r="H111" s="9">
        <v>90</v>
      </c>
      <c r="I111" s="10">
        <v>2.26138183728575</v>
      </c>
      <c r="J111" s="9">
        <v>0</v>
      </c>
      <c r="K111" s="9">
        <v>1</v>
      </c>
      <c r="L111" s="9">
        <v>1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1</v>
      </c>
      <c r="T111" s="9">
        <v>1</v>
      </c>
      <c r="U111" s="9">
        <v>28.9</v>
      </c>
      <c r="V111" s="9">
        <v>2.72</v>
      </c>
      <c r="W111" s="9">
        <v>394.2</v>
      </c>
      <c r="X111" s="9">
        <v>28</v>
      </c>
      <c r="Y111" s="9">
        <v>404</v>
      </c>
      <c r="Z111" s="9">
        <v>79</v>
      </c>
      <c r="AA111" s="9">
        <v>53</v>
      </c>
      <c r="AB111" s="9">
        <v>3.66</v>
      </c>
      <c r="AC111" s="9">
        <v>140.3</v>
      </c>
      <c r="AD111" s="9">
        <v>2.04</v>
      </c>
      <c r="AE111" s="9">
        <v>3.25</v>
      </c>
      <c r="AF111" s="9">
        <v>0.39</v>
      </c>
      <c r="AG111" s="9">
        <v>1.68</v>
      </c>
      <c r="AH111" s="11">
        <f t="shared" si="3"/>
        <v>2.86</v>
      </c>
      <c r="AI111" s="10">
        <f t="shared" si="4"/>
        <v>7.33333333333333</v>
      </c>
      <c r="AJ111" s="9">
        <v>7.16</v>
      </c>
      <c r="AK111" s="10">
        <v>4.99768</v>
      </c>
      <c r="AL111" s="10">
        <v>0.95944</v>
      </c>
      <c r="AM111" s="9">
        <v>131</v>
      </c>
      <c r="AN111" s="9">
        <v>112</v>
      </c>
      <c r="AO111" s="9">
        <v>46</v>
      </c>
      <c r="AP111" s="10">
        <v>29.5306407980466</v>
      </c>
      <c r="AQ111" s="10">
        <v>6.86703053486629</v>
      </c>
    </row>
    <row r="112" spans="1:43">
      <c r="A112" s="9">
        <v>111</v>
      </c>
      <c r="B112" s="9">
        <v>1</v>
      </c>
      <c r="C112" s="9">
        <v>74</v>
      </c>
      <c r="D112" s="9">
        <v>0</v>
      </c>
      <c r="E112" s="9">
        <v>0</v>
      </c>
      <c r="F112" s="9">
        <v>1</v>
      </c>
      <c r="G112" s="9">
        <v>28</v>
      </c>
      <c r="H112" s="9">
        <v>65</v>
      </c>
      <c r="I112" s="10">
        <v>8.23044892137827</v>
      </c>
      <c r="J112" s="9">
        <v>0</v>
      </c>
      <c r="K112" s="9">
        <v>1</v>
      </c>
      <c r="L112" s="9">
        <v>1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f t="shared" si="5"/>
        <v>0</v>
      </c>
      <c r="T112" s="9">
        <v>1</v>
      </c>
      <c r="U112" s="9">
        <v>18.6</v>
      </c>
      <c r="V112" s="9">
        <v>1.57</v>
      </c>
      <c r="W112" s="9">
        <v>435.2</v>
      </c>
      <c r="X112" s="9">
        <v>31.1</v>
      </c>
      <c r="Y112" s="9">
        <v>871</v>
      </c>
      <c r="Z112" s="9">
        <v>521</v>
      </c>
      <c r="AA112" s="9">
        <v>47</v>
      </c>
      <c r="AB112" s="9">
        <v>4.37</v>
      </c>
      <c r="AC112" s="9">
        <v>132.1</v>
      </c>
      <c r="AD112" s="9">
        <v>1.37</v>
      </c>
      <c r="AE112" s="9">
        <v>2.17</v>
      </c>
      <c r="AF112" s="9">
        <v>0.26</v>
      </c>
      <c r="AG112" s="9">
        <v>1.4</v>
      </c>
      <c r="AH112" s="11">
        <f t="shared" si="3"/>
        <v>1.91</v>
      </c>
      <c r="AI112" s="10">
        <f t="shared" si="4"/>
        <v>7.34615384615385</v>
      </c>
      <c r="AJ112" s="9">
        <v>7</v>
      </c>
      <c r="AK112" s="10">
        <v>4.809</v>
      </c>
      <c r="AL112" s="10">
        <v>1.127</v>
      </c>
      <c r="AM112" s="9">
        <v>124</v>
      </c>
      <c r="AN112" s="9">
        <v>108</v>
      </c>
      <c r="AO112" s="9">
        <v>70</v>
      </c>
      <c r="AP112" s="10">
        <v>23.7516104185603</v>
      </c>
      <c r="AQ112" s="10">
        <v>7.10876413898104</v>
      </c>
    </row>
    <row r="113" spans="1:43">
      <c r="A113" s="9">
        <v>112</v>
      </c>
      <c r="B113" s="9">
        <v>1</v>
      </c>
      <c r="C113" s="9">
        <v>60</v>
      </c>
      <c r="D113" s="9">
        <v>1</v>
      </c>
      <c r="E113" s="9">
        <v>0</v>
      </c>
      <c r="F113" s="9">
        <v>0</v>
      </c>
      <c r="G113" s="9">
        <v>28</v>
      </c>
      <c r="H113" s="9">
        <v>90</v>
      </c>
      <c r="I113" s="10">
        <v>3.12</v>
      </c>
      <c r="J113" s="9">
        <v>0</v>
      </c>
      <c r="K113" s="9">
        <v>1</v>
      </c>
      <c r="L113" s="9">
        <v>1</v>
      </c>
      <c r="M113" s="9">
        <v>0</v>
      </c>
      <c r="N113" s="9">
        <v>1</v>
      </c>
      <c r="O113" s="9">
        <v>0</v>
      </c>
      <c r="P113" s="9">
        <v>0</v>
      </c>
      <c r="Q113" s="9">
        <v>0</v>
      </c>
      <c r="R113" s="9">
        <v>0</v>
      </c>
      <c r="S113" s="9">
        <f t="shared" si="5"/>
        <v>0</v>
      </c>
      <c r="T113" s="9">
        <v>1</v>
      </c>
      <c r="U113" s="9">
        <v>18.6</v>
      </c>
      <c r="V113" s="9">
        <v>1.56</v>
      </c>
      <c r="W113" s="9">
        <v>206.9</v>
      </c>
      <c r="X113" s="9">
        <v>35.7</v>
      </c>
      <c r="Y113" s="9">
        <v>612</v>
      </c>
      <c r="Z113" s="9">
        <v>470</v>
      </c>
      <c r="AA113" s="9">
        <v>55</v>
      </c>
      <c r="AB113" s="9">
        <v>1.13</v>
      </c>
      <c r="AC113" s="9">
        <v>138.5</v>
      </c>
      <c r="AD113" s="9">
        <v>0.87</v>
      </c>
      <c r="AE113" s="9">
        <v>2.68</v>
      </c>
      <c r="AF113" s="9">
        <v>0.32</v>
      </c>
      <c r="AG113" s="9">
        <v>1.84</v>
      </c>
      <c r="AH113" s="11">
        <f t="shared" si="3"/>
        <v>2.36</v>
      </c>
      <c r="AI113" s="10">
        <f t="shared" si="4"/>
        <v>7.375</v>
      </c>
      <c r="AJ113" s="9">
        <v>6.42</v>
      </c>
      <c r="AK113" s="10">
        <v>4.15374</v>
      </c>
      <c r="AL113" s="10">
        <v>1.64994</v>
      </c>
      <c r="AM113" s="9">
        <v>131</v>
      </c>
      <c r="AN113" s="9">
        <v>105</v>
      </c>
      <c r="AO113" s="9">
        <v>62</v>
      </c>
      <c r="AP113" s="10">
        <v>20.8544782588511</v>
      </c>
      <c r="AQ113" s="10">
        <v>5.50045344888965</v>
      </c>
    </row>
    <row r="114" spans="1:43">
      <c r="A114" s="9">
        <v>113</v>
      </c>
      <c r="B114" s="9">
        <v>1</v>
      </c>
      <c r="C114" s="9">
        <v>48</v>
      </c>
      <c r="D114" s="9">
        <v>1</v>
      </c>
      <c r="E114" s="9">
        <v>0</v>
      </c>
      <c r="F114" s="9">
        <v>0</v>
      </c>
      <c r="G114" s="9">
        <v>28</v>
      </c>
      <c r="H114" s="9">
        <v>90</v>
      </c>
      <c r="I114" s="10">
        <v>4.11394335230684</v>
      </c>
      <c r="J114" s="9">
        <v>0</v>
      </c>
      <c r="K114" s="9">
        <v>1</v>
      </c>
      <c r="L114" s="9">
        <v>1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f t="shared" si="5"/>
        <v>0</v>
      </c>
      <c r="T114" s="9">
        <v>1</v>
      </c>
      <c r="U114" s="9">
        <v>25.2</v>
      </c>
      <c r="V114" s="9">
        <v>2.28</v>
      </c>
      <c r="W114" s="9">
        <v>422.3</v>
      </c>
      <c r="X114" s="9">
        <v>29.9</v>
      </c>
      <c r="Y114" s="9">
        <v>673</v>
      </c>
      <c r="Z114" s="9">
        <v>314</v>
      </c>
      <c r="AA114" s="9">
        <v>58.3</v>
      </c>
      <c r="AB114" s="9">
        <v>3.1</v>
      </c>
      <c r="AC114" s="9">
        <v>139.4</v>
      </c>
      <c r="AD114" s="9">
        <v>0.97</v>
      </c>
      <c r="AE114" s="9">
        <v>2.69</v>
      </c>
      <c r="AF114" s="9">
        <v>0.32</v>
      </c>
      <c r="AG114" s="9">
        <v>1.15</v>
      </c>
      <c r="AH114" s="11">
        <f t="shared" si="3"/>
        <v>2.37</v>
      </c>
      <c r="AI114" s="10">
        <f t="shared" si="4"/>
        <v>7.40625</v>
      </c>
      <c r="AJ114" s="9">
        <v>10.46</v>
      </c>
      <c r="AK114" s="10">
        <v>7.085604</v>
      </c>
      <c r="AL114" s="10">
        <v>2.399524</v>
      </c>
      <c r="AM114" s="9">
        <v>113</v>
      </c>
      <c r="AN114" s="9">
        <v>84</v>
      </c>
      <c r="AO114" s="9">
        <v>70</v>
      </c>
      <c r="AP114" s="10">
        <v>27.815987455262</v>
      </c>
      <c r="AQ114" s="10">
        <v>6.82103411861487</v>
      </c>
    </row>
    <row r="115" spans="1:43">
      <c r="A115" s="9">
        <v>114</v>
      </c>
      <c r="B115" s="9">
        <v>0</v>
      </c>
      <c r="C115" s="9">
        <v>42</v>
      </c>
      <c r="D115" s="9">
        <v>0</v>
      </c>
      <c r="E115" s="9">
        <v>0</v>
      </c>
      <c r="F115" s="9">
        <v>0</v>
      </c>
      <c r="G115" s="9">
        <v>28</v>
      </c>
      <c r="H115" s="9">
        <v>90</v>
      </c>
      <c r="I115" s="10">
        <v>6.8488047010518</v>
      </c>
      <c r="J115" s="9">
        <v>1</v>
      </c>
      <c r="K115" s="9">
        <v>1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f t="shared" si="5"/>
        <v>0</v>
      </c>
      <c r="T115" s="9">
        <v>0</v>
      </c>
      <c r="U115" s="9">
        <v>19.9</v>
      </c>
      <c r="V115" s="9">
        <v>1.68</v>
      </c>
      <c r="W115" s="9">
        <v>189.1</v>
      </c>
      <c r="X115" s="9">
        <v>34.5</v>
      </c>
      <c r="Y115" s="9">
        <v>687</v>
      </c>
      <c r="Z115" s="9">
        <v>547</v>
      </c>
      <c r="AA115" s="9">
        <v>38</v>
      </c>
      <c r="AB115" s="9">
        <v>3.7</v>
      </c>
      <c r="AC115" s="9">
        <v>136.9</v>
      </c>
      <c r="AD115" s="9">
        <v>1.15</v>
      </c>
      <c r="AE115" s="9">
        <v>2.02</v>
      </c>
      <c r="AF115" s="9">
        <v>0.24</v>
      </c>
      <c r="AG115" s="9">
        <v>1.74</v>
      </c>
      <c r="AH115" s="11">
        <f t="shared" si="3"/>
        <v>1.78</v>
      </c>
      <c r="AI115" s="10">
        <f t="shared" si="4"/>
        <v>7.41666666666667</v>
      </c>
      <c r="AJ115" s="10">
        <v>4</v>
      </c>
      <c r="AK115" s="10">
        <v>3.016</v>
      </c>
      <c r="AL115" s="10">
        <v>0.7208</v>
      </c>
      <c r="AM115" s="9">
        <v>117</v>
      </c>
      <c r="AN115" s="9">
        <v>207</v>
      </c>
      <c r="AO115" s="9">
        <v>73</v>
      </c>
      <c r="AP115" s="10">
        <v>21.3426410324419</v>
      </c>
      <c r="AQ115" s="10">
        <v>5.54020282213515</v>
      </c>
    </row>
    <row r="116" spans="1:43">
      <c r="A116" s="9">
        <v>115</v>
      </c>
      <c r="B116" s="9">
        <v>1</v>
      </c>
      <c r="C116" s="9">
        <v>57</v>
      </c>
      <c r="D116" s="9">
        <v>0</v>
      </c>
      <c r="E116" s="9">
        <v>0</v>
      </c>
      <c r="F116" s="9">
        <v>0</v>
      </c>
      <c r="G116" s="9">
        <v>28</v>
      </c>
      <c r="H116" s="9">
        <v>90</v>
      </c>
      <c r="I116" s="10">
        <v>7.51982799377572</v>
      </c>
      <c r="J116" s="9">
        <v>1</v>
      </c>
      <c r="K116" s="9">
        <v>1</v>
      </c>
      <c r="L116" s="9">
        <v>1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f t="shared" si="5"/>
        <v>0</v>
      </c>
      <c r="T116" s="9">
        <v>1</v>
      </c>
      <c r="U116" s="9">
        <v>24.4</v>
      </c>
      <c r="V116" s="9">
        <v>2.24</v>
      </c>
      <c r="W116" s="9">
        <v>590.1</v>
      </c>
      <c r="X116" s="9">
        <v>27.1</v>
      </c>
      <c r="Y116" s="9">
        <v>167</v>
      </c>
      <c r="Z116" s="9">
        <v>94</v>
      </c>
      <c r="AA116" s="9">
        <v>61.3</v>
      </c>
      <c r="AB116" s="9">
        <v>8.8</v>
      </c>
      <c r="AC116" s="9">
        <v>134</v>
      </c>
      <c r="AD116" s="9">
        <v>1.3</v>
      </c>
      <c r="AE116" s="9">
        <v>2.7</v>
      </c>
      <c r="AF116" s="9">
        <v>0.32</v>
      </c>
      <c r="AG116" s="9">
        <v>1.01</v>
      </c>
      <c r="AH116" s="11">
        <f t="shared" si="3"/>
        <v>2.38</v>
      </c>
      <c r="AI116" s="10">
        <f t="shared" si="4"/>
        <v>7.4375</v>
      </c>
      <c r="AJ116" s="9">
        <v>5.5</v>
      </c>
      <c r="AK116" s="10">
        <v>4.092</v>
      </c>
      <c r="AL116" s="10">
        <v>0.8206</v>
      </c>
      <c r="AM116" s="9">
        <v>119</v>
      </c>
      <c r="AN116" s="9">
        <v>66</v>
      </c>
      <c r="AO116" s="9">
        <v>53</v>
      </c>
      <c r="AP116" s="10">
        <v>28.889141189817</v>
      </c>
      <c r="AQ116" s="10">
        <v>7.58897071739646</v>
      </c>
    </row>
    <row r="117" spans="1:43">
      <c r="A117" s="9">
        <v>116</v>
      </c>
      <c r="B117" s="9">
        <v>1</v>
      </c>
      <c r="C117" s="9">
        <v>67</v>
      </c>
      <c r="D117" s="9">
        <v>1</v>
      </c>
      <c r="E117" s="9">
        <v>0</v>
      </c>
      <c r="F117" s="9">
        <v>0</v>
      </c>
      <c r="G117" s="9">
        <v>28</v>
      </c>
      <c r="H117" s="9">
        <v>90</v>
      </c>
      <c r="I117" s="10">
        <v>5.59217675739587</v>
      </c>
      <c r="J117" s="9">
        <v>1</v>
      </c>
      <c r="K117" s="9">
        <v>0</v>
      </c>
      <c r="L117" s="9">
        <v>1</v>
      </c>
      <c r="M117" s="9">
        <v>0</v>
      </c>
      <c r="N117" s="9">
        <v>1</v>
      </c>
      <c r="O117" s="9">
        <v>0</v>
      </c>
      <c r="P117" s="9">
        <v>0</v>
      </c>
      <c r="Q117" s="9">
        <v>0</v>
      </c>
      <c r="R117" s="9">
        <v>1</v>
      </c>
      <c r="S117" s="9">
        <f t="shared" si="5"/>
        <v>0</v>
      </c>
      <c r="T117" s="9">
        <v>1</v>
      </c>
      <c r="U117" s="9">
        <v>23</v>
      </c>
      <c r="V117" s="9">
        <v>1.85</v>
      </c>
      <c r="W117" s="9">
        <v>409</v>
      </c>
      <c r="X117" s="9">
        <v>25.5</v>
      </c>
      <c r="Y117" s="9">
        <v>150</v>
      </c>
      <c r="Z117" s="9">
        <v>143</v>
      </c>
      <c r="AA117" s="9">
        <v>81.9</v>
      </c>
      <c r="AB117" s="9">
        <v>4.6</v>
      </c>
      <c r="AC117" s="9">
        <v>131.1</v>
      </c>
      <c r="AD117" s="9">
        <v>0.65</v>
      </c>
      <c r="AE117" s="9">
        <v>3.63</v>
      </c>
      <c r="AF117" s="9">
        <v>0.43</v>
      </c>
      <c r="AG117" s="9">
        <v>1.88</v>
      </c>
      <c r="AH117" s="11">
        <f t="shared" si="3"/>
        <v>3.2</v>
      </c>
      <c r="AI117" s="10">
        <f t="shared" si="4"/>
        <v>7.44186046511628</v>
      </c>
      <c r="AJ117" s="10">
        <v>2.81</v>
      </c>
      <c r="AK117" s="10">
        <v>1.95857</v>
      </c>
      <c r="AL117" s="10">
        <v>0.53109</v>
      </c>
      <c r="AM117" s="9">
        <v>111</v>
      </c>
      <c r="AN117" s="9">
        <v>55</v>
      </c>
      <c r="AO117" s="9">
        <v>60</v>
      </c>
      <c r="AP117" s="10">
        <v>25.3536985894405</v>
      </c>
      <c r="AQ117" s="10">
        <v>6.77157196289361</v>
      </c>
    </row>
    <row r="118" spans="1:43">
      <c r="A118" s="9">
        <v>117</v>
      </c>
      <c r="B118" s="9">
        <v>1</v>
      </c>
      <c r="C118" s="9">
        <v>41</v>
      </c>
      <c r="D118" s="9">
        <v>1</v>
      </c>
      <c r="E118" s="9">
        <v>0</v>
      </c>
      <c r="F118" s="9">
        <v>1</v>
      </c>
      <c r="G118" s="9">
        <v>28</v>
      </c>
      <c r="H118" s="9">
        <v>40</v>
      </c>
      <c r="I118" s="10">
        <v>5.93801909747621</v>
      </c>
      <c r="J118" s="9">
        <v>1</v>
      </c>
      <c r="K118" s="9">
        <v>1</v>
      </c>
      <c r="L118" s="9">
        <v>0</v>
      </c>
      <c r="M118" s="9">
        <v>0</v>
      </c>
      <c r="N118" s="9">
        <v>1</v>
      </c>
      <c r="O118" s="9">
        <v>0</v>
      </c>
      <c r="P118" s="9">
        <v>0</v>
      </c>
      <c r="Q118" s="9">
        <v>0</v>
      </c>
      <c r="R118" s="9">
        <v>0</v>
      </c>
      <c r="S118" s="9">
        <f t="shared" si="5"/>
        <v>0</v>
      </c>
      <c r="T118" s="9">
        <v>1</v>
      </c>
      <c r="U118" s="9">
        <v>27.1</v>
      </c>
      <c r="V118" s="9">
        <v>2.51</v>
      </c>
      <c r="W118" s="9">
        <v>262.4</v>
      </c>
      <c r="X118" s="9">
        <v>37.6</v>
      </c>
      <c r="Y118" s="9">
        <v>196</v>
      </c>
      <c r="Z118" s="9">
        <v>159</v>
      </c>
      <c r="AA118" s="9">
        <v>92</v>
      </c>
      <c r="AB118" s="9">
        <v>3.41</v>
      </c>
      <c r="AC118" s="9">
        <v>127.6</v>
      </c>
      <c r="AD118" s="13">
        <v>0.97</v>
      </c>
      <c r="AE118" s="13">
        <v>2.03</v>
      </c>
      <c r="AF118" s="13">
        <v>0.24</v>
      </c>
      <c r="AG118" s="13">
        <v>1.43</v>
      </c>
      <c r="AH118" s="11">
        <f t="shared" si="3"/>
        <v>1.79</v>
      </c>
      <c r="AI118" s="10">
        <f t="shared" si="4"/>
        <v>7.45833333333333</v>
      </c>
      <c r="AJ118" s="10">
        <v>9.63</v>
      </c>
      <c r="AK118" s="10">
        <v>5.778</v>
      </c>
      <c r="AL118" s="10">
        <v>2.93715</v>
      </c>
      <c r="AM118" s="9">
        <v>121</v>
      </c>
      <c r="AN118" s="9">
        <v>74</v>
      </c>
      <c r="AO118" s="9">
        <v>42</v>
      </c>
      <c r="AP118" s="10">
        <v>27.4673743218346</v>
      </c>
      <c r="AQ118" s="10">
        <v>6.52827556318853</v>
      </c>
    </row>
    <row r="119" spans="1:43">
      <c r="A119" s="9">
        <v>118</v>
      </c>
      <c r="B119" s="9">
        <v>0</v>
      </c>
      <c r="C119" s="9">
        <v>62</v>
      </c>
      <c r="D119" s="9">
        <v>1</v>
      </c>
      <c r="E119" s="9">
        <v>0</v>
      </c>
      <c r="F119" s="9">
        <v>1</v>
      </c>
      <c r="G119" s="9">
        <v>28</v>
      </c>
      <c r="H119" s="9">
        <v>48</v>
      </c>
      <c r="I119" s="10">
        <v>4.41</v>
      </c>
      <c r="J119" s="9">
        <v>0</v>
      </c>
      <c r="K119" s="9">
        <v>1</v>
      </c>
      <c r="L119" s="9">
        <v>1</v>
      </c>
      <c r="M119" s="9">
        <v>0</v>
      </c>
      <c r="N119" s="9">
        <v>1</v>
      </c>
      <c r="O119" s="9">
        <v>0</v>
      </c>
      <c r="P119" s="9">
        <v>0</v>
      </c>
      <c r="Q119" s="9">
        <v>0</v>
      </c>
      <c r="R119" s="9">
        <v>0</v>
      </c>
      <c r="S119" s="9">
        <f t="shared" si="5"/>
        <v>0</v>
      </c>
      <c r="T119" s="9">
        <v>1</v>
      </c>
      <c r="U119" s="9">
        <v>23.6</v>
      </c>
      <c r="V119" s="9">
        <v>1.9</v>
      </c>
      <c r="W119" s="9">
        <v>371.8</v>
      </c>
      <c r="X119" s="9">
        <v>35.7</v>
      </c>
      <c r="Y119" s="9">
        <v>341</v>
      </c>
      <c r="Z119" s="9">
        <v>644</v>
      </c>
      <c r="AA119" s="9">
        <v>59</v>
      </c>
      <c r="AB119" s="9">
        <v>2.86</v>
      </c>
      <c r="AC119" s="9">
        <v>139.4</v>
      </c>
      <c r="AD119" s="13">
        <v>1.29</v>
      </c>
      <c r="AE119" s="13">
        <v>2.03</v>
      </c>
      <c r="AF119" s="13">
        <v>0.24</v>
      </c>
      <c r="AG119" s="13">
        <v>1.31</v>
      </c>
      <c r="AH119" s="11">
        <f t="shared" si="3"/>
        <v>1.79</v>
      </c>
      <c r="AI119" s="10">
        <f t="shared" si="4"/>
        <v>7.45833333333333</v>
      </c>
      <c r="AJ119" s="10">
        <v>8.31</v>
      </c>
      <c r="AK119" s="10">
        <v>6.80589</v>
      </c>
      <c r="AL119" s="10">
        <v>0.55677</v>
      </c>
      <c r="AM119" s="9">
        <v>123</v>
      </c>
      <c r="AN119" s="9">
        <v>138</v>
      </c>
      <c r="AO119" s="9">
        <v>52</v>
      </c>
      <c r="AP119" s="10">
        <v>25.29001844989</v>
      </c>
      <c r="AQ119" s="10">
        <v>6.86841939585393</v>
      </c>
    </row>
    <row r="120" spans="1:43">
      <c r="A120" s="9">
        <v>119</v>
      </c>
      <c r="B120" s="9">
        <v>1</v>
      </c>
      <c r="C120" s="9">
        <v>52</v>
      </c>
      <c r="D120" s="9">
        <v>1</v>
      </c>
      <c r="E120" s="9">
        <v>0</v>
      </c>
      <c r="F120" s="9">
        <v>0</v>
      </c>
      <c r="G120" s="9">
        <v>28</v>
      </c>
      <c r="H120" s="9">
        <v>90</v>
      </c>
      <c r="I120" s="10">
        <v>3.08</v>
      </c>
      <c r="J120" s="9">
        <v>0</v>
      </c>
      <c r="K120" s="9">
        <v>1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1</v>
      </c>
      <c r="S120" s="9">
        <f t="shared" si="5"/>
        <v>0</v>
      </c>
      <c r="T120" s="9">
        <v>1</v>
      </c>
      <c r="U120" s="9">
        <v>18.2</v>
      </c>
      <c r="V120" s="9">
        <v>1.53</v>
      </c>
      <c r="W120" s="9">
        <v>296.3</v>
      </c>
      <c r="X120" s="9">
        <v>29.1</v>
      </c>
      <c r="Y120" s="9">
        <v>156</v>
      </c>
      <c r="Z120" s="9">
        <v>189</v>
      </c>
      <c r="AA120" s="9">
        <v>44</v>
      </c>
      <c r="AB120" s="9">
        <v>3.54</v>
      </c>
      <c r="AC120" s="9">
        <v>138.7</v>
      </c>
      <c r="AD120" s="9">
        <v>1.5</v>
      </c>
      <c r="AE120" s="9">
        <v>2.29</v>
      </c>
      <c r="AF120" s="9">
        <v>0.27</v>
      </c>
      <c r="AG120" s="9">
        <v>1.52</v>
      </c>
      <c r="AH120" s="11">
        <f t="shared" si="3"/>
        <v>2.02</v>
      </c>
      <c r="AI120" s="10">
        <f t="shared" si="4"/>
        <v>7.48148148148148</v>
      </c>
      <c r="AJ120" s="10">
        <v>12.33</v>
      </c>
      <c r="AK120" s="10">
        <v>8.45838</v>
      </c>
      <c r="AL120" s="10">
        <v>2.52765</v>
      </c>
      <c r="AM120" s="9">
        <v>142</v>
      </c>
      <c r="AN120" s="9">
        <v>31</v>
      </c>
      <c r="AO120" s="9">
        <v>77</v>
      </c>
      <c r="AP120" s="10">
        <v>22.0017158025981</v>
      </c>
      <c r="AQ120" s="10">
        <v>6.30662899054717</v>
      </c>
    </row>
    <row r="121" spans="1:43">
      <c r="A121" s="9">
        <v>120</v>
      </c>
      <c r="B121" s="9">
        <v>1</v>
      </c>
      <c r="C121" s="9">
        <v>37</v>
      </c>
      <c r="D121" s="9">
        <v>1</v>
      </c>
      <c r="E121" s="9">
        <v>0</v>
      </c>
      <c r="F121" s="9">
        <v>0</v>
      </c>
      <c r="G121" s="9">
        <v>28</v>
      </c>
      <c r="H121" s="9">
        <v>90</v>
      </c>
      <c r="I121" s="10">
        <v>3.6</v>
      </c>
      <c r="J121" s="9">
        <v>0</v>
      </c>
      <c r="K121" s="9">
        <v>1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f t="shared" si="5"/>
        <v>0</v>
      </c>
      <c r="T121" s="9">
        <v>1</v>
      </c>
      <c r="U121" s="9">
        <v>18.8</v>
      </c>
      <c r="V121" s="9">
        <v>1.57</v>
      </c>
      <c r="W121" s="9">
        <v>210.3</v>
      </c>
      <c r="X121" s="9">
        <v>25.5</v>
      </c>
      <c r="Y121" s="9">
        <v>893</v>
      </c>
      <c r="Z121" s="9">
        <v>605</v>
      </c>
      <c r="AA121" s="9">
        <v>58.6</v>
      </c>
      <c r="AB121" s="9">
        <v>6.5</v>
      </c>
      <c r="AC121" s="9">
        <v>138.4</v>
      </c>
      <c r="AD121" s="9">
        <v>1.66</v>
      </c>
      <c r="AE121" s="9">
        <v>2.89</v>
      </c>
      <c r="AF121" s="9">
        <v>0.34</v>
      </c>
      <c r="AG121" s="9">
        <v>0.76</v>
      </c>
      <c r="AH121" s="11">
        <f t="shared" si="3"/>
        <v>2.55</v>
      </c>
      <c r="AI121" s="10">
        <f t="shared" si="4"/>
        <v>7.5</v>
      </c>
      <c r="AJ121" s="10">
        <v>16.23</v>
      </c>
      <c r="AK121" s="10">
        <v>14.34732</v>
      </c>
      <c r="AL121" s="10">
        <v>1.07118</v>
      </c>
      <c r="AM121" s="9">
        <v>144</v>
      </c>
      <c r="AN121" s="9">
        <v>73</v>
      </c>
      <c r="AO121" s="9">
        <v>53</v>
      </c>
      <c r="AP121" s="10">
        <v>20.9879820897946</v>
      </c>
      <c r="AQ121" s="10">
        <v>6.29301598817529</v>
      </c>
    </row>
    <row r="122" spans="1:43">
      <c r="A122" s="9">
        <v>121</v>
      </c>
      <c r="B122" s="9">
        <v>1</v>
      </c>
      <c r="C122" s="9">
        <v>47</v>
      </c>
      <c r="D122" s="9">
        <v>1</v>
      </c>
      <c r="E122" s="9">
        <v>0</v>
      </c>
      <c r="F122" s="9">
        <v>0</v>
      </c>
      <c r="G122" s="9">
        <v>28</v>
      </c>
      <c r="H122" s="9">
        <v>90</v>
      </c>
      <c r="I122" s="10">
        <v>5.26</v>
      </c>
      <c r="J122" s="9">
        <v>1</v>
      </c>
      <c r="K122" s="9">
        <v>1</v>
      </c>
      <c r="L122" s="9">
        <v>1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f t="shared" si="5"/>
        <v>0</v>
      </c>
      <c r="T122" s="9">
        <v>1</v>
      </c>
      <c r="U122" s="9">
        <v>18.1</v>
      </c>
      <c r="V122" s="9">
        <v>1.57</v>
      </c>
      <c r="W122" s="9">
        <v>325.6</v>
      </c>
      <c r="X122" s="9">
        <v>32.1</v>
      </c>
      <c r="Y122" s="9">
        <v>71</v>
      </c>
      <c r="Z122" s="9">
        <v>47</v>
      </c>
      <c r="AA122" s="9">
        <v>33</v>
      </c>
      <c r="AB122" s="9">
        <v>4.38</v>
      </c>
      <c r="AC122" s="9">
        <v>135.3</v>
      </c>
      <c r="AD122" s="9">
        <v>1.66</v>
      </c>
      <c r="AE122" s="9">
        <v>3.15</v>
      </c>
      <c r="AF122" s="9">
        <v>0.37</v>
      </c>
      <c r="AG122" s="9">
        <v>1.75</v>
      </c>
      <c r="AH122" s="11">
        <f t="shared" si="3"/>
        <v>2.78</v>
      </c>
      <c r="AI122" s="10">
        <f t="shared" si="4"/>
        <v>7.51351351351351</v>
      </c>
      <c r="AJ122" s="10">
        <v>2.28</v>
      </c>
      <c r="AK122" s="10">
        <v>1.24944</v>
      </c>
      <c r="AL122" s="10">
        <v>0.77064</v>
      </c>
      <c r="AM122" s="9">
        <v>99</v>
      </c>
      <c r="AN122" s="9">
        <v>93</v>
      </c>
      <c r="AO122" s="9">
        <v>52</v>
      </c>
      <c r="AP122" s="10">
        <v>22.6490933851896</v>
      </c>
      <c r="AQ122" s="10">
        <v>5.53137450333373</v>
      </c>
    </row>
    <row r="123" spans="1:43">
      <c r="A123" s="9">
        <v>122</v>
      </c>
      <c r="B123" s="9">
        <v>1</v>
      </c>
      <c r="C123" s="9">
        <v>36</v>
      </c>
      <c r="D123" s="9">
        <v>0</v>
      </c>
      <c r="E123" s="9">
        <v>0</v>
      </c>
      <c r="F123" s="9">
        <v>0</v>
      </c>
      <c r="G123" s="9">
        <v>28</v>
      </c>
      <c r="H123" s="9">
        <v>90</v>
      </c>
      <c r="I123" s="10">
        <v>4.16</v>
      </c>
      <c r="J123" s="9">
        <v>0</v>
      </c>
      <c r="K123" s="9">
        <v>1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f t="shared" si="5"/>
        <v>0</v>
      </c>
      <c r="T123" s="9">
        <v>1</v>
      </c>
      <c r="U123" s="9">
        <v>18.7</v>
      </c>
      <c r="V123" s="9">
        <v>1.59</v>
      </c>
      <c r="W123" s="9">
        <v>204.5</v>
      </c>
      <c r="X123" s="9">
        <v>36.6</v>
      </c>
      <c r="Y123" s="9">
        <v>142</v>
      </c>
      <c r="Z123" s="9">
        <v>149</v>
      </c>
      <c r="AA123" s="9">
        <v>69</v>
      </c>
      <c r="AB123" s="9">
        <v>4.07</v>
      </c>
      <c r="AC123" s="9">
        <v>136.7</v>
      </c>
      <c r="AD123" s="9">
        <v>1.86</v>
      </c>
      <c r="AE123" s="9">
        <v>2.05</v>
      </c>
      <c r="AF123" s="9">
        <v>0.24</v>
      </c>
      <c r="AG123" s="9">
        <v>1.12</v>
      </c>
      <c r="AH123" s="11">
        <f t="shared" si="3"/>
        <v>1.81</v>
      </c>
      <c r="AI123" s="10">
        <f t="shared" si="4"/>
        <v>7.54166666666667</v>
      </c>
      <c r="AJ123" s="10">
        <v>10.3</v>
      </c>
      <c r="AK123" s="10">
        <v>6.9731</v>
      </c>
      <c r="AL123" s="10">
        <v>1.3905</v>
      </c>
      <c r="AM123" s="9">
        <v>127</v>
      </c>
      <c r="AN123" s="9">
        <v>171</v>
      </c>
      <c r="AO123" s="9">
        <v>26</v>
      </c>
      <c r="AP123" s="10">
        <v>21.0234811273021</v>
      </c>
      <c r="AQ123" s="10">
        <v>5.69351613163924</v>
      </c>
    </row>
    <row r="124" spans="1:43">
      <c r="A124" s="9">
        <v>123</v>
      </c>
      <c r="B124" s="9">
        <v>1</v>
      </c>
      <c r="C124" s="9">
        <v>49</v>
      </c>
      <c r="D124" s="9">
        <v>0</v>
      </c>
      <c r="E124" s="9">
        <v>0</v>
      </c>
      <c r="F124" s="9">
        <v>0</v>
      </c>
      <c r="G124" s="9">
        <v>28</v>
      </c>
      <c r="H124" s="9">
        <v>90</v>
      </c>
      <c r="I124" s="10">
        <v>3.32221929473392</v>
      </c>
      <c r="J124" s="9">
        <v>0</v>
      </c>
      <c r="K124" s="9">
        <v>1</v>
      </c>
      <c r="L124" s="9">
        <v>1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f t="shared" si="5"/>
        <v>0</v>
      </c>
      <c r="T124" s="9">
        <v>1</v>
      </c>
      <c r="U124" s="9">
        <v>24.1</v>
      </c>
      <c r="V124" s="9">
        <v>2.21</v>
      </c>
      <c r="W124" s="9">
        <v>390.6</v>
      </c>
      <c r="X124" s="9">
        <v>39.3</v>
      </c>
      <c r="Y124" s="9">
        <v>62</v>
      </c>
      <c r="Z124" s="9">
        <v>118</v>
      </c>
      <c r="AA124" s="9">
        <v>75.7</v>
      </c>
      <c r="AB124" s="9">
        <v>4.27</v>
      </c>
      <c r="AC124" s="9">
        <v>132.9</v>
      </c>
      <c r="AD124" s="9">
        <v>0.86</v>
      </c>
      <c r="AE124" s="9">
        <v>1.88</v>
      </c>
      <c r="AF124" s="9">
        <v>0.22</v>
      </c>
      <c r="AG124" s="9">
        <v>0.34</v>
      </c>
      <c r="AH124" s="11">
        <f t="shared" si="3"/>
        <v>1.66</v>
      </c>
      <c r="AI124" s="10">
        <f t="shared" si="4"/>
        <v>7.54545454545454</v>
      </c>
      <c r="AJ124" s="9">
        <v>6.19</v>
      </c>
      <c r="AK124" s="10">
        <v>3.85018</v>
      </c>
      <c r="AL124" s="10">
        <v>1.70225</v>
      </c>
      <c r="AM124" s="9">
        <v>91</v>
      </c>
      <c r="AN124" s="9">
        <v>120</v>
      </c>
      <c r="AO124" s="9">
        <v>49</v>
      </c>
      <c r="AP124" s="10">
        <v>27.1702172826813</v>
      </c>
      <c r="AQ124" s="10">
        <v>6.69692805159498</v>
      </c>
    </row>
    <row r="125" spans="1:43">
      <c r="A125" s="9">
        <v>124</v>
      </c>
      <c r="B125" s="9">
        <v>1</v>
      </c>
      <c r="C125" s="9">
        <v>38</v>
      </c>
      <c r="D125" s="9">
        <v>1</v>
      </c>
      <c r="E125" s="9">
        <v>1</v>
      </c>
      <c r="F125" s="9">
        <v>1</v>
      </c>
      <c r="G125" s="9">
        <v>3</v>
      </c>
      <c r="H125" s="9">
        <v>3</v>
      </c>
      <c r="I125" s="10">
        <v>2.25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1</v>
      </c>
      <c r="Q125" s="9">
        <v>0</v>
      </c>
      <c r="R125" s="9">
        <v>0</v>
      </c>
      <c r="S125" s="9">
        <f t="shared" si="5"/>
        <v>0</v>
      </c>
      <c r="T125" s="9">
        <v>1</v>
      </c>
      <c r="U125" s="9">
        <v>15.9</v>
      </c>
      <c r="V125" s="9">
        <v>1.87</v>
      </c>
      <c r="W125" s="9">
        <v>292</v>
      </c>
      <c r="X125" s="9">
        <v>36.8</v>
      </c>
      <c r="Y125" s="9">
        <v>585.2</v>
      </c>
      <c r="Z125" s="9">
        <v>271.2</v>
      </c>
      <c r="AA125" s="9">
        <v>183.8</v>
      </c>
      <c r="AB125" s="9">
        <v>7.32</v>
      </c>
      <c r="AC125" s="9">
        <v>142.5</v>
      </c>
      <c r="AD125" s="9">
        <v>1.27</v>
      </c>
      <c r="AE125" s="9">
        <v>3.08</v>
      </c>
      <c r="AF125" s="9">
        <v>0.36</v>
      </c>
      <c r="AG125" s="9">
        <v>1.67</v>
      </c>
      <c r="AH125" s="11">
        <f t="shared" si="3"/>
        <v>2.72</v>
      </c>
      <c r="AI125" s="10">
        <f t="shared" si="4"/>
        <v>7.55555555555556</v>
      </c>
      <c r="AJ125" s="9">
        <v>4.65</v>
      </c>
      <c r="AK125" s="10">
        <v>2.9202</v>
      </c>
      <c r="AL125" s="10">
        <v>1.1532</v>
      </c>
      <c r="AM125" s="9">
        <v>132</v>
      </c>
      <c r="AN125" s="9">
        <v>85</v>
      </c>
      <c r="AO125" s="9">
        <v>53.8</v>
      </c>
      <c r="AP125" s="10">
        <v>31.2206486196602</v>
      </c>
      <c r="AQ125" s="10">
        <v>6.13621067262093</v>
      </c>
    </row>
    <row r="126" spans="1:43">
      <c r="A126" s="9">
        <v>125</v>
      </c>
      <c r="B126" s="9">
        <v>0</v>
      </c>
      <c r="C126" s="9">
        <v>71</v>
      </c>
      <c r="D126" s="9">
        <v>0</v>
      </c>
      <c r="E126" s="9">
        <v>0</v>
      </c>
      <c r="F126" s="9">
        <v>1</v>
      </c>
      <c r="G126" s="9">
        <v>28</v>
      </c>
      <c r="H126" s="9">
        <v>50</v>
      </c>
      <c r="I126" s="10">
        <v>3.14</v>
      </c>
      <c r="J126" s="9">
        <v>0</v>
      </c>
      <c r="K126" s="9">
        <v>1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f t="shared" si="5"/>
        <v>0</v>
      </c>
      <c r="T126" s="9">
        <v>1</v>
      </c>
      <c r="U126" s="9">
        <v>22.3</v>
      </c>
      <c r="V126" s="9">
        <v>1.95</v>
      </c>
      <c r="W126" s="9">
        <v>298</v>
      </c>
      <c r="X126" s="9">
        <v>27.1</v>
      </c>
      <c r="Y126" s="9">
        <v>38</v>
      </c>
      <c r="Z126" s="9">
        <v>68</v>
      </c>
      <c r="AA126" s="9">
        <v>82.3</v>
      </c>
      <c r="AB126" s="9">
        <v>3.9</v>
      </c>
      <c r="AC126" s="9">
        <v>137.8</v>
      </c>
      <c r="AD126" s="9">
        <v>0.79</v>
      </c>
      <c r="AE126" s="9">
        <v>2.31</v>
      </c>
      <c r="AF126" s="9">
        <v>0.27</v>
      </c>
      <c r="AG126" s="9">
        <v>1.75</v>
      </c>
      <c r="AH126" s="11">
        <f t="shared" si="3"/>
        <v>2.04</v>
      </c>
      <c r="AI126" s="10">
        <f t="shared" si="4"/>
        <v>7.55555555555556</v>
      </c>
      <c r="AJ126" s="10">
        <v>6.34</v>
      </c>
      <c r="AK126" s="10">
        <v>4.59016</v>
      </c>
      <c r="AL126" s="10">
        <v>1.38846</v>
      </c>
      <c r="AM126" s="9">
        <v>118</v>
      </c>
      <c r="AN126" s="9">
        <v>104</v>
      </c>
      <c r="AO126" s="9">
        <v>108</v>
      </c>
      <c r="AP126" s="10">
        <v>24.7401460602351</v>
      </c>
      <c r="AQ126" s="10">
        <v>7.13188597542691</v>
      </c>
    </row>
    <row r="127" spans="1:43">
      <c r="A127" s="9">
        <v>126</v>
      </c>
      <c r="B127" s="9">
        <v>1</v>
      </c>
      <c r="C127" s="9">
        <v>58</v>
      </c>
      <c r="D127" s="9">
        <v>1</v>
      </c>
      <c r="E127" s="9">
        <v>0</v>
      </c>
      <c r="F127" s="9">
        <v>0</v>
      </c>
      <c r="G127" s="9">
        <v>28</v>
      </c>
      <c r="H127" s="9">
        <v>90</v>
      </c>
      <c r="I127" s="10">
        <v>3.79588001734408</v>
      </c>
      <c r="J127" s="9">
        <v>0</v>
      </c>
      <c r="K127" s="9">
        <v>1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f t="shared" si="5"/>
        <v>0</v>
      </c>
      <c r="T127" s="9">
        <v>1</v>
      </c>
      <c r="U127" s="9">
        <v>17.7</v>
      </c>
      <c r="V127" s="9">
        <v>1.59</v>
      </c>
      <c r="W127" s="9">
        <v>379.7</v>
      </c>
      <c r="X127" s="9">
        <v>30.5</v>
      </c>
      <c r="Y127" s="9">
        <v>18</v>
      </c>
      <c r="Z127" s="9">
        <v>85</v>
      </c>
      <c r="AA127" s="9">
        <v>420</v>
      </c>
      <c r="AB127" s="9">
        <v>33.15</v>
      </c>
      <c r="AC127" s="9">
        <v>138.1</v>
      </c>
      <c r="AD127" s="11">
        <v>1.54</v>
      </c>
      <c r="AE127" s="11">
        <v>3.17</v>
      </c>
      <c r="AF127" s="11">
        <v>0.37</v>
      </c>
      <c r="AG127" s="11">
        <v>1.66</v>
      </c>
      <c r="AH127" s="11">
        <f t="shared" si="3"/>
        <v>2.8</v>
      </c>
      <c r="AI127" s="10">
        <f t="shared" si="4"/>
        <v>7.56756756756757</v>
      </c>
      <c r="AJ127" s="9">
        <v>4.54</v>
      </c>
      <c r="AK127" s="10">
        <v>2.81026</v>
      </c>
      <c r="AL127" s="10">
        <v>1.05328</v>
      </c>
      <c r="AM127" s="9">
        <v>106</v>
      </c>
      <c r="AN127" s="9">
        <v>81</v>
      </c>
      <c r="AO127" s="9">
        <v>75</v>
      </c>
      <c r="AP127" s="10">
        <v>38.3354467156553</v>
      </c>
      <c r="AQ127" s="10">
        <v>7.48643578601909</v>
      </c>
    </row>
    <row r="128" spans="1:43">
      <c r="A128" s="9">
        <v>127</v>
      </c>
      <c r="B128" s="9">
        <v>0</v>
      </c>
      <c r="C128" s="9">
        <v>44</v>
      </c>
      <c r="D128" s="9">
        <v>0</v>
      </c>
      <c r="E128" s="9">
        <v>0</v>
      </c>
      <c r="F128" s="9">
        <v>0</v>
      </c>
      <c r="G128" s="9">
        <v>28</v>
      </c>
      <c r="H128" s="9">
        <v>90</v>
      </c>
      <c r="I128" s="10">
        <v>3.16136800223497</v>
      </c>
      <c r="J128" s="9">
        <v>0</v>
      </c>
      <c r="K128" s="9">
        <v>1</v>
      </c>
      <c r="L128" s="9">
        <v>1</v>
      </c>
      <c r="M128" s="9">
        <v>0</v>
      </c>
      <c r="N128" s="9">
        <v>1</v>
      </c>
      <c r="O128" s="9">
        <v>0</v>
      </c>
      <c r="P128" s="9">
        <v>0</v>
      </c>
      <c r="Q128" s="9">
        <v>0</v>
      </c>
      <c r="R128" s="9">
        <v>0</v>
      </c>
      <c r="S128" s="9">
        <v>1</v>
      </c>
      <c r="T128" s="9">
        <v>1</v>
      </c>
      <c r="U128" s="9">
        <v>19.7</v>
      </c>
      <c r="V128" s="9">
        <v>1.57</v>
      </c>
      <c r="W128" s="9">
        <v>559.31</v>
      </c>
      <c r="X128" s="9">
        <v>29.1</v>
      </c>
      <c r="Y128" s="9">
        <v>74</v>
      </c>
      <c r="Z128" s="9">
        <v>122</v>
      </c>
      <c r="AA128" s="9">
        <v>51.7</v>
      </c>
      <c r="AB128" s="9">
        <v>1.74</v>
      </c>
      <c r="AC128" s="9">
        <v>143.8</v>
      </c>
      <c r="AD128" s="9">
        <v>1.66</v>
      </c>
      <c r="AE128" s="9">
        <v>2.15</v>
      </c>
      <c r="AF128" s="9">
        <v>0.25</v>
      </c>
      <c r="AG128" s="9">
        <v>0.29</v>
      </c>
      <c r="AH128" s="11">
        <f t="shared" si="3"/>
        <v>1.9</v>
      </c>
      <c r="AI128" s="10">
        <f t="shared" si="4"/>
        <v>7.6</v>
      </c>
      <c r="AJ128" s="9">
        <v>4.49</v>
      </c>
      <c r="AK128" s="10">
        <v>2.50093</v>
      </c>
      <c r="AL128" s="10">
        <v>1.32904</v>
      </c>
      <c r="AM128" s="9">
        <v>104</v>
      </c>
      <c r="AN128" s="9">
        <v>109</v>
      </c>
      <c r="AO128" s="9">
        <v>42</v>
      </c>
      <c r="AP128" s="10">
        <v>24.7050235239094</v>
      </c>
      <c r="AQ128" s="10">
        <v>5.40981789012996</v>
      </c>
    </row>
    <row r="129" spans="1:43">
      <c r="A129" s="9">
        <v>128</v>
      </c>
      <c r="B129" s="9">
        <v>1</v>
      </c>
      <c r="C129" s="9">
        <v>52</v>
      </c>
      <c r="D129" s="9">
        <v>1</v>
      </c>
      <c r="E129" s="9">
        <v>1</v>
      </c>
      <c r="F129" s="9">
        <v>1</v>
      </c>
      <c r="G129" s="9">
        <v>15</v>
      </c>
      <c r="H129" s="9">
        <v>15</v>
      </c>
      <c r="I129" s="10">
        <v>5.99431715266964</v>
      </c>
      <c r="J129" s="9">
        <v>1</v>
      </c>
      <c r="K129" s="9">
        <v>1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f t="shared" si="5"/>
        <v>0</v>
      </c>
      <c r="T129" s="9">
        <v>0</v>
      </c>
      <c r="U129" s="9">
        <v>18.9</v>
      </c>
      <c r="V129" s="9">
        <v>1.52</v>
      </c>
      <c r="W129" s="9">
        <v>163.9</v>
      </c>
      <c r="X129" s="9">
        <v>38.2</v>
      </c>
      <c r="Y129" s="9">
        <v>522</v>
      </c>
      <c r="Z129" s="9">
        <v>221</v>
      </c>
      <c r="AA129" s="9">
        <v>71</v>
      </c>
      <c r="AB129" s="9">
        <v>4.14</v>
      </c>
      <c r="AC129" s="9">
        <v>138.8</v>
      </c>
      <c r="AD129" s="9">
        <v>1.18</v>
      </c>
      <c r="AE129" s="9">
        <v>2.67</v>
      </c>
      <c r="AF129" s="9">
        <v>0.31</v>
      </c>
      <c r="AG129" s="9">
        <v>1.55</v>
      </c>
      <c r="AH129" s="11">
        <f t="shared" si="3"/>
        <v>2.36</v>
      </c>
      <c r="AI129" s="10">
        <f t="shared" si="4"/>
        <v>7.61290322580645</v>
      </c>
      <c r="AJ129" s="9">
        <v>5.09</v>
      </c>
      <c r="AK129" s="10">
        <v>2.73842</v>
      </c>
      <c r="AL129" s="10">
        <v>1.82222</v>
      </c>
      <c r="AM129" s="9">
        <v>146</v>
      </c>
      <c r="AN129" s="9">
        <v>200</v>
      </c>
      <c r="AO129" s="9">
        <v>46</v>
      </c>
      <c r="AP129" s="10">
        <v>19.6782322349281</v>
      </c>
      <c r="AQ129" s="10">
        <v>5.67221665682269</v>
      </c>
    </row>
    <row r="130" spans="1:43">
      <c r="A130" s="9">
        <v>129</v>
      </c>
      <c r="B130" s="9">
        <v>1</v>
      </c>
      <c r="C130" s="9">
        <v>51</v>
      </c>
      <c r="D130" s="9">
        <v>1</v>
      </c>
      <c r="E130" s="9">
        <v>0</v>
      </c>
      <c r="F130" s="9">
        <v>0</v>
      </c>
      <c r="G130" s="9">
        <v>28</v>
      </c>
      <c r="H130" s="9">
        <v>90</v>
      </c>
      <c r="I130" s="10">
        <v>4.75891189239797</v>
      </c>
      <c r="J130" s="9">
        <v>0</v>
      </c>
      <c r="K130" s="9">
        <v>1</v>
      </c>
      <c r="L130" s="9">
        <v>1</v>
      </c>
      <c r="M130" s="9">
        <v>0</v>
      </c>
      <c r="N130" s="9">
        <v>0</v>
      </c>
      <c r="O130" s="9">
        <v>0</v>
      </c>
      <c r="P130" s="9">
        <v>1</v>
      </c>
      <c r="Q130" s="9">
        <v>0</v>
      </c>
      <c r="R130" s="9">
        <v>0</v>
      </c>
      <c r="S130" s="9">
        <f t="shared" si="5"/>
        <v>0</v>
      </c>
      <c r="T130" s="9">
        <v>1</v>
      </c>
      <c r="U130" s="9">
        <v>22.6</v>
      </c>
      <c r="V130" s="9">
        <v>2.1</v>
      </c>
      <c r="W130" s="9">
        <v>538.28</v>
      </c>
      <c r="X130" s="9">
        <v>34.2</v>
      </c>
      <c r="Y130" s="9">
        <v>292</v>
      </c>
      <c r="Z130" s="9">
        <v>384</v>
      </c>
      <c r="AA130" s="9">
        <v>59</v>
      </c>
      <c r="AB130" s="9">
        <v>4.95</v>
      </c>
      <c r="AC130" s="9">
        <v>134.5</v>
      </c>
      <c r="AD130" s="9">
        <v>1.69</v>
      </c>
      <c r="AE130" s="9">
        <v>3.54</v>
      </c>
      <c r="AF130" s="9">
        <v>0.41</v>
      </c>
      <c r="AG130" s="9">
        <v>1.86</v>
      </c>
      <c r="AH130" s="11">
        <f t="shared" ref="AH130:AH193" si="6">AE130-AF130</f>
        <v>3.13</v>
      </c>
      <c r="AI130" s="10">
        <f t="shared" ref="AI130:AI193" si="7">AH130/AF130</f>
        <v>7.63414634146342</v>
      </c>
      <c r="AJ130" s="9">
        <v>2.92</v>
      </c>
      <c r="AK130" s="10">
        <v>2.40316</v>
      </c>
      <c r="AL130" s="10">
        <v>0.3358</v>
      </c>
      <c r="AM130" s="9">
        <v>133</v>
      </c>
      <c r="AN130" s="9">
        <v>39</v>
      </c>
      <c r="AO130" s="9">
        <v>20</v>
      </c>
      <c r="AP130" s="10">
        <v>27.817039808955</v>
      </c>
      <c r="AQ130" s="10">
        <v>6.69053338707444</v>
      </c>
    </row>
    <row r="131" spans="1:43">
      <c r="A131" s="9">
        <v>130</v>
      </c>
      <c r="B131" s="9">
        <v>1</v>
      </c>
      <c r="C131" s="9">
        <v>51</v>
      </c>
      <c r="D131" s="9">
        <v>1</v>
      </c>
      <c r="E131" s="9">
        <v>1</v>
      </c>
      <c r="F131" s="9">
        <v>1</v>
      </c>
      <c r="G131" s="9">
        <v>16</v>
      </c>
      <c r="H131" s="9">
        <v>16</v>
      </c>
      <c r="I131" s="10">
        <v>3.06</v>
      </c>
      <c r="J131" s="9">
        <v>0</v>
      </c>
      <c r="K131" s="9">
        <v>1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f t="shared" si="5"/>
        <v>0</v>
      </c>
      <c r="T131" s="9">
        <v>1</v>
      </c>
      <c r="U131" s="9">
        <v>30.1</v>
      </c>
      <c r="V131" s="9">
        <v>2.87</v>
      </c>
      <c r="W131" s="9">
        <v>237.94</v>
      </c>
      <c r="X131" s="9">
        <v>27.9</v>
      </c>
      <c r="Y131" s="9">
        <v>28</v>
      </c>
      <c r="Z131" s="9">
        <v>45.6</v>
      </c>
      <c r="AA131" s="9">
        <v>62.3</v>
      </c>
      <c r="AB131" s="9">
        <v>5.87</v>
      </c>
      <c r="AC131" s="9">
        <v>126.9</v>
      </c>
      <c r="AD131" s="9">
        <v>0.85</v>
      </c>
      <c r="AE131" s="9">
        <v>1.99</v>
      </c>
      <c r="AF131" s="9">
        <v>0.23</v>
      </c>
      <c r="AG131" s="9">
        <v>0.68</v>
      </c>
      <c r="AH131" s="11">
        <f t="shared" si="6"/>
        <v>1.76</v>
      </c>
      <c r="AI131" s="10">
        <f t="shared" si="7"/>
        <v>7.65217391304348</v>
      </c>
      <c r="AJ131" s="9">
        <v>8.99</v>
      </c>
      <c r="AK131" s="10">
        <v>6.37391</v>
      </c>
      <c r="AL131" s="10">
        <v>1.77103</v>
      </c>
      <c r="AM131" s="9">
        <v>69</v>
      </c>
      <c r="AN131" s="9">
        <v>53</v>
      </c>
      <c r="AO131" s="9">
        <v>37</v>
      </c>
      <c r="AP131" s="10">
        <v>28.2134670280922</v>
      </c>
      <c r="AQ131" s="10">
        <v>7.3951067142545</v>
      </c>
    </row>
    <row r="132" spans="1:43">
      <c r="A132" s="9">
        <v>131</v>
      </c>
      <c r="B132" s="9">
        <v>1</v>
      </c>
      <c r="C132" s="9">
        <v>48</v>
      </c>
      <c r="D132" s="9">
        <v>0</v>
      </c>
      <c r="E132" s="9">
        <v>0</v>
      </c>
      <c r="F132" s="9">
        <v>0</v>
      </c>
      <c r="G132" s="9">
        <v>28</v>
      </c>
      <c r="H132" s="9">
        <v>90</v>
      </c>
      <c r="I132" s="10">
        <v>3.2</v>
      </c>
      <c r="J132" s="9">
        <v>0</v>
      </c>
      <c r="K132" s="9">
        <v>1</v>
      </c>
      <c r="L132" s="9">
        <v>1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f t="shared" si="5"/>
        <v>0</v>
      </c>
      <c r="T132" s="9">
        <v>1</v>
      </c>
      <c r="U132" s="9">
        <v>22.1</v>
      </c>
      <c r="V132" s="9">
        <v>1.93</v>
      </c>
      <c r="W132" s="9">
        <v>212</v>
      </c>
      <c r="X132" s="9">
        <v>37.7</v>
      </c>
      <c r="Y132" s="9">
        <v>58</v>
      </c>
      <c r="Z132" s="9">
        <v>123</v>
      </c>
      <c r="AA132" s="9">
        <v>88.7</v>
      </c>
      <c r="AB132" s="9">
        <v>10.9</v>
      </c>
      <c r="AC132" s="9">
        <v>138.9</v>
      </c>
      <c r="AD132" s="9">
        <v>1.26</v>
      </c>
      <c r="AE132" s="9">
        <v>2.86</v>
      </c>
      <c r="AF132" s="9">
        <v>0.33</v>
      </c>
      <c r="AG132" s="9">
        <v>1.54</v>
      </c>
      <c r="AH132" s="11">
        <f t="shared" si="6"/>
        <v>2.53</v>
      </c>
      <c r="AI132" s="10">
        <f t="shared" si="7"/>
        <v>7.66666666666667</v>
      </c>
      <c r="AJ132" s="10">
        <v>3.99</v>
      </c>
      <c r="AK132" s="10">
        <v>2.29026</v>
      </c>
      <c r="AL132" s="10">
        <v>1.22892</v>
      </c>
      <c r="AM132" s="9">
        <v>83</v>
      </c>
      <c r="AN132" s="9">
        <v>41</v>
      </c>
      <c r="AO132" s="9">
        <v>45</v>
      </c>
      <c r="AP132" s="10">
        <v>23.3632777439396</v>
      </c>
      <c r="AQ132" s="10">
        <v>6.51756878918099</v>
      </c>
    </row>
    <row r="133" spans="1:43">
      <c r="A133" s="9">
        <v>132</v>
      </c>
      <c r="B133" s="9">
        <v>0</v>
      </c>
      <c r="C133" s="9">
        <v>63</v>
      </c>
      <c r="D133" s="9">
        <v>1</v>
      </c>
      <c r="E133" s="9">
        <v>0</v>
      </c>
      <c r="F133" s="9">
        <v>0</v>
      </c>
      <c r="G133" s="9">
        <v>28</v>
      </c>
      <c r="H133" s="9">
        <v>90</v>
      </c>
      <c r="I133" s="10">
        <v>2.39794000867204</v>
      </c>
      <c r="J133" s="9">
        <v>0</v>
      </c>
      <c r="K133" s="9">
        <v>1</v>
      </c>
      <c r="L133" s="9">
        <v>1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f t="shared" si="5"/>
        <v>0</v>
      </c>
      <c r="T133" s="9">
        <v>0</v>
      </c>
      <c r="U133" s="9">
        <v>18.5</v>
      </c>
      <c r="V133" s="9">
        <v>1.55</v>
      </c>
      <c r="W133" s="9">
        <v>185.4</v>
      </c>
      <c r="X133" s="9">
        <v>36.5</v>
      </c>
      <c r="Y133" s="9">
        <v>142</v>
      </c>
      <c r="Z133" s="9">
        <v>144</v>
      </c>
      <c r="AA133" s="9">
        <v>44</v>
      </c>
      <c r="AB133" s="9">
        <v>2.6</v>
      </c>
      <c r="AC133" s="9">
        <v>136.6</v>
      </c>
      <c r="AD133" s="9">
        <v>0.63</v>
      </c>
      <c r="AE133" s="9">
        <v>3.12</v>
      </c>
      <c r="AF133" s="9">
        <v>0.36</v>
      </c>
      <c r="AG133" s="9">
        <v>1.58</v>
      </c>
      <c r="AH133" s="11">
        <f t="shared" si="6"/>
        <v>2.76</v>
      </c>
      <c r="AI133" s="10">
        <f t="shared" si="7"/>
        <v>7.66666666666667</v>
      </c>
      <c r="AJ133" s="9">
        <v>6.2</v>
      </c>
      <c r="AK133" s="10">
        <v>3.4968</v>
      </c>
      <c r="AL133" s="10">
        <v>1.9964</v>
      </c>
      <c r="AM133" s="9">
        <v>122</v>
      </c>
      <c r="AN133" s="9">
        <v>130</v>
      </c>
      <c r="AO133" s="9">
        <v>34</v>
      </c>
      <c r="AP133" s="10">
        <v>20.3655165469969</v>
      </c>
      <c r="AQ133" s="10">
        <v>5.95220868452241</v>
      </c>
    </row>
    <row r="134" spans="1:43">
      <c r="A134" s="9">
        <v>133</v>
      </c>
      <c r="B134" s="9">
        <v>1</v>
      </c>
      <c r="C134" s="9">
        <v>28</v>
      </c>
      <c r="D134" s="9">
        <v>0</v>
      </c>
      <c r="E134" s="9">
        <v>0</v>
      </c>
      <c r="F134" s="9">
        <v>0</v>
      </c>
      <c r="G134" s="9">
        <v>28</v>
      </c>
      <c r="H134" s="9">
        <v>90</v>
      </c>
      <c r="I134" s="10">
        <v>2.17609125905568</v>
      </c>
      <c r="J134" s="9">
        <v>0</v>
      </c>
      <c r="K134" s="9">
        <v>1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f t="shared" si="5"/>
        <v>0</v>
      </c>
      <c r="T134" s="9">
        <v>1</v>
      </c>
      <c r="U134" s="9">
        <v>19.4</v>
      </c>
      <c r="V134" s="9">
        <v>1.64</v>
      </c>
      <c r="W134" s="9">
        <v>330.52</v>
      </c>
      <c r="X134" s="9">
        <v>35.6</v>
      </c>
      <c r="Y134" s="9">
        <v>53</v>
      </c>
      <c r="Z134" s="9">
        <v>53</v>
      </c>
      <c r="AA134" s="9">
        <v>61</v>
      </c>
      <c r="AB134" s="9">
        <v>3.32</v>
      </c>
      <c r="AC134" s="9">
        <v>134.9</v>
      </c>
      <c r="AD134" s="9">
        <v>2.03</v>
      </c>
      <c r="AE134" s="9">
        <v>3.12</v>
      </c>
      <c r="AF134" s="9">
        <v>0.36</v>
      </c>
      <c r="AG134" s="9">
        <v>1.8</v>
      </c>
      <c r="AH134" s="11">
        <f t="shared" si="6"/>
        <v>2.76</v>
      </c>
      <c r="AI134" s="10">
        <f t="shared" si="7"/>
        <v>7.66666666666667</v>
      </c>
      <c r="AJ134" s="10">
        <v>4.56</v>
      </c>
      <c r="AK134" s="10">
        <v>2.8728</v>
      </c>
      <c r="AL134" s="10">
        <v>1.24032</v>
      </c>
      <c r="AM134" s="9">
        <v>142</v>
      </c>
      <c r="AN134" s="9">
        <v>164</v>
      </c>
      <c r="AO134" s="9">
        <v>61</v>
      </c>
      <c r="AP134" s="10">
        <v>23.194635000197</v>
      </c>
      <c r="AQ134" s="10">
        <v>5.1764950624705</v>
      </c>
    </row>
    <row r="135" spans="1:43">
      <c r="A135" s="9">
        <v>134</v>
      </c>
      <c r="B135" s="9">
        <v>1</v>
      </c>
      <c r="C135" s="9">
        <v>57</v>
      </c>
      <c r="D135" s="9">
        <v>1</v>
      </c>
      <c r="E135" s="9">
        <v>0</v>
      </c>
      <c r="F135" s="9">
        <v>0</v>
      </c>
      <c r="G135" s="9">
        <v>28</v>
      </c>
      <c r="H135" s="9">
        <v>90</v>
      </c>
      <c r="I135" s="10">
        <v>6.23</v>
      </c>
      <c r="J135" s="9">
        <v>0</v>
      </c>
      <c r="K135" s="9">
        <v>1</v>
      </c>
      <c r="L135" s="9">
        <v>0</v>
      </c>
      <c r="M135" s="9">
        <v>0</v>
      </c>
      <c r="N135" s="9">
        <v>0</v>
      </c>
      <c r="O135" s="9">
        <v>1</v>
      </c>
      <c r="P135" s="9">
        <v>0</v>
      </c>
      <c r="Q135" s="9">
        <v>0</v>
      </c>
      <c r="R135" s="9">
        <v>0</v>
      </c>
      <c r="S135" s="9">
        <f t="shared" si="5"/>
        <v>0</v>
      </c>
      <c r="T135" s="9">
        <v>0</v>
      </c>
      <c r="U135" s="9">
        <v>21.3</v>
      </c>
      <c r="V135" s="9">
        <v>1.83</v>
      </c>
      <c r="W135" s="9">
        <v>136.06</v>
      </c>
      <c r="X135" s="9">
        <v>32.6</v>
      </c>
      <c r="Y135" s="9">
        <v>1511.9</v>
      </c>
      <c r="Z135" s="9">
        <v>1278.1</v>
      </c>
      <c r="AA135" s="9">
        <v>57.5</v>
      </c>
      <c r="AB135" s="9">
        <v>4.9</v>
      </c>
      <c r="AC135" s="9">
        <v>137.3</v>
      </c>
      <c r="AD135" s="11">
        <v>1.12</v>
      </c>
      <c r="AE135" s="11">
        <v>2.6</v>
      </c>
      <c r="AF135" s="11">
        <v>0.3</v>
      </c>
      <c r="AG135" s="11">
        <v>1.2</v>
      </c>
      <c r="AH135" s="11">
        <f t="shared" si="6"/>
        <v>2.3</v>
      </c>
      <c r="AI135" s="10">
        <f t="shared" si="7"/>
        <v>7.66666666666667</v>
      </c>
      <c r="AJ135" s="9">
        <v>3.27</v>
      </c>
      <c r="AK135" s="10">
        <v>2.42307</v>
      </c>
      <c r="AL135" s="10">
        <v>0.57879</v>
      </c>
      <c r="AM135" s="9">
        <v>141</v>
      </c>
      <c r="AN135" s="9">
        <v>80</v>
      </c>
      <c r="AO135" s="9">
        <v>42</v>
      </c>
      <c r="AP135" s="10">
        <v>21.0496053341088</v>
      </c>
      <c r="AQ135" s="10">
        <v>7.02864252536521</v>
      </c>
    </row>
    <row r="136" spans="1:43">
      <c r="A136" s="9">
        <v>135</v>
      </c>
      <c r="B136" s="9">
        <v>1</v>
      </c>
      <c r="C136" s="9">
        <v>46</v>
      </c>
      <c r="D136" s="9">
        <v>1</v>
      </c>
      <c r="E136" s="9">
        <v>0</v>
      </c>
      <c r="F136" s="9">
        <v>0</v>
      </c>
      <c r="G136" s="9">
        <v>28</v>
      </c>
      <c r="H136" s="9">
        <v>90</v>
      </c>
      <c r="I136" s="10">
        <v>3.26</v>
      </c>
      <c r="J136" s="9">
        <v>1</v>
      </c>
      <c r="K136" s="9">
        <v>1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1</v>
      </c>
      <c r="R136" s="9">
        <v>0</v>
      </c>
      <c r="S136" s="9">
        <f t="shared" ref="S136:S199" si="8">IF(T136&gt;=200,1,0)</f>
        <v>0</v>
      </c>
      <c r="T136" s="9">
        <v>1</v>
      </c>
      <c r="U136" s="9">
        <v>22</v>
      </c>
      <c r="V136" s="9">
        <v>1.95</v>
      </c>
      <c r="W136" s="9">
        <v>204.5</v>
      </c>
      <c r="X136" s="9">
        <v>28.6</v>
      </c>
      <c r="Y136" s="9">
        <v>1066</v>
      </c>
      <c r="Z136" s="9">
        <v>641</v>
      </c>
      <c r="AA136" s="9">
        <v>55</v>
      </c>
      <c r="AB136" s="9">
        <v>2.8</v>
      </c>
      <c r="AC136" s="9">
        <v>140.2</v>
      </c>
      <c r="AD136" s="9">
        <v>1.57</v>
      </c>
      <c r="AE136" s="9">
        <v>2.69</v>
      </c>
      <c r="AF136" s="9">
        <v>0.31</v>
      </c>
      <c r="AG136" s="9">
        <v>1.68</v>
      </c>
      <c r="AH136" s="11">
        <f t="shared" si="6"/>
        <v>2.38</v>
      </c>
      <c r="AI136" s="10">
        <f t="shared" si="7"/>
        <v>7.67741935483871</v>
      </c>
      <c r="AJ136" s="10">
        <v>6.34</v>
      </c>
      <c r="AK136" s="10">
        <v>4.14636</v>
      </c>
      <c r="AL136" s="10">
        <v>1.52794</v>
      </c>
      <c r="AM136" s="9">
        <v>153</v>
      </c>
      <c r="AN136" s="9">
        <v>104</v>
      </c>
      <c r="AO136" s="9">
        <v>63</v>
      </c>
      <c r="AP136" s="10">
        <v>23.3093491183495</v>
      </c>
      <c r="AQ136" s="10">
        <v>5.9237044453576</v>
      </c>
    </row>
    <row r="137" spans="1:43">
      <c r="A137" s="9">
        <v>136</v>
      </c>
      <c r="B137" s="9">
        <v>0</v>
      </c>
      <c r="C137" s="9">
        <v>60</v>
      </c>
      <c r="D137" s="9">
        <v>1</v>
      </c>
      <c r="E137" s="9">
        <v>0</v>
      </c>
      <c r="F137" s="9">
        <v>0</v>
      </c>
      <c r="G137" s="9">
        <v>28</v>
      </c>
      <c r="H137" s="9">
        <v>90</v>
      </c>
      <c r="I137" s="10">
        <v>1</v>
      </c>
      <c r="J137" s="9">
        <v>0</v>
      </c>
      <c r="K137" s="9">
        <v>1</v>
      </c>
      <c r="L137" s="9">
        <v>1</v>
      </c>
      <c r="M137" s="9">
        <v>0</v>
      </c>
      <c r="N137" s="9">
        <v>1</v>
      </c>
      <c r="O137" s="9">
        <v>0</v>
      </c>
      <c r="P137" s="9">
        <v>0</v>
      </c>
      <c r="Q137" s="9">
        <v>0</v>
      </c>
      <c r="R137" s="9">
        <v>1</v>
      </c>
      <c r="S137" s="9">
        <f t="shared" si="8"/>
        <v>0</v>
      </c>
      <c r="T137" s="9">
        <v>0</v>
      </c>
      <c r="U137" s="9">
        <v>25.9</v>
      </c>
      <c r="V137" s="9">
        <v>2.45</v>
      </c>
      <c r="W137" s="9">
        <v>110.2</v>
      </c>
      <c r="X137" s="9">
        <v>33.9</v>
      </c>
      <c r="Y137" s="9">
        <v>17</v>
      </c>
      <c r="Z137" s="9">
        <v>39</v>
      </c>
      <c r="AA137" s="9">
        <v>71</v>
      </c>
      <c r="AB137" s="9">
        <v>2.75</v>
      </c>
      <c r="AC137" s="9">
        <v>130.8</v>
      </c>
      <c r="AD137" s="9">
        <v>1.35</v>
      </c>
      <c r="AE137" s="9">
        <v>2.17</v>
      </c>
      <c r="AF137" s="9">
        <v>0.25</v>
      </c>
      <c r="AG137" s="9">
        <v>1.36</v>
      </c>
      <c r="AH137" s="11">
        <f t="shared" si="6"/>
        <v>1.92</v>
      </c>
      <c r="AI137" s="10">
        <f t="shared" si="7"/>
        <v>7.68</v>
      </c>
      <c r="AJ137" s="9">
        <v>6.87</v>
      </c>
      <c r="AK137" s="10">
        <v>3.46935</v>
      </c>
      <c r="AL137" s="10">
        <v>1.66254</v>
      </c>
      <c r="AM137" s="9">
        <v>84</v>
      </c>
      <c r="AN137" s="9">
        <v>105</v>
      </c>
      <c r="AO137" s="9">
        <v>53</v>
      </c>
      <c r="AP137" s="10">
        <v>23.5164159212331</v>
      </c>
      <c r="AQ137" s="10">
        <v>6.43112693274553</v>
      </c>
    </row>
    <row r="138" spans="1:43">
      <c r="A138" s="9">
        <v>137</v>
      </c>
      <c r="B138" s="9">
        <v>1</v>
      </c>
      <c r="C138" s="9">
        <v>63</v>
      </c>
      <c r="D138" s="9">
        <v>1</v>
      </c>
      <c r="E138" s="9">
        <v>1</v>
      </c>
      <c r="F138" s="9">
        <v>1</v>
      </c>
      <c r="G138" s="9">
        <v>25</v>
      </c>
      <c r="H138" s="9">
        <v>25</v>
      </c>
      <c r="I138" s="10">
        <v>2.71933128698373</v>
      </c>
      <c r="J138" s="9">
        <v>0</v>
      </c>
      <c r="K138" s="9">
        <v>1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f t="shared" si="8"/>
        <v>0</v>
      </c>
      <c r="T138" s="9">
        <v>1</v>
      </c>
      <c r="U138" s="9">
        <v>23</v>
      </c>
      <c r="V138" s="9">
        <v>2.04</v>
      </c>
      <c r="W138" s="9">
        <v>364.24</v>
      </c>
      <c r="X138" s="9">
        <v>29.9</v>
      </c>
      <c r="Y138" s="9">
        <v>504</v>
      </c>
      <c r="Z138" s="9">
        <v>321</v>
      </c>
      <c r="AA138" s="9">
        <v>93</v>
      </c>
      <c r="AB138" s="9">
        <v>8.48</v>
      </c>
      <c r="AC138" s="9">
        <v>128.1</v>
      </c>
      <c r="AD138" s="13">
        <v>1.08</v>
      </c>
      <c r="AE138" s="13">
        <v>1.65</v>
      </c>
      <c r="AF138" s="13">
        <v>0.19</v>
      </c>
      <c r="AG138" s="13">
        <v>1.06</v>
      </c>
      <c r="AH138" s="11">
        <f t="shared" si="6"/>
        <v>1.46</v>
      </c>
      <c r="AI138" s="10">
        <f t="shared" si="7"/>
        <v>7.68421052631579</v>
      </c>
      <c r="AJ138" s="10">
        <v>5.99</v>
      </c>
      <c r="AK138" s="10">
        <v>3.79766</v>
      </c>
      <c r="AL138" s="10">
        <v>1.50948</v>
      </c>
      <c r="AM138" s="9">
        <v>116</v>
      </c>
      <c r="AN138" s="9">
        <v>190</v>
      </c>
      <c r="AO138" s="9">
        <v>33</v>
      </c>
      <c r="AP138" s="10">
        <v>26.4952132782494</v>
      </c>
      <c r="AQ138" s="10">
        <v>7.38862305891079</v>
      </c>
    </row>
    <row r="139" spans="1:43">
      <c r="A139" s="9">
        <v>138</v>
      </c>
      <c r="B139" s="9">
        <v>1</v>
      </c>
      <c r="C139" s="9">
        <v>43</v>
      </c>
      <c r="D139" s="9">
        <v>0</v>
      </c>
      <c r="E139" s="9">
        <v>0</v>
      </c>
      <c r="F139" s="9">
        <v>0</v>
      </c>
      <c r="G139" s="9">
        <v>28</v>
      </c>
      <c r="H139" s="9">
        <v>90</v>
      </c>
      <c r="I139" s="10">
        <v>4.23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f t="shared" si="8"/>
        <v>0</v>
      </c>
      <c r="T139" s="9">
        <v>0</v>
      </c>
      <c r="U139" s="9">
        <v>17.9</v>
      </c>
      <c r="V139" s="9">
        <v>1.52</v>
      </c>
      <c r="W139" s="9">
        <v>190.5</v>
      </c>
      <c r="X139" s="9">
        <v>32.9</v>
      </c>
      <c r="Y139" s="9">
        <v>799</v>
      </c>
      <c r="Z139" s="9">
        <v>662</v>
      </c>
      <c r="AA139" s="9">
        <v>63.4</v>
      </c>
      <c r="AB139" s="9">
        <v>4.9</v>
      </c>
      <c r="AC139" s="9">
        <v>137.7</v>
      </c>
      <c r="AD139" s="9">
        <v>1.32</v>
      </c>
      <c r="AE139" s="9">
        <v>2.79</v>
      </c>
      <c r="AF139" s="9">
        <v>0.32</v>
      </c>
      <c r="AG139" s="9">
        <v>1.21</v>
      </c>
      <c r="AH139" s="11">
        <f t="shared" si="6"/>
        <v>2.47</v>
      </c>
      <c r="AI139" s="10">
        <f t="shared" si="7"/>
        <v>7.71875</v>
      </c>
      <c r="AJ139" s="10">
        <v>3.14</v>
      </c>
      <c r="AK139" s="10">
        <v>2.36128</v>
      </c>
      <c r="AL139" s="10">
        <v>0.49926</v>
      </c>
      <c r="AM139" s="9">
        <v>144</v>
      </c>
      <c r="AN139" s="9">
        <v>94</v>
      </c>
      <c r="AO139" s="9">
        <v>86</v>
      </c>
      <c r="AP139" s="10">
        <v>20.2497359284326</v>
      </c>
      <c r="AQ139" s="10">
        <v>5.46887672345408</v>
      </c>
    </row>
    <row r="140" spans="1:43">
      <c r="A140" s="9">
        <v>139</v>
      </c>
      <c r="B140" s="9">
        <v>1</v>
      </c>
      <c r="C140" s="9">
        <v>47</v>
      </c>
      <c r="D140" s="9">
        <v>1</v>
      </c>
      <c r="E140" s="9">
        <v>0</v>
      </c>
      <c r="F140" s="9">
        <v>0</v>
      </c>
      <c r="G140" s="9">
        <v>28</v>
      </c>
      <c r="H140" s="9">
        <v>90</v>
      </c>
      <c r="I140" s="10">
        <v>3.04139268515822</v>
      </c>
      <c r="J140" s="9">
        <v>0</v>
      </c>
      <c r="K140" s="9">
        <v>1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f t="shared" si="8"/>
        <v>0</v>
      </c>
      <c r="T140" s="9">
        <v>1</v>
      </c>
      <c r="U140" s="9">
        <v>20.5</v>
      </c>
      <c r="V140" s="9">
        <v>1.76</v>
      </c>
      <c r="W140" s="9">
        <v>431.1</v>
      </c>
      <c r="X140" s="9">
        <v>31.7</v>
      </c>
      <c r="Y140" s="9">
        <v>61</v>
      </c>
      <c r="Z140" s="9">
        <v>102</v>
      </c>
      <c r="AA140" s="9">
        <v>68.2</v>
      </c>
      <c r="AB140" s="9">
        <v>7.2</v>
      </c>
      <c r="AC140" s="9">
        <v>123.2</v>
      </c>
      <c r="AD140" s="9">
        <v>0.87</v>
      </c>
      <c r="AE140" s="9">
        <v>2.62</v>
      </c>
      <c r="AF140" s="9">
        <v>0.3</v>
      </c>
      <c r="AG140" s="9">
        <v>1.75</v>
      </c>
      <c r="AH140" s="11">
        <f t="shared" si="6"/>
        <v>2.32</v>
      </c>
      <c r="AI140" s="10">
        <f t="shared" si="7"/>
        <v>7.73333333333333</v>
      </c>
      <c r="AJ140" s="9">
        <v>5.87</v>
      </c>
      <c r="AK140" s="10">
        <v>4.649627</v>
      </c>
      <c r="AL140" s="10">
        <v>0.482514</v>
      </c>
      <c r="AM140" s="9">
        <v>122</v>
      </c>
      <c r="AN140" s="9">
        <v>48</v>
      </c>
      <c r="AO140" s="9">
        <v>65</v>
      </c>
      <c r="AP140" s="10">
        <v>24.9951088106897</v>
      </c>
      <c r="AQ140" s="10">
        <v>6.67567829005089</v>
      </c>
    </row>
    <row r="141" spans="1:43">
      <c r="A141" s="9">
        <v>140</v>
      </c>
      <c r="B141" s="9">
        <v>0</v>
      </c>
      <c r="C141" s="9">
        <v>65</v>
      </c>
      <c r="D141" s="9">
        <v>1</v>
      </c>
      <c r="E141" s="9">
        <v>0</v>
      </c>
      <c r="F141" s="9">
        <v>0</v>
      </c>
      <c r="G141" s="9">
        <v>28</v>
      </c>
      <c r="H141" s="9">
        <v>90</v>
      </c>
      <c r="I141" s="10">
        <v>5.12</v>
      </c>
      <c r="J141" s="9">
        <v>1</v>
      </c>
      <c r="K141" s="9">
        <v>1</v>
      </c>
      <c r="L141" s="9">
        <v>1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f t="shared" si="8"/>
        <v>0</v>
      </c>
      <c r="T141" s="9">
        <v>1</v>
      </c>
      <c r="U141" s="9">
        <v>17.8</v>
      </c>
      <c r="V141" s="9">
        <v>1.51</v>
      </c>
      <c r="W141" s="9">
        <v>323.2</v>
      </c>
      <c r="X141" s="9">
        <v>35.5</v>
      </c>
      <c r="Y141" s="9">
        <v>249</v>
      </c>
      <c r="Z141" s="9">
        <v>318</v>
      </c>
      <c r="AA141" s="9">
        <v>53.3</v>
      </c>
      <c r="AB141" s="9">
        <v>5</v>
      </c>
      <c r="AC141" s="9">
        <v>135.9</v>
      </c>
      <c r="AD141" s="9">
        <v>1.48</v>
      </c>
      <c r="AE141" s="9">
        <v>4.46</v>
      </c>
      <c r="AF141" s="9">
        <v>0.51</v>
      </c>
      <c r="AG141" s="9">
        <v>2.33</v>
      </c>
      <c r="AH141" s="11">
        <f t="shared" si="6"/>
        <v>3.95</v>
      </c>
      <c r="AI141" s="10">
        <f t="shared" si="7"/>
        <v>7.74509803921569</v>
      </c>
      <c r="AJ141" s="10">
        <v>12.89</v>
      </c>
      <c r="AK141" s="10">
        <v>10.67292</v>
      </c>
      <c r="AL141" s="10">
        <v>1.37923</v>
      </c>
      <c r="AM141" s="9">
        <v>149</v>
      </c>
      <c r="AN141" s="9">
        <v>123</v>
      </c>
      <c r="AO141" s="9">
        <v>36</v>
      </c>
      <c r="AP141" s="10">
        <v>22.1845609691862</v>
      </c>
      <c r="AQ141" s="10">
        <v>7.04607711637822</v>
      </c>
    </row>
    <row r="142" spans="1:43">
      <c r="A142" s="9">
        <v>141</v>
      </c>
      <c r="B142" s="9">
        <v>1</v>
      </c>
      <c r="C142" s="9">
        <v>40</v>
      </c>
      <c r="D142" s="9">
        <v>1</v>
      </c>
      <c r="E142" s="9">
        <v>0</v>
      </c>
      <c r="F142" s="9">
        <v>1</v>
      </c>
      <c r="G142" s="9">
        <v>28</v>
      </c>
      <c r="H142" s="9">
        <v>53</v>
      </c>
      <c r="I142" s="10">
        <v>3.36</v>
      </c>
      <c r="J142" s="9">
        <v>1</v>
      </c>
      <c r="K142" s="9">
        <v>0</v>
      </c>
      <c r="L142" s="9">
        <v>1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f t="shared" si="8"/>
        <v>0</v>
      </c>
      <c r="T142" s="9">
        <v>1</v>
      </c>
      <c r="U142" s="9">
        <v>18.4</v>
      </c>
      <c r="V142" s="9">
        <v>1.52</v>
      </c>
      <c r="W142" s="9">
        <v>303.5</v>
      </c>
      <c r="X142" s="9">
        <v>28.8</v>
      </c>
      <c r="Y142" s="9">
        <v>123</v>
      </c>
      <c r="Z142" s="9">
        <v>174</v>
      </c>
      <c r="AA142" s="9">
        <v>66.1</v>
      </c>
      <c r="AB142" s="9">
        <v>6.5</v>
      </c>
      <c r="AC142" s="9">
        <v>137.9</v>
      </c>
      <c r="AD142" s="9">
        <v>1.43</v>
      </c>
      <c r="AE142" s="9">
        <v>2.8</v>
      </c>
      <c r="AF142" s="9">
        <v>0.32</v>
      </c>
      <c r="AG142" s="9">
        <v>1.12</v>
      </c>
      <c r="AH142" s="11">
        <f t="shared" si="6"/>
        <v>2.48</v>
      </c>
      <c r="AI142" s="10">
        <f t="shared" si="7"/>
        <v>7.75</v>
      </c>
      <c r="AJ142" s="15">
        <v>14.19</v>
      </c>
      <c r="AK142" s="10">
        <v>12.91</v>
      </c>
      <c r="AL142" s="10">
        <v>0.79464</v>
      </c>
      <c r="AM142" s="9">
        <v>131</v>
      </c>
      <c r="AN142" s="9">
        <v>71</v>
      </c>
      <c r="AO142" s="9">
        <v>32.2</v>
      </c>
      <c r="AP142" s="10">
        <v>22.0195077089772</v>
      </c>
      <c r="AQ142" s="10">
        <v>6.43905345089917</v>
      </c>
    </row>
    <row r="143" spans="1:43">
      <c r="A143" s="9">
        <v>142</v>
      </c>
      <c r="B143" s="9">
        <v>1</v>
      </c>
      <c r="C143" s="9">
        <v>40</v>
      </c>
      <c r="D143" s="9">
        <v>1</v>
      </c>
      <c r="E143" s="9">
        <v>0</v>
      </c>
      <c r="F143" s="9">
        <v>0</v>
      </c>
      <c r="G143" s="9">
        <v>28</v>
      </c>
      <c r="H143" s="9">
        <v>90</v>
      </c>
      <c r="I143" s="10">
        <v>2.30102999566398</v>
      </c>
      <c r="J143" s="9">
        <v>0</v>
      </c>
      <c r="K143" s="9">
        <v>1</v>
      </c>
      <c r="L143" s="9">
        <v>1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f t="shared" si="8"/>
        <v>0</v>
      </c>
      <c r="T143" s="9">
        <v>0</v>
      </c>
      <c r="U143" s="9">
        <v>20.9</v>
      </c>
      <c r="V143" s="9">
        <v>1.76</v>
      </c>
      <c r="W143" s="9">
        <v>116.5</v>
      </c>
      <c r="X143" s="9">
        <v>31.9</v>
      </c>
      <c r="Y143" s="9">
        <v>2460</v>
      </c>
      <c r="Z143" s="9">
        <v>708</v>
      </c>
      <c r="AA143" s="9">
        <v>75</v>
      </c>
      <c r="AB143" s="9">
        <v>3.52</v>
      </c>
      <c r="AC143" s="9">
        <v>138.8</v>
      </c>
      <c r="AD143" s="11">
        <v>0.89</v>
      </c>
      <c r="AE143" s="11">
        <v>1.67</v>
      </c>
      <c r="AF143" s="11">
        <v>0.19</v>
      </c>
      <c r="AG143" s="11">
        <v>0.95</v>
      </c>
      <c r="AH143" s="11">
        <f t="shared" si="6"/>
        <v>1.48</v>
      </c>
      <c r="AI143" s="10">
        <f t="shared" si="7"/>
        <v>7.78947368421053</v>
      </c>
      <c r="AJ143" s="9">
        <v>10.6</v>
      </c>
      <c r="AK143" s="10">
        <v>7.2398</v>
      </c>
      <c r="AL143" s="10">
        <v>2.1836</v>
      </c>
      <c r="AM143" s="9">
        <v>125</v>
      </c>
      <c r="AN143" s="9">
        <v>170</v>
      </c>
      <c r="AO143" s="9">
        <v>53</v>
      </c>
      <c r="AP143" s="10">
        <v>20.0230033374498</v>
      </c>
      <c r="AQ143" s="10">
        <v>5.70252821747453</v>
      </c>
    </row>
    <row r="144" spans="1:43">
      <c r="A144" s="9">
        <v>143</v>
      </c>
      <c r="B144" s="9">
        <v>0</v>
      </c>
      <c r="C144" s="9">
        <v>37</v>
      </c>
      <c r="D144" s="9">
        <v>0</v>
      </c>
      <c r="E144" s="9">
        <v>1</v>
      </c>
      <c r="F144" s="9">
        <v>1</v>
      </c>
      <c r="G144" s="9">
        <v>3</v>
      </c>
      <c r="H144" s="9">
        <v>3</v>
      </c>
      <c r="I144" s="10">
        <v>2.09691001300806</v>
      </c>
      <c r="J144" s="9">
        <v>0</v>
      </c>
      <c r="K144" s="9">
        <v>1</v>
      </c>
      <c r="L144" s="9">
        <v>0</v>
      </c>
      <c r="M144" s="9">
        <v>0</v>
      </c>
      <c r="N144" s="9">
        <v>0</v>
      </c>
      <c r="O144" s="9">
        <v>1</v>
      </c>
      <c r="P144" s="9">
        <v>0</v>
      </c>
      <c r="Q144" s="9">
        <v>0</v>
      </c>
      <c r="R144" s="9">
        <v>0</v>
      </c>
      <c r="S144" s="9">
        <f t="shared" si="8"/>
        <v>0</v>
      </c>
      <c r="T144" s="9">
        <v>1</v>
      </c>
      <c r="U144" s="9">
        <v>46.6</v>
      </c>
      <c r="V144" s="9">
        <v>5.18</v>
      </c>
      <c r="W144" s="9">
        <v>235.1</v>
      </c>
      <c r="X144" s="9">
        <v>32</v>
      </c>
      <c r="Y144" s="9">
        <v>1255</v>
      </c>
      <c r="Z144" s="9">
        <v>466</v>
      </c>
      <c r="AA144" s="9">
        <v>33.3</v>
      </c>
      <c r="AB144" s="9">
        <v>0.9</v>
      </c>
      <c r="AC144" s="9">
        <v>130.2</v>
      </c>
      <c r="AD144" s="9">
        <v>1.34</v>
      </c>
      <c r="AE144" s="9">
        <v>3.17</v>
      </c>
      <c r="AF144" s="9">
        <v>0.36</v>
      </c>
      <c r="AG144" s="9">
        <v>1.68</v>
      </c>
      <c r="AH144" s="11">
        <f t="shared" si="6"/>
        <v>2.81</v>
      </c>
      <c r="AI144" s="10">
        <f t="shared" si="7"/>
        <v>7.80555555555556</v>
      </c>
      <c r="AJ144" s="10">
        <v>8.29</v>
      </c>
      <c r="AK144" s="10">
        <v>6.20092</v>
      </c>
      <c r="AL144" s="10">
        <v>1.10257</v>
      </c>
      <c r="AM144" s="9">
        <v>140</v>
      </c>
      <c r="AN144" s="9">
        <v>101</v>
      </c>
      <c r="AO144" s="9">
        <v>85</v>
      </c>
      <c r="AP144" s="10">
        <v>34.7813600999817</v>
      </c>
      <c r="AQ144" s="10">
        <v>7.72425672812815</v>
      </c>
    </row>
    <row r="145" spans="1:43">
      <c r="A145" s="9">
        <v>144</v>
      </c>
      <c r="B145" s="9">
        <v>1</v>
      </c>
      <c r="C145" s="9">
        <v>49</v>
      </c>
      <c r="D145" s="9">
        <v>0</v>
      </c>
      <c r="E145" s="9">
        <v>0</v>
      </c>
      <c r="F145" s="9">
        <v>1</v>
      </c>
      <c r="G145" s="9">
        <v>28</v>
      </c>
      <c r="H145" s="9">
        <v>75</v>
      </c>
      <c r="I145" s="10">
        <v>5.6</v>
      </c>
      <c r="J145" s="9">
        <v>0</v>
      </c>
      <c r="K145" s="9">
        <v>1</v>
      </c>
      <c r="L145" s="9">
        <v>1</v>
      </c>
      <c r="M145" s="9">
        <v>0</v>
      </c>
      <c r="N145" s="9">
        <v>1</v>
      </c>
      <c r="O145" s="9">
        <v>0</v>
      </c>
      <c r="P145" s="9">
        <v>0</v>
      </c>
      <c r="Q145" s="9">
        <v>0</v>
      </c>
      <c r="R145" s="9">
        <v>0</v>
      </c>
      <c r="S145" s="9">
        <f t="shared" si="8"/>
        <v>0</v>
      </c>
      <c r="T145" s="9">
        <v>1</v>
      </c>
      <c r="U145" s="9">
        <v>23.2</v>
      </c>
      <c r="V145" s="9">
        <v>2.09</v>
      </c>
      <c r="W145" s="9">
        <v>288</v>
      </c>
      <c r="X145" s="9">
        <v>28.3</v>
      </c>
      <c r="Y145" s="9">
        <v>134</v>
      </c>
      <c r="Z145" s="9">
        <v>115</v>
      </c>
      <c r="AA145" s="9">
        <v>60.7</v>
      </c>
      <c r="AB145" s="9">
        <v>3.9</v>
      </c>
      <c r="AC145" s="9">
        <v>139.1</v>
      </c>
      <c r="AD145" s="9">
        <v>0.88</v>
      </c>
      <c r="AE145" s="9">
        <v>2.38</v>
      </c>
      <c r="AF145" s="9">
        <v>0.27</v>
      </c>
      <c r="AG145" s="9">
        <v>1.32</v>
      </c>
      <c r="AH145" s="11">
        <f t="shared" si="6"/>
        <v>2.11</v>
      </c>
      <c r="AI145" s="10">
        <f t="shared" si="7"/>
        <v>7.81481481481481</v>
      </c>
      <c r="AJ145" s="10">
        <v>5.15</v>
      </c>
      <c r="AK145" s="10">
        <v>2.94271</v>
      </c>
      <c r="AL145" s="10">
        <v>1.49041</v>
      </c>
      <c r="AM145" s="9">
        <v>129</v>
      </c>
      <c r="AN145" s="9">
        <v>133</v>
      </c>
      <c r="AO145" s="9">
        <v>35.6</v>
      </c>
      <c r="AP145" s="10">
        <v>25.3869892021231</v>
      </c>
      <c r="AQ145" s="10">
        <v>6.31775403286888</v>
      </c>
    </row>
    <row r="146" spans="1:43">
      <c r="A146" s="9">
        <v>145</v>
      </c>
      <c r="B146" s="9">
        <v>1</v>
      </c>
      <c r="C146" s="9">
        <v>46</v>
      </c>
      <c r="D146" s="9">
        <v>1</v>
      </c>
      <c r="E146" s="9">
        <v>0</v>
      </c>
      <c r="F146" s="9">
        <v>0</v>
      </c>
      <c r="G146" s="9">
        <v>28</v>
      </c>
      <c r="H146" s="9">
        <v>90</v>
      </c>
      <c r="I146" s="10">
        <v>6.24</v>
      </c>
      <c r="J146" s="9">
        <v>0</v>
      </c>
      <c r="K146" s="9">
        <v>0</v>
      </c>
      <c r="L146" s="9">
        <v>1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1</v>
      </c>
      <c r="U146" s="9">
        <v>17.9</v>
      </c>
      <c r="V146" s="9">
        <v>1.51</v>
      </c>
      <c r="W146" s="9">
        <v>220.5</v>
      </c>
      <c r="X146" s="9">
        <v>33.6</v>
      </c>
      <c r="Y146" s="9">
        <v>1018</v>
      </c>
      <c r="Z146" s="9">
        <v>967</v>
      </c>
      <c r="AA146" s="9">
        <v>61</v>
      </c>
      <c r="AB146" s="9">
        <v>4.94</v>
      </c>
      <c r="AC146" s="9">
        <v>139.1</v>
      </c>
      <c r="AD146" s="9">
        <v>0.95</v>
      </c>
      <c r="AE146" s="9">
        <v>2.03</v>
      </c>
      <c r="AF146" s="9">
        <v>0.23</v>
      </c>
      <c r="AG146" s="9">
        <v>1.3</v>
      </c>
      <c r="AH146" s="11">
        <f t="shared" si="6"/>
        <v>1.8</v>
      </c>
      <c r="AI146" s="10">
        <f t="shared" si="7"/>
        <v>7.82608695652174</v>
      </c>
      <c r="AJ146" s="10">
        <v>4.76</v>
      </c>
      <c r="AK146" s="10">
        <v>4.10312</v>
      </c>
      <c r="AL146" s="10">
        <v>0.52836</v>
      </c>
      <c r="AM146" s="9">
        <v>134</v>
      </c>
      <c r="AN146" s="9">
        <v>129</v>
      </c>
      <c r="AO146" s="9">
        <v>78</v>
      </c>
      <c r="AP146" s="10">
        <v>20.731541168498</v>
      </c>
      <c r="AQ146" s="10">
        <v>5.85441948762784</v>
      </c>
    </row>
    <row r="147" spans="1:43">
      <c r="A147" s="9">
        <v>146</v>
      </c>
      <c r="B147" s="9">
        <v>1</v>
      </c>
      <c r="C147" s="9">
        <v>54</v>
      </c>
      <c r="D147" s="9">
        <v>1</v>
      </c>
      <c r="E147" s="9">
        <v>0</v>
      </c>
      <c r="F147" s="9">
        <v>0</v>
      </c>
      <c r="G147" s="9">
        <v>28</v>
      </c>
      <c r="H147" s="9">
        <v>90</v>
      </c>
      <c r="I147" s="10">
        <v>3.26</v>
      </c>
      <c r="J147" s="9">
        <v>0</v>
      </c>
      <c r="K147" s="9">
        <v>1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1</v>
      </c>
      <c r="R147" s="9">
        <v>0</v>
      </c>
      <c r="S147" s="9">
        <f t="shared" si="8"/>
        <v>0</v>
      </c>
      <c r="T147" s="9">
        <v>1</v>
      </c>
      <c r="U147" s="9">
        <v>22.9</v>
      </c>
      <c r="V147" s="9">
        <v>1.84</v>
      </c>
      <c r="W147" s="9">
        <v>518.3</v>
      </c>
      <c r="X147" s="9">
        <v>29.5</v>
      </c>
      <c r="Y147" s="9">
        <v>823</v>
      </c>
      <c r="Z147" s="9">
        <v>833</v>
      </c>
      <c r="AA147" s="9">
        <v>46</v>
      </c>
      <c r="AB147" s="9">
        <v>4.3</v>
      </c>
      <c r="AC147" s="9">
        <v>130.2</v>
      </c>
      <c r="AD147" s="9">
        <v>1.89</v>
      </c>
      <c r="AE147" s="9">
        <v>2.83</v>
      </c>
      <c r="AF147" s="9">
        <v>0.32</v>
      </c>
      <c r="AG147" s="9">
        <v>1.81</v>
      </c>
      <c r="AH147" s="11">
        <f t="shared" si="6"/>
        <v>2.51</v>
      </c>
      <c r="AI147" s="10">
        <f t="shared" si="7"/>
        <v>7.84375</v>
      </c>
      <c r="AJ147" s="10">
        <v>8.92</v>
      </c>
      <c r="AK147" s="10">
        <v>6.01208</v>
      </c>
      <c r="AL147" s="10">
        <v>1.94456</v>
      </c>
      <c r="AM147" s="9">
        <v>123</v>
      </c>
      <c r="AN147" s="9">
        <v>209</v>
      </c>
      <c r="AO147" s="9">
        <v>46</v>
      </c>
      <c r="AP147" s="10">
        <v>26.1929822965648</v>
      </c>
      <c r="AQ147" s="10">
        <v>6.86523773472715</v>
      </c>
    </row>
    <row r="148" spans="1:43">
      <c r="A148" s="9">
        <v>147</v>
      </c>
      <c r="B148" s="9">
        <v>1</v>
      </c>
      <c r="C148" s="9">
        <v>36</v>
      </c>
      <c r="D148" s="9">
        <v>0</v>
      </c>
      <c r="E148" s="9">
        <v>0</v>
      </c>
      <c r="F148" s="9">
        <v>0</v>
      </c>
      <c r="G148" s="9">
        <v>28</v>
      </c>
      <c r="H148" s="9">
        <v>90</v>
      </c>
      <c r="I148" s="10">
        <v>6.15</v>
      </c>
      <c r="J148" s="9">
        <v>1</v>
      </c>
      <c r="K148" s="9">
        <v>1</v>
      </c>
      <c r="L148" s="9">
        <v>1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f t="shared" si="8"/>
        <v>0</v>
      </c>
      <c r="T148" s="9">
        <v>0</v>
      </c>
      <c r="U148" s="9">
        <v>17.4</v>
      </c>
      <c r="V148" s="9">
        <v>1.51</v>
      </c>
      <c r="W148" s="9">
        <v>195.2</v>
      </c>
      <c r="X148" s="9">
        <v>38.6</v>
      </c>
      <c r="Y148" s="9">
        <v>953</v>
      </c>
      <c r="Z148" s="9">
        <v>209</v>
      </c>
      <c r="AA148" s="9">
        <v>63</v>
      </c>
      <c r="AB148" s="9">
        <v>2.35</v>
      </c>
      <c r="AC148" s="9">
        <v>138.6</v>
      </c>
      <c r="AD148" s="9">
        <v>1.15</v>
      </c>
      <c r="AE148" s="9">
        <v>2.3</v>
      </c>
      <c r="AF148" s="9">
        <v>0.26</v>
      </c>
      <c r="AG148" s="9">
        <v>1.01</v>
      </c>
      <c r="AH148" s="11">
        <f t="shared" si="6"/>
        <v>2.04</v>
      </c>
      <c r="AI148" s="10">
        <f t="shared" si="7"/>
        <v>7.84615384615385</v>
      </c>
      <c r="AJ148" s="10">
        <v>5.88</v>
      </c>
      <c r="AK148" s="10">
        <v>4.51584</v>
      </c>
      <c r="AL148" s="10">
        <v>1.12896</v>
      </c>
      <c r="AM148" s="9">
        <v>148</v>
      </c>
      <c r="AN148" s="9">
        <v>215</v>
      </c>
      <c r="AO148" s="9">
        <v>38</v>
      </c>
      <c r="AP148" s="10">
        <v>20.268423689048</v>
      </c>
      <c r="AQ148" s="10">
        <v>5.08895208095935</v>
      </c>
    </row>
    <row r="149" spans="1:43">
      <c r="A149" s="9">
        <v>148</v>
      </c>
      <c r="B149" s="9">
        <v>1</v>
      </c>
      <c r="C149" s="9">
        <v>66</v>
      </c>
      <c r="D149" s="9">
        <v>0</v>
      </c>
      <c r="E149" s="9">
        <v>1</v>
      </c>
      <c r="F149" s="9">
        <v>1</v>
      </c>
      <c r="G149" s="9">
        <v>12</v>
      </c>
      <c r="H149" s="9">
        <v>12</v>
      </c>
      <c r="I149" s="10">
        <v>3.91960102378411</v>
      </c>
      <c r="J149" s="9">
        <v>0</v>
      </c>
      <c r="K149" s="9">
        <v>1</v>
      </c>
      <c r="L149" s="9">
        <v>0</v>
      </c>
      <c r="M149" s="9">
        <v>0</v>
      </c>
      <c r="N149" s="9">
        <v>1</v>
      </c>
      <c r="O149" s="9">
        <v>0</v>
      </c>
      <c r="P149" s="9">
        <v>0</v>
      </c>
      <c r="Q149" s="9">
        <v>0</v>
      </c>
      <c r="R149" s="9">
        <v>0</v>
      </c>
      <c r="S149" s="9">
        <f t="shared" si="8"/>
        <v>0</v>
      </c>
      <c r="T149" s="9">
        <v>1</v>
      </c>
      <c r="U149" s="9">
        <v>20.2</v>
      </c>
      <c r="V149" s="9">
        <v>1.74</v>
      </c>
      <c r="W149" s="9">
        <v>244.41</v>
      </c>
      <c r="X149" s="9">
        <v>27.2</v>
      </c>
      <c r="Y149" s="9">
        <v>344</v>
      </c>
      <c r="Z149" s="9">
        <v>102</v>
      </c>
      <c r="AA149" s="9">
        <v>59</v>
      </c>
      <c r="AB149" s="9">
        <v>6.89</v>
      </c>
      <c r="AC149" s="9">
        <v>136.3</v>
      </c>
      <c r="AD149" s="9">
        <v>1.16</v>
      </c>
      <c r="AE149" s="9">
        <v>2.75</v>
      </c>
      <c r="AF149" s="9">
        <v>0.31</v>
      </c>
      <c r="AG149" s="9">
        <v>1.3</v>
      </c>
      <c r="AH149" s="11">
        <f t="shared" si="6"/>
        <v>2.44</v>
      </c>
      <c r="AI149" s="10">
        <f t="shared" si="7"/>
        <v>7.87096774193548</v>
      </c>
      <c r="AJ149" s="10">
        <v>12.13</v>
      </c>
      <c r="AK149" s="10">
        <v>11.188712</v>
      </c>
      <c r="AL149" s="10">
        <v>0.305676</v>
      </c>
      <c r="AM149" s="9">
        <v>135</v>
      </c>
      <c r="AN149" s="9">
        <v>68</v>
      </c>
      <c r="AO149" s="9">
        <v>42</v>
      </c>
      <c r="AP149" s="10">
        <v>22.7106342501679</v>
      </c>
      <c r="AQ149" s="10">
        <v>7.40695576580411</v>
      </c>
    </row>
    <row r="150" spans="1:43">
      <c r="A150" s="9">
        <v>149</v>
      </c>
      <c r="B150" s="9">
        <v>1</v>
      </c>
      <c r="C150" s="9">
        <v>72</v>
      </c>
      <c r="D150" s="9">
        <v>1</v>
      </c>
      <c r="E150" s="9">
        <v>0</v>
      </c>
      <c r="F150" s="9">
        <v>0</v>
      </c>
      <c r="G150" s="9">
        <v>28</v>
      </c>
      <c r="H150" s="9">
        <v>90</v>
      </c>
      <c r="I150" s="10">
        <v>3.985426474083</v>
      </c>
      <c r="J150" s="9">
        <v>0</v>
      </c>
      <c r="K150" s="9">
        <v>1</v>
      </c>
      <c r="L150" s="9">
        <v>1</v>
      </c>
      <c r="M150" s="9">
        <v>0</v>
      </c>
      <c r="N150" s="9">
        <v>1</v>
      </c>
      <c r="O150" s="9">
        <v>0</v>
      </c>
      <c r="P150" s="9">
        <v>0</v>
      </c>
      <c r="Q150" s="9">
        <v>1</v>
      </c>
      <c r="R150" s="9">
        <v>0</v>
      </c>
      <c r="S150" s="9">
        <f t="shared" si="8"/>
        <v>0</v>
      </c>
      <c r="T150" s="9">
        <v>1</v>
      </c>
      <c r="U150" s="9">
        <v>19.9</v>
      </c>
      <c r="V150" s="9">
        <v>1.69</v>
      </c>
      <c r="W150" s="9">
        <v>394</v>
      </c>
      <c r="X150" s="9">
        <v>24.3</v>
      </c>
      <c r="Y150" s="9">
        <v>153</v>
      </c>
      <c r="Z150" s="9">
        <v>121</v>
      </c>
      <c r="AA150" s="9">
        <v>51</v>
      </c>
      <c r="AB150" s="9">
        <v>4.3</v>
      </c>
      <c r="AC150" s="9">
        <v>134.4</v>
      </c>
      <c r="AD150" s="9">
        <v>1.68</v>
      </c>
      <c r="AE150" s="9">
        <v>3.02</v>
      </c>
      <c r="AF150" s="9">
        <v>0.34</v>
      </c>
      <c r="AG150" s="9">
        <v>1.38</v>
      </c>
      <c r="AH150" s="11">
        <f t="shared" si="6"/>
        <v>2.68</v>
      </c>
      <c r="AI150" s="10">
        <f t="shared" si="7"/>
        <v>7.88235294117647</v>
      </c>
      <c r="AJ150" s="9">
        <v>7.24</v>
      </c>
      <c r="AK150" s="10">
        <v>5.09696</v>
      </c>
      <c r="AL150" s="10">
        <v>1.420488</v>
      </c>
      <c r="AM150" s="9">
        <v>113</v>
      </c>
      <c r="AN150" s="9">
        <v>70</v>
      </c>
      <c r="AO150" s="9">
        <v>56</v>
      </c>
      <c r="AP150" s="10">
        <v>24.1985948180712</v>
      </c>
      <c r="AQ150" s="10">
        <v>7.14024837788944</v>
      </c>
    </row>
    <row r="151" spans="1:43">
      <c r="A151" s="9">
        <v>150</v>
      </c>
      <c r="B151" s="9">
        <v>1</v>
      </c>
      <c r="C151" s="9">
        <v>54</v>
      </c>
      <c r="D151" s="9">
        <v>1</v>
      </c>
      <c r="E151" s="9">
        <v>0</v>
      </c>
      <c r="F151" s="9">
        <v>0</v>
      </c>
      <c r="G151" s="9">
        <v>28</v>
      </c>
      <c r="H151" s="9">
        <v>90</v>
      </c>
      <c r="I151" s="10">
        <v>3.79588001734408</v>
      </c>
      <c r="J151" s="9">
        <v>0</v>
      </c>
      <c r="K151" s="9">
        <v>1</v>
      </c>
      <c r="L151" s="9">
        <v>1</v>
      </c>
      <c r="M151" s="9">
        <v>0</v>
      </c>
      <c r="N151" s="9">
        <v>0</v>
      </c>
      <c r="O151" s="9">
        <v>1</v>
      </c>
      <c r="P151" s="9">
        <v>0</v>
      </c>
      <c r="Q151" s="9">
        <v>0</v>
      </c>
      <c r="R151" s="9">
        <v>0</v>
      </c>
      <c r="S151" s="9">
        <f t="shared" si="8"/>
        <v>0</v>
      </c>
      <c r="T151" s="9">
        <v>0</v>
      </c>
      <c r="U151" s="9">
        <v>29.9</v>
      </c>
      <c r="V151" s="9">
        <v>2.75</v>
      </c>
      <c r="W151" s="9">
        <v>163.5</v>
      </c>
      <c r="X151" s="9">
        <v>43.3</v>
      </c>
      <c r="Y151" s="9">
        <v>44</v>
      </c>
      <c r="Z151" s="9">
        <v>129</v>
      </c>
      <c r="AA151" s="9">
        <v>23</v>
      </c>
      <c r="AB151" s="9">
        <v>3.69</v>
      </c>
      <c r="AC151" s="9">
        <v>127.3</v>
      </c>
      <c r="AD151" s="11">
        <v>0.9</v>
      </c>
      <c r="AE151" s="11">
        <v>2.86</v>
      </c>
      <c r="AF151" s="11">
        <v>0.32</v>
      </c>
      <c r="AG151" s="11">
        <v>1.54</v>
      </c>
      <c r="AH151" s="11">
        <f t="shared" si="6"/>
        <v>2.54</v>
      </c>
      <c r="AI151" s="10">
        <f t="shared" si="7"/>
        <v>7.9375</v>
      </c>
      <c r="AJ151" s="9">
        <v>5.07</v>
      </c>
      <c r="AK151" s="10">
        <v>3.52872</v>
      </c>
      <c r="AL151" s="10">
        <v>0.96837</v>
      </c>
      <c r="AM151" s="9">
        <v>113</v>
      </c>
      <c r="AN151" s="9">
        <v>55</v>
      </c>
      <c r="AO151" s="9">
        <v>27.8</v>
      </c>
      <c r="AP151" s="10">
        <v>26.309321412748</v>
      </c>
      <c r="AQ151" s="10">
        <v>7.67040614692562</v>
      </c>
    </row>
    <row r="152" spans="1:43">
      <c r="A152" s="9">
        <v>151</v>
      </c>
      <c r="B152" s="9">
        <v>1</v>
      </c>
      <c r="C152" s="9">
        <v>38</v>
      </c>
      <c r="D152" s="9">
        <v>1</v>
      </c>
      <c r="E152" s="9">
        <v>0</v>
      </c>
      <c r="F152" s="9">
        <v>0</v>
      </c>
      <c r="G152" s="9">
        <v>28</v>
      </c>
      <c r="H152" s="9">
        <v>90</v>
      </c>
      <c r="I152" s="10">
        <v>5.77887447200274</v>
      </c>
      <c r="J152" s="9">
        <v>1</v>
      </c>
      <c r="K152" s="9">
        <v>1</v>
      </c>
      <c r="L152" s="9">
        <v>1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f t="shared" si="8"/>
        <v>0</v>
      </c>
      <c r="T152" s="9">
        <v>1</v>
      </c>
      <c r="U152" s="9">
        <v>20.7</v>
      </c>
      <c r="V152" s="9">
        <v>1.83</v>
      </c>
      <c r="W152" s="9">
        <v>206.2</v>
      </c>
      <c r="X152" s="9">
        <v>29.3</v>
      </c>
      <c r="Y152" s="9">
        <v>324</v>
      </c>
      <c r="Z152" s="9">
        <v>205</v>
      </c>
      <c r="AA152" s="9">
        <v>66</v>
      </c>
      <c r="AB152" s="9">
        <v>2.3</v>
      </c>
      <c r="AC152" s="9">
        <v>137.1</v>
      </c>
      <c r="AD152" s="11">
        <v>0.88</v>
      </c>
      <c r="AE152" s="11">
        <v>1.62</v>
      </c>
      <c r="AF152" s="11">
        <v>0.18</v>
      </c>
      <c r="AG152" s="11">
        <v>0.77</v>
      </c>
      <c r="AH152" s="11">
        <f t="shared" si="6"/>
        <v>1.44</v>
      </c>
      <c r="AI152" s="10">
        <f t="shared" si="7"/>
        <v>8</v>
      </c>
      <c r="AJ152" s="9">
        <v>4.97</v>
      </c>
      <c r="AK152" s="10">
        <v>2.41542</v>
      </c>
      <c r="AL152" s="10">
        <v>1.95818</v>
      </c>
      <c r="AM152" s="9">
        <v>130</v>
      </c>
      <c r="AN152" s="9">
        <v>70</v>
      </c>
      <c r="AO152" s="9">
        <v>65</v>
      </c>
      <c r="AP152" s="10">
        <v>22.6294576394394</v>
      </c>
      <c r="AQ152" s="10">
        <v>5.215292030135</v>
      </c>
    </row>
    <row r="153" spans="1:43">
      <c r="A153" s="9">
        <v>152</v>
      </c>
      <c r="B153" s="9">
        <v>1</v>
      </c>
      <c r="C153" s="9">
        <v>52</v>
      </c>
      <c r="D153" s="9">
        <v>1</v>
      </c>
      <c r="E153" s="9">
        <v>1</v>
      </c>
      <c r="F153" s="9">
        <v>1</v>
      </c>
      <c r="G153" s="9">
        <v>6</v>
      </c>
      <c r="H153" s="9">
        <v>6</v>
      </c>
      <c r="I153" s="10">
        <v>3.3</v>
      </c>
      <c r="J153" s="9">
        <v>0</v>
      </c>
      <c r="K153" s="9">
        <v>1</v>
      </c>
      <c r="L153" s="9">
        <v>1</v>
      </c>
      <c r="M153" s="9">
        <v>0</v>
      </c>
      <c r="N153" s="9">
        <v>1</v>
      </c>
      <c r="O153" s="9">
        <v>0</v>
      </c>
      <c r="P153" s="9">
        <v>0</v>
      </c>
      <c r="Q153" s="9">
        <v>0</v>
      </c>
      <c r="R153" s="9">
        <v>1</v>
      </c>
      <c r="S153" s="9">
        <f t="shared" si="8"/>
        <v>0</v>
      </c>
      <c r="T153" s="9">
        <v>1</v>
      </c>
      <c r="U153" s="9">
        <v>39.8</v>
      </c>
      <c r="V153" s="9">
        <v>4.1</v>
      </c>
      <c r="W153" s="9">
        <v>303.4</v>
      </c>
      <c r="X153" s="9">
        <v>35.1</v>
      </c>
      <c r="Y153" s="9">
        <v>833</v>
      </c>
      <c r="Z153" s="9">
        <v>1305</v>
      </c>
      <c r="AA153" s="9">
        <v>74</v>
      </c>
      <c r="AB153" s="9">
        <v>4</v>
      </c>
      <c r="AC153" s="9">
        <v>131.5</v>
      </c>
      <c r="AD153" s="13">
        <v>1.31</v>
      </c>
      <c r="AE153" s="13">
        <v>2.71</v>
      </c>
      <c r="AF153" s="13">
        <v>0.3</v>
      </c>
      <c r="AG153" s="13">
        <v>1.92</v>
      </c>
      <c r="AH153" s="11">
        <f t="shared" si="6"/>
        <v>2.41</v>
      </c>
      <c r="AI153" s="10">
        <f t="shared" si="7"/>
        <v>8.03333333333333</v>
      </c>
      <c r="AJ153" s="15">
        <v>8.77</v>
      </c>
      <c r="AK153" s="10">
        <v>6.59</v>
      </c>
      <c r="AL153" s="10">
        <v>1.00855</v>
      </c>
      <c r="AM153" s="9">
        <v>149</v>
      </c>
      <c r="AN153" s="9">
        <v>183</v>
      </c>
      <c r="AO153" s="9">
        <v>60</v>
      </c>
      <c r="AP153" s="10">
        <v>33.131753798497</v>
      </c>
      <c r="AQ153" s="10">
        <v>7.90574386327002</v>
      </c>
    </row>
    <row r="154" spans="1:43">
      <c r="A154" s="9">
        <v>153</v>
      </c>
      <c r="B154" s="9">
        <v>1</v>
      </c>
      <c r="C154" s="9">
        <v>35</v>
      </c>
      <c r="D154" s="9">
        <v>0</v>
      </c>
      <c r="E154" s="9">
        <v>0</v>
      </c>
      <c r="F154" s="9">
        <v>0</v>
      </c>
      <c r="G154" s="9">
        <v>28</v>
      </c>
      <c r="H154" s="9">
        <v>90</v>
      </c>
      <c r="I154" s="10">
        <v>7.16</v>
      </c>
      <c r="J154" s="9">
        <v>1</v>
      </c>
      <c r="K154" s="9">
        <v>1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f t="shared" si="8"/>
        <v>0</v>
      </c>
      <c r="T154" s="9">
        <v>0</v>
      </c>
      <c r="U154" s="9">
        <v>21.8</v>
      </c>
      <c r="V154" s="9">
        <v>1.9</v>
      </c>
      <c r="W154" s="9">
        <v>147.46</v>
      </c>
      <c r="X154" s="9">
        <v>22.1</v>
      </c>
      <c r="Y154" s="9">
        <v>41.7</v>
      </c>
      <c r="Z154" s="9">
        <v>73</v>
      </c>
      <c r="AA154" s="9">
        <v>61.3</v>
      </c>
      <c r="AB154" s="9">
        <v>3.93</v>
      </c>
      <c r="AC154" s="9">
        <v>136.6</v>
      </c>
      <c r="AD154" s="11">
        <v>2.03</v>
      </c>
      <c r="AE154" s="11">
        <v>3.28</v>
      </c>
      <c r="AF154" s="11">
        <v>0.36</v>
      </c>
      <c r="AG154" s="11">
        <v>1.65</v>
      </c>
      <c r="AH154" s="11">
        <f t="shared" si="6"/>
        <v>2.92</v>
      </c>
      <c r="AI154" s="10">
        <f t="shared" si="7"/>
        <v>8.11111111111111</v>
      </c>
      <c r="AJ154" s="9">
        <v>2.32</v>
      </c>
      <c r="AK154" s="10">
        <v>1.3108</v>
      </c>
      <c r="AL154" s="10">
        <v>0.74936</v>
      </c>
      <c r="AM154" s="9">
        <v>110</v>
      </c>
      <c r="AN154" s="9">
        <v>38</v>
      </c>
      <c r="AO154" s="9">
        <v>111.1</v>
      </c>
      <c r="AP154" s="10">
        <v>21.7757817835318</v>
      </c>
      <c r="AQ154" s="10">
        <v>5.09422291690326</v>
      </c>
    </row>
    <row r="155" spans="1:43">
      <c r="A155" s="9">
        <v>154</v>
      </c>
      <c r="B155" s="9">
        <v>1</v>
      </c>
      <c r="C155" s="9">
        <v>59</v>
      </c>
      <c r="D155" s="9">
        <v>1</v>
      </c>
      <c r="E155" s="9">
        <v>0</v>
      </c>
      <c r="F155" s="9">
        <v>0</v>
      </c>
      <c r="G155" s="9">
        <v>28</v>
      </c>
      <c r="H155" s="9">
        <v>90</v>
      </c>
      <c r="I155" s="10">
        <v>1.51719589794997</v>
      </c>
      <c r="J155" s="9">
        <v>0</v>
      </c>
      <c r="K155" s="9">
        <v>1</v>
      </c>
      <c r="L155" s="9">
        <v>1</v>
      </c>
      <c r="M155" s="9">
        <v>0</v>
      </c>
      <c r="N155" s="9">
        <v>1</v>
      </c>
      <c r="O155" s="9">
        <v>0</v>
      </c>
      <c r="P155" s="9">
        <v>1</v>
      </c>
      <c r="Q155" s="9">
        <v>1</v>
      </c>
      <c r="R155" s="9">
        <v>0</v>
      </c>
      <c r="S155" s="9">
        <f t="shared" si="8"/>
        <v>0</v>
      </c>
      <c r="T155" s="9">
        <v>1</v>
      </c>
      <c r="U155" s="9">
        <v>30.6</v>
      </c>
      <c r="V155" s="9">
        <v>2.9</v>
      </c>
      <c r="W155" s="9">
        <v>531.7</v>
      </c>
      <c r="X155" s="9">
        <v>34.8</v>
      </c>
      <c r="Y155" s="9">
        <v>83</v>
      </c>
      <c r="Z155" s="9">
        <v>173</v>
      </c>
      <c r="AA155" s="9">
        <v>131.4</v>
      </c>
      <c r="AB155" s="9">
        <v>10.7</v>
      </c>
      <c r="AC155" s="9">
        <v>131.4</v>
      </c>
      <c r="AD155" s="11">
        <v>0.84</v>
      </c>
      <c r="AE155" s="11">
        <v>1.46</v>
      </c>
      <c r="AF155" s="11">
        <v>0.16</v>
      </c>
      <c r="AG155" s="11">
        <v>0.66</v>
      </c>
      <c r="AH155" s="11">
        <f t="shared" si="6"/>
        <v>1.3</v>
      </c>
      <c r="AI155" s="10">
        <f t="shared" si="7"/>
        <v>8.125</v>
      </c>
      <c r="AJ155" s="9">
        <v>11.27</v>
      </c>
      <c r="AK155" s="10">
        <v>7.690648</v>
      </c>
      <c r="AL155" s="10">
        <v>2.143554</v>
      </c>
      <c r="AM155" s="9">
        <v>89</v>
      </c>
      <c r="AN155" s="9">
        <v>190</v>
      </c>
      <c r="AO155" s="9">
        <v>45</v>
      </c>
      <c r="AP155" s="10">
        <v>35.1905556004279</v>
      </c>
      <c r="AQ155" s="10">
        <v>8.42029799513806</v>
      </c>
    </row>
    <row r="156" spans="1:43">
      <c r="A156" s="9">
        <v>155</v>
      </c>
      <c r="B156" s="9">
        <v>1</v>
      </c>
      <c r="C156" s="9">
        <v>35</v>
      </c>
      <c r="D156" s="9">
        <v>0</v>
      </c>
      <c r="E156" s="9">
        <v>0</v>
      </c>
      <c r="F156" s="9">
        <v>0</v>
      </c>
      <c r="G156" s="9">
        <v>28</v>
      </c>
      <c r="H156" s="9">
        <v>90</v>
      </c>
      <c r="I156" s="10">
        <v>3.11394335230684</v>
      </c>
      <c r="J156" s="9">
        <v>0</v>
      </c>
      <c r="K156" s="9">
        <v>1</v>
      </c>
      <c r="L156" s="9">
        <v>1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f t="shared" si="8"/>
        <v>0</v>
      </c>
      <c r="T156" s="9">
        <v>1</v>
      </c>
      <c r="U156" s="9">
        <v>39.6</v>
      </c>
      <c r="V156" s="9">
        <v>3.49</v>
      </c>
      <c r="W156" s="9">
        <v>364.9</v>
      </c>
      <c r="X156" s="9">
        <v>27.7</v>
      </c>
      <c r="Y156" s="9">
        <v>516</v>
      </c>
      <c r="Z156" s="9">
        <v>265</v>
      </c>
      <c r="AA156" s="9">
        <v>73</v>
      </c>
      <c r="AB156" s="9">
        <v>5.41</v>
      </c>
      <c r="AC156" s="9">
        <v>137.4</v>
      </c>
      <c r="AD156" s="11">
        <v>1.36</v>
      </c>
      <c r="AE156" s="11">
        <v>3.21</v>
      </c>
      <c r="AF156" s="11">
        <v>0.35</v>
      </c>
      <c r="AG156" s="11">
        <v>1.84</v>
      </c>
      <c r="AH156" s="11">
        <f t="shared" si="6"/>
        <v>2.86</v>
      </c>
      <c r="AI156" s="10">
        <f t="shared" si="7"/>
        <v>8.17142857142857</v>
      </c>
      <c r="AJ156" s="9">
        <v>12.33</v>
      </c>
      <c r="AK156" s="10">
        <v>9.51876</v>
      </c>
      <c r="AL156" s="10">
        <v>1.54125</v>
      </c>
      <c r="AM156" s="9">
        <v>143</v>
      </c>
      <c r="AN156" s="9">
        <v>228</v>
      </c>
      <c r="AO156" s="9">
        <v>37</v>
      </c>
      <c r="AP156" s="10">
        <v>32.028969989349</v>
      </c>
      <c r="AQ156" s="10">
        <v>7.48240773450009</v>
      </c>
    </row>
    <row r="157" spans="1:43">
      <c r="A157" s="9">
        <v>156</v>
      </c>
      <c r="B157" s="9">
        <v>1</v>
      </c>
      <c r="C157" s="9">
        <v>49</v>
      </c>
      <c r="D157" s="9">
        <v>1</v>
      </c>
      <c r="E157" s="9">
        <v>0</v>
      </c>
      <c r="F157" s="9">
        <v>0</v>
      </c>
      <c r="G157" s="9">
        <v>28</v>
      </c>
      <c r="H157" s="9">
        <v>90</v>
      </c>
      <c r="I157" s="10">
        <v>7.06818586174616</v>
      </c>
      <c r="J157" s="9">
        <v>1</v>
      </c>
      <c r="K157" s="9">
        <v>1</v>
      </c>
      <c r="L157" s="9">
        <v>1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f t="shared" si="8"/>
        <v>0</v>
      </c>
      <c r="T157" s="9">
        <v>1</v>
      </c>
      <c r="U157" s="9">
        <v>22.9</v>
      </c>
      <c r="V157" s="9">
        <v>2</v>
      </c>
      <c r="W157" s="9">
        <v>284.6</v>
      </c>
      <c r="X157" s="9">
        <v>34</v>
      </c>
      <c r="Y157" s="9">
        <v>558</v>
      </c>
      <c r="Z157" s="9">
        <v>658</v>
      </c>
      <c r="AA157" s="9">
        <v>52.3</v>
      </c>
      <c r="AB157" s="9">
        <v>6.2</v>
      </c>
      <c r="AC157" s="9">
        <v>140</v>
      </c>
      <c r="AD157" s="9">
        <v>1.3</v>
      </c>
      <c r="AE157" s="9">
        <v>3.12</v>
      </c>
      <c r="AF157" s="9">
        <v>0.34</v>
      </c>
      <c r="AG157" s="9">
        <v>2.3</v>
      </c>
      <c r="AH157" s="11">
        <f t="shared" si="6"/>
        <v>2.78</v>
      </c>
      <c r="AI157" s="10">
        <f t="shared" si="7"/>
        <v>8.17647058823529</v>
      </c>
      <c r="AJ157" s="9">
        <v>5.68</v>
      </c>
      <c r="AK157" s="10">
        <v>4.203768</v>
      </c>
      <c r="AL157" s="10">
        <v>1.080336</v>
      </c>
      <c r="AM157" s="9">
        <v>139</v>
      </c>
      <c r="AN157" s="9">
        <v>84</v>
      </c>
      <c r="AO157" s="9">
        <v>66</v>
      </c>
      <c r="AP157" s="10">
        <v>24.8488720664305</v>
      </c>
      <c r="AQ157" s="10">
        <v>6.65906166651503</v>
      </c>
    </row>
    <row r="158" spans="1:43">
      <c r="A158" s="9">
        <v>157</v>
      </c>
      <c r="B158" s="9">
        <v>1</v>
      </c>
      <c r="C158" s="9">
        <v>28</v>
      </c>
      <c r="D158" s="9">
        <v>0</v>
      </c>
      <c r="E158" s="9">
        <v>0</v>
      </c>
      <c r="F158" s="9">
        <v>0</v>
      </c>
      <c r="G158" s="9">
        <v>28</v>
      </c>
      <c r="H158" s="9">
        <v>90</v>
      </c>
      <c r="I158" s="10">
        <v>6.7979596437372</v>
      </c>
      <c r="J158" s="9">
        <v>1</v>
      </c>
      <c r="K158" s="9">
        <v>1</v>
      </c>
      <c r="L158" s="9">
        <v>1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25.1</v>
      </c>
      <c r="V158" s="9">
        <v>2.26</v>
      </c>
      <c r="W158" s="9">
        <v>208.7</v>
      </c>
      <c r="X158" s="9">
        <v>31</v>
      </c>
      <c r="Y158" s="9">
        <v>158</v>
      </c>
      <c r="Z158" s="9">
        <v>147</v>
      </c>
      <c r="AA158" s="9">
        <v>36.2</v>
      </c>
      <c r="AB158" s="9">
        <v>4.8</v>
      </c>
      <c r="AC158" s="9">
        <v>137.1</v>
      </c>
      <c r="AD158" s="9">
        <v>0.92</v>
      </c>
      <c r="AE158" s="9">
        <v>2.02</v>
      </c>
      <c r="AF158" s="9">
        <v>0.22</v>
      </c>
      <c r="AG158" s="9">
        <v>0.46</v>
      </c>
      <c r="AH158" s="11">
        <f t="shared" si="6"/>
        <v>1.8</v>
      </c>
      <c r="AI158" s="10">
        <f t="shared" si="7"/>
        <v>8.18181818181818</v>
      </c>
      <c r="AJ158" s="9">
        <v>6.89</v>
      </c>
      <c r="AK158" s="10">
        <v>4.01687</v>
      </c>
      <c r="AL158" s="10">
        <v>2.067</v>
      </c>
      <c r="AM158" s="9">
        <v>142</v>
      </c>
      <c r="AN158" s="9">
        <v>155</v>
      </c>
      <c r="AO158" s="9">
        <v>47.8</v>
      </c>
      <c r="AP158" s="10">
        <v>25.0389994409662</v>
      </c>
      <c r="AQ158" s="10">
        <v>5.87801865196836</v>
      </c>
    </row>
    <row r="159" spans="1:43">
      <c r="A159" s="9">
        <v>158</v>
      </c>
      <c r="B159" s="9">
        <v>1</v>
      </c>
      <c r="C159" s="9">
        <v>57</v>
      </c>
      <c r="D159" s="9">
        <v>1</v>
      </c>
      <c r="E159" s="9">
        <v>0</v>
      </c>
      <c r="F159" s="9">
        <v>0</v>
      </c>
      <c r="G159" s="9">
        <v>28</v>
      </c>
      <c r="H159" s="9">
        <v>90</v>
      </c>
      <c r="I159" s="10">
        <v>5.42</v>
      </c>
      <c r="J159" s="9">
        <v>0</v>
      </c>
      <c r="K159" s="9">
        <v>1</v>
      </c>
      <c r="L159" s="9">
        <v>0</v>
      </c>
      <c r="M159" s="9">
        <v>0</v>
      </c>
      <c r="N159" s="9">
        <v>1</v>
      </c>
      <c r="O159" s="9">
        <v>0</v>
      </c>
      <c r="P159" s="9">
        <v>0</v>
      </c>
      <c r="Q159" s="9">
        <v>0</v>
      </c>
      <c r="R159" s="9">
        <v>0</v>
      </c>
      <c r="S159" s="9">
        <f t="shared" si="8"/>
        <v>0</v>
      </c>
      <c r="T159" s="9">
        <v>1</v>
      </c>
      <c r="U159" s="9">
        <v>30.8</v>
      </c>
      <c r="V159" s="9">
        <v>2.94</v>
      </c>
      <c r="W159" s="9">
        <v>316.2</v>
      </c>
      <c r="X159" s="9">
        <v>26.1</v>
      </c>
      <c r="Y159" s="9">
        <v>862</v>
      </c>
      <c r="Z159" s="9">
        <v>1754</v>
      </c>
      <c r="AA159" s="9">
        <v>43</v>
      </c>
      <c r="AB159" s="9">
        <v>3.21</v>
      </c>
      <c r="AC159" s="9">
        <v>138</v>
      </c>
      <c r="AD159" s="13">
        <v>0.98</v>
      </c>
      <c r="AE159" s="13">
        <v>1.47</v>
      </c>
      <c r="AF159" s="13">
        <v>0.16</v>
      </c>
      <c r="AG159" s="13">
        <v>0.95</v>
      </c>
      <c r="AH159" s="11">
        <f t="shared" si="6"/>
        <v>1.31</v>
      </c>
      <c r="AI159" s="10">
        <f t="shared" si="7"/>
        <v>8.1875</v>
      </c>
      <c r="AJ159" s="10">
        <v>8.81</v>
      </c>
      <c r="AK159" s="10">
        <v>5.88508</v>
      </c>
      <c r="AL159" s="10">
        <v>1.51532</v>
      </c>
      <c r="AM159" s="9">
        <v>120</v>
      </c>
      <c r="AN159" s="9">
        <v>157</v>
      </c>
      <c r="AO159" s="9">
        <v>21</v>
      </c>
      <c r="AP159" s="10">
        <v>29.5639138639403</v>
      </c>
      <c r="AQ159" s="10">
        <v>7.36387257181552</v>
      </c>
    </row>
    <row r="160" spans="1:43">
      <c r="A160" s="9">
        <v>159</v>
      </c>
      <c r="B160" s="9">
        <v>1</v>
      </c>
      <c r="C160" s="9">
        <v>68</v>
      </c>
      <c r="D160" s="9">
        <v>1</v>
      </c>
      <c r="E160" s="9">
        <v>0</v>
      </c>
      <c r="F160" s="9">
        <v>0</v>
      </c>
      <c r="G160" s="9">
        <v>28</v>
      </c>
      <c r="H160" s="9">
        <v>90</v>
      </c>
      <c r="I160" s="10">
        <v>1</v>
      </c>
      <c r="J160" s="9">
        <v>0</v>
      </c>
      <c r="K160" s="9">
        <v>0</v>
      </c>
      <c r="L160" s="9">
        <v>1</v>
      </c>
      <c r="M160" s="9">
        <v>0</v>
      </c>
      <c r="N160" s="9">
        <v>1</v>
      </c>
      <c r="O160" s="9">
        <v>0</v>
      </c>
      <c r="P160" s="9">
        <v>0</v>
      </c>
      <c r="Q160" s="9">
        <v>0</v>
      </c>
      <c r="R160" s="9">
        <v>0</v>
      </c>
      <c r="S160" s="9">
        <f t="shared" si="8"/>
        <v>0</v>
      </c>
      <c r="T160" s="9">
        <v>1</v>
      </c>
      <c r="U160" s="9">
        <v>18.9</v>
      </c>
      <c r="V160" s="9">
        <v>1.55</v>
      </c>
      <c r="W160" s="9">
        <v>347.3</v>
      </c>
      <c r="X160" s="9">
        <v>30.7</v>
      </c>
      <c r="Y160" s="9">
        <v>49</v>
      </c>
      <c r="Z160" s="9">
        <v>91</v>
      </c>
      <c r="AA160" s="9">
        <v>84</v>
      </c>
      <c r="AB160" s="9">
        <v>7.61</v>
      </c>
      <c r="AC160" s="9">
        <v>125.7</v>
      </c>
      <c r="AD160" s="11">
        <v>1.32</v>
      </c>
      <c r="AE160" s="11">
        <v>2.31</v>
      </c>
      <c r="AF160" s="11">
        <v>0.25</v>
      </c>
      <c r="AG160" s="11">
        <v>1.01</v>
      </c>
      <c r="AH160" s="11">
        <f t="shared" si="6"/>
        <v>2.06</v>
      </c>
      <c r="AI160" s="10">
        <f t="shared" si="7"/>
        <v>8.24</v>
      </c>
      <c r="AJ160" s="9">
        <v>3.53</v>
      </c>
      <c r="AK160" s="10">
        <v>2.66868</v>
      </c>
      <c r="AL160" s="10">
        <v>0.4589</v>
      </c>
      <c r="AM160" s="9">
        <v>94</v>
      </c>
      <c r="AN160" s="9">
        <v>52</v>
      </c>
      <c r="AO160" s="9">
        <v>46</v>
      </c>
      <c r="AP160" s="10">
        <v>22.7506751121463</v>
      </c>
      <c r="AQ160" s="10">
        <v>6.86950118262628</v>
      </c>
    </row>
    <row r="161" spans="1:43">
      <c r="A161" s="9">
        <v>160</v>
      </c>
      <c r="B161" s="9">
        <v>0</v>
      </c>
      <c r="C161" s="9">
        <v>53</v>
      </c>
      <c r="D161" s="9">
        <v>1</v>
      </c>
      <c r="E161" s="9">
        <v>0</v>
      </c>
      <c r="F161" s="9">
        <v>0</v>
      </c>
      <c r="G161" s="9">
        <v>28</v>
      </c>
      <c r="H161" s="9">
        <v>90</v>
      </c>
      <c r="I161" s="10">
        <v>4.68</v>
      </c>
      <c r="J161" s="9">
        <v>0</v>
      </c>
      <c r="K161" s="9">
        <v>0</v>
      </c>
      <c r="L161" s="9">
        <v>1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f t="shared" si="8"/>
        <v>0</v>
      </c>
      <c r="T161" s="9">
        <v>0</v>
      </c>
      <c r="U161" s="9">
        <v>19.2</v>
      </c>
      <c r="V161" s="9">
        <v>1.59</v>
      </c>
      <c r="W161" s="9">
        <v>123.94</v>
      </c>
      <c r="X161" s="9">
        <v>23.8</v>
      </c>
      <c r="Y161" s="9">
        <v>9</v>
      </c>
      <c r="Z161" s="9">
        <v>61.3</v>
      </c>
      <c r="AA161" s="9">
        <v>314.6</v>
      </c>
      <c r="AB161" s="9">
        <v>36</v>
      </c>
      <c r="AC161" s="9">
        <v>138.7</v>
      </c>
      <c r="AD161" s="11">
        <v>3.12</v>
      </c>
      <c r="AE161" s="11">
        <v>2.68</v>
      </c>
      <c r="AF161" s="11">
        <v>0.29</v>
      </c>
      <c r="AG161" s="11">
        <v>1.84</v>
      </c>
      <c r="AH161" s="11">
        <f t="shared" si="6"/>
        <v>2.39</v>
      </c>
      <c r="AI161" s="10">
        <f t="shared" si="7"/>
        <v>8.24137931034483</v>
      </c>
      <c r="AJ161" s="9">
        <v>12.7</v>
      </c>
      <c r="AK161" s="10">
        <v>8.3566</v>
      </c>
      <c r="AL161" s="10">
        <v>2.3495</v>
      </c>
      <c r="AM161" s="9">
        <v>101</v>
      </c>
      <c r="AN161" s="9">
        <v>162</v>
      </c>
      <c r="AO161" s="9">
        <v>65</v>
      </c>
      <c r="AP161" s="10">
        <v>31.3070818165099</v>
      </c>
      <c r="AQ161" s="10">
        <v>7.38874109148925</v>
      </c>
    </row>
    <row r="162" spans="1:43">
      <c r="A162" s="9">
        <v>161</v>
      </c>
      <c r="B162" s="9">
        <v>1</v>
      </c>
      <c r="C162" s="9">
        <v>74</v>
      </c>
      <c r="D162" s="9">
        <v>0</v>
      </c>
      <c r="E162" s="9">
        <v>0</v>
      </c>
      <c r="F162" s="9">
        <v>0</v>
      </c>
      <c r="G162" s="9">
        <v>28</v>
      </c>
      <c r="H162" s="9">
        <v>90</v>
      </c>
      <c r="I162" s="10">
        <v>4.26</v>
      </c>
      <c r="J162" s="9">
        <v>0</v>
      </c>
      <c r="K162" s="9">
        <v>1</v>
      </c>
      <c r="L162" s="9">
        <v>0</v>
      </c>
      <c r="M162" s="9">
        <v>0</v>
      </c>
      <c r="N162" s="9">
        <v>0</v>
      </c>
      <c r="O162" s="9">
        <v>0</v>
      </c>
      <c r="P162" s="9">
        <v>1</v>
      </c>
      <c r="Q162" s="9">
        <v>0</v>
      </c>
      <c r="R162" s="9">
        <v>0</v>
      </c>
      <c r="S162" s="9">
        <f t="shared" si="8"/>
        <v>0</v>
      </c>
      <c r="T162" s="9">
        <v>1</v>
      </c>
      <c r="U162" s="9">
        <v>18.8</v>
      </c>
      <c r="V162" s="9">
        <v>1.57</v>
      </c>
      <c r="W162" s="9">
        <v>493.1</v>
      </c>
      <c r="X162" s="9">
        <v>30.1</v>
      </c>
      <c r="Y162" s="9">
        <v>911</v>
      </c>
      <c r="Z162" s="9">
        <v>427</v>
      </c>
      <c r="AA162" s="9">
        <v>132.9</v>
      </c>
      <c r="AB162" s="9">
        <v>9.3</v>
      </c>
      <c r="AC162" s="9">
        <v>141.9</v>
      </c>
      <c r="AD162" s="9">
        <v>1.71</v>
      </c>
      <c r="AE162" s="9">
        <v>2.6</v>
      </c>
      <c r="AF162" s="9">
        <v>0.28</v>
      </c>
      <c r="AG162" s="9">
        <v>1.69</v>
      </c>
      <c r="AH162" s="11">
        <f t="shared" si="6"/>
        <v>2.32</v>
      </c>
      <c r="AI162" s="10">
        <f t="shared" si="7"/>
        <v>8.28571428571429</v>
      </c>
      <c r="AJ162" s="10">
        <v>9.69</v>
      </c>
      <c r="AK162" s="10">
        <v>7.76169</v>
      </c>
      <c r="AL162" s="10">
        <v>0.94962</v>
      </c>
      <c r="AM162" s="9">
        <v>128</v>
      </c>
      <c r="AN162" s="9">
        <v>134</v>
      </c>
      <c r="AO162" s="9">
        <v>32</v>
      </c>
      <c r="AP162" s="10">
        <v>28.1404143121018</v>
      </c>
      <c r="AQ162" s="10">
        <v>7.7967039800811</v>
      </c>
    </row>
    <row r="163" spans="1:43">
      <c r="A163" s="9">
        <v>162</v>
      </c>
      <c r="B163" s="9">
        <v>1</v>
      </c>
      <c r="C163" s="9">
        <v>45</v>
      </c>
      <c r="D163" s="9">
        <v>1</v>
      </c>
      <c r="E163" s="9">
        <v>0</v>
      </c>
      <c r="F163" s="9">
        <v>0</v>
      </c>
      <c r="G163" s="9">
        <v>28</v>
      </c>
      <c r="H163" s="9">
        <v>90</v>
      </c>
      <c r="I163" s="10">
        <v>4.62838893005031</v>
      </c>
      <c r="J163" s="9">
        <v>1</v>
      </c>
      <c r="K163" s="9">
        <v>0</v>
      </c>
      <c r="L163" s="9">
        <v>1</v>
      </c>
      <c r="M163" s="9">
        <v>0</v>
      </c>
      <c r="N163" s="9">
        <v>1</v>
      </c>
      <c r="O163" s="9">
        <v>0</v>
      </c>
      <c r="P163" s="9">
        <v>0</v>
      </c>
      <c r="Q163" s="9">
        <v>0</v>
      </c>
      <c r="R163" s="9">
        <v>0</v>
      </c>
      <c r="S163" s="9">
        <v>1</v>
      </c>
      <c r="T163" s="9">
        <v>1</v>
      </c>
      <c r="U163" s="9">
        <v>40.1</v>
      </c>
      <c r="V163" s="9">
        <v>4.09</v>
      </c>
      <c r="W163" s="9">
        <v>442</v>
      </c>
      <c r="X163" s="9">
        <v>40.9</v>
      </c>
      <c r="Y163" s="9">
        <v>99</v>
      </c>
      <c r="Z163" s="9">
        <v>118</v>
      </c>
      <c r="AA163" s="9">
        <v>76.2</v>
      </c>
      <c r="AB163" s="9">
        <v>3.6</v>
      </c>
      <c r="AC163" s="9">
        <v>133.5</v>
      </c>
      <c r="AD163" s="9">
        <v>1.45</v>
      </c>
      <c r="AE163" s="9">
        <v>2.51</v>
      </c>
      <c r="AF163" s="9">
        <v>0.27</v>
      </c>
      <c r="AG163" s="9">
        <v>1.69</v>
      </c>
      <c r="AH163" s="11">
        <f t="shared" si="6"/>
        <v>2.24</v>
      </c>
      <c r="AI163" s="10">
        <f t="shared" si="7"/>
        <v>8.29629629629629</v>
      </c>
      <c r="AJ163" s="9">
        <v>7.89</v>
      </c>
      <c r="AK163" s="10">
        <v>6.117906</v>
      </c>
      <c r="AL163" s="10">
        <v>0.981516</v>
      </c>
      <c r="AM163" s="9">
        <v>108</v>
      </c>
      <c r="AN163" s="9">
        <v>72</v>
      </c>
      <c r="AO163" s="9">
        <v>56</v>
      </c>
      <c r="AP163" s="10">
        <v>34.5341830551753</v>
      </c>
      <c r="AQ163" s="10">
        <v>7.72743571338194</v>
      </c>
    </row>
    <row r="164" spans="1:43">
      <c r="A164" s="9">
        <v>163</v>
      </c>
      <c r="B164" s="9">
        <v>1</v>
      </c>
      <c r="C164" s="9">
        <v>74</v>
      </c>
      <c r="D164" s="9">
        <v>1</v>
      </c>
      <c r="E164" s="9">
        <v>0</v>
      </c>
      <c r="F164" s="9">
        <v>0</v>
      </c>
      <c r="G164" s="9">
        <v>28</v>
      </c>
      <c r="H164" s="9">
        <v>90</v>
      </c>
      <c r="I164" s="10">
        <v>5.17</v>
      </c>
      <c r="J164" s="9">
        <v>1</v>
      </c>
      <c r="K164" s="9">
        <v>1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f t="shared" si="8"/>
        <v>0</v>
      </c>
      <c r="T164" s="9">
        <v>1</v>
      </c>
      <c r="U164" s="9">
        <v>20.8</v>
      </c>
      <c r="V164" s="9">
        <v>1.75</v>
      </c>
      <c r="W164" s="9">
        <v>299.3</v>
      </c>
      <c r="X164" s="9">
        <v>25.8</v>
      </c>
      <c r="Y164" s="9">
        <v>520</v>
      </c>
      <c r="Z164" s="9">
        <v>692</v>
      </c>
      <c r="AA164" s="9">
        <v>69.9</v>
      </c>
      <c r="AB164" s="9">
        <v>6</v>
      </c>
      <c r="AC164" s="9">
        <v>137.7</v>
      </c>
      <c r="AD164" s="13">
        <v>1.5</v>
      </c>
      <c r="AE164" s="13">
        <v>1.77</v>
      </c>
      <c r="AF164" s="13">
        <v>0.19</v>
      </c>
      <c r="AG164" s="13">
        <v>1.03</v>
      </c>
      <c r="AH164" s="11">
        <f t="shared" si="6"/>
        <v>1.58</v>
      </c>
      <c r="AI164" s="10">
        <f t="shared" si="7"/>
        <v>8.31578947368421</v>
      </c>
      <c r="AJ164" s="10">
        <v>5.29</v>
      </c>
      <c r="AK164" s="10">
        <v>3.4385</v>
      </c>
      <c r="AL164" s="10">
        <v>1.25902</v>
      </c>
      <c r="AM164" s="9">
        <v>109</v>
      </c>
      <c r="AN164" s="9">
        <v>41</v>
      </c>
      <c r="AO164" s="9">
        <v>68</v>
      </c>
      <c r="AP164" s="10">
        <v>23.5446950400069</v>
      </c>
      <c r="AQ164" s="10">
        <v>7.17952268402044</v>
      </c>
    </row>
    <row r="165" spans="1:43">
      <c r="A165" s="9">
        <v>164</v>
      </c>
      <c r="B165" s="9">
        <v>1</v>
      </c>
      <c r="C165" s="9">
        <v>36</v>
      </c>
      <c r="D165" s="9">
        <v>1</v>
      </c>
      <c r="E165" s="9">
        <v>0</v>
      </c>
      <c r="F165" s="9">
        <v>1</v>
      </c>
      <c r="G165" s="9">
        <v>28</v>
      </c>
      <c r="H165" s="9">
        <v>53</v>
      </c>
      <c r="I165" s="10">
        <v>2.30102999566398</v>
      </c>
      <c r="J165" s="9">
        <v>0</v>
      </c>
      <c r="K165" s="9">
        <v>1</v>
      </c>
      <c r="L165" s="9">
        <v>1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f t="shared" si="8"/>
        <v>0</v>
      </c>
      <c r="T165" s="9">
        <v>1</v>
      </c>
      <c r="U165" s="9">
        <v>30.2</v>
      </c>
      <c r="V165" s="9">
        <v>2.78</v>
      </c>
      <c r="W165" s="9">
        <v>614.3</v>
      </c>
      <c r="X165" s="9">
        <v>27.1</v>
      </c>
      <c r="Y165" s="9">
        <v>17</v>
      </c>
      <c r="Z165" s="9">
        <v>37</v>
      </c>
      <c r="AA165" s="9">
        <v>92</v>
      </c>
      <c r="AB165" s="9">
        <v>7.86</v>
      </c>
      <c r="AC165" s="9">
        <v>131.2</v>
      </c>
      <c r="AD165" s="9">
        <v>0.65</v>
      </c>
      <c r="AE165" s="9">
        <v>2.25</v>
      </c>
      <c r="AF165" s="9">
        <v>0.24</v>
      </c>
      <c r="AG165" s="9">
        <v>0.96</v>
      </c>
      <c r="AH165" s="11">
        <f t="shared" si="6"/>
        <v>2.01</v>
      </c>
      <c r="AI165" s="10">
        <f t="shared" si="7"/>
        <v>8.375</v>
      </c>
      <c r="AJ165" s="9">
        <v>3.15</v>
      </c>
      <c r="AK165" s="10">
        <v>2.49165</v>
      </c>
      <c r="AL165" s="10">
        <v>0.36855</v>
      </c>
      <c r="AM165" s="9">
        <v>58</v>
      </c>
      <c r="AN165" s="9">
        <v>33</v>
      </c>
      <c r="AO165" s="9">
        <v>45.3</v>
      </c>
      <c r="AP165" s="10">
        <v>31.8439886110736</v>
      </c>
      <c r="AQ165" s="10">
        <v>6.99212377991665</v>
      </c>
    </row>
    <row r="166" spans="1:43">
      <c r="A166" s="9">
        <v>165</v>
      </c>
      <c r="B166" s="9">
        <v>1</v>
      </c>
      <c r="C166" s="9">
        <v>69</v>
      </c>
      <c r="D166" s="9">
        <v>1</v>
      </c>
      <c r="E166" s="9">
        <v>0</v>
      </c>
      <c r="F166" s="9">
        <v>0</v>
      </c>
      <c r="G166" s="9">
        <v>28</v>
      </c>
      <c r="H166" s="9">
        <v>90</v>
      </c>
      <c r="I166" s="10">
        <v>6.13</v>
      </c>
      <c r="J166" s="9">
        <v>1</v>
      </c>
      <c r="K166" s="9">
        <v>1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f t="shared" si="8"/>
        <v>0</v>
      </c>
      <c r="T166" s="9">
        <v>1</v>
      </c>
      <c r="U166" s="9">
        <v>21.6</v>
      </c>
      <c r="V166" s="9">
        <v>1.88</v>
      </c>
      <c r="W166" s="9">
        <v>320.79</v>
      </c>
      <c r="X166" s="9">
        <v>35.2</v>
      </c>
      <c r="Y166" s="9">
        <v>977.8</v>
      </c>
      <c r="Z166" s="9">
        <v>981.1</v>
      </c>
      <c r="AA166" s="9">
        <v>75.1</v>
      </c>
      <c r="AB166" s="9">
        <v>4.94</v>
      </c>
      <c r="AC166" s="9">
        <v>137.9</v>
      </c>
      <c r="AD166" s="11">
        <v>1.18</v>
      </c>
      <c r="AE166" s="11">
        <v>3.38</v>
      </c>
      <c r="AF166" s="11">
        <v>0.36</v>
      </c>
      <c r="AG166" s="11">
        <v>1.33</v>
      </c>
      <c r="AH166" s="11">
        <f t="shared" si="6"/>
        <v>3.02</v>
      </c>
      <c r="AI166" s="10">
        <f t="shared" si="7"/>
        <v>8.38888888888889</v>
      </c>
      <c r="AJ166" s="9">
        <v>7.25</v>
      </c>
      <c r="AK166" s="10">
        <v>5.7565</v>
      </c>
      <c r="AL166" s="10">
        <v>1.03675</v>
      </c>
      <c r="AM166" s="9">
        <v>140</v>
      </c>
      <c r="AN166" s="9">
        <v>120</v>
      </c>
      <c r="AO166" s="9">
        <v>66.7</v>
      </c>
      <c r="AP166" s="10">
        <v>24.6107352123554</v>
      </c>
      <c r="AQ166" s="10">
        <v>7.26717122707517</v>
      </c>
    </row>
    <row r="167" spans="1:43">
      <c r="A167" s="9">
        <v>166</v>
      </c>
      <c r="B167" s="9">
        <v>1</v>
      </c>
      <c r="C167" s="9">
        <v>36</v>
      </c>
      <c r="D167" s="9">
        <v>1</v>
      </c>
      <c r="E167" s="9">
        <v>0</v>
      </c>
      <c r="F167" s="9">
        <v>0</v>
      </c>
      <c r="G167" s="9">
        <v>28</v>
      </c>
      <c r="H167" s="9">
        <v>90</v>
      </c>
      <c r="I167" s="10">
        <v>5.32</v>
      </c>
      <c r="J167" s="9">
        <v>0</v>
      </c>
      <c r="K167" s="9">
        <v>1</v>
      </c>
      <c r="L167" s="9">
        <v>1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f t="shared" si="8"/>
        <v>0</v>
      </c>
      <c r="T167" s="9">
        <v>1</v>
      </c>
      <c r="U167" s="9">
        <v>26.7</v>
      </c>
      <c r="V167" s="9">
        <v>2.49</v>
      </c>
      <c r="W167" s="9">
        <v>216.7</v>
      </c>
      <c r="X167" s="9">
        <v>27.7</v>
      </c>
      <c r="Y167" s="9">
        <v>30</v>
      </c>
      <c r="Z167" s="9">
        <v>48</v>
      </c>
      <c r="AA167" s="9">
        <v>73</v>
      </c>
      <c r="AB167" s="9">
        <v>2.52</v>
      </c>
      <c r="AC167" s="9">
        <v>138.3</v>
      </c>
      <c r="AD167" s="9">
        <v>1.12</v>
      </c>
      <c r="AE167" s="9">
        <v>2.64</v>
      </c>
      <c r="AF167" s="9">
        <v>0.28</v>
      </c>
      <c r="AG167" s="9">
        <v>1.21</v>
      </c>
      <c r="AH167" s="11">
        <f t="shared" si="6"/>
        <v>2.36</v>
      </c>
      <c r="AI167" s="10">
        <f t="shared" si="7"/>
        <v>8.42857142857143</v>
      </c>
      <c r="AJ167" s="10">
        <v>6.29</v>
      </c>
      <c r="AK167" s="10">
        <v>2.19521</v>
      </c>
      <c r="AL167" s="10">
        <v>3.54127</v>
      </c>
      <c r="AM167" s="9">
        <v>105</v>
      </c>
      <c r="AN167" s="9">
        <v>52</v>
      </c>
      <c r="AO167" s="9">
        <v>44.8</v>
      </c>
      <c r="AP167" s="10">
        <v>26.2674210484662</v>
      </c>
      <c r="AQ167" s="10">
        <v>5.68878685305751</v>
      </c>
    </row>
    <row r="168" spans="1:43">
      <c r="A168" s="9">
        <v>167</v>
      </c>
      <c r="B168" s="9">
        <v>1</v>
      </c>
      <c r="C168" s="9">
        <v>31</v>
      </c>
      <c r="D168" s="9">
        <v>0</v>
      </c>
      <c r="E168" s="9">
        <v>0</v>
      </c>
      <c r="F168" s="9">
        <v>0</v>
      </c>
      <c r="G168" s="9">
        <v>28</v>
      </c>
      <c r="H168" s="9">
        <v>90</v>
      </c>
      <c r="I168" s="10">
        <v>4.02</v>
      </c>
      <c r="J168" s="9">
        <v>1</v>
      </c>
      <c r="K168" s="9">
        <v>0</v>
      </c>
      <c r="L168" s="9">
        <v>1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f t="shared" si="8"/>
        <v>0</v>
      </c>
      <c r="T168" s="9">
        <v>1</v>
      </c>
      <c r="U168" s="9">
        <v>23.8</v>
      </c>
      <c r="V168" s="9">
        <v>2.13</v>
      </c>
      <c r="W168" s="9">
        <v>221.5</v>
      </c>
      <c r="X168" s="9">
        <v>34</v>
      </c>
      <c r="Y168" s="9">
        <v>1183</v>
      </c>
      <c r="Z168" s="9">
        <v>490</v>
      </c>
      <c r="AA168" s="9">
        <v>56</v>
      </c>
      <c r="AB168" s="9">
        <v>1.57</v>
      </c>
      <c r="AC168" s="9">
        <v>134.7</v>
      </c>
      <c r="AD168" s="9">
        <v>1.41</v>
      </c>
      <c r="AE168" s="9">
        <v>3.02</v>
      </c>
      <c r="AF168" s="9">
        <v>0.32</v>
      </c>
      <c r="AG168" s="9">
        <v>1.26</v>
      </c>
      <c r="AH168" s="11">
        <f t="shared" si="6"/>
        <v>2.7</v>
      </c>
      <c r="AI168" s="10">
        <f t="shared" si="7"/>
        <v>8.4375</v>
      </c>
      <c r="AJ168" s="10">
        <v>4.22</v>
      </c>
      <c r="AK168" s="10">
        <v>2.71768</v>
      </c>
      <c r="AL168" s="10">
        <v>1.05078</v>
      </c>
      <c r="AM168" s="9">
        <v>145</v>
      </c>
      <c r="AN168" s="9">
        <v>85</v>
      </c>
      <c r="AO168" s="9">
        <v>23</v>
      </c>
      <c r="AP168" s="10">
        <v>24.6016738515899</v>
      </c>
      <c r="AQ168" s="10">
        <v>5.09313794119541</v>
      </c>
    </row>
    <row r="169" spans="1:43">
      <c r="A169" s="9">
        <v>168</v>
      </c>
      <c r="B169" s="9">
        <v>1</v>
      </c>
      <c r="C169" s="9">
        <v>47</v>
      </c>
      <c r="D169" s="9">
        <v>1</v>
      </c>
      <c r="E169" s="9">
        <v>0</v>
      </c>
      <c r="F169" s="9">
        <v>0</v>
      </c>
      <c r="G169" s="9">
        <v>28</v>
      </c>
      <c r="H169" s="9">
        <v>90</v>
      </c>
      <c r="I169" s="10">
        <v>5.14</v>
      </c>
      <c r="J169" s="9">
        <v>0</v>
      </c>
      <c r="K169" s="9">
        <v>1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f t="shared" si="8"/>
        <v>0</v>
      </c>
      <c r="T169" s="9">
        <v>1</v>
      </c>
      <c r="U169" s="9">
        <v>21.3</v>
      </c>
      <c r="V169" s="9">
        <v>1.87</v>
      </c>
      <c r="W169" s="9">
        <v>224.7</v>
      </c>
      <c r="X169" s="9">
        <v>28.9</v>
      </c>
      <c r="Y169" s="9">
        <v>228</v>
      </c>
      <c r="Z169" s="9">
        <v>225</v>
      </c>
      <c r="AA169" s="9">
        <v>50</v>
      </c>
      <c r="AB169" s="9">
        <v>3.51</v>
      </c>
      <c r="AC169" s="9">
        <v>134.6</v>
      </c>
      <c r="AD169" s="9">
        <v>1.5</v>
      </c>
      <c r="AE169" s="9">
        <v>3.24</v>
      </c>
      <c r="AF169" s="9">
        <v>0.34</v>
      </c>
      <c r="AG169" s="9">
        <v>1.35</v>
      </c>
      <c r="AH169" s="11">
        <f t="shared" si="6"/>
        <v>2.9</v>
      </c>
      <c r="AI169" s="10">
        <f t="shared" si="7"/>
        <v>8.52941176470588</v>
      </c>
      <c r="AJ169" s="10">
        <v>9.02</v>
      </c>
      <c r="AK169" s="10">
        <v>6.24184</v>
      </c>
      <c r="AL169" s="10">
        <v>1.31692</v>
      </c>
      <c r="AM169" s="9">
        <v>148</v>
      </c>
      <c r="AN169" s="9">
        <v>135</v>
      </c>
      <c r="AO169" s="9">
        <v>62</v>
      </c>
      <c r="AP169" s="10">
        <v>23.1981237452989</v>
      </c>
      <c r="AQ169" s="10">
        <v>6.22894659659757</v>
      </c>
    </row>
    <row r="170" spans="1:43">
      <c r="A170" s="9">
        <v>169</v>
      </c>
      <c r="B170" s="9">
        <v>1</v>
      </c>
      <c r="C170" s="9">
        <v>47</v>
      </c>
      <c r="D170" s="9">
        <v>0</v>
      </c>
      <c r="E170" s="9">
        <v>0</v>
      </c>
      <c r="F170" s="9">
        <v>0</v>
      </c>
      <c r="G170" s="9">
        <v>28</v>
      </c>
      <c r="H170" s="9">
        <v>90</v>
      </c>
      <c r="I170" s="10">
        <v>3.0899051114394</v>
      </c>
      <c r="J170" s="9">
        <v>0</v>
      </c>
      <c r="K170" s="9">
        <v>1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f t="shared" si="8"/>
        <v>0</v>
      </c>
      <c r="T170" s="9">
        <v>1</v>
      </c>
      <c r="U170" s="9">
        <v>33.7</v>
      </c>
      <c r="V170" s="9">
        <v>3.32</v>
      </c>
      <c r="W170" s="9">
        <v>382.09</v>
      </c>
      <c r="X170" s="9">
        <v>34.4</v>
      </c>
      <c r="Y170" s="9">
        <v>162</v>
      </c>
      <c r="Z170" s="9">
        <v>74</v>
      </c>
      <c r="AA170" s="9">
        <v>71</v>
      </c>
      <c r="AB170" s="9">
        <v>2.38</v>
      </c>
      <c r="AC170" s="9">
        <v>138.3</v>
      </c>
      <c r="AD170" s="13">
        <v>0.86</v>
      </c>
      <c r="AE170" s="13">
        <v>1.24</v>
      </c>
      <c r="AF170" s="13">
        <v>0.13</v>
      </c>
      <c r="AG170" s="13">
        <v>0.77</v>
      </c>
      <c r="AH170" s="11">
        <f t="shared" si="6"/>
        <v>1.11</v>
      </c>
      <c r="AI170" s="10">
        <f t="shared" si="7"/>
        <v>8.53846153846154</v>
      </c>
      <c r="AJ170" s="10">
        <v>8.13</v>
      </c>
      <c r="AK170" s="10">
        <v>6.02433</v>
      </c>
      <c r="AL170" s="10">
        <v>1.21137</v>
      </c>
      <c r="AM170" s="9">
        <v>136</v>
      </c>
      <c r="AN170" s="9">
        <v>109</v>
      </c>
      <c r="AO170" s="9">
        <v>34</v>
      </c>
      <c r="AP170" s="10">
        <v>31.6446009026791</v>
      </c>
      <c r="AQ170" s="10">
        <v>7.14688932109946</v>
      </c>
    </row>
    <row r="171" spans="1:43">
      <c r="A171" s="9">
        <v>170</v>
      </c>
      <c r="B171" s="9">
        <v>1</v>
      </c>
      <c r="C171" s="9">
        <v>49</v>
      </c>
      <c r="D171" s="9">
        <v>0</v>
      </c>
      <c r="E171" s="9">
        <v>0</v>
      </c>
      <c r="F171" s="9">
        <v>0</v>
      </c>
      <c r="G171" s="9">
        <v>28</v>
      </c>
      <c r="H171" s="9">
        <v>90</v>
      </c>
      <c r="I171" s="10">
        <v>2.73127441239614</v>
      </c>
      <c r="J171" s="9">
        <v>0</v>
      </c>
      <c r="K171" s="9">
        <v>1</v>
      </c>
      <c r="L171" s="9">
        <v>1</v>
      </c>
      <c r="M171" s="9">
        <v>0</v>
      </c>
      <c r="N171" s="9">
        <v>1</v>
      </c>
      <c r="O171" s="9">
        <v>0</v>
      </c>
      <c r="P171" s="9">
        <v>0</v>
      </c>
      <c r="Q171" s="9">
        <v>0</v>
      </c>
      <c r="R171" s="9">
        <v>0</v>
      </c>
      <c r="S171" s="9">
        <f t="shared" si="8"/>
        <v>0</v>
      </c>
      <c r="T171" s="9">
        <v>1</v>
      </c>
      <c r="U171" s="9">
        <v>24.9</v>
      </c>
      <c r="V171" s="9">
        <v>2.27</v>
      </c>
      <c r="W171" s="9">
        <v>242.42</v>
      </c>
      <c r="X171" s="9">
        <v>33.7</v>
      </c>
      <c r="Y171" s="9">
        <v>1880</v>
      </c>
      <c r="Z171" s="9">
        <v>907</v>
      </c>
      <c r="AA171" s="9">
        <v>100</v>
      </c>
      <c r="AB171" s="9">
        <v>4.32</v>
      </c>
      <c r="AC171" s="9">
        <v>132.5</v>
      </c>
      <c r="AD171" s="9">
        <v>1.58</v>
      </c>
      <c r="AE171" s="9">
        <v>2.96</v>
      </c>
      <c r="AF171" s="9">
        <v>0.31</v>
      </c>
      <c r="AG171" s="9">
        <v>1.93</v>
      </c>
      <c r="AH171" s="11">
        <f t="shared" si="6"/>
        <v>2.65</v>
      </c>
      <c r="AI171" s="10">
        <f t="shared" si="7"/>
        <v>8.54838709677419</v>
      </c>
      <c r="AJ171" s="10">
        <v>9.39</v>
      </c>
      <c r="AK171" s="10">
        <v>6.03777</v>
      </c>
      <c r="AL171" s="10">
        <v>2.03763</v>
      </c>
      <c r="AM171" s="9">
        <v>144</v>
      </c>
      <c r="AN171" s="9">
        <v>86</v>
      </c>
      <c r="AO171" s="9">
        <v>49</v>
      </c>
      <c r="AP171" s="10">
        <v>26.8412515126605</v>
      </c>
      <c r="AQ171" s="10">
        <v>6.75012283426487</v>
      </c>
    </row>
    <row r="172" spans="1:43">
      <c r="A172" s="9">
        <v>171</v>
      </c>
      <c r="B172" s="9">
        <v>1</v>
      </c>
      <c r="C172" s="9">
        <v>42</v>
      </c>
      <c r="D172" s="9">
        <v>1</v>
      </c>
      <c r="E172" s="9">
        <v>0</v>
      </c>
      <c r="F172" s="9">
        <v>0</v>
      </c>
      <c r="G172" s="9">
        <v>28</v>
      </c>
      <c r="H172" s="9">
        <v>90</v>
      </c>
      <c r="I172" s="10">
        <v>4.07188200730613</v>
      </c>
      <c r="J172" s="9">
        <v>0</v>
      </c>
      <c r="K172" s="9">
        <v>1</v>
      </c>
      <c r="L172" s="9">
        <v>1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f t="shared" si="8"/>
        <v>0</v>
      </c>
      <c r="T172" s="9">
        <v>1</v>
      </c>
      <c r="U172" s="9">
        <v>23.4</v>
      </c>
      <c r="V172" s="9">
        <v>2.12</v>
      </c>
      <c r="W172" s="9">
        <v>201.1</v>
      </c>
      <c r="X172" s="9">
        <v>34.7</v>
      </c>
      <c r="Y172" s="9">
        <v>2434</v>
      </c>
      <c r="Z172" s="9">
        <v>723</v>
      </c>
      <c r="AA172" s="9">
        <v>69</v>
      </c>
      <c r="AB172" s="9">
        <v>3.14</v>
      </c>
      <c r="AC172" s="9">
        <v>141.2</v>
      </c>
      <c r="AD172" s="11">
        <v>1.52</v>
      </c>
      <c r="AE172" s="11">
        <v>2.01</v>
      </c>
      <c r="AF172" s="11">
        <v>0.21</v>
      </c>
      <c r="AG172" s="11">
        <v>0.82</v>
      </c>
      <c r="AH172" s="11">
        <f t="shared" si="6"/>
        <v>1.8</v>
      </c>
      <c r="AI172" s="10">
        <f t="shared" si="7"/>
        <v>8.57142857142857</v>
      </c>
      <c r="AJ172" s="9">
        <v>5.49</v>
      </c>
      <c r="AK172" s="10">
        <v>3.49713</v>
      </c>
      <c r="AL172" s="10">
        <v>1.44936</v>
      </c>
      <c r="AM172" s="9">
        <v>150</v>
      </c>
      <c r="AN172" s="9">
        <v>200</v>
      </c>
      <c r="AO172" s="9">
        <v>38</v>
      </c>
      <c r="AP172" s="10">
        <v>24.1818107596859</v>
      </c>
      <c r="AQ172" s="10">
        <v>5.9165387911655</v>
      </c>
    </row>
    <row r="173" spans="1:43">
      <c r="A173" s="9">
        <v>172</v>
      </c>
      <c r="B173" s="9">
        <v>0</v>
      </c>
      <c r="C173" s="9">
        <v>46</v>
      </c>
      <c r="D173" s="9">
        <v>0</v>
      </c>
      <c r="E173" s="9">
        <v>1</v>
      </c>
      <c r="F173" s="9">
        <v>1</v>
      </c>
      <c r="G173" s="9">
        <v>6</v>
      </c>
      <c r="H173" s="9">
        <v>6</v>
      </c>
      <c r="I173" s="10">
        <v>7.00860017176192</v>
      </c>
      <c r="J173" s="9">
        <v>1</v>
      </c>
      <c r="K173" s="9">
        <v>0</v>
      </c>
      <c r="L173" s="9">
        <v>0</v>
      </c>
      <c r="M173" s="9">
        <v>0</v>
      </c>
      <c r="N173" s="9">
        <v>1</v>
      </c>
      <c r="O173" s="9">
        <v>0</v>
      </c>
      <c r="P173" s="9">
        <v>1</v>
      </c>
      <c r="Q173" s="9">
        <v>0</v>
      </c>
      <c r="R173" s="9">
        <v>0</v>
      </c>
      <c r="S173" s="9">
        <f t="shared" si="8"/>
        <v>0</v>
      </c>
      <c r="T173" s="9">
        <v>1</v>
      </c>
      <c r="U173" s="9">
        <v>78.2</v>
      </c>
      <c r="V173" s="9">
        <v>10.8</v>
      </c>
      <c r="W173" s="9">
        <v>358.4</v>
      </c>
      <c r="X173" s="9">
        <v>23.7</v>
      </c>
      <c r="Y173" s="9">
        <v>79</v>
      </c>
      <c r="Z173" s="9">
        <v>103</v>
      </c>
      <c r="AA173" s="9">
        <v>475</v>
      </c>
      <c r="AB173" s="9">
        <v>11.2</v>
      </c>
      <c r="AC173" s="9">
        <v>135.1</v>
      </c>
      <c r="AD173" s="9">
        <v>0.89</v>
      </c>
      <c r="AE173" s="9">
        <v>2.11</v>
      </c>
      <c r="AF173" s="9">
        <v>0.22</v>
      </c>
      <c r="AG173" s="9">
        <v>1.36</v>
      </c>
      <c r="AH173" s="11">
        <f t="shared" si="6"/>
        <v>1.89</v>
      </c>
      <c r="AI173" s="10">
        <f t="shared" si="7"/>
        <v>8.59090909090909</v>
      </c>
      <c r="AJ173" s="9">
        <v>18.24</v>
      </c>
      <c r="AK173" s="10">
        <v>15.43104</v>
      </c>
      <c r="AL173" s="10">
        <v>0.7296</v>
      </c>
      <c r="AM173" s="9">
        <v>101</v>
      </c>
      <c r="AN173" s="9">
        <v>30</v>
      </c>
      <c r="AO173" s="9">
        <v>36.8</v>
      </c>
      <c r="AP173" s="10">
        <v>60.7545385392622</v>
      </c>
      <c r="AQ173" s="10">
        <v>10.3255331379378</v>
      </c>
    </row>
    <row r="174" spans="1:43">
      <c r="A174" s="9">
        <v>173</v>
      </c>
      <c r="B174" s="9">
        <v>1</v>
      </c>
      <c r="C174" s="9">
        <v>45</v>
      </c>
      <c r="D174" s="9">
        <v>1</v>
      </c>
      <c r="E174" s="9">
        <v>0</v>
      </c>
      <c r="F174" s="9">
        <v>0</v>
      </c>
      <c r="G174" s="9">
        <v>28</v>
      </c>
      <c r="H174" s="9">
        <v>90</v>
      </c>
      <c r="I174" s="10">
        <v>5.58</v>
      </c>
      <c r="J174" s="9">
        <v>1</v>
      </c>
      <c r="K174" s="9">
        <v>1</v>
      </c>
      <c r="L174" s="9">
        <v>0</v>
      </c>
      <c r="M174" s="9">
        <v>0</v>
      </c>
      <c r="N174" s="9">
        <v>1</v>
      </c>
      <c r="O174" s="9">
        <v>0</v>
      </c>
      <c r="P174" s="9">
        <v>0</v>
      </c>
      <c r="Q174" s="9">
        <v>1</v>
      </c>
      <c r="R174" s="9">
        <v>0</v>
      </c>
      <c r="S174" s="9">
        <f t="shared" si="8"/>
        <v>0</v>
      </c>
      <c r="T174" s="9">
        <v>1</v>
      </c>
      <c r="U174" s="9">
        <v>20.6</v>
      </c>
      <c r="V174" s="9">
        <v>1.79</v>
      </c>
      <c r="W174" s="9">
        <v>331.9</v>
      </c>
      <c r="X174" s="9">
        <v>37.2</v>
      </c>
      <c r="Y174" s="9">
        <v>260</v>
      </c>
      <c r="Z174" s="9">
        <v>116</v>
      </c>
      <c r="AA174" s="9">
        <v>48</v>
      </c>
      <c r="AB174" s="9">
        <v>4.07</v>
      </c>
      <c r="AC174" s="9">
        <v>134.6</v>
      </c>
      <c r="AD174" s="9">
        <v>1.24</v>
      </c>
      <c r="AE174" s="9">
        <v>3.07</v>
      </c>
      <c r="AF174" s="9">
        <v>0.32</v>
      </c>
      <c r="AG174" s="9">
        <v>1.5</v>
      </c>
      <c r="AH174" s="11">
        <f t="shared" si="6"/>
        <v>2.75</v>
      </c>
      <c r="AI174" s="10">
        <f t="shared" si="7"/>
        <v>8.59375</v>
      </c>
      <c r="AJ174" s="10">
        <v>13.14</v>
      </c>
      <c r="AK174" s="10">
        <v>10.3806</v>
      </c>
      <c r="AL174" s="10">
        <v>1.74762</v>
      </c>
      <c r="AM174" s="9">
        <v>145</v>
      </c>
      <c r="AN174" s="9">
        <v>189</v>
      </c>
      <c r="AO174" s="9">
        <v>76</v>
      </c>
      <c r="AP174" s="10">
        <v>24.1906849121756</v>
      </c>
      <c r="AQ174" s="10">
        <v>6.54676001624085</v>
      </c>
    </row>
    <row r="175" spans="1:43">
      <c r="A175" s="9">
        <v>174</v>
      </c>
      <c r="B175" s="9">
        <v>1</v>
      </c>
      <c r="C175" s="9">
        <v>48</v>
      </c>
      <c r="D175" s="9">
        <v>1</v>
      </c>
      <c r="E175" s="9">
        <v>0</v>
      </c>
      <c r="F175" s="9">
        <v>0</v>
      </c>
      <c r="G175" s="9">
        <v>28</v>
      </c>
      <c r="H175" s="9">
        <v>90</v>
      </c>
      <c r="I175" s="10">
        <v>3.28</v>
      </c>
      <c r="J175" s="9">
        <v>0</v>
      </c>
      <c r="K175" s="9">
        <v>1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f t="shared" si="8"/>
        <v>0</v>
      </c>
      <c r="T175" s="9">
        <v>1</v>
      </c>
      <c r="U175" s="9">
        <v>29.5</v>
      </c>
      <c r="V175" s="9">
        <v>2.83</v>
      </c>
      <c r="W175" s="9">
        <v>397.4</v>
      </c>
      <c r="X175" s="9">
        <v>35.3</v>
      </c>
      <c r="Y175" s="9">
        <v>145</v>
      </c>
      <c r="Z175" s="9">
        <v>244</v>
      </c>
      <c r="AA175" s="9">
        <v>55</v>
      </c>
      <c r="AB175" s="9">
        <v>1.76</v>
      </c>
      <c r="AC175" s="9">
        <v>135.8</v>
      </c>
      <c r="AD175" s="9">
        <v>1.18</v>
      </c>
      <c r="AE175" s="9">
        <v>2.13</v>
      </c>
      <c r="AF175" s="9">
        <v>0.22</v>
      </c>
      <c r="AG175" s="9">
        <v>1.32</v>
      </c>
      <c r="AH175" s="11">
        <f t="shared" si="6"/>
        <v>1.91</v>
      </c>
      <c r="AI175" s="10">
        <f t="shared" si="7"/>
        <v>8.68181818181818</v>
      </c>
      <c r="AJ175" s="10">
        <v>5.65</v>
      </c>
      <c r="AK175" s="10">
        <v>3.8081</v>
      </c>
      <c r="AL175" s="10">
        <v>1.2204</v>
      </c>
      <c r="AM175" s="9">
        <v>135</v>
      </c>
      <c r="AN175" s="9">
        <v>55</v>
      </c>
      <c r="AO175" s="9">
        <v>37</v>
      </c>
      <c r="AP175" s="10">
        <v>30.0053856636522</v>
      </c>
      <c r="AQ175" s="10">
        <v>6.56335502052141</v>
      </c>
    </row>
    <row r="176" spans="1:43">
      <c r="A176" s="9">
        <v>175</v>
      </c>
      <c r="B176" s="9">
        <v>1</v>
      </c>
      <c r="C176" s="9">
        <v>68</v>
      </c>
      <c r="D176" s="9">
        <v>1</v>
      </c>
      <c r="E176" s="9">
        <v>0</v>
      </c>
      <c r="F176" s="9">
        <v>0</v>
      </c>
      <c r="G176" s="9">
        <v>28</v>
      </c>
      <c r="H176" s="9">
        <v>90</v>
      </c>
      <c r="I176" s="10">
        <v>6.08</v>
      </c>
      <c r="J176" s="9">
        <v>0</v>
      </c>
      <c r="K176" s="9">
        <v>1</v>
      </c>
      <c r="L176" s="9">
        <v>1</v>
      </c>
      <c r="M176" s="9">
        <v>0</v>
      </c>
      <c r="N176" s="9">
        <v>1</v>
      </c>
      <c r="O176" s="9">
        <v>0</v>
      </c>
      <c r="P176" s="9">
        <v>0</v>
      </c>
      <c r="Q176" s="9">
        <v>0</v>
      </c>
      <c r="R176" s="9">
        <v>0</v>
      </c>
      <c r="S176" s="9">
        <f t="shared" si="8"/>
        <v>0</v>
      </c>
      <c r="T176" s="9">
        <v>1</v>
      </c>
      <c r="U176" s="9">
        <v>26.8</v>
      </c>
      <c r="V176" s="9">
        <v>2.51</v>
      </c>
      <c r="W176" s="9">
        <v>286.3</v>
      </c>
      <c r="X176" s="9">
        <v>35.1</v>
      </c>
      <c r="Y176" s="9">
        <v>161</v>
      </c>
      <c r="Z176" s="9">
        <v>234</v>
      </c>
      <c r="AA176" s="9">
        <v>51.7</v>
      </c>
      <c r="AB176" s="9">
        <v>3.2</v>
      </c>
      <c r="AC176" s="9">
        <v>132.3</v>
      </c>
      <c r="AD176" s="13">
        <v>1.89</v>
      </c>
      <c r="AE176" s="13">
        <v>1.56</v>
      </c>
      <c r="AF176" s="13">
        <v>0.16</v>
      </c>
      <c r="AG176" s="13">
        <v>1.07</v>
      </c>
      <c r="AH176" s="11">
        <f t="shared" si="6"/>
        <v>1.4</v>
      </c>
      <c r="AI176" s="10">
        <f t="shared" si="7"/>
        <v>8.75</v>
      </c>
      <c r="AJ176" s="10">
        <v>11.57</v>
      </c>
      <c r="AK176" s="10">
        <v>9.291867</v>
      </c>
      <c r="AL176" s="10">
        <v>1.564264</v>
      </c>
      <c r="AM176" s="9">
        <v>105</v>
      </c>
      <c r="AN176" s="9">
        <v>134</v>
      </c>
      <c r="AO176" s="9">
        <v>34</v>
      </c>
      <c r="AP176" s="10">
        <v>27.4154214798721</v>
      </c>
      <c r="AQ176" s="10">
        <v>7.61909333847782</v>
      </c>
    </row>
    <row r="177" spans="1:43">
      <c r="A177" s="9">
        <v>176</v>
      </c>
      <c r="B177" s="9">
        <v>1</v>
      </c>
      <c r="C177" s="9">
        <v>38</v>
      </c>
      <c r="D177" s="9">
        <v>0</v>
      </c>
      <c r="E177" s="9">
        <v>0</v>
      </c>
      <c r="F177" s="9">
        <v>0</v>
      </c>
      <c r="G177" s="9">
        <v>28</v>
      </c>
      <c r="H177" s="9">
        <v>90</v>
      </c>
      <c r="I177" s="10">
        <v>4.27</v>
      </c>
      <c r="J177" s="9">
        <v>0</v>
      </c>
      <c r="K177" s="9">
        <v>1</v>
      </c>
      <c r="L177" s="9">
        <v>1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f t="shared" si="8"/>
        <v>0</v>
      </c>
      <c r="T177" s="9">
        <v>1</v>
      </c>
      <c r="U177" s="9">
        <v>23.3</v>
      </c>
      <c r="V177" s="9">
        <v>2.07</v>
      </c>
      <c r="W177" s="9">
        <v>293.2</v>
      </c>
      <c r="X177" s="9">
        <v>32.5</v>
      </c>
      <c r="Y177" s="9">
        <v>788</v>
      </c>
      <c r="Z177" s="9">
        <v>208</v>
      </c>
      <c r="AA177" s="9">
        <v>53</v>
      </c>
      <c r="AB177" s="9">
        <v>4.24</v>
      </c>
      <c r="AC177" s="9">
        <v>136.5</v>
      </c>
      <c r="AD177" s="9">
        <v>1.6</v>
      </c>
      <c r="AE177" s="9">
        <v>3.61</v>
      </c>
      <c r="AF177" s="9">
        <v>0.37</v>
      </c>
      <c r="AG177" s="9">
        <v>1.32</v>
      </c>
      <c r="AH177" s="11">
        <f t="shared" si="6"/>
        <v>3.24</v>
      </c>
      <c r="AI177" s="10">
        <f t="shared" si="7"/>
        <v>8.75675675675676</v>
      </c>
      <c r="AJ177" s="10">
        <v>12.02</v>
      </c>
      <c r="AK177" s="10">
        <v>9.53186</v>
      </c>
      <c r="AL177" s="10">
        <v>1.8631</v>
      </c>
      <c r="AM177" s="9">
        <v>141</v>
      </c>
      <c r="AN177" s="9">
        <v>140</v>
      </c>
      <c r="AO177" s="9">
        <v>64</v>
      </c>
      <c r="AP177" s="10">
        <v>25.3472951262203</v>
      </c>
      <c r="AQ177" s="10">
        <v>6.49363661010755</v>
      </c>
    </row>
    <row r="178" spans="1:43">
      <c r="A178" s="9">
        <v>177</v>
      </c>
      <c r="B178" s="9">
        <v>0</v>
      </c>
      <c r="C178" s="9">
        <v>82</v>
      </c>
      <c r="D178" s="9">
        <v>1</v>
      </c>
      <c r="E178" s="9">
        <v>0</v>
      </c>
      <c r="F178" s="9">
        <v>0</v>
      </c>
      <c r="G178" s="9">
        <v>28</v>
      </c>
      <c r="H178" s="9">
        <v>90</v>
      </c>
      <c r="I178" s="10">
        <v>4.56</v>
      </c>
      <c r="J178" s="9">
        <v>0</v>
      </c>
      <c r="K178" s="9">
        <v>1</v>
      </c>
      <c r="L178" s="9">
        <v>1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f t="shared" si="8"/>
        <v>0</v>
      </c>
      <c r="T178" s="9">
        <v>0</v>
      </c>
      <c r="U178" s="9">
        <v>36</v>
      </c>
      <c r="V178" s="9">
        <v>3.62</v>
      </c>
      <c r="W178" s="9">
        <v>104.96</v>
      </c>
      <c r="X178" s="9">
        <v>31.7</v>
      </c>
      <c r="Y178" s="9">
        <v>332.6</v>
      </c>
      <c r="Z178" s="9">
        <v>568</v>
      </c>
      <c r="AA178" s="9">
        <v>99.2</v>
      </c>
      <c r="AB178" s="9">
        <v>7.29</v>
      </c>
      <c r="AC178" s="9">
        <v>141.1</v>
      </c>
      <c r="AD178" s="11">
        <v>1.38</v>
      </c>
      <c r="AE178" s="11">
        <v>0.88</v>
      </c>
      <c r="AF178" s="11">
        <v>0.09</v>
      </c>
      <c r="AG178" s="11">
        <v>0.34</v>
      </c>
      <c r="AH178" s="11">
        <f t="shared" si="6"/>
        <v>0.79</v>
      </c>
      <c r="AI178" s="10">
        <f t="shared" si="7"/>
        <v>8.77777777777778</v>
      </c>
      <c r="AJ178" s="9">
        <v>2.98</v>
      </c>
      <c r="AK178" s="10">
        <v>1.78204</v>
      </c>
      <c r="AL178" s="10">
        <v>0.72116</v>
      </c>
      <c r="AM178" s="9">
        <v>113</v>
      </c>
      <c r="AN178" s="9">
        <v>83</v>
      </c>
      <c r="AO178" s="9">
        <v>65</v>
      </c>
      <c r="AP178" s="10">
        <v>28.8101663924066</v>
      </c>
      <c r="AQ178" s="10">
        <v>8.05998660347318</v>
      </c>
    </row>
    <row r="179" spans="1:43">
      <c r="A179" s="9">
        <v>178</v>
      </c>
      <c r="B179" s="9">
        <v>1</v>
      </c>
      <c r="C179" s="9">
        <v>42</v>
      </c>
      <c r="D179" s="9">
        <v>1</v>
      </c>
      <c r="E179" s="9">
        <v>0</v>
      </c>
      <c r="F179" s="9">
        <v>0</v>
      </c>
      <c r="G179" s="9">
        <v>28</v>
      </c>
      <c r="H179" s="9">
        <v>90</v>
      </c>
      <c r="I179" s="10">
        <v>3.62</v>
      </c>
      <c r="J179" s="9">
        <v>1</v>
      </c>
      <c r="K179" s="9">
        <v>1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1</v>
      </c>
      <c r="S179" s="9">
        <f t="shared" si="8"/>
        <v>0</v>
      </c>
      <c r="T179" s="9">
        <v>1</v>
      </c>
      <c r="U179" s="9">
        <v>27.5</v>
      </c>
      <c r="V179" s="9">
        <v>2.59</v>
      </c>
      <c r="W179" s="9">
        <v>220.4</v>
      </c>
      <c r="X179" s="9">
        <v>30.4</v>
      </c>
      <c r="Y179" s="9">
        <v>1259</v>
      </c>
      <c r="Z179" s="9">
        <v>714</v>
      </c>
      <c r="AA179" s="9">
        <v>67</v>
      </c>
      <c r="AB179" s="9">
        <v>2.66</v>
      </c>
      <c r="AC179" s="9">
        <v>133.8</v>
      </c>
      <c r="AD179" s="9">
        <v>0.89</v>
      </c>
      <c r="AE179" s="9">
        <v>3.33</v>
      </c>
      <c r="AF179" s="9">
        <v>0.34</v>
      </c>
      <c r="AG179" s="9">
        <v>1.68</v>
      </c>
      <c r="AH179" s="11">
        <f t="shared" si="6"/>
        <v>2.99</v>
      </c>
      <c r="AI179" s="10">
        <f t="shared" si="7"/>
        <v>8.79411764705882</v>
      </c>
      <c r="AJ179" s="10">
        <v>9.17</v>
      </c>
      <c r="AK179" s="10">
        <v>5.52034</v>
      </c>
      <c r="AL179" s="10">
        <v>2.33835</v>
      </c>
      <c r="AM179" s="9">
        <v>144</v>
      </c>
      <c r="AN179" s="9">
        <v>81</v>
      </c>
      <c r="AO179" s="9">
        <v>44</v>
      </c>
      <c r="AP179" s="10">
        <v>26.7727575402947</v>
      </c>
      <c r="AQ179" s="10">
        <v>6.38148230573258</v>
      </c>
    </row>
    <row r="180" spans="1:43">
      <c r="A180" s="9">
        <v>179</v>
      </c>
      <c r="B180" s="9">
        <v>1</v>
      </c>
      <c r="C180" s="9">
        <v>62</v>
      </c>
      <c r="D180" s="9">
        <v>0</v>
      </c>
      <c r="E180" s="9">
        <v>0</v>
      </c>
      <c r="F180" s="9">
        <v>0</v>
      </c>
      <c r="G180" s="9">
        <v>28</v>
      </c>
      <c r="H180" s="9">
        <v>90</v>
      </c>
      <c r="I180" s="10">
        <v>2.07918124604762</v>
      </c>
      <c r="J180" s="9">
        <v>0</v>
      </c>
      <c r="K180" s="9">
        <v>1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f t="shared" si="8"/>
        <v>0</v>
      </c>
      <c r="T180" s="9">
        <v>1</v>
      </c>
      <c r="U180" s="9">
        <v>19.2</v>
      </c>
      <c r="V180" s="9">
        <v>1.64</v>
      </c>
      <c r="W180" s="9">
        <v>230.1</v>
      </c>
      <c r="X180" s="9">
        <v>32.8</v>
      </c>
      <c r="Y180" s="9">
        <v>2034</v>
      </c>
      <c r="Z180" s="9">
        <v>1080</v>
      </c>
      <c r="AA180" s="9">
        <v>79</v>
      </c>
      <c r="AB180" s="9">
        <v>3.65</v>
      </c>
      <c r="AC180" s="9">
        <v>139.2</v>
      </c>
      <c r="AD180" s="9">
        <v>1.69</v>
      </c>
      <c r="AE180" s="9">
        <v>2.26</v>
      </c>
      <c r="AF180" s="9">
        <v>0.23</v>
      </c>
      <c r="AG180" s="9">
        <v>1.4</v>
      </c>
      <c r="AH180" s="11">
        <f t="shared" si="6"/>
        <v>2.03</v>
      </c>
      <c r="AI180" s="10">
        <f t="shared" si="7"/>
        <v>8.82608695652174</v>
      </c>
      <c r="AJ180" s="9">
        <v>6.98</v>
      </c>
      <c r="AK180" s="10">
        <v>5.03258</v>
      </c>
      <c r="AL180" s="10">
        <v>1.22848</v>
      </c>
      <c r="AM180" s="9">
        <v>143</v>
      </c>
      <c r="AN180" s="9">
        <v>113</v>
      </c>
      <c r="AO180" s="9">
        <v>59</v>
      </c>
      <c r="AP180" s="10">
        <v>21.8184529359887</v>
      </c>
      <c r="AQ180" s="10">
        <v>6.44793992355824</v>
      </c>
    </row>
    <row r="181" spans="1:43">
      <c r="A181" s="9">
        <v>180</v>
      </c>
      <c r="B181" s="9">
        <v>1</v>
      </c>
      <c r="C181" s="9">
        <v>65</v>
      </c>
      <c r="D181" s="9">
        <v>1</v>
      </c>
      <c r="E181" s="9">
        <v>0</v>
      </c>
      <c r="F181" s="9">
        <v>0</v>
      </c>
      <c r="G181" s="9">
        <v>28</v>
      </c>
      <c r="H181" s="9">
        <v>90</v>
      </c>
      <c r="I181" s="10">
        <v>5.23</v>
      </c>
      <c r="J181" s="9">
        <v>1</v>
      </c>
      <c r="K181" s="9">
        <v>1</v>
      </c>
      <c r="L181" s="9">
        <v>1</v>
      </c>
      <c r="M181" s="9">
        <v>0</v>
      </c>
      <c r="N181" s="9">
        <v>0</v>
      </c>
      <c r="O181" s="9">
        <v>0</v>
      </c>
      <c r="P181" s="9">
        <v>0</v>
      </c>
      <c r="Q181" s="9">
        <v>1</v>
      </c>
      <c r="R181" s="9">
        <v>1</v>
      </c>
      <c r="S181" s="9">
        <v>0</v>
      </c>
      <c r="T181" s="9">
        <v>1</v>
      </c>
      <c r="U181" s="9">
        <v>19.6</v>
      </c>
      <c r="V181" s="9">
        <v>1.66</v>
      </c>
      <c r="W181" s="9">
        <v>322.6</v>
      </c>
      <c r="X181" s="9">
        <v>35.6</v>
      </c>
      <c r="Y181" s="9">
        <v>682</v>
      </c>
      <c r="Z181" s="9">
        <v>313</v>
      </c>
      <c r="AA181" s="9">
        <v>86</v>
      </c>
      <c r="AB181" s="9">
        <v>4.31</v>
      </c>
      <c r="AC181" s="9">
        <v>140</v>
      </c>
      <c r="AD181" s="9">
        <v>0.62</v>
      </c>
      <c r="AE181" s="9">
        <v>0.69</v>
      </c>
      <c r="AF181" s="9">
        <v>0.07</v>
      </c>
      <c r="AG181" s="9">
        <v>0.3</v>
      </c>
      <c r="AH181" s="11">
        <f t="shared" si="6"/>
        <v>0.62</v>
      </c>
      <c r="AI181" s="10">
        <f t="shared" si="7"/>
        <v>8.85714285714285</v>
      </c>
      <c r="AJ181" s="10">
        <v>5.88</v>
      </c>
      <c r="AK181" s="10">
        <v>4.46292</v>
      </c>
      <c r="AL181" s="10">
        <v>0.86436</v>
      </c>
      <c r="AM181" s="9">
        <v>120</v>
      </c>
      <c r="AN181" s="9">
        <v>57</v>
      </c>
      <c r="AO181" s="9">
        <v>49</v>
      </c>
      <c r="AP181" s="10">
        <v>23.2382290148201</v>
      </c>
      <c r="AQ181" s="10">
        <v>6.74541845832759</v>
      </c>
    </row>
    <row r="182" spans="1:43">
      <c r="A182" s="9">
        <v>181</v>
      </c>
      <c r="B182" s="9">
        <v>1</v>
      </c>
      <c r="C182" s="9">
        <v>47</v>
      </c>
      <c r="D182" s="9">
        <v>0</v>
      </c>
      <c r="E182" s="9">
        <v>0</v>
      </c>
      <c r="F182" s="9">
        <v>1</v>
      </c>
      <c r="G182" s="9">
        <v>28</v>
      </c>
      <c r="H182" s="9">
        <v>58</v>
      </c>
      <c r="I182" s="10">
        <v>4.45</v>
      </c>
      <c r="J182" s="9">
        <v>0</v>
      </c>
      <c r="K182" s="9">
        <v>1</v>
      </c>
      <c r="L182" s="9">
        <v>1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1</v>
      </c>
      <c r="S182" s="9">
        <f t="shared" si="8"/>
        <v>0</v>
      </c>
      <c r="T182" s="9">
        <v>1</v>
      </c>
      <c r="U182" s="9">
        <v>17.1</v>
      </c>
      <c r="V182" s="9">
        <v>1.54</v>
      </c>
      <c r="W182" s="9">
        <v>307.9</v>
      </c>
      <c r="X182" s="9">
        <v>34.7</v>
      </c>
      <c r="Y182" s="9">
        <v>82</v>
      </c>
      <c r="Z182" s="9">
        <v>44</v>
      </c>
      <c r="AA182" s="9">
        <v>96</v>
      </c>
      <c r="AB182" s="9">
        <v>5.71</v>
      </c>
      <c r="AC182" s="9">
        <v>139.3</v>
      </c>
      <c r="AD182" s="9">
        <v>0.77</v>
      </c>
      <c r="AE182" s="9">
        <v>2.07</v>
      </c>
      <c r="AF182" s="9">
        <v>0.21</v>
      </c>
      <c r="AG182" s="9">
        <v>1.03</v>
      </c>
      <c r="AH182" s="11">
        <f t="shared" si="6"/>
        <v>1.86</v>
      </c>
      <c r="AI182" s="10">
        <f t="shared" si="7"/>
        <v>8.85714285714286</v>
      </c>
      <c r="AJ182" s="10">
        <v>7.15</v>
      </c>
      <c r="AK182" s="10">
        <v>5.5484</v>
      </c>
      <c r="AL182" s="10">
        <v>1.1726</v>
      </c>
      <c r="AM182" s="9">
        <v>150</v>
      </c>
      <c r="AN182" s="9">
        <v>114</v>
      </c>
      <c r="AO182" s="9">
        <v>18</v>
      </c>
      <c r="AP182" s="10">
        <v>23.0123818408817</v>
      </c>
      <c r="AQ182" s="10">
        <v>6.26375986318137</v>
      </c>
    </row>
    <row r="183" spans="1:43">
      <c r="A183" s="9">
        <v>182</v>
      </c>
      <c r="B183" s="9">
        <v>1</v>
      </c>
      <c r="C183" s="9">
        <v>27</v>
      </c>
      <c r="D183" s="9">
        <v>0</v>
      </c>
      <c r="E183" s="9">
        <v>0</v>
      </c>
      <c r="F183" s="9">
        <v>0</v>
      </c>
      <c r="G183" s="9">
        <v>28</v>
      </c>
      <c r="H183" s="9">
        <v>90</v>
      </c>
      <c r="I183" s="10">
        <v>4.48287358360875</v>
      </c>
      <c r="J183" s="9">
        <v>0</v>
      </c>
      <c r="K183" s="9">
        <v>0</v>
      </c>
      <c r="L183" s="9">
        <v>1</v>
      </c>
      <c r="M183" s="9">
        <v>0</v>
      </c>
      <c r="N183" s="9">
        <v>1</v>
      </c>
      <c r="O183" s="9">
        <v>0</v>
      </c>
      <c r="P183" s="9">
        <v>0</v>
      </c>
      <c r="Q183" s="9">
        <v>0</v>
      </c>
      <c r="R183" s="9">
        <v>0</v>
      </c>
      <c r="S183" s="9">
        <f t="shared" si="8"/>
        <v>0</v>
      </c>
      <c r="T183" s="9">
        <v>1</v>
      </c>
      <c r="U183" s="9">
        <v>22.7</v>
      </c>
      <c r="V183" s="9">
        <v>1.97</v>
      </c>
      <c r="W183" s="9">
        <v>249.2</v>
      </c>
      <c r="X183" s="9">
        <v>35.8</v>
      </c>
      <c r="Y183" s="9">
        <v>2925</v>
      </c>
      <c r="Z183" s="9">
        <v>1342</v>
      </c>
      <c r="AA183" s="9">
        <v>72.3</v>
      </c>
      <c r="AB183" s="9">
        <v>2.1</v>
      </c>
      <c r="AC183" s="9">
        <v>138.9</v>
      </c>
      <c r="AD183" s="9">
        <v>1.89</v>
      </c>
      <c r="AE183" s="9">
        <v>2.57</v>
      </c>
      <c r="AF183" s="9">
        <v>0.26</v>
      </c>
      <c r="AG183" s="9">
        <v>1.61</v>
      </c>
      <c r="AH183" s="11">
        <f t="shared" si="6"/>
        <v>2.31</v>
      </c>
      <c r="AI183" s="10">
        <f t="shared" si="7"/>
        <v>8.88461538461538</v>
      </c>
      <c r="AJ183" s="9">
        <v>7.66</v>
      </c>
      <c r="AK183" s="10">
        <v>4.80282</v>
      </c>
      <c r="AL183" s="10">
        <v>1.96096</v>
      </c>
      <c r="AM183" s="9">
        <v>139</v>
      </c>
      <c r="AN183" s="9">
        <v>227</v>
      </c>
      <c r="AO183" s="9">
        <v>68</v>
      </c>
      <c r="AP183" s="10">
        <v>24.1748495077366</v>
      </c>
      <c r="AQ183" s="10">
        <v>5.28857389347276</v>
      </c>
    </row>
    <row r="184" spans="1:43">
      <c r="A184" s="9">
        <v>183</v>
      </c>
      <c r="B184" s="9">
        <v>1</v>
      </c>
      <c r="C184" s="9">
        <v>45</v>
      </c>
      <c r="D184" s="9">
        <v>1</v>
      </c>
      <c r="E184" s="9">
        <v>0</v>
      </c>
      <c r="F184" s="9">
        <v>0</v>
      </c>
      <c r="G184" s="9">
        <v>28</v>
      </c>
      <c r="H184" s="9">
        <v>90</v>
      </c>
      <c r="I184" s="10">
        <v>1.17609125905568</v>
      </c>
      <c r="J184" s="9">
        <v>0</v>
      </c>
      <c r="K184" s="9">
        <v>0</v>
      </c>
      <c r="L184" s="9">
        <v>1</v>
      </c>
      <c r="M184" s="9">
        <v>0</v>
      </c>
      <c r="N184" s="9">
        <v>1</v>
      </c>
      <c r="O184" s="9">
        <v>0</v>
      </c>
      <c r="P184" s="9">
        <v>0</v>
      </c>
      <c r="Q184" s="9">
        <v>0</v>
      </c>
      <c r="R184" s="9">
        <v>0</v>
      </c>
      <c r="S184" s="9">
        <f t="shared" si="8"/>
        <v>0</v>
      </c>
      <c r="T184" s="9">
        <v>1</v>
      </c>
      <c r="U184" s="9">
        <v>22.1</v>
      </c>
      <c r="V184" s="9">
        <v>1.93</v>
      </c>
      <c r="W184" s="9">
        <v>264.6</v>
      </c>
      <c r="X184" s="9">
        <v>35.3</v>
      </c>
      <c r="Y184" s="9">
        <v>502</v>
      </c>
      <c r="Z184" s="9">
        <v>166</v>
      </c>
      <c r="AA184" s="9">
        <v>36</v>
      </c>
      <c r="AB184" s="9">
        <v>2.4</v>
      </c>
      <c r="AC184" s="9">
        <v>139.8</v>
      </c>
      <c r="AD184" s="9">
        <v>1.28</v>
      </c>
      <c r="AE184" s="9">
        <v>2.57</v>
      </c>
      <c r="AF184" s="9">
        <v>0.26</v>
      </c>
      <c r="AG184" s="9">
        <v>0.84</v>
      </c>
      <c r="AH184" s="11">
        <f t="shared" si="6"/>
        <v>2.31</v>
      </c>
      <c r="AI184" s="10">
        <f t="shared" si="7"/>
        <v>8.88461538461538</v>
      </c>
      <c r="AJ184" s="10">
        <v>5.39</v>
      </c>
      <c r="AK184" s="10">
        <v>4.70008</v>
      </c>
      <c r="AL184" s="10">
        <v>0.42042</v>
      </c>
      <c r="AM184" s="9">
        <v>76</v>
      </c>
      <c r="AN184" s="9">
        <v>88</v>
      </c>
      <c r="AO184" s="9">
        <v>9</v>
      </c>
      <c r="AP184" s="10">
        <v>24.1729590277226</v>
      </c>
      <c r="AQ184" s="10">
        <v>5.94021660137655</v>
      </c>
    </row>
    <row r="185" spans="1:43">
      <c r="A185" s="9">
        <v>184</v>
      </c>
      <c r="B185" s="9">
        <v>1</v>
      </c>
      <c r="C185" s="9">
        <v>69</v>
      </c>
      <c r="D185" s="9">
        <v>0</v>
      </c>
      <c r="E185" s="9">
        <v>0</v>
      </c>
      <c r="F185" s="9">
        <v>0</v>
      </c>
      <c r="G185" s="9">
        <v>28</v>
      </c>
      <c r="H185" s="9">
        <v>90</v>
      </c>
      <c r="I185" s="10">
        <v>2.30102999566398</v>
      </c>
      <c r="J185" s="9">
        <v>0</v>
      </c>
      <c r="K185" s="9">
        <v>1</v>
      </c>
      <c r="L185" s="9">
        <v>0</v>
      </c>
      <c r="M185" s="9">
        <v>0</v>
      </c>
      <c r="N185" s="9">
        <v>0</v>
      </c>
      <c r="O185" s="9">
        <v>1</v>
      </c>
      <c r="P185" s="9">
        <v>0</v>
      </c>
      <c r="Q185" s="9">
        <v>0</v>
      </c>
      <c r="R185" s="9">
        <v>0</v>
      </c>
      <c r="S185" s="9">
        <f t="shared" si="8"/>
        <v>0</v>
      </c>
      <c r="T185" s="9">
        <v>1</v>
      </c>
      <c r="U185" s="9">
        <v>20.9</v>
      </c>
      <c r="V185" s="9">
        <v>1.8</v>
      </c>
      <c r="W185" s="9">
        <v>202.46</v>
      </c>
      <c r="X185" s="9">
        <v>31.8</v>
      </c>
      <c r="Y185" s="9">
        <v>1097</v>
      </c>
      <c r="Z185" s="9">
        <v>195</v>
      </c>
      <c r="AA185" s="9">
        <v>80</v>
      </c>
      <c r="AB185" s="9">
        <v>12.93</v>
      </c>
      <c r="AC185" s="9">
        <v>130.6</v>
      </c>
      <c r="AD185" s="9">
        <v>1.57</v>
      </c>
      <c r="AE185" s="9">
        <v>0.99</v>
      </c>
      <c r="AF185" s="9">
        <v>0.1</v>
      </c>
      <c r="AG185" s="9">
        <v>0.53</v>
      </c>
      <c r="AH185" s="11">
        <f t="shared" si="6"/>
        <v>0.89</v>
      </c>
      <c r="AI185" s="10">
        <f t="shared" si="7"/>
        <v>8.9</v>
      </c>
      <c r="AJ185" s="10">
        <v>5.45</v>
      </c>
      <c r="AK185" s="10">
        <v>4.62705</v>
      </c>
      <c r="AL185" s="10">
        <v>0.53955</v>
      </c>
      <c r="AM185" s="9">
        <v>122</v>
      </c>
      <c r="AN185" s="9">
        <v>125</v>
      </c>
      <c r="AO185" s="9">
        <v>38</v>
      </c>
      <c r="AP185" s="10">
        <v>22.3747733630193</v>
      </c>
      <c r="AQ185" s="10">
        <v>8.38860168089246</v>
      </c>
    </row>
    <row r="186" spans="1:43">
      <c r="A186" s="9">
        <v>185</v>
      </c>
      <c r="B186" s="9">
        <v>1</v>
      </c>
      <c r="C186" s="9">
        <v>53</v>
      </c>
      <c r="D186" s="9">
        <v>1</v>
      </c>
      <c r="E186" s="9">
        <v>0</v>
      </c>
      <c r="F186" s="9">
        <v>0</v>
      </c>
      <c r="G186" s="9">
        <v>28</v>
      </c>
      <c r="H186" s="9">
        <v>90</v>
      </c>
      <c r="I186" s="10">
        <v>6.13</v>
      </c>
      <c r="J186" s="9">
        <v>0</v>
      </c>
      <c r="K186" s="9">
        <v>1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f t="shared" si="8"/>
        <v>0</v>
      </c>
      <c r="T186" s="9">
        <v>1</v>
      </c>
      <c r="U186" s="9">
        <v>23.9</v>
      </c>
      <c r="V186" s="9">
        <v>2.15</v>
      </c>
      <c r="W186" s="9">
        <v>496.7</v>
      </c>
      <c r="X186" s="9">
        <v>38.1</v>
      </c>
      <c r="Y186" s="9">
        <v>99</v>
      </c>
      <c r="Z186" s="9">
        <v>170</v>
      </c>
      <c r="AA186" s="9">
        <v>70</v>
      </c>
      <c r="AB186" s="9">
        <v>8.08</v>
      </c>
      <c r="AC186" s="9">
        <v>123.6</v>
      </c>
      <c r="AD186" s="13">
        <v>1.22</v>
      </c>
      <c r="AE186" s="13">
        <v>1.39</v>
      </c>
      <c r="AF186" s="13">
        <v>0.14</v>
      </c>
      <c r="AG186" s="13">
        <v>0.8</v>
      </c>
      <c r="AH186" s="11">
        <f t="shared" si="6"/>
        <v>1.25</v>
      </c>
      <c r="AI186" s="10">
        <f t="shared" si="7"/>
        <v>8.92857142857143</v>
      </c>
      <c r="AJ186" s="10">
        <v>4.22</v>
      </c>
      <c r="AK186" s="10">
        <v>3.394568</v>
      </c>
      <c r="AL186" s="10">
        <v>0.630468</v>
      </c>
      <c r="AM186" s="9">
        <v>116</v>
      </c>
      <c r="AN186" s="9">
        <v>141</v>
      </c>
      <c r="AO186" s="9">
        <v>74</v>
      </c>
      <c r="AP186" s="10">
        <v>27.775089314661</v>
      </c>
      <c r="AQ186" s="10">
        <v>7.19253374968385</v>
      </c>
    </row>
    <row r="187" spans="1:43">
      <c r="A187" s="9">
        <v>186</v>
      </c>
      <c r="B187" s="9">
        <v>1</v>
      </c>
      <c r="C187" s="9">
        <v>62</v>
      </c>
      <c r="D187" s="9">
        <v>1</v>
      </c>
      <c r="E187" s="9">
        <v>0</v>
      </c>
      <c r="F187" s="9">
        <v>0</v>
      </c>
      <c r="G187" s="9">
        <v>28</v>
      </c>
      <c r="H187" s="9">
        <v>90</v>
      </c>
      <c r="I187" s="10">
        <v>3.09</v>
      </c>
      <c r="J187" s="9">
        <v>0</v>
      </c>
      <c r="K187" s="9">
        <v>1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1</v>
      </c>
      <c r="R187" s="9">
        <v>0</v>
      </c>
      <c r="S187" s="9">
        <f t="shared" si="8"/>
        <v>0</v>
      </c>
      <c r="T187" s="9">
        <v>1</v>
      </c>
      <c r="U187" s="9">
        <v>21.9</v>
      </c>
      <c r="V187" s="9">
        <v>1.77</v>
      </c>
      <c r="W187" s="9">
        <v>312.8</v>
      </c>
      <c r="X187" s="9">
        <v>32.5</v>
      </c>
      <c r="Y187" s="9">
        <v>130</v>
      </c>
      <c r="Z187" s="9">
        <v>170</v>
      </c>
      <c r="AA187" s="9">
        <v>54</v>
      </c>
      <c r="AB187" s="9">
        <v>2.11</v>
      </c>
      <c r="AC187" s="9">
        <v>134.4</v>
      </c>
      <c r="AD187" s="13">
        <v>1.08</v>
      </c>
      <c r="AE187" s="13">
        <v>1.79</v>
      </c>
      <c r="AF187" s="13">
        <v>0.18</v>
      </c>
      <c r="AG187" s="13">
        <v>1.21</v>
      </c>
      <c r="AH187" s="11">
        <f t="shared" si="6"/>
        <v>1.61</v>
      </c>
      <c r="AI187" s="10">
        <f t="shared" si="7"/>
        <v>8.94444444444444</v>
      </c>
      <c r="AJ187" s="10">
        <v>7.95</v>
      </c>
      <c r="AK187" s="10">
        <v>5.01645</v>
      </c>
      <c r="AL187" s="10">
        <v>0.0795</v>
      </c>
      <c r="AM187" s="9">
        <v>135</v>
      </c>
      <c r="AN187" s="9">
        <v>134</v>
      </c>
      <c r="AO187" s="9">
        <v>38.5</v>
      </c>
      <c r="AP187" s="10">
        <v>23.8396159933779</v>
      </c>
      <c r="AQ187" s="10">
        <v>6.37828794520249</v>
      </c>
    </row>
    <row r="188" spans="1:43">
      <c r="A188" s="9">
        <v>187</v>
      </c>
      <c r="B188" s="9">
        <v>1</v>
      </c>
      <c r="C188" s="9">
        <v>47</v>
      </c>
      <c r="D188" s="9">
        <v>1</v>
      </c>
      <c r="E188" s="9">
        <v>0</v>
      </c>
      <c r="F188" s="9">
        <v>0</v>
      </c>
      <c r="G188" s="9">
        <v>28</v>
      </c>
      <c r="H188" s="9">
        <v>90</v>
      </c>
      <c r="I188" s="10">
        <v>2.83040259426495</v>
      </c>
      <c r="J188" s="9">
        <v>0</v>
      </c>
      <c r="K188" s="9">
        <v>0</v>
      </c>
      <c r="L188" s="9">
        <v>1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f t="shared" si="8"/>
        <v>0</v>
      </c>
      <c r="T188" s="9">
        <v>1</v>
      </c>
      <c r="U188" s="9">
        <v>34.2</v>
      </c>
      <c r="V188" s="9">
        <v>3.37</v>
      </c>
      <c r="W188" s="9">
        <v>334.7</v>
      </c>
      <c r="X188" s="9">
        <v>31.4</v>
      </c>
      <c r="Y188" s="9">
        <v>109</v>
      </c>
      <c r="Z188" s="9">
        <v>96</v>
      </c>
      <c r="AA188" s="9">
        <v>55</v>
      </c>
      <c r="AB188" s="9">
        <v>2.49</v>
      </c>
      <c r="AC188" s="9">
        <v>134.2</v>
      </c>
      <c r="AD188" s="11">
        <v>0.81</v>
      </c>
      <c r="AE188" s="11">
        <v>1.89</v>
      </c>
      <c r="AF188" s="11">
        <v>0.19</v>
      </c>
      <c r="AG188" s="11">
        <v>0.75</v>
      </c>
      <c r="AH188" s="11">
        <f t="shared" si="6"/>
        <v>1.7</v>
      </c>
      <c r="AI188" s="10">
        <f t="shared" si="7"/>
        <v>8.94736842105263</v>
      </c>
      <c r="AJ188" s="9">
        <v>4.18</v>
      </c>
      <c r="AK188" s="10">
        <v>2.79642</v>
      </c>
      <c r="AL188" s="10">
        <v>0.7315</v>
      </c>
      <c r="AM188" s="9">
        <v>91</v>
      </c>
      <c r="AN188" s="9">
        <v>58</v>
      </c>
      <c r="AO188" s="9">
        <v>37.5</v>
      </c>
      <c r="AP188" s="10">
        <v>31.3088160867728</v>
      </c>
      <c r="AQ188" s="10">
        <v>6.81895137331043</v>
      </c>
    </row>
    <row r="189" spans="1:43">
      <c r="A189" s="9">
        <v>188</v>
      </c>
      <c r="B189" s="9">
        <v>1</v>
      </c>
      <c r="C189" s="9">
        <v>57</v>
      </c>
      <c r="D189" s="9">
        <v>1</v>
      </c>
      <c r="E189" s="9">
        <v>0</v>
      </c>
      <c r="F189" s="9">
        <v>0</v>
      </c>
      <c r="G189" s="9">
        <v>28</v>
      </c>
      <c r="H189" s="9">
        <v>90</v>
      </c>
      <c r="I189" s="10">
        <v>4.49415459401844</v>
      </c>
      <c r="J189" s="9">
        <v>0</v>
      </c>
      <c r="K189" s="9">
        <v>1</v>
      </c>
      <c r="L189" s="9">
        <v>1</v>
      </c>
      <c r="M189" s="9">
        <v>0</v>
      </c>
      <c r="N189" s="9">
        <v>0</v>
      </c>
      <c r="O189" s="9">
        <v>0</v>
      </c>
      <c r="P189" s="9">
        <v>0</v>
      </c>
      <c r="Q189" s="9">
        <v>1</v>
      </c>
      <c r="R189" s="9">
        <v>0</v>
      </c>
      <c r="S189" s="9">
        <f t="shared" si="8"/>
        <v>0</v>
      </c>
      <c r="T189" s="9">
        <v>1</v>
      </c>
      <c r="U189" s="9">
        <v>17.3</v>
      </c>
      <c r="V189" s="9">
        <v>1.52</v>
      </c>
      <c r="W189" s="9">
        <v>360.6</v>
      </c>
      <c r="X189" s="9">
        <v>29.6</v>
      </c>
      <c r="Y189" s="9">
        <v>146</v>
      </c>
      <c r="Z189" s="9">
        <v>153</v>
      </c>
      <c r="AA189" s="9">
        <v>42</v>
      </c>
      <c r="AB189" s="9">
        <v>3.96</v>
      </c>
      <c r="AC189" s="9">
        <v>140.8</v>
      </c>
      <c r="AD189" s="9">
        <v>1.65</v>
      </c>
      <c r="AE189" s="9">
        <v>1.2</v>
      </c>
      <c r="AF189" s="9">
        <v>0.12</v>
      </c>
      <c r="AG189" s="9">
        <v>0.59</v>
      </c>
      <c r="AH189" s="11">
        <f t="shared" si="6"/>
        <v>1.08</v>
      </c>
      <c r="AI189" s="10">
        <f t="shared" si="7"/>
        <v>9</v>
      </c>
      <c r="AJ189" s="9">
        <v>2.21</v>
      </c>
      <c r="AK189" s="10">
        <v>1.33042</v>
      </c>
      <c r="AL189" s="10">
        <v>0.59891</v>
      </c>
      <c r="AM189" s="9">
        <v>141</v>
      </c>
      <c r="AN189" s="9">
        <v>55</v>
      </c>
      <c r="AO189" s="9">
        <v>52</v>
      </c>
      <c r="AP189" s="10">
        <v>22.674580970002</v>
      </c>
      <c r="AQ189" s="10">
        <v>5.81706178758814</v>
      </c>
    </row>
    <row r="190" spans="1:43">
      <c r="A190" s="9">
        <v>189</v>
      </c>
      <c r="B190" s="9">
        <v>1</v>
      </c>
      <c r="C190" s="9">
        <v>26</v>
      </c>
      <c r="D190" s="9">
        <v>0</v>
      </c>
      <c r="E190" s="9">
        <v>0</v>
      </c>
      <c r="F190" s="9">
        <v>0</v>
      </c>
      <c r="G190" s="9">
        <v>28</v>
      </c>
      <c r="H190" s="9">
        <v>90</v>
      </c>
      <c r="I190" s="10">
        <v>3.68214507637383</v>
      </c>
      <c r="J190" s="9">
        <v>1</v>
      </c>
      <c r="K190" s="9">
        <v>1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f t="shared" si="8"/>
        <v>0</v>
      </c>
      <c r="T190" s="9">
        <v>1</v>
      </c>
      <c r="U190" s="9">
        <v>22.4</v>
      </c>
      <c r="V190" s="9">
        <v>1.99</v>
      </c>
      <c r="W190" s="9">
        <v>404.6</v>
      </c>
      <c r="X190" s="9">
        <v>30.6</v>
      </c>
      <c r="Y190" s="9">
        <v>207</v>
      </c>
      <c r="Z190" s="9">
        <v>127</v>
      </c>
      <c r="AA190" s="9">
        <v>87</v>
      </c>
      <c r="AB190" s="9">
        <v>2.78</v>
      </c>
      <c r="AC190" s="9">
        <v>126.4</v>
      </c>
      <c r="AD190" s="11">
        <v>1.76</v>
      </c>
      <c r="AE190" s="11">
        <v>3.31</v>
      </c>
      <c r="AF190" s="11">
        <v>0.33</v>
      </c>
      <c r="AG190" s="11">
        <v>1.38</v>
      </c>
      <c r="AH190" s="11">
        <f t="shared" si="6"/>
        <v>2.98</v>
      </c>
      <c r="AI190" s="10">
        <f t="shared" si="7"/>
        <v>9.03030303030303</v>
      </c>
      <c r="AJ190" s="9">
        <v>6.66</v>
      </c>
      <c r="AK190" s="10">
        <v>4.278384</v>
      </c>
      <c r="AL190" s="10">
        <v>1.740924</v>
      </c>
      <c r="AM190" s="9">
        <v>125</v>
      </c>
      <c r="AN190" s="9">
        <v>144</v>
      </c>
      <c r="AO190" s="9">
        <v>62</v>
      </c>
      <c r="AP190" s="10">
        <v>26.1296257065028</v>
      </c>
      <c r="AQ190" s="10">
        <v>5.57658325931367</v>
      </c>
    </row>
    <row r="191" spans="1:43">
      <c r="A191" s="9">
        <v>190</v>
      </c>
      <c r="B191" s="9">
        <v>1</v>
      </c>
      <c r="C191" s="9">
        <v>67</v>
      </c>
      <c r="D191" s="9">
        <v>1</v>
      </c>
      <c r="E191" s="9">
        <v>1</v>
      </c>
      <c r="F191" s="9">
        <v>1</v>
      </c>
      <c r="G191" s="9">
        <v>17</v>
      </c>
      <c r="H191" s="9">
        <v>17</v>
      </c>
      <c r="I191" s="10">
        <v>6.70842090013471</v>
      </c>
      <c r="J191" s="9">
        <v>1</v>
      </c>
      <c r="K191" s="9">
        <v>1</v>
      </c>
      <c r="L191" s="9">
        <v>0</v>
      </c>
      <c r="M191" s="9">
        <v>0</v>
      </c>
      <c r="N191" s="9">
        <v>1</v>
      </c>
      <c r="O191" s="9">
        <v>0</v>
      </c>
      <c r="P191" s="9">
        <v>0</v>
      </c>
      <c r="Q191" s="9">
        <v>0</v>
      </c>
      <c r="R191" s="9">
        <v>0</v>
      </c>
      <c r="S191" s="9">
        <f t="shared" si="8"/>
        <v>0</v>
      </c>
      <c r="T191" s="9">
        <v>0</v>
      </c>
      <c r="U191" s="9">
        <v>25.8</v>
      </c>
      <c r="V191" s="9">
        <v>2.33</v>
      </c>
      <c r="W191" s="9">
        <v>179.4</v>
      </c>
      <c r="X191" s="9">
        <v>33.6</v>
      </c>
      <c r="Y191" s="9">
        <v>125</v>
      </c>
      <c r="Z191" s="9">
        <v>212</v>
      </c>
      <c r="AA191" s="9">
        <v>43</v>
      </c>
      <c r="AB191" s="9">
        <v>3.55</v>
      </c>
      <c r="AC191" s="9">
        <v>139.6</v>
      </c>
      <c r="AD191" s="11">
        <v>0.89</v>
      </c>
      <c r="AE191" s="11">
        <v>2.11</v>
      </c>
      <c r="AF191" s="11">
        <v>0.21</v>
      </c>
      <c r="AG191" s="11">
        <v>0.85</v>
      </c>
      <c r="AH191" s="11">
        <f t="shared" si="6"/>
        <v>1.9</v>
      </c>
      <c r="AI191" s="10">
        <f t="shared" si="7"/>
        <v>9.04761904761905</v>
      </c>
      <c r="AJ191" s="9">
        <v>5.16</v>
      </c>
      <c r="AK191" s="10">
        <v>3.69972</v>
      </c>
      <c r="AL191" s="10">
        <v>0.69144</v>
      </c>
      <c r="AM191" s="9">
        <v>103</v>
      </c>
      <c r="AN191" s="9">
        <v>45</v>
      </c>
      <c r="AO191" s="9">
        <v>46</v>
      </c>
      <c r="AP191" s="10">
        <v>24.8057746441103</v>
      </c>
      <c r="AQ191" s="10">
        <v>6.94669658586771</v>
      </c>
    </row>
    <row r="192" spans="1:43">
      <c r="A192" s="9">
        <v>191</v>
      </c>
      <c r="B192" s="9">
        <v>1</v>
      </c>
      <c r="C192" s="9">
        <v>30</v>
      </c>
      <c r="D192" s="9">
        <v>0</v>
      </c>
      <c r="E192" s="9">
        <v>0</v>
      </c>
      <c r="F192" s="9">
        <v>0</v>
      </c>
      <c r="G192" s="9">
        <v>28</v>
      </c>
      <c r="H192" s="9">
        <v>90</v>
      </c>
      <c r="I192" s="10">
        <v>4.72754125702856</v>
      </c>
      <c r="J192" s="9">
        <v>0</v>
      </c>
      <c r="K192" s="9">
        <v>1</v>
      </c>
      <c r="L192" s="9">
        <v>1</v>
      </c>
      <c r="M192" s="9">
        <v>0</v>
      </c>
      <c r="N192" s="9">
        <v>1</v>
      </c>
      <c r="O192" s="9">
        <v>0</v>
      </c>
      <c r="P192" s="9">
        <v>0</v>
      </c>
      <c r="Q192" s="9">
        <v>0</v>
      </c>
      <c r="R192" s="9">
        <v>0</v>
      </c>
      <c r="S192" s="9">
        <f t="shared" si="8"/>
        <v>0</v>
      </c>
      <c r="T192" s="9">
        <v>1</v>
      </c>
      <c r="U192" s="9">
        <v>19.7</v>
      </c>
      <c r="V192" s="9">
        <v>1.65</v>
      </c>
      <c r="W192" s="9">
        <v>349.4</v>
      </c>
      <c r="X192" s="9">
        <v>29.1</v>
      </c>
      <c r="Y192" s="9">
        <v>448</v>
      </c>
      <c r="Z192" s="9">
        <v>635</v>
      </c>
      <c r="AA192" s="9">
        <v>72</v>
      </c>
      <c r="AB192" s="9">
        <v>2.14</v>
      </c>
      <c r="AC192" s="9">
        <v>140.7</v>
      </c>
      <c r="AD192" s="11">
        <v>1.12</v>
      </c>
      <c r="AE192" s="11">
        <v>3.32</v>
      </c>
      <c r="AF192" s="11">
        <v>0.33</v>
      </c>
      <c r="AG192" s="11">
        <v>1.62</v>
      </c>
      <c r="AH192" s="11">
        <f t="shared" si="6"/>
        <v>2.99</v>
      </c>
      <c r="AI192" s="10">
        <f t="shared" si="7"/>
        <v>9.06060606060606</v>
      </c>
      <c r="AJ192" s="9">
        <v>3.71</v>
      </c>
      <c r="AK192" s="10">
        <v>2.05905</v>
      </c>
      <c r="AL192" s="10">
        <v>1.04993</v>
      </c>
      <c r="AM192" s="9">
        <v>125</v>
      </c>
      <c r="AN192" s="9">
        <v>96</v>
      </c>
      <c r="AO192" s="9">
        <v>60</v>
      </c>
      <c r="AP192" s="10">
        <v>23.473811174547</v>
      </c>
      <c r="AQ192" s="10">
        <v>4.88001869911837</v>
      </c>
    </row>
    <row r="193" spans="1:43">
      <c r="A193" s="9">
        <v>192</v>
      </c>
      <c r="B193" s="9">
        <v>1</v>
      </c>
      <c r="C193" s="9">
        <v>58</v>
      </c>
      <c r="D193" s="9">
        <v>1</v>
      </c>
      <c r="E193" s="9">
        <v>1</v>
      </c>
      <c r="F193" s="9">
        <v>1</v>
      </c>
      <c r="G193" s="9">
        <v>13</v>
      </c>
      <c r="H193" s="9">
        <v>13</v>
      </c>
      <c r="I193" s="10">
        <v>6.44247976906445</v>
      </c>
      <c r="J193" s="9">
        <v>1</v>
      </c>
      <c r="K193" s="9">
        <v>1</v>
      </c>
      <c r="L193" s="9">
        <v>1</v>
      </c>
      <c r="M193" s="9">
        <v>0</v>
      </c>
      <c r="N193" s="9">
        <v>0</v>
      </c>
      <c r="O193" s="9">
        <v>1</v>
      </c>
      <c r="P193" s="9">
        <v>0</v>
      </c>
      <c r="Q193" s="9">
        <v>0</v>
      </c>
      <c r="R193" s="9">
        <v>0</v>
      </c>
      <c r="S193" s="9">
        <f t="shared" si="8"/>
        <v>0</v>
      </c>
      <c r="T193" s="9">
        <v>1</v>
      </c>
      <c r="U193" s="9">
        <v>58.2</v>
      </c>
      <c r="V193" s="9">
        <v>6.84</v>
      </c>
      <c r="W193" s="9">
        <v>546.5</v>
      </c>
      <c r="X193" s="9">
        <v>33.2</v>
      </c>
      <c r="Y193" s="9">
        <v>1075</v>
      </c>
      <c r="Z193" s="9">
        <v>568</v>
      </c>
      <c r="AA193" s="9">
        <v>51</v>
      </c>
      <c r="AB193" s="9">
        <v>1.85</v>
      </c>
      <c r="AC193" s="9">
        <v>129.9</v>
      </c>
      <c r="AD193" s="11">
        <v>0.85</v>
      </c>
      <c r="AE193" s="11">
        <v>2.03</v>
      </c>
      <c r="AF193" s="11">
        <v>0.2</v>
      </c>
      <c r="AG193" s="11">
        <v>0.99</v>
      </c>
      <c r="AH193" s="11">
        <f t="shared" si="6"/>
        <v>1.83</v>
      </c>
      <c r="AI193" s="10">
        <f t="shared" si="7"/>
        <v>9.15</v>
      </c>
      <c r="AJ193" s="9">
        <v>7.87</v>
      </c>
      <c r="AK193" s="10">
        <v>6.59506</v>
      </c>
      <c r="AL193" s="10">
        <v>0.48007</v>
      </c>
      <c r="AM193" s="9">
        <v>140</v>
      </c>
      <c r="AN193" s="9">
        <v>77</v>
      </c>
      <c r="AO193" s="9">
        <v>54</v>
      </c>
      <c r="AP193" s="10">
        <v>41.1001548019163</v>
      </c>
      <c r="AQ193" s="10">
        <v>9.6509098590673</v>
      </c>
    </row>
    <row r="194" spans="1:43">
      <c r="A194" s="9">
        <v>193</v>
      </c>
      <c r="B194" s="9">
        <v>1</v>
      </c>
      <c r="C194" s="9">
        <v>43</v>
      </c>
      <c r="D194" s="9">
        <v>1</v>
      </c>
      <c r="E194" s="9">
        <v>0</v>
      </c>
      <c r="F194" s="9">
        <v>1</v>
      </c>
      <c r="G194" s="9">
        <v>28</v>
      </c>
      <c r="H194" s="9">
        <v>84</v>
      </c>
      <c r="I194" s="10">
        <v>3.23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f t="shared" si="8"/>
        <v>0</v>
      </c>
      <c r="T194" s="9">
        <v>1</v>
      </c>
      <c r="U194" s="9">
        <v>18.3</v>
      </c>
      <c r="V194" s="9">
        <v>1.52</v>
      </c>
      <c r="W194" s="9">
        <v>405.7</v>
      </c>
      <c r="X194" s="9">
        <v>30.5</v>
      </c>
      <c r="Y194" s="9">
        <v>71</v>
      </c>
      <c r="Z194" s="9">
        <v>74</v>
      </c>
      <c r="AA194" s="9">
        <v>80.5</v>
      </c>
      <c r="AB194" s="9">
        <v>4.2</v>
      </c>
      <c r="AC194" s="9">
        <v>131</v>
      </c>
      <c r="AD194" s="9">
        <v>0.76</v>
      </c>
      <c r="AE194" s="9">
        <v>2.44</v>
      </c>
      <c r="AF194" s="9">
        <v>0.24</v>
      </c>
      <c r="AG194" s="9">
        <v>1.86</v>
      </c>
      <c r="AH194" s="11">
        <f t="shared" ref="AH194:AH257" si="9">AE194-AF194</f>
        <v>2.2</v>
      </c>
      <c r="AI194" s="10">
        <f t="shared" ref="AI194:AI257" si="10">AH194/AF194</f>
        <v>9.16666666666667</v>
      </c>
      <c r="AJ194" s="10">
        <v>5.68</v>
      </c>
      <c r="AK194" s="10">
        <v>4.44176</v>
      </c>
      <c r="AL194" s="10">
        <v>0.73272</v>
      </c>
      <c r="AM194" s="9">
        <v>120</v>
      </c>
      <c r="AN194" s="9">
        <v>154</v>
      </c>
      <c r="AO194" s="9">
        <v>48</v>
      </c>
      <c r="AP194" s="10">
        <v>23.1223906758861</v>
      </c>
      <c r="AQ194" s="10">
        <v>5.94798170602781</v>
      </c>
    </row>
    <row r="195" spans="1:43">
      <c r="A195" s="9">
        <v>194</v>
      </c>
      <c r="B195" s="9">
        <v>1</v>
      </c>
      <c r="C195" s="9">
        <v>43</v>
      </c>
      <c r="D195" s="9">
        <v>1</v>
      </c>
      <c r="E195" s="9">
        <v>0</v>
      </c>
      <c r="F195" s="9">
        <v>0</v>
      </c>
      <c r="G195" s="9">
        <v>28</v>
      </c>
      <c r="H195" s="9">
        <v>90</v>
      </c>
      <c r="I195" s="10">
        <v>2.66287111111931</v>
      </c>
      <c r="J195" s="9">
        <v>0</v>
      </c>
      <c r="K195" s="9">
        <v>1</v>
      </c>
      <c r="L195" s="9">
        <v>1</v>
      </c>
      <c r="M195" s="9">
        <v>0</v>
      </c>
      <c r="N195" s="9">
        <v>0</v>
      </c>
      <c r="O195" s="9">
        <v>0</v>
      </c>
      <c r="P195" s="9">
        <v>1</v>
      </c>
      <c r="Q195" s="9">
        <v>1</v>
      </c>
      <c r="R195" s="9">
        <v>0</v>
      </c>
      <c r="S195" s="9">
        <f t="shared" si="8"/>
        <v>0</v>
      </c>
      <c r="T195" s="9">
        <v>1</v>
      </c>
      <c r="U195" s="9">
        <v>24.9</v>
      </c>
      <c r="V195" s="9">
        <v>2.19</v>
      </c>
      <c r="W195" s="9">
        <v>387.5</v>
      </c>
      <c r="X195" s="9">
        <v>32.7</v>
      </c>
      <c r="Y195" s="9">
        <v>67</v>
      </c>
      <c r="Z195" s="9">
        <v>94</v>
      </c>
      <c r="AA195" s="9">
        <v>108</v>
      </c>
      <c r="AB195" s="9">
        <v>10.15</v>
      </c>
      <c r="AC195" s="9">
        <v>135.9</v>
      </c>
      <c r="AD195" s="11">
        <v>1.75</v>
      </c>
      <c r="AE195" s="11">
        <v>3.26</v>
      </c>
      <c r="AF195" s="11">
        <v>0.32</v>
      </c>
      <c r="AG195" s="11">
        <v>1.65</v>
      </c>
      <c r="AH195" s="11">
        <f t="shared" si="9"/>
        <v>2.94</v>
      </c>
      <c r="AI195" s="10">
        <f t="shared" si="10"/>
        <v>9.1875</v>
      </c>
      <c r="AJ195" s="9">
        <v>9.04</v>
      </c>
      <c r="AK195" s="10">
        <v>6.25568</v>
      </c>
      <c r="AL195" s="10">
        <v>1.31984</v>
      </c>
      <c r="AM195" s="9">
        <v>127</v>
      </c>
      <c r="AN195" s="9">
        <v>90</v>
      </c>
      <c r="AO195" s="9">
        <v>91</v>
      </c>
      <c r="AP195" s="10">
        <v>28.9606082267743</v>
      </c>
      <c r="AQ195" s="10">
        <v>7.18579916294804</v>
      </c>
    </row>
    <row r="196" spans="1:43">
      <c r="A196" s="9">
        <v>195</v>
      </c>
      <c r="B196" s="9">
        <v>1</v>
      </c>
      <c r="C196" s="9">
        <v>61</v>
      </c>
      <c r="D196" s="9">
        <v>1</v>
      </c>
      <c r="E196" s="9">
        <v>0</v>
      </c>
      <c r="F196" s="9">
        <v>0</v>
      </c>
      <c r="G196" s="9">
        <v>28</v>
      </c>
      <c r="H196" s="9">
        <v>90</v>
      </c>
      <c r="I196" s="10">
        <v>1.17609125905568</v>
      </c>
      <c r="J196" s="9">
        <v>0</v>
      </c>
      <c r="K196" s="9">
        <v>1</v>
      </c>
      <c r="L196" s="9">
        <v>1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f t="shared" si="8"/>
        <v>0</v>
      </c>
      <c r="T196" s="9">
        <v>0</v>
      </c>
      <c r="U196" s="9">
        <v>18.9</v>
      </c>
      <c r="V196" s="9">
        <v>1.74</v>
      </c>
      <c r="W196" s="9">
        <v>186.5</v>
      </c>
      <c r="X196" s="9">
        <v>30.1</v>
      </c>
      <c r="Y196" s="9">
        <v>666</v>
      </c>
      <c r="Z196" s="9">
        <v>429</v>
      </c>
      <c r="AA196" s="9">
        <v>73</v>
      </c>
      <c r="AB196" s="9">
        <v>263</v>
      </c>
      <c r="AC196" s="9">
        <v>139.8</v>
      </c>
      <c r="AD196" s="11">
        <v>0.98</v>
      </c>
      <c r="AE196" s="11">
        <v>2.14</v>
      </c>
      <c r="AF196" s="11">
        <v>0.21</v>
      </c>
      <c r="AG196" s="11">
        <v>1.2</v>
      </c>
      <c r="AH196" s="11">
        <f t="shared" si="9"/>
        <v>1.93</v>
      </c>
      <c r="AI196" s="10">
        <f t="shared" si="10"/>
        <v>9.19047619047619</v>
      </c>
      <c r="AJ196" s="9">
        <v>4.19</v>
      </c>
      <c r="AK196" s="10">
        <v>2.61875</v>
      </c>
      <c r="AL196" s="10">
        <v>1.13968</v>
      </c>
      <c r="AM196" s="9">
        <v>140</v>
      </c>
      <c r="AN196" s="9">
        <v>154</v>
      </c>
      <c r="AO196" s="9">
        <v>65</v>
      </c>
      <c r="AP196" s="10">
        <v>21.6830538153221</v>
      </c>
      <c r="AQ196" s="10">
        <v>8.61552231441453</v>
      </c>
    </row>
    <row r="197" spans="1:43">
      <c r="A197" s="9">
        <v>196</v>
      </c>
      <c r="B197" s="9">
        <v>1</v>
      </c>
      <c r="C197" s="9">
        <v>36</v>
      </c>
      <c r="D197" s="9">
        <v>1</v>
      </c>
      <c r="E197" s="9">
        <v>0</v>
      </c>
      <c r="F197" s="9">
        <v>0</v>
      </c>
      <c r="G197" s="9">
        <v>28</v>
      </c>
      <c r="H197" s="9">
        <v>90</v>
      </c>
      <c r="I197" s="10">
        <v>4.24797326636181</v>
      </c>
      <c r="J197" s="9">
        <v>0</v>
      </c>
      <c r="K197" s="9">
        <v>1</v>
      </c>
      <c r="L197" s="9">
        <v>1</v>
      </c>
      <c r="M197" s="9">
        <v>0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1</v>
      </c>
      <c r="T197" s="9">
        <v>0</v>
      </c>
      <c r="U197" s="9">
        <v>16.5</v>
      </c>
      <c r="V197" s="9">
        <v>1.58</v>
      </c>
      <c r="W197" s="9">
        <v>195.4</v>
      </c>
      <c r="X197" s="9">
        <v>34.4</v>
      </c>
      <c r="Y197" s="9">
        <v>612</v>
      </c>
      <c r="Z197" s="9">
        <v>106</v>
      </c>
      <c r="AA197" s="9">
        <v>28</v>
      </c>
      <c r="AB197" s="9">
        <v>2.92</v>
      </c>
      <c r="AC197" s="9">
        <v>139.3</v>
      </c>
      <c r="AD197" s="9">
        <v>1.84</v>
      </c>
      <c r="AE197" s="9">
        <v>3.06</v>
      </c>
      <c r="AF197" s="9">
        <v>0.3</v>
      </c>
      <c r="AG197" s="9">
        <v>1.68</v>
      </c>
      <c r="AH197" s="11">
        <f t="shared" si="9"/>
        <v>2.76</v>
      </c>
      <c r="AI197" s="10">
        <f t="shared" si="10"/>
        <v>9.2</v>
      </c>
      <c r="AJ197" s="9">
        <v>15.02</v>
      </c>
      <c r="AK197" s="10">
        <v>11.44524</v>
      </c>
      <c r="AL197" s="10">
        <v>3.21428</v>
      </c>
      <c r="AM197" s="9">
        <v>142</v>
      </c>
      <c r="AN197" s="9">
        <v>143</v>
      </c>
      <c r="AO197" s="9">
        <v>48</v>
      </c>
      <c r="AP197" s="10">
        <v>20.7798453360157</v>
      </c>
      <c r="AQ197" s="10">
        <v>5.68441395392175</v>
      </c>
    </row>
    <row r="198" spans="1:43">
      <c r="A198" s="9">
        <v>197</v>
      </c>
      <c r="B198" s="9">
        <v>1</v>
      </c>
      <c r="C198" s="9">
        <v>32</v>
      </c>
      <c r="D198" s="9">
        <v>0</v>
      </c>
      <c r="E198" s="9">
        <v>1</v>
      </c>
      <c r="F198" s="9">
        <v>1</v>
      </c>
      <c r="G198" s="9">
        <v>28</v>
      </c>
      <c r="H198" s="9">
        <v>28</v>
      </c>
      <c r="I198" s="10">
        <v>4.32</v>
      </c>
      <c r="J198" s="9">
        <v>0</v>
      </c>
      <c r="K198" s="9">
        <v>1</v>
      </c>
      <c r="L198" s="9">
        <v>0</v>
      </c>
      <c r="M198" s="9">
        <v>0</v>
      </c>
      <c r="N198" s="9">
        <v>1</v>
      </c>
      <c r="O198" s="9">
        <v>0</v>
      </c>
      <c r="P198" s="9">
        <v>0</v>
      </c>
      <c r="Q198" s="9">
        <v>0</v>
      </c>
      <c r="R198" s="9">
        <v>0</v>
      </c>
      <c r="S198" s="9">
        <f t="shared" si="8"/>
        <v>0</v>
      </c>
      <c r="T198" s="9">
        <v>1</v>
      </c>
      <c r="U198" s="9">
        <v>24.1</v>
      </c>
      <c r="V198" s="9">
        <v>2.15</v>
      </c>
      <c r="W198" s="9">
        <v>222.7</v>
      </c>
      <c r="X198" s="9">
        <v>29.7</v>
      </c>
      <c r="Y198" s="9">
        <v>83</v>
      </c>
      <c r="Z198" s="9">
        <v>161</v>
      </c>
      <c r="AA198" s="9">
        <v>59</v>
      </c>
      <c r="AB198" s="9">
        <v>4.44</v>
      </c>
      <c r="AC198" s="9">
        <v>132.9</v>
      </c>
      <c r="AD198" s="9">
        <v>3.2</v>
      </c>
      <c r="AE198" s="9">
        <v>5.12</v>
      </c>
      <c r="AF198" s="9">
        <v>0.5</v>
      </c>
      <c r="AG198" s="9">
        <v>2.68</v>
      </c>
      <c r="AH198" s="11">
        <f t="shared" si="9"/>
        <v>4.62</v>
      </c>
      <c r="AI198" s="10">
        <f t="shared" si="10"/>
        <v>9.24</v>
      </c>
      <c r="AJ198" s="15">
        <v>7.08</v>
      </c>
      <c r="AK198" s="10">
        <v>4.93</v>
      </c>
      <c r="AL198" s="10">
        <v>1.035096</v>
      </c>
      <c r="AM198" s="9">
        <v>94</v>
      </c>
      <c r="AN198" s="9">
        <v>69</v>
      </c>
      <c r="AO198" s="9">
        <v>56</v>
      </c>
      <c r="AP198" s="10">
        <v>24.7268788528311</v>
      </c>
      <c r="AQ198" s="10">
        <v>5.99559938985145</v>
      </c>
    </row>
    <row r="199" spans="1:43">
      <c r="A199" s="9">
        <v>198</v>
      </c>
      <c r="B199" s="9">
        <v>0</v>
      </c>
      <c r="C199" s="9">
        <v>53</v>
      </c>
      <c r="D199" s="9">
        <v>1</v>
      </c>
      <c r="E199" s="9">
        <v>0</v>
      </c>
      <c r="F199" s="9">
        <v>0</v>
      </c>
      <c r="G199" s="9">
        <v>28</v>
      </c>
      <c r="H199" s="9">
        <v>90</v>
      </c>
      <c r="I199" s="10">
        <v>5.21</v>
      </c>
      <c r="J199" s="9">
        <v>1</v>
      </c>
      <c r="K199" s="9">
        <v>1</v>
      </c>
      <c r="L199" s="9">
        <v>1</v>
      </c>
      <c r="M199" s="9">
        <v>0</v>
      </c>
      <c r="N199" s="9">
        <v>1</v>
      </c>
      <c r="O199" s="9">
        <v>0</v>
      </c>
      <c r="P199" s="9">
        <v>0</v>
      </c>
      <c r="Q199" s="9">
        <v>0</v>
      </c>
      <c r="R199" s="9">
        <v>0</v>
      </c>
      <c r="S199" s="9">
        <f t="shared" si="8"/>
        <v>0</v>
      </c>
      <c r="T199" s="9">
        <v>1</v>
      </c>
      <c r="U199" s="9">
        <v>27.1</v>
      </c>
      <c r="V199" s="9">
        <v>2.6</v>
      </c>
      <c r="W199" s="9">
        <v>356.5</v>
      </c>
      <c r="X199" s="9">
        <v>24.1</v>
      </c>
      <c r="Y199" s="9">
        <v>50</v>
      </c>
      <c r="Z199" s="9">
        <v>43</v>
      </c>
      <c r="AA199" s="9">
        <v>88.6</v>
      </c>
      <c r="AB199" s="9">
        <v>11.86</v>
      </c>
      <c r="AC199" s="9">
        <v>123.3</v>
      </c>
      <c r="AD199" s="9">
        <v>2.28</v>
      </c>
      <c r="AE199" s="9">
        <v>3.38</v>
      </c>
      <c r="AF199" s="9">
        <v>0.33</v>
      </c>
      <c r="AG199" s="9">
        <v>2.01</v>
      </c>
      <c r="AH199" s="11">
        <f t="shared" si="9"/>
        <v>3.05</v>
      </c>
      <c r="AI199" s="10">
        <f t="shared" si="10"/>
        <v>9.24242424242424</v>
      </c>
      <c r="AJ199" s="9">
        <v>10.56</v>
      </c>
      <c r="AK199" s="10">
        <v>9.16608</v>
      </c>
      <c r="AL199" s="10">
        <v>0.77088</v>
      </c>
      <c r="AM199" s="9">
        <v>118</v>
      </c>
      <c r="AN199" s="9">
        <v>64</v>
      </c>
      <c r="AO199" s="9">
        <v>26</v>
      </c>
      <c r="AP199" s="10">
        <v>28.6649950589085</v>
      </c>
      <c r="AQ199" s="10">
        <v>8.01780508296008</v>
      </c>
    </row>
    <row r="200" spans="1:43">
      <c r="A200" s="9">
        <v>199</v>
      </c>
      <c r="B200" s="9">
        <v>1</v>
      </c>
      <c r="C200" s="9">
        <v>30</v>
      </c>
      <c r="D200" s="9">
        <v>0</v>
      </c>
      <c r="E200" s="9">
        <v>0</v>
      </c>
      <c r="F200" s="9">
        <v>0</v>
      </c>
      <c r="G200" s="9">
        <v>28</v>
      </c>
      <c r="H200" s="9">
        <v>90</v>
      </c>
      <c r="I200" s="10">
        <v>4.68</v>
      </c>
      <c r="J200" s="9">
        <v>0</v>
      </c>
      <c r="K200" s="9">
        <v>0</v>
      </c>
      <c r="L200" s="9">
        <v>1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f t="shared" ref="S200:S263" si="11">IF(T200&gt;=200,1,0)</f>
        <v>0</v>
      </c>
      <c r="T200" s="9">
        <v>1</v>
      </c>
      <c r="U200" s="9">
        <v>21.6</v>
      </c>
      <c r="V200" s="9">
        <v>1.9</v>
      </c>
      <c r="W200" s="9">
        <v>394</v>
      </c>
      <c r="X200" s="9">
        <v>28.5</v>
      </c>
      <c r="Y200" s="9">
        <v>114</v>
      </c>
      <c r="Z200" s="9">
        <v>89</v>
      </c>
      <c r="AA200" s="9">
        <v>49.8</v>
      </c>
      <c r="AB200" s="9">
        <v>3</v>
      </c>
      <c r="AC200" s="9">
        <v>139.4</v>
      </c>
      <c r="AD200" s="9">
        <v>1.62</v>
      </c>
      <c r="AE200" s="9">
        <v>3.38</v>
      </c>
      <c r="AF200" s="9">
        <v>0.33</v>
      </c>
      <c r="AG200" s="9">
        <v>1.85</v>
      </c>
      <c r="AH200" s="11">
        <f t="shared" si="9"/>
        <v>3.05</v>
      </c>
      <c r="AI200" s="10">
        <f t="shared" si="10"/>
        <v>9.24242424242424</v>
      </c>
      <c r="AJ200" s="10">
        <v>7.55</v>
      </c>
      <c r="AK200" s="10">
        <v>6.29217</v>
      </c>
      <c r="AL200" s="10">
        <v>1.04492</v>
      </c>
      <c r="AM200" s="9">
        <v>113</v>
      </c>
      <c r="AN200" s="9">
        <v>37</v>
      </c>
      <c r="AO200" s="9">
        <v>66</v>
      </c>
      <c r="AP200" s="10">
        <v>25.5103988191302</v>
      </c>
      <c r="AQ200" s="10">
        <v>5.82955774804163</v>
      </c>
    </row>
    <row r="201" spans="1:43">
      <c r="A201" s="9">
        <v>200</v>
      </c>
      <c r="B201" s="9">
        <v>1</v>
      </c>
      <c r="C201" s="9">
        <v>54</v>
      </c>
      <c r="D201" s="9">
        <v>1</v>
      </c>
      <c r="E201" s="9">
        <v>0</v>
      </c>
      <c r="F201" s="9">
        <v>0</v>
      </c>
      <c r="G201" s="9">
        <v>28</v>
      </c>
      <c r="H201" s="9">
        <v>90</v>
      </c>
      <c r="I201" s="10">
        <v>5.68841982200271</v>
      </c>
      <c r="J201" s="9">
        <v>0</v>
      </c>
      <c r="K201" s="9">
        <v>1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f t="shared" si="11"/>
        <v>0</v>
      </c>
      <c r="T201" s="9">
        <v>1</v>
      </c>
      <c r="U201" s="9">
        <v>23.1</v>
      </c>
      <c r="V201" s="9">
        <v>2.02</v>
      </c>
      <c r="W201" s="9">
        <v>517</v>
      </c>
      <c r="X201" s="9">
        <v>22.9</v>
      </c>
      <c r="Y201" s="9">
        <v>108</v>
      </c>
      <c r="Z201" s="9">
        <v>75</v>
      </c>
      <c r="AA201" s="9">
        <v>43.6</v>
      </c>
      <c r="AB201" s="9">
        <v>4.48</v>
      </c>
      <c r="AC201" s="9">
        <v>133</v>
      </c>
      <c r="AD201" s="11">
        <v>1.89</v>
      </c>
      <c r="AE201" s="11">
        <v>1.64</v>
      </c>
      <c r="AF201" s="11">
        <v>0.16</v>
      </c>
      <c r="AG201" s="11">
        <v>0.98</v>
      </c>
      <c r="AH201" s="11">
        <f t="shared" si="9"/>
        <v>1.48</v>
      </c>
      <c r="AI201" s="10">
        <f t="shared" si="10"/>
        <v>9.25</v>
      </c>
      <c r="AJ201" s="9">
        <v>4.99</v>
      </c>
      <c r="AK201" s="10">
        <v>3.00398</v>
      </c>
      <c r="AL201" s="10">
        <v>0.90818</v>
      </c>
      <c r="AM201" s="9">
        <v>94</v>
      </c>
      <c r="AN201" s="9">
        <v>28</v>
      </c>
      <c r="AO201" s="9">
        <v>46</v>
      </c>
      <c r="AP201" s="10">
        <v>27.2287568896262</v>
      </c>
      <c r="AQ201" s="10">
        <v>6.74688933170575</v>
      </c>
    </row>
    <row r="202" spans="1:43">
      <c r="A202" s="9">
        <v>201</v>
      </c>
      <c r="B202" s="9">
        <v>1</v>
      </c>
      <c r="C202" s="9">
        <v>33</v>
      </c>
      <c r="D202" s="9">
        <v>0</v>
      </c>
      <c r="E202" s="9">
        <v>0</v>
      </c>
      <c r="F202" s="9">
        <v>0</v>
      </c>
      <c r="G202" s="9">
        <v>28</v>
      </c>
      <c r="H202" s="9">
        <v>90</v>
      </c>
      <c r="I202" s="10">
        <v>3.65</v>
      </c>
      <c r="J202" s="9">
        <v>0</v>
      </c>
      <c r="K202" s="9">
        <v>1</v>
      </c>
      <c r="L202" s="9">
        <v>1</v>
      </c>
      <c r="M202" s="9">
        <v>0</v>
      </c>
      <c r="N202" s="9">
        <v>0</v>
      </c>
      <c r="O202" s="9">
        <v>0</v>
      </c>
      <c r="P202" s="9">
        <v>0</v>
      </c>
      <c r="Q202" s="9">
        <v>1</v>
      </c>
      <c r="R202" s="9">
        <v>0</v>
      </c>
      <c r="S202" s="9">
        <f t="shared" si="11"/>
        <v>0</v>
      </c>
      <c r="T202" s="9">
        <v>1</v>
      </c>
      <c r="U202" s="9">
        <v>21.4</v>
      </c>
      <c r="V202" s="9">
        <v>1.86</v>
      </c>
      <c r="W202" s="9">
        <v>430.8</v>
      </c>
      <c r="X202" s="9">
        <v>38</v>
      </c>
      <c r="Y202" s="9">
        <v>1376</v>
      </c>
      <c r="Z202" s="9">
        <v>1130</v>
      </c>
      <c r="AA202" s="9">
        <v>66</v>
      </c>
      <c r="AB202" s="9">
        <v>3.6</v>
      </c>
      <c r="AC202" s="9">
        <v>144.7</v>
      </c>
      <c r="AD202" s="9">
        <v>1.18</v>
      </c>
      <c r="AE202" s="9">
        <v>2.16</v>
      </c>
      <c r="AF202" s="9">
        <v>0.21</v>
      </c>
      <c r="AG202" s="9">
        <v>1.63</v>
      </c>
      <c r="AH202" s="11">
        <f t="shared" si="9"/>
        <v>1.95</v>
      </c>
      <c r="AI202" s="10">
        <f t="shared" si="10"/>
        <v>9.28571428571429</v>
      </c>
      <c r="AJ202" s="10">
        <v>5.18</v>
      </c>
      <c r="AK202" s="10">
        <v>3.24268</v>
      </c>
      <c r="AL202" s="10">
        <v>1.31054</v>
      </c>
      <c r="AM202" s="9">
        <v>163</v>
      </c>
      <c r="AN202" s="9">
        <v>89</v>
      </c>
      <c r="AO202" s="9">
        <v>57</v>
      </c>
      <c r="AP202" s="10">
        <v>25.611405493261</v>
      </c>
      <c r="AQ202" s="10">
        <v>5.75211358864209</v>
      </c>
    </row>
    <row r="203" spans="1:43">
      <c r="A203" s="9">
        <v>202</v>
      </c>
      <c r="B203" s="9">
        <v>1</v>
      </c>
      <c r="C203" s="9">
        <v>42</v>
      </c>
      <c r="D203" s="9">
        <v>1</v>
      </c>
      <c r="E203" s="9">
        <v>0</v>
      </c>
      <c r="F203" s="9">
        <v>0</v>
      </c>
      <c r="G203" s="9">
        <v>28</v>
      </c>
      <c r="H203" s="9">
        <v>90</v>
      </c>
      <c r="I203" s="10">
        <v>4.8</v>
      </c>
      <c r="J203" s="9">
        <v>0</v>
      </c>
      <c r="K203" s="9">
        <v>1</v>
      </c>
      <c r="L203" s="9">
        <v>1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f t="shared" si="11"/>
        <v>0</v>
      </c>
      <c r="T203" s="9">
        <v>0</v>
      </c>
      <c r="U203" s="9">
        <v>28.8</v>
      </c>
      <c r="V203" s="9">
        <v>2.71</v>
      </c>
      <c r="W203" s="9">
        <v>192.7</v>
      </c>
      <c r="X203" s="9">
        <v>35.5</v>
      </c>
      <c r="Y203" s="9">
        <v>1754</v>
      </c>
      <c r="Z203" s="9">
        <v>1027</v>
      </c>
      <c r="AA203" s="9">
        <v>61</v>
      </c>
      <c r="AB203" s="9">
        <v>3.75</v>
      </c>
      <c r="AC203" s="9">
        <v>143.4</v>
      </c>
      <c r="AD203" s="9">
        <v>1.18</v>
      </c>
      <c r="AE203" s="9">
        <v>3.6</v>
      </c>
      <c r="AF203" s="9">
        <v>0.35</v>
      </c>
      <c r="AG203" s="9">
        <v>2.1</v>
      </c>
      <c r="AH203" s="11">
        <f t="shared" si="9"/>
        <v>3.25</v>
      </c>
      <c r="AI203" s="10">
        <f t="shared" si="10"/>
        <v>9.28571428571429</v>
      </c>
      <c r="AJ203" s="10">
        <v>7.11</v>
      </c>
      <c r="AK203" s="10">
        <v>4.96278</v>
      </c>
      <c r="AL203" s="10">
        <v>1.40067</v>
      </c>
      <c r="AM203" s="9">
        <v>138</v>
      </c>
      <c r="AN203" s="9">
        <v>122</v>
      </c>
      <c r="AO203" s="9">
        <v>32</v>
      </c>
      <c r="AP203" s="10">
        <v>26.7696379360505</v>
      </c>
      <c r="AQ203" s="10">
        <v>6.55554453336057</v>
      </c>
    </row>
    <row r="204" spans="1:43">
      <c r="A204" s="9">
        <v>203</v>
      </c>
      <c r="B204" s="9">
        <v>1</v>
      </c>
      <c r="C204" s="9">
        <v>65</v>
      </c>
      <c r="D204" s="9">
        <v>0</v>
      </c>
      <c r="E204" s="9">
        <v>0</v>
      </c>
      <c r="F204" s="9">
        <v>0</v>
      </c>
      <c r="G204" s="9">
        <v>28</v>
      </c>
      <c r="H204" s="9">
        <v>90</v>
      </c>
      <c r="I204" s="10">
        <v>3.41161970596323</v>
      </c>
      <c r="J204" s="9">
        <v>0</v>
      </c>
      <c r="K204" s="9">
        <v>1</v>
      </c>
      <c r="L204" s="9">
        <v>1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f t="shared" si="11"/>
        <v>0</v>
      </c>
      <c r="T204" s="9">
        <v>1</v>
      </c>
      <c r="U204" s="9">
        <v>20.3</v>
      </c>
      <c r="V204" s="9">
        <v>1.73</v>
      </c>
      <c r="W204" s="9">
        <v>480.92</v>
      </c>
      <c r="X204" s="9">
        <v>34.1</v>
      </c>
      <c r="Y204" s="9">
        <v>1042</v>
      </c>
      <c r="Z204" s="9">
        <v>738</v>
      </c>
      <c r="AA204" s="9">
        <v>48.1</v>
      </c>
      <c r="AB204" s="9">
        <v>2.8</v>
      </c>
      <c r="AC204" s="9">
        <v>139.5</v>
      </c>
      <c r="AD204" s="9">
        <v>1.09</v>
      </c>
      <c r="AE204" s="9">
        <v>3.19</v>
      </c>
      <c r="AF204" s="9">
        <v>0.31</v>
      </c>
      <c r="AG204" s="9">
        <v>1.77</v>
      </c>
      <c r="AH204" s="11">
        <f t="shared" si="9"/>
        <v>2.88</v>
      </c>
      <c r="AI204" s="10">
        <f t="shared" si="10"/>
        <v>9.29032258064516</v>
      </c>
      <c r="AJ204" s="10">
        <v>11.63</v>
      </c>
      <c r="AK204" s="10">
        <v>7.41994</v>
      </c>
      <c r="AL204" s="10">
        <v>2.76794</v>
      </c>
      <c r="AM204" s="9">
        <v>127</v>
      </c>
      <c r="AN204" s="9">
        <v>117</v>
      </c>
      <c r="AO204" s="9">
        <v>51</v>
      </c>
      <c r="AP204" s="10">
        <v>25.2181251711813</v>
      </c>
      <c r="AQ204" s="10">
        <v>6.9392632202567</v>
      </c>
    </row>
    <row r="205" spans="1:43">
      <c r="A205" s="9">
        <v>204</v>
      </c>
      <c r="B205" s="9">
        <v>0</v>
      </c>
      <c r="C205" s="9">
        <v>27</v>
      </c>
      <c r="D205" s="9">
        <v>0</v>
      </c>
      <c r="E205" s="9">
        <v>0</v>
      </c>
      <c r="F205" s="9">
        <v>0</v>
      </c>
      <c r="G205" s="9">
        <v>28</v>
      </c>
      <c r="H205" s="9">
        <v>90</v>
      </c>
      <c r="I205" s="10">
        <v>5.12</v>
      </c>
      <c r="J205" s="9">
        <v>1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f t="shared" si="11"/>
        <v>0</v>
      </c>
      <c r="T205" s="9">
        <v>1</v>
      </c>
      <c r="U205" s="9">
        <v>28.4</v>
      </c>
      <c r="V205" s="9">
        <v>2.7</v>
      </c>
      <c r="W205" s="9">
        <v>262.1</v>
      </c>
      <c r="X205" s="9">
        <v>28</v>
      </c>
      <c r="Y205" s="9">
        <v>387</v>
      </c>
      <c r="Z205" s="9">
        <v>234</v>
      </c>
      <c r="AA205" s="9">
        <v>51.3</v>
      </c>
      <c r="AB205" s="9">
        <v>1.5</v>
      </c>
      <c r="AC205" s="9">
        <v>140.6</v>
      </c>
      <c r="AD205" s="9">
        <v>2.03</v>
      </c>
      <c r="AE205" s="9">
        <v>4.12</v>
      </c>
      <c r="AF205" s="9">
        <v>0.4</v>
      </c>
      <c r="AG205" s="9">
        <v>2.31</v>
      </c>
      <c r="AH205" s="11">
        <f t="shared" si="9"/>
        <v>3.72</v>
      </c>
      <c r="AI205" s="10">
        <f t="shared" si="10"/>
        <v>9.3</v>
      </c>
      <c r="AJ205" s="10">
        <v>7.41</v>
      </c>
      <c r="AK205" s="10">
        <v>5.693844</v>
      </c>
      <c r="AL205" s="10">
        <v>1.240434</v>
      </c>
      <c r="AM205" s="9">
        <v>127</v>
      </c>
      <c r="AN205" s="9">
        <v>84</v>
      </c>
      <c r="AO205" s="9">
        <v>102</v>
      </c>
      <c r="AP205" s="10">
        <v>27.897080915634</v>
      </c>
      <c r="AQ205" s="10">
        <v>5.7068744919233</v>
      </c>
    </row>
    <row r="206" spans="1:43">
      <c r="A206" s="9">
        <v>205</v>
      </c>
      <c r="B206" s="9">
        <v>1</v>
      </c>
      <c r="C206" s="9">
        <v>38</v>
      </c>
      <c r="D206" s="9">
        <v>0</v>
      </c>
      <c r="E206" s="9">
        <v>0</v>
      </c>
      <c r="F206" s="9">
        <v>0</v>
      </c>
      <c r="G206" s="9">
        <v>28</v>
      </c>
      <c r="H206" s="9">
        <v>90</v>
      </c>
      <c r="I206" s="10">
        <v>3.1</v>
      </c>
      <c r="J206" s="9">
        <v>0</v>
      </c>
      <c r="K206" s="9">
        <v>1</v>
      </c>
      <c r="L206" s="9">
        <v>1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9">
        <v>0</v>
      </c>
      <c r="S206" s="9">
        <f t="shared" si="11"/>
        <v>0</v>
      </c>
      <c r="T206" s="9">
        <v>1</v>
      </c>
      <c r="U206" s="9">
        <v>22.3</v>
      </c>
      <c r="V206" s="9">
        <v>1.96</v>
      </c>
      <c r="W206" s="9">
        <v>225.6</v>
      </c>
      <c r="X206" s="9">
        <v>28.7</v>
      </c>
      <c r="Y206" s="9">
        <v>68</v>
      </c>
      <c r="Z206" s="9">
        <v>57</v>
      </c>
      <c r="AA206" s="9">
        <v>46.5</v>
      </c>
      <c r="AB206" s="9">
        <v>2.5</v>
      </c>
      <c r="AC206" s="9">
        <v>140.1</v>
      </c>
      <c r="AD206" s="9">
        <v>1.82</v>
      </c>
      <c r="AE206" s="9">
        <v>3.3</v>
      </c>
      <c r="AF206" s="9">
        <v>0.32</v>
      </c>
      <c r="AG206" s="9">
        <v>1.66</v>
      </c>
      <c r="AH206" s="11">
        <f t="shared" si="9"/>
        <v>2.98</v>
      </c>
      <c r="AI206" s="10">
        <f t="shared" si="10"/>
        <v>9.3125</v>
      </c>
      <c r="AJ206" s="10">
        <v>11.28</v>
      </c>
      <c r="AK206" s="10">
        <v>9.56544</v>
      </c>
      <c r="AL206" s="10">
        <v>1.1844</v>
      </c>
      <c r="AM206" s="9">
        <v>113</v>
      </c>
      <c r="AN206" s="9">
        <v>116</v>
      </c>
      <c r="AO206" s="9">
        <v>78</v>
      </c>
      <c r="AP206" s="10">
        <v>23.7397813135533</v>
      </c>
      <c r="AQ206" s="10">
        <v>5.9970158079312</v>
      </c>
    </row>
    <row r="207" spans="1:43">
      <c r="A207" s="9">
        <v>206</v>
      </c>
      <c r="B207" s="9">
        <v>1</v>
      </c>
      <c r="C207" s="9">
        <v>39</v>
      </c>
      <c r="D207" s="9">
        <v>1</v>
      </c>
      <c r="E207" s="9">
        <v>0</v>
      </c>
      <c r="F207" s="9">
        <v>0</v>
      </c>
      <c r="G207" s="9">
        <v>28</v>
      </c>
      <c r="H207" s="9">
        <v>90</v>
      </c>
      <c r="I207" s="10">
        <v>2.05</v>
      </c>
      <c r="J207" s="9">
        <v>0</v>
      </c>
      <c r="K207" s="9">
        <v>1</v>
      </c>
      <c r="L207" s="9">
        <v>0</v>
      </c>
      <c r="M207" s="9">
        <v>0</v>
      </c>
      <c r="N207" s="9">
        <v>0</v>
      </c>
      <c r="O207" s="9">
        <v>0</v>
      </c>
      <c r="P207" s="9">
        <v>0</v>
      </c>
      <c r="Q207" s="9">
        <v>0</v>
      </c>
      <c r="R207" s="9">
        <v>0</v>
      </c>
      <c r="S207" s="9">
        <f t="shared" si="11"/>
        <v>0</v>
      </c>
      <c r="T207" s="9">
        <v>0</v>
      </c>
      <c r="U207" s="9">
        <v>21.4</v>
      </c>
      <c r="V207" s="9">
        <v>1.88</v>
      </c>
      <c r="W207" s="9">
        <v>177.4</v>
      </c>
      <c r="X207" s="9">
        <v>30.3</v>
      </c>
      <c r="Y207" s="9">
        <v>2480</v>
      </c>
      <c r="Z207" s="9">
        <v>792</v>
      </c>
      <c r="AA207" s="9">
        <v>77.3</v>
      </c>
      <c r="AB207" s="9">
        <v>4.1</v>
      </c>
      <c r="AC207" s="9">
        <v>139.7</v>
      </c>
      <c r="AD207" s="13">
        <v>2.1</v>
      </c>
      <c r="AE207" s="13">
        <v>1.96</v>
      </c>
      <c r="AF207" s="13">
        <v>0.19</v>
      </c>
      <c r="AG207" s="13">
        <v>0.99</v>
      </c>
      <c r="AH207" s="11">
        <f t="shared" si="9"/>
        <v>1.77</v>
      </c>
      <c r="AI207" s="10">
        <f t="shared" si="10"/>
        <v>9.31578947368421</v>
      </c>
      <c r="AJ207" s="10">
        <v>6.13</v>
      </c>
      <c r="AK207" s="10">
        <v>4.76914</v>
      </c>
      <c r="AL207" s="10">
        <v>0.50266</v>
      </c>
      <c r="AM207" s="9">
        <v>146</v>
      </c>
      <c r="AN207" s="9">
        <v>168</v>
      </c>
      <c r="AO207" s="9">
        <v>39</v>
      </c>
      <c r="AP207" s="10">
        <v>22.3596926048229</v>
      </c>
      <c r="AQ207" s="10">
        <v>5.85526540447638</v>
      </c>
    </row>
    <row r="208" spans="1:43">
      <c r="A208" s="9">
        <v>207</v>
      </c>
      <c r="B208" s="9">
        <v>1</v>
      </c>
      <c r="C208" s="9">
        <v>44</v>
      </c>
      <c r="D208" s="9">
        <v>0</v>
      </c>
      <c r="E208" s="9">
        <v>0</v>
      </c>
      <c r="F208" s="9">
        <v>0</v>
      </c>
      <c r="G208" s="9">
        <v>28</v>
      </c>
      <c r="H208" s="9">
        <v>90</v>
      </c>
      <c r="I208" s="10">
        <v>7.20139712432045</v>
      </c>
      <c r="J208" s="9">
        <v>0</v>
      </c>
      <c r="K208" s="9">
        <v>1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f t="shared" si="11"/>
        <v>0</v>
      </c>
      <c r="T208" s="9">
        <v>1</v>
      </c>
      <c r="U208" s="9">
        <v>23.8</v>
      </c>
      <c r="V208" s="9">
        <v>2.13</v>
      </c>
      <c r="W208" s="9">
        <v>335.94</v>
      </c>
      <c r="X208" s="9">
        <v>38.5</v>
      </c>
      <c r="Y208" s="9">
        <v>1590</v>
      </c>
      <c r="Z208" s="9">
        <v>1189</v>
      </c>
      <c r="AA208" s="9">
        <v>50</v>
      </c>
      <c r="AB208" s="9">
        <v>3</v>
      </c>
      <c r="AC208" s="9">
        <v>130.8</v>
      </c>
      <c r="AD208" s="9">
        <v>1.13</v>
      </c>
      <c r="AE208" s="9">
        <v>2.27</v>
      </c>
      <c r="AF208" s="9">
        <v>0.22</v>
      </c>
      <c r="AG208" s="9">
        <v>0.9</v>
      </c>
      <c r="AH208" s="11">
        <f t="shared" si="9"/>
        <v>2.05</v>
      </c>
      <c r="AI208" s="10">
        <f t="shared" si="10"/>
        <v>9.31818181818182</v>
      </c>
      <c r="AJ208" s="10">
        <v>6.84</v>
      </c>
      <c r="AK208" s="10">
        <v>5.83452</v>
      </c>
      <c r="AL208" s="10">
        <v>0.4446</v>
      </c>
      <c r="AM208" s="9">
        <v>154</v>
      </c>
      <c r="AN208" s="9">
        <v>145</v>
      </c>
      <c r="AO208" s="9">
        <v>100</v>
      </c>
      <c r="AP208" s="10">
        <v>26.1844117873839</v>
      </c>
      <c r="AQ208" s="10">
        <v>6.3847627216397</v>
      </c>
    </row>
    <row r="209" spans="1:43">
      <c r="A209" s="9">
        <v>208</v>
      </c>
      <c r="B209" s="9">
        <v>1</v>
      </c>
      <c r="C209" s="9">
        <v>37</v>
      </c>
      <c r="D209" s="9">
        <v>0</v>
      </c>
      <c r="E209" s="9">
        <v>0</v>
      </c>
      <c r="F209" s="9">
        <v>1</v>
      </c>
      <c r="G209" s="9">
        <v>28</v>
      </c>
      <c r="H209" s="9">
        <v>56</v>
      </c>
      <c r="I209" s="10">
        <v>5.78461729263288</v>
      </c>
      <c r="J209" s="9">
        <v>0</v>
      </c>
      <c r="K209" s="9">
        <v>1</v>
      </c>
      <c r="L209" s="9">
        <v>1</v>
      </c>
      <c r="M209" s="9">
        <v>0</v>
      </c>
      <c r="N209" s="9">
        <v>0</v>
      </c>
      <c r="O209" s="9">
        <v>1</v>
      </c>
      <c r="P209" s="9">
        <v>0</v>
      </c>
      <c r="Q209" s="9">
        <v>0</v>
      </c>
      <c r="R209" s="9">
        <v>0</v>
      </c>
      <c r="S209" s="9">
        <f t="shared" si="11"/>
        <v>0</v>
      </c>
      <c r="T209" s="9">
        <v>1</v>
      </c>
      <c r="U209" s="9">
        <v>23.9</v>
      </c>
      <c r="V209" s="9">
        <v>2.2</v>
      </c>
      <c r="W209" s="9">
        <v>286.8</v>
      </c>
      <c r="X209" s="9">
        <v>27.8</v>
      </c>
      <c r="Y209" s="9">
        <v>1115</v>
      </c>
      <c r="Z209" s="9">
        <v>475</v>
      </c>
      <c r="AA209" s="9">
        <v>58</v>
      </c>
      <c r="AB209" s="9">
        <v>2.18</v>
      </c>
      <c r="AC209" s="9">
        <v>129.8</v>
      </c>
      <c r="AD209" s="9">
        <v>0.96</v>
      </c>
      <c r="AE209" s="9">
        <v>2.28</v>
      </c>
      <c r="AF209" s="9">
        <v>0.22</v>
      </c>
      <c r="AG209" s="9">
        <v>1.14</v>
      </c>
      <c r="AH209" s="11">
        <f t="shared" si="9"/>
        <v>2.06</v>
      </c>
      <c r="AI209" s="10">
        <f t="shared" si="10"/>
        <v>9.36363636363636</v>
      </c>
      <c r="AJ209" s="9">
        <v>6.01</v>
      </c>
      <c r="AK209" s="10">
        <v>3.79832</v>
      </c>
      <c r="AL209" s="10">
        <v>1.62871</v>
      </c>
      <c r="AM209" s="9">
        <v>140</v>
      </c>
      <c r="AN209" s="9">
        <v>88</v>
      </c>
      <c r="AO209" s="9">
        <v>66</v>
      </c>
      <c r="AP209" s="10">
        <v>25.9456076879039</v>
      </c>
      <c r="AQ209" s="10">
        <v>6.69212373641087</v>
      </c>
    </row>
    <row r="210" spans="1:43">
      <c r="A210" s="9">
        <v>209</v>
      </c>
      <c r="B210" s="9">
        <v>1</v>
      </c>
      <c r="C210" s="9">
        <v>54</v>
      </c>
      <c r="D210" s="9">
        <v>1</v>
      </c>
      <c r="E210" s="9">
        <v>1</v>
      </c>
      <c r="F210" s="9">
        <v>1</v>
      </c>
      <c r="G210" s="9">
        <v>7</v>
      </c>
      <c r="H210" s="9">
        <v>7</v>
      </c>
      <c r="I210" s="10">
        <v>2.58</v>
      </c>
      <c r="J210" s="9">
        <v>0</v>
      </c>
      <c r="K210" s="9">
        <v>1</v>
      </c>
      <c r="L210" s="9">
        <v>1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f t="shared" si="11"/>
        <v>0</v>
      </c>
      <c r="T210" s="9">
        <v>1</v>
      </c>
      <c r="U210" s="9">
        <v>25.4</v>
      </c>
      <c r="V210" s="9">
        <v>2.32</v>
      </c>
      <c r="W210" s="9">
        <v>367.2</v>
      </c>
      <c r="X210" s="9">
        <v>27.6</v>
      </c>
      <c r="Y210" s="9">
        <v>864</v>
      </c>
      <c r="Z210" s="9">
        <v>673</v>
      </c>
      <c r="AA210" s="9">
        <v>64.2</v>
      </c>
      <c r="AB210" s="9">
        <v>6</v>
      </c>
      <c r="AC210" s="9">
        <v>134.2</v>
      </c>
      <c r="AD210" s="13">
        <v>1.24</v>
      </c>
      <c r="AE210" s="13">
        <v>1.97</v>
      </c>
      <c r="AF210" s="13">
        <v>0.19</v>
      </c>
      <c r="AG210" s="13">
        <v>1.32</v>
      </c>
      <c r="AH210" s="11">
        <f t="shared" si="9"/>
        <v>1.78</v>
      </c>
      <c r="AI210" s="10">
        <f t="shared" si="10"/>
        <v>9.36842105263158</v>
      </c>
      <c r="AJ210" s="15">
        <v>7.24</v>
      </c>
      <c r="AK210" s="10">
        <v>5.43</v>
      </c>
      <c r="AL210" s="10">
        <v>1.10772</v>
      </c>
      <c r="AM210" s="9">
        <v>145</v>
      </c>
      <c r="AN210" s="9">
        <v>158</v>
      </c>
      <c r="AO210" s="9">
        <v>26</v>
      </c>
      <c r="AP210" s="10">
        <v>27.4794996214994</v>
      </c>
      <c r="AQ210" s="10">
        <v>7.25961091224928</v>
      </c>
    </row>
    <row r="211" spans="1:43">
      <c r="A211" s="9">
        <v>210</v>
      </c>
      <c r="B211" s="9">
        <v>1</v>
      </c>
      <c r="C211" s="9">
        <v>66</v>
      </c>
      <c r="D211" s="9">
        <v>0</v>
      </c>
      <c r="E211" s="9">
        <v>0</v>
      </c>
      <c r="F211" s="9">
        <v>0</v>
      </c>
      <c r="G211" s="9">
        <v>28</v>
      </c>
      <c r="H211" s="9">
        <v>90</v>
      </c>
      <c r="I211" s="10">
        <v>3.62</v>
      </c>
      <c r="J211" s="9">
        <v>0</v>
      </c>
      <c r="K211" s="9">
        <v>1</v>
      </c>
      <c r="L211" s="9">
        <v>1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>
        <f t="shared" si="11"/>
        <v>0</v>
      </c>
      <c r="T211" s="9">
        <v>1</v>
      </c>
      <c r="U211" s="9">
        <v>19.8</v>
      </c>
      <c r="V211" s="9">
        <v>1.71</v>
      </c>
      <c r="W211" s="9">
        <v>315.8</v>
      </c>
      <c r="X211" s="9">
        <v>26.1</v>
      </c>
      <c r="Y211" s="9">
        <v>165.8</v>
      </c>
      <c r="Z211" s="9">
        <v>81.7</v>
      </c>
      <c r="AA211" s="9">
        <v>57</v>
      </c>
      <c r="AB211" s="9">
        <v>5.31</v>
      </c>
      <c r="AC211" s="9">
        <v>134</v>
      </c>
      <c r="AD211" s="11">
        <v>1.86</v>
      </c>
      <c r="AE211" s="11">
        <v>1.66</v>
      </c>
      <c r="AF211" s="11">
        <v>0.16</v>
      </c>
      <c r="AG211" s="11">
        <v>0.71</v>
      </c>
      <c r="AH211" s="11">
        <f t="shared" si="9"/>
        <v>1.5</v>
      </c>
      <c r="AI211" s="10">
        <f t="shared" si="10"/>
        <v>9.375</v>
      </c>
      <c r="AJ211" s="9">
        <v>5.48</v>
      </c>
      <c r="AK211" s="10">
        <v>3.84696</v>
      </c>
      <c r="AL211" s="10">
        <v>1.00832</v>
      </c>
      <c r="AM211" s="9">
        <v>120</v>
      </c>
      <c r="AN211" s="9">
        <v>41</v>
      </c>
      <c r="AO211" s="9">
        <v>116.6</v>
      </c>
      <c r="AP211" s="10">
        <v>23.4896421753523</v>
      </c>
      <c r="AQ211" s="10">
        <v>6.8759810404576</v>
      </c>
    </row>
    <row r="212" spans="1:43">
      <c r="A212" s="9">
        <v>211</v>
      </c>
      <c r="B212" s="9">
        <v>1</v>
      </c>
      <c r="C212" s="9">
        <v>40</v>
      </c>
      <c r="D212" s="9">
        <v>1</v>
      </c>
      <c r="E212" s="9">
        <v>0</v>
      </c>
      <c r="F212" s="9">
        <v>0</v>
      </c>
      <c r="G212" s="9">
        <v>28</v>
      </c>
      <c r="H212" s="9">
        <v>90</v>
      </c>
      <c r="I212" s="10">
        <v>4.75050839485135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1</v>
      </c>
      <c r="T212" s="9">
        <v>0</v>
      </c>
      <c r="U212" s="9">
        <v>24.2</v>
      </c>
      <c r="V212" s="9">
        <v>2.22</v>
      </c>
      <c r="W212" s="9">
        <v>341</v>
      </c>
      <c r="X212" s="9">
        <v>30.8</v>
      </c>
      <c r="Y212" s="9">
        <v>786</v>
      </c>
      <c r="Z212" s="9">
        <v>365</v>
      </c>
      <c r="AA212" s="9">
        <v>54.4</v>
      </c>
      <c r="AB212" s="9">
        <v>2.4</v>
      </c>
      <c r="AC212" s="9">
        <v>140</v>
      </c>
      <c r="AD212" s="11">
        <v>0.92</v>
      </c>
      <c r="AE212" s="11">
        <v>2.08</v>
      </c>
      <c r="AF212" s="11">
        <v>0.2</v>
      </c>
      <c r="AG212" s="11">
        <v>1.25</v>
      </c>
      <c r="AH212" s="11">
        <f t="shared" si="9"/>
        <v>1.88</v>
      </c>
      <c r="AI212" s="10">
        <f t="shared" si="10"/>
        <v>9.4</v>
      </c>
      <c r="AJ212" s="9">
        <v>7.19</v>
      </c>
      <c r="AK212" s="10">
        <v>4.331256</v>
      </c>
      <c r="AL212" s="10">
        <v>1.915416</v>
      </c>
      <c r="AM212" s="9">
        <v>147</v>
      </c>
      <c r="AN212" s="9">
        <v>118</v>
      </c>
      <c r="AO212" s="9">
        <v>45.8</v>
      </c>
      <c r="AP212" s="10">
        <v>26.7047358462475</v>
      </c>
      <c r="AQ212" s="10">
        <v>6.07177428665866</v>
      </c>
    </row>
    <row r="213" spans="1:43">
      <c r="A213" s="9">
        <v>212</v>
      </c>
      <c r="B213" s="9">
        <v>1</v>
      </c>
      <c r="C213" s="9">
        <v>60</v>
      </c>
      <c r="D213" s="9">
        <v>1</v>
      </c>
      <c r="E213" s="9">
        <v>0</v>
      </c>
      <c r="F213" s="9">
        <v>0</v>
      </c>
      <c r="G213" s="9">
        <v>28</v>
      </c>
      <c r="H213" s="9">
        <v>90</v>
      </c>
      <c r="I213" s="10">
        <v>5.21</v>
      </c>
      <c r="J213" s="9">
        <v>0</v>
      </c>
      <c r="K213" s="9">
        <v>1</v>
      </c>
      <c r="L213" s="9">
        <v>0</v>
      </c>
      <c r="M213" s="9">
        <v>0</v>
      </c>
      <c r="N213" s="9">
        <v>0</v>
      </c>
      <c r="O213" s="9">
        <v>1</v>
      </c>
      <c r="P213" s="9">
        <v>0</v>
      </c>
      <c r="Q213" s="9">
        <v>0</v>
      </c>
      <c r="R213" s="9">
        <v>0</v>
      </c>
      <c r="S213" s="9">
        <f t="shared" si="11"/>
        <v>0</v>
      </c>
      <c r="T213" s="9">
        <v>0</v>
      </c>
      <c r="U213" s="9">
        <v>18.6</v>
      </c>
      <c r="V213" s="9">
        <v>1.56</v>
      </c>
      <c r="W213" s="9">
        <v>211.5</v>
      </c>
      <c r="X213" s="9">
        <v>25.6</v>
      </c>
      <c r="Y213" s="9">
        <v>44</v>
      </c>
      <c r="Z213" s="9">
        <v>86</v>
      </c>
      <c r="AA213" s="9">
        <v>41.2</v>
      </c>
      <c r="AB213" s="9">
        <v>5.9</v>
      </c>
      <c r="AC213" s="9">
        <v>136.6</v>
      </c>
      <c r="AD213" s="11">
        <v>1.08</v>
      </c>
      <c r="AE213" s="11">
        <v>2.29</v>
      </c>
      <c r="AF213" s="11">
        <v>0.22</v>
      </c>
      <c r="AG213" s="11">
        <v>1.34</v>
      </c>
      <c r="AH213" s="11">
        <f t="shared" si="9"/>
        <v>2.07</v>
      </c>
      <c r="AI213" s="10">
        <f t="shared" si="10"/>
        <v>9.40909090909091</v>
      </c>
      <c r="AJ213" s="9">
        <v>3.29</v>
      </c>
      <c r="AK213" s="10">
        <v>2.03651</v>
      </c>
      <c r="AL213" s="10">
        <v>0.41125</v>
      </c>
      <c r="AM213" s="9">
        <v>71</v>
      </c>
      <c r="AN213" s="9">
        <v>26</v>
      </c>
      <c r="AO213" s="9">
        <v>48</v>
      </c>
      <c r="AP213" s="10">
        <v>20.9380380310435</v>
      </c>
      <c r="AQ213" s="10">
        <v>7.07220853513973</v>
      </c>
    </row>
    <row r="214" spans="1:43">
      <c r="A214" s="9">
        <v>213</v>
      </c>
      <c r="B214" s="9">
        <v>1</v>
      </c>
      <c r="C214" s="9">
        <v>47</v>
      </c>
      <c r="D214" s="9">
        <v>0</v>
      </c>
      <c r="E214" s="9">
        <v>0</v>
      </c>
      <c r="F214" s="9">
        <v>0</v>
      </c>
      <c r="G214" s="9">
        <v>28</v>
      </c>
      <c r="H214" s="9">
        <v>90</v>
      </c>
      <c r="I214" s="10">
        <v>3.75</v>
      </c>
      <c r="J214" s="9">
        <v>0</v>
      </c>
      <c r="K214" s="9">
        <v>1</v>
      </c>
      <c r="L214" s="9">
        <v>1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f t="shared" si="11"/>
        <v>0</v>
      </c>
      <c r="T214" s="9">
        <v>1</v>
      </c>
      <c r="U214" s="9">
        <v>25</v>
      </c>
      <c r="V214" s="9">
        <v>2</v>
      </c>
      <c r="W214" s="9">
        <v>478.7</v>
      </c>
      <c r="X214" s="9">
        <v>39.3</v>
      </c>
      <c r="Y214" s="9">
        <v>129</v>
      </c>
      <c r="Z214" s="9">
        <v>191</v>
      </c>
      <c r="AA214" s="9">
        <v>64</v>
      </c>
      <c r="AB214" s="9">
        <v>4.61</v>
      </c>
      <c r="AC214" s="9">
        <v>127.1</v>
      </c>
      <c r="AD214" s="9">
        <v>1.18</v>
      </c>
      <c r="AE214" s="9">
        <v>2.3</v>
      </c>
      <c r="AF214" s="9">
        <v>0.22</v>
      </c>
      <c r="AG214" s="9">
        <v>0.87</v>
      </c>
      <c r="AH214" s="11">
        <f t="shared" si="9"/>
        <v>2.08</v>
      </c>
      <c r="AI214" s="10">
        <f t="shared" si="10"/>
        <v>9.45454545454545</v>
      </c>
      <c r="AJ214" s="10">
        <v>5.69</v>
      </c>
      <c r="AK214" s="10">
        <v>4.1537</v>
      </c>
      <c r="AL214" s="10">
        <v>1.08679</v>
      </c>
      <c r="AM214" s="9">
        <v>130</v>
      </c>
      <c r="AN214" s="9">
        <v>104</v>
      </c>
      <c r="AO214" s="9">
        <v>14</v>
      </c>
      <c r="AP214" s="10">
        <v>26.8248318272528</v>
      </c>
      <c r="AQ214" s="10">
        <v>6.62320407745595</v>
      </c>
    </row>
    <row r="215" spans="1:43">
      <c r="A215" s="9">
        <v>214</v>
      </c>
      <c r="B215" s="9">
        <v>1</v>
      </c>
      <c r="C215" s="9">
        <v>45</v>
      </c>
      <c r="D215" s="9">
        <v>1</v>
      </c>
      <c r="E215" s="9">
        <v>0</v>
      </c>
      <c r="F215" s="9">
        <v>0</v>
      </c>
      <c r="G215" s="9">
        <v>28</v>
      </c>
      <c r="H215" s="9">
        <v>90</v>
      </c>
      <c r="I215" s="10">
        <v>1.62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1</v>
      </c>
      <c r="S215" s="9">
        <f t="shared" si="11"/>
        <v>0</v>
      </c>
      <c r="T215" s="9">
        <v>1</v>
      </c>
      <c r="U215" s="9">
        <v>18.4</v>
      </c>
      <c r="V215" s="9">
        <v>1.57</v>
      </c>
      <c r="W215" s="9">
        <v>457.9</v>
      </c>
      <c r="X215" s="9">
        <v>40.2</v>
      </c>
      <c r="Y215" s="9">
        <v>311</v>
      </c>
      <c r="Z215" s="9">
        <v>171</v>
      </c>
      <c r="AA215" s="9">
        <v>66.2</v>
      </c>
      <c r="AB215" s="9">
        <v>3.2</v>
      </c>
      <c r="AC215" s="9">
        <v>142</v>
      </c>
      <c r="AD215" s="9">
        <v>1.5</v>
      </c>
      <c r="AE215" s="9">
        <v>0.84</v>
      </c>
      <c r="AF215" s="9">
        <v>0.08</v>
      </c>
      <c r="AG215" s="9">
        <v>0.51</v>
      </c>
      <c r="AH215" s="11">
        <f t="shared" si="9"/>
        <v>0.76</v>
      </c>
      <c r="AI215" s="10">
        <f t="shared" si="10"/>
        <v>9.5</v>
      </c>
      <c r="AJ215" s="10">
        <v>23.19</v>
      </c>
      <c r="AK215" s="10">
        <v>18.66795</v>
      </c>
      <c r="AL215" s="10">
        <v>1.48416</v>
      </c>
      <c r="AM215" s="9">
        <v>136</v>
      </c>
      <c r="AN215" s="9">
        <v>96</v>
      </c>
      <c r="AO215" s="9">
        <v>79</v>
      </c>
      <c r="AP215" s="10">
        <v>23.9448218902213</v>
      </c>
      <c r="AQ215" s="10">
        <v>6.56884575098378</v>
      </c>
    </row>
    <row r="216" spans="1:43">
      <c r="A216" s="9">
        <v>215</v>
      </c>
      <c r="B216" s="9">
        <v>0</v>
      </c>
      <c r="C216" s="9">
        <v>57</v>
      </c>
      <c r="D216" s="9">
        <v>0</v>
      </c>
      <c r="E216" s="9">
        <v>0</v>
      </c>
      <c r="F216" s="9">
        <v>1</v>
      </c>
      <c r="G216" s="9">
        <v>28</v>
      </c>
      <c r="H216" s="9">
        <v>80</v>
      </c>
      <c r="I216" s="10">
        <v>4.32</v>
      </c>
      <c r="J216" s="9">
        <v>0</v>
      </c>
      <c r="K216" s="9">
        <v>1</v>
      </c>
      <c r="L216" s="9">
        <v>1</v>
      </c>
      <c r="M216" s="9">
        <v>0</v>
      </c>
      <c r="N216" s="9">
        <v>1</v>
      </c>
      <c r="O216" s="9">
        <v>1</v>
      </c>
      <c r="P216" s="9">
        <v>0</v>
      </c>
      <c r="Q216" s="9">
        <v>0</v>
      </c>
      <c r="R216" s="9">
        <v>0</v>
      </c>
      <c r="S216" s="9">
        <f t="shared" si="11"/>
        <v>0</v>
      </c>
      <c r="T216" s="9">
        <v>1</v>
      </c>
      <c r="U216" s="9">
        <v>29</v>
      </c>
      <c r="V216" s="9">
        <v>2.52</v>
      </c>
      <c r="W216" s="9">
        <v>489.5</v>
      </c>
      <c r="X216" s="9">
        <v>34.8</v>
      </c>
      <c r="Y216" s="9">
        <v>342.8</v>
      </c>
      <c r="Z216" s="9">
        <v>197.4</v>
      </c>
      <c r="AA216" s="9">
        <v>43</v>
      </c>
      <c r="AB216" s="9">
        <v>4.3</v>
      </c>
      <c r="AC216" s="9">
        <v>137.9</v>
      </c>
      <c r="AD216" s="11">
        <v>1.12</v>
      </c>
      <c r="AE216" s="11">
        <v>3.16</v>
      </c>
      <c r="AF216" s="11">
        <v>0.3</v>
      </c>
      <c r="AG216" s="11">
        <v>0.9</v>
      </c>
      <c r="AH216" s="11">
        <f t="shared" si="9"/>
        <v>2.86</v>
      </c>
      <c r="AI216" s="10">
        <f t="shared" si="10"/>
        <v>9.53333333333333</v>
      </c>
      <c r="AJ216" s="9">
        <v>20.35</v>
      </c>
      <c r="AK216" s="10">
        <v>16.66665</v>
      </c>
      <c r="AL216" s="10">
        <v>2.035</v>
      </c>
      <c r="AM216" s="9">
        <v>125</v>
      </c>
      <c r="AN216" s="9">
        <v>26</v>
      </c>
      <c r="AO216" s="9">
        <v>16.9</v>
      </c>
      <c r="AP216" s="10">
        <v>29.4980624912167</v>
      </c>
      <c r="AQ216" s="10">
        <v>8.80754455825004</v>
      </c>
    </row>
    <row r="217" spans="1:43">
      <c r="A217" s="9">
        <v>216</v>
      </c>
      <c r="B217" s="9">
        <v>0</v>
      </c>
      <c r="C217" s="9">
        <v>63</v>
      </c>
      <c r="D217" s="9">
        <v>1</v>
      </c>
      <c r="E217" s="9">
        <v>0</v>
      </c>
      <c r="F217" s="9">
        <v>0</v>
      </c>
      <c r="G217" s="9">
        <v>28</v>
      </c>
      <c r="H217" s="9">
        <v>90</v>
      </c>
      <c r="I217" s="10">
        <v>2.18</v>
      </c>
      <c r="J217" s="9">
        <v>0</v>
      </c>
      <c r="K217" s="9">
        <v>1</v>
      </c>
      <c r="L217" s="9">
        <v>1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f t="shared" si="11"/>
        <v>0</v>
      </c>
      <c r="T217" s="9">
        <v>0</v>
      </c>
      <c r="U217" s="9">
        <v>24.1</v>
      </c>
      <c r="V217" s="9">
        <v>2.05</v>
      </c>
      <c r="W217" s="9">
        <v>189.8</v>
      </c>
      <c r="X217" s="9">
        <v>28.1</v>
      </c>
      <c r="Y217" s="9">
        <v>37</v>
      </c>
      <c r="Z217" s="9">
        <v>89</v>
      </c>
      <c r="AA217" s="9">
        <v>59</v>
      </c>
      <c r="AB217" s="9">
        <v>3.77</v>
      </c>
      <c r="AC217" s="9">
        <v>142.5</v>
      </c>
      <c r="AD217" s="11">
        <v>1.63</v>
      </c>
      <c r="AE217" s="11">
        <v>3.27</v>
      </c>
      <c r="AF217" s="11">
        <v>0.31</v>
      </c>
      <c r="AG217" s="11">
        <v>1.32</v>
      </c>
      <c r="AH217" s="11">
        <f t="shared" si="9"/>
        <v>2.96</v>
      </c>
      <c r="AI217" s="10">
        <f t="shared" si="10"/>
        <v>9.54838709677419</v>
      </c>
      <c r="AJ217" s="9">
        <v>5.89</v>
      </c>
      <c r="AK217" s="10">
        <v>3.30429</v>
      </c>
      <c r="AL217" s="10">
        <v>2.03794</v>
      </c>
      <c r="AM217" s="9">
        <v>108</v>
      </c>
      <c r="AN217" s="9">
        <v>142</v>
      </c>
      <c r="AO217" s="9">
        <v>43</v>
      </c>
      <c r="AP217" s="10">
        <v>23.585996889419</v>
      </c>
      <c r="AQ217" s="10">
        <v>6.61248668095814</v>
      </c>
    </row>
    <row r="218" spans="1:43">
      <c r="A218" s="9">
        <v>217</v>
      </c>
      <c r="B218" s="9">
        <v>1</v>
      </c>
      <c r="C218" s="9">
        <v>43</v>
      </c>
      <c r="D218" s="9">
        <v>1</v>
      </c>
      <c r="E218" s="9">
        <v>1</v>
      </c>
      <c r="F218" s="9">
        <v>1</v>
      </c>
      <c r="G218" s="9">
        <v>5</v>
      </c>
      <c r="H218" s="9">
        <v>5</v>
      </c>
      <c r="I218" s="10">
        <v>3.32</v>
      </c>
      <c r="J218" s="9">
        <v>1</v>
      </c>
      <c r="K218" s="9">
        <v>0</v>
      </c>
      <c r="L218" s="9">
        <v>0</v>
      </c>
      <c r="M218" s="9">
        <v>1</v>
      </c>
      <c r="N218" s="9">
        <v>1</v>
      </c>
      <c r="O218" s="9">
        <v>0</v>
      </c>
      <c r="P218" s="9">
        <v>0</v>
      </c>
      <c r="Q218" s="9">
        <v>0</v>
      </c>
      <c r="R218" s="9">
        <v>1</v>
      </c>
      <c r="S218" s="9">
        <f t="shared" si="11"/>
        <v>0</v>
      </c>
      <c r="T218" s="9">
        <v>1</v>
      </c>
      <c r="U218" s="9">
        <v>41.4</v>
      </c>
      <c r="V218" s="9">
        <v>4.13</v>
      </c>
      <c r="W218" s="9">
        <v>359.2</v>
      </c>
      <c r="X218" s="9">
        <v>29.6</v>
      </c>
      <c r="Y218" s="9">
        <v>1437</v>
      </c>
      <c r="Z218" s="9">
        <v>855</v>
      </c>
      <c r="AA218" s="9">
        <v>108.8</v>
      </c>
      <c r="AB218" s="9">
        <v>6.3</v>
      </c>
      <c r="AC218" s="9">
        <v>137.9</v>
      </c>
      <c r="AD218" s="9">
        <v>0.88</v>
      </c>
      <c r="AE218" s="9">
        <v>2.11</v>
      </c>
      <c r="AF218" s="9">
        <v>0.2</v>
      </c>
      <c r="AG218" s="9">
        <v>1.24</v>
      </c>
      <c r="AH218" s="11">
        <f t="shared" si="9"/>
        <v>1.91</v>
      </c>
      <c r="AI218" s="10">
        <f t="shared" si="10"/>
        <v>9.55</v>
      </c>
      <c r="AJ218" s="15">
        <v>10.97</v>
      </c>
      <c r="AK218" s="10">
        <v>8.59999999999999</v>
      </c>
      <c r="AL218" s="10">
        <v>1.11894</v>
      </c>
      <c r="AM218" s="9">
        <v>136</v>
      </c>
      <c r="AN218" s="9">
        <v>119</v>
      </c>
      <c r="AO218" s="9">
        <v>46</v>
      </c>
      <c r="AP218" s="10">
        <v>33.8549502751908</v>
      </c>
      <c r="AQ218" s="10">
        <v>8.06241118654611</v>
      </c>
    </row>
    <row r="219" spans="1:43">
      <c r="A219" s="9">
        <v>218</v>
      </c>
      <c r="B219" s="9">
        <v>0</v>
      </c>
      <c r="C219" s="9">
        <v>61</v>
      </c>
      <c r="D219" s="9">
        <v>1</v>
      </c>
      <c r="E219" s="9">
        <v>0</v>
      </c>
      <c r="F219" s="9">
        <v>0</v>
      </c>
      <c r="G219" s="9">
        <v>28</v>
      </c>
      <c r="H219" s="9">
        <v>90</v>
      </c>
      <c r="I219" s="10">
        <v>5.36</v>
      </c>
      <c r="J219" s="9">
        <v>0</v>
      </c>
      <c r="K219" s="9">
        <v>1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f t="shared" si="11"/>
        <v>0</v>
      </c>
      <c r="T219" s="9">
        <v>1</v>
      </c>
      <c r="U219" s="9">
        <v>18.4</v>
      </c>
      <c r="V219" s="9">
        <v>1.55</v>
      </c>
      <c r="W219" s="9">
        <v>218.4</v>
      </c>
      <c r="X219" s="9">
        <v>27.5</v>
      </c>
      <c r="Y219" s="9">
        <v>478</v>
      </c>
      <c r="Z219" s="9">
        <v>115</v>
      </c>
      <c r="AA219" s="9">
        <v>70</v>
      </c>
      <c r="AB219" s="9">
        <v>5.24</v>
      </c>
      <c r="AC219" s="9">
        <v>136.8</v>
      </c>
      <c r="AD219" s="9">
        <v>1.06</v>
      </c>
      <c r="AE219" s="9">
        <v>3.06</v>
      </c>
      <c r="AF219" s="9">
        <v>0.29</v>
      </c>
      <c r="AG219" s="9">
        <v>1.66</v>
      </c>
      <c r="AH219" s="11">
        <f t="shared" si="9"/>
        <v>2.77</v>
      </c>
      <c r="AI219" s="10">
        <f t="shared" si="10"/>
        <v>9.55172413793104</v>
      </c>
      <c r="AJ219" s="10">
        <v>8.55</v>
      </c>
      <c r="AK219" s="10">
        <v>4.88205</v>
      </c>
      <c r="AL219" s="10">
        <v>1.9494</v>
      </c>
      <c r="AM219" s="9">
        <v>121</v>
      </c>
      <c r="AN219" s="9">
        <v>190</v>
      </c>
      <c r="AO219" s="9">
        <v>24</v>
      </c>
      <c r="AP219" s="10">
        <v>20.9880043918051</v>
      </c>
      <c r="AQ219" s="10">
        <v>6.49657476450765</v>
      </c>
    </row>
    <row r="220" spans="1:43">
      <c r="A220" s="9">
        <v>219</v>
      </c>
      <c r="B220" s="9">
        <v>0</v>
      </c>
      <c r="C220" s="9">
        <v>52</v>
      </c>
      <c r="D220" s="9">
        <v>1</v>
      </c>
      <c r="E220" s="9">
        <v>1</v>
      </c>
      <c r="F220" s="9">
        <v>1</v>
      </c>
      <c r="G220" s="9">
        <v>10</v>
      </c>
      <c r="H220" s="9">
        <v>10</v>
      </c>
      <c r="I220" s="10">
        <v>3.66464197555613</v>
      </c>
      <c r="J220" s="9">
        <v>0</v>
      </c>
      <c r="K220" s="9">
        <v>1</v>
      </c>
      <c r="L220" s="9">
        <v>1</v>
      </c>
      <c r="M220" s="9">
        <v>0</v>
      </c>
      <c r="N220" s="9">
        <v>0</v>
      </c>
      <c r="O220" s="9">
        <v>1</v>
      </c>
      <c r="P220" s="9">
        <v>0</v>
      </c>
      <c r="Q220" s="9">
        <v>0</v>
      </c>
      <c r="R220" s="9">
        <v>0</v>
      </c>
      <c r="S220" s="9">
        <f t="shared" si="11"/>
        <v>0</v>
      </c>
      <c r="T220" s="9">
        <v>1</v>
      </c>
      <c r="U220" s="9">
        <v>19.6</v>
      </c>
      <c r="V220" s="9">
        <v>1.65</v>
      </c>
      <c r="W220" s="9">
        <v>365.8</v>
      </c>
      <c r="X220" s="9">
        <v>37.4</v>
      </c>
      <c r="Y220" s="9">
        <v>86</v>
      </c>
      <c r="Z220" s="9">
        <v>401</v>
      </c>
      <c r="AA220" s="9">
        <v>69</v>
      </c>
      <c r="AB220" s="9">
        <v>3.37</v>
      </c>
      <c r="AC220" s="9">
        <v>140.8</v>
      </c>
      <c r="AD220" s="11">
        <v>1.82</v>
      </c>
      <c r="AE220" s="11">
        <v>3.2</v>
      </c>
      <c r="AF220" s="11">
        <v>0.3</v>
      </c>
      <c r="AG220" s="11">
        <v>1.63</v>
      </c>
      <c r="AH220" s="11">
        <f t="shared" si="9"/>
        <v>2.9</v>
      </c>
      <c r="AI220" s="10">
        <f t="shared" si="10"/>
        <v>9.66666666666667</v>
      </c>
      <c r="AJ220" s="9">
        <v>5.66</v>
      </c>
      <c r="AK220" s="10">
        <v>3.72428</v>
      </c>
      <c r="AL220" s="10">
        <v>1.10936</v>
      </c>
      <c r="AM220" s="9">
        <v>124</v>
      </c>
      <c r="AN220" s="9">
        <v>124</v>
      </c>
      <c r="AO220" s="9">
        <v>110</v>
      </c>
      <c r="AP220" s="10">
        <v>23.6481146599229</v>
      </c>
      <c r="AQ220" s="10">
        <v>7.05161579439766</v>
      </c>
    </row>
    <row r="221" spans="1:43">
      <c r="A221" s="9">
        <v>220</v>
      </c>
      <c r="B221" s="9">
        <v>1</v>
      </c>
      <c r="C221" s="9">
        <v>55</v>
      </c>
      <c r="D221" s="9">
        <v>1</v>
      </c>
      <c r="E221" s="9">
        <v>0</v>
      </c>
      <c r="F221" s="9">
        <v>0</v>
      </c>
      <c r="G221" s="9">
        <v>28</v>
      </c>
      <c r="H221" s="9">
        <v>90</v>
      </c>
      <c r="I221" s="10">
        <v>5.64</v>
      </c>
      <c r="J221" s="9">
        <v>1</v>
      </c>
      <c r="K221" s="9">
        <v>1</v>
      </c>
      <c r="L221" s="9">
        <v>1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f t="shared" si="11"/>
        <v>0</v>
      </c>
      <c r="T221" s="9">
        <v>1</v>
      </c>
      <c r="U221" s="9">
        <v>22.1</v>
      </c>
      <c r="V221" s="9">
        <v>1.91</v>
      </c>
      <c r="W221" s="9">
        <v>227.17</v>
      </c>
      <c r="X221" s="9">
        <v>36.4</v>
      </c>
      <c r="Y221" s="9">
        <v>274.4</v>
      </c>
      <c r="Z221" s="9">
        <v>164.4</v>
      </c>
      <c r="AA221" s="9">
        <v>47.4</v>
      </c>
      <c r="AB221" s="9">
        <v>4.88</v>
      </c>
      <c r="AC221" s="9">
        <v>136</v>
      </c>
      <c r="AD221" s="11">
        <v>0.94</v>
      </c>
      <c r="AE221" s="11">
        <v>2.03</v>
      </c>
      <c r="AF221" s="11">
        <v>0.19</v>
      </c>
      <c r="AG221" s="11">
        <v>0.77</v>
      </c>
      <c r="AH221" s="11">
        <f t="shared" si="9"/>
        <v>1.84</v>
      </c>
      <c r="AI221" s="10">
        <f t="shared" si="10"/>
        <v>9.68421052631579</v>
      </c>
      <c r="AJ221" s="9">
        <v>5.57</v>
      </c>
      <c r="AK221" s="10">
        <v>3.33643</v>
      </c>
      <c r="AL221" s="10">
        <v>1.43149</v>
      </c>
      <c r="AM221" s="9">
        <v>106</v>
      </c>
      <c r="AN221" s="9">
        <v>121</v>
      </c>
      <c r="AO221" s="9">
        <v>58</v>
      </c>
      <c r="AP221" s="10">
        <v>23.4767129660484</v>
      </c>
      <c r="AQ221" s="10">
        <v>6.45577663615917</v>
      </c>
    </row>
    <row r="222" spans="1:43">
      <c r="A222" s="9">
        <v>221</v>
      </c>
      <c r="B222" s="9">
        <v>0</v>
      </c>
      <c r="C222" s="9">
        <v>66</v>
      </c>
      <c r="D222" s="9">
        <v>1</v>
      </c>
      <c r="E222" s="9">
        <v>0</v>
      </c>
      <c r="F222" s="9">
        <v>0</v>
      </c>
      <c r="G222" s="9">
        <v>28</v>
      </c>
      <c r="H222" s="9">
        <v>90</v>
      </c>
      <c r="I222" s="10">
        <v>4.13033376849501</v>
      </c>
      <c r="J222" s="9">
        <v>0</v>
      </c>
      <c r="K222" s="9">
        <v>1</v>
      </c>
      <c r="L222" s="9">
        <v>0</v>
      </c>
      <c r="M222" s="9">
        <v>0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f t="shared" si="11"/>
        <v>0</v>
      </c>
      <c r="T222" s="9">
        <v>0</v>
      </c>
      <c r="U222" s="9">
        <v>18.9</v>
      </c>
      <c r="V222" s="9">
        <v>1.58</v>
      </c>
      <c r="W222" s="9">
        <v>213</v>
      </c>
      <c r="X222" s="9">
        <v>27.3</v>
      </c>
      <c r="Y222" s="9">
        <v>380</v>
      </c>
      <c r="Z222" s="9">
        <v>184</v>
      </c>
      <c r="AA222" s="9">
        <v>45</v>
      </c>
      <c r="AB222" s="9">
        <v>2.53</v>
      </c>
      <c r="AC222" s="9">
        <v>134.7</v>
      </c>
      <c r="AD222" s="13">
        <v>2.21</v>
      </c>
      <c r="AE222" s="13">
        <v>2.78</v>
      </c>
      <c r="AF222" s="13">
        <v>0.26</v>
      </c>
      <c r="AG222" s="13">
        <v>1.77</v>
      </c>
      <c r="AH222" s="11">
        <f t="shared" si="9"/>
        <v>2.52</v>
      </c>
      <c r="AI222" s="10">
        <f t="shared" si="10"/>
        <v>9.69230769230769</v>
      </c>
      <c r="AJ222" s="10">
        <v>4.66</v>
      </c>
      <c r="AK222" s="10">
        <v>3.22006</v>
      </c>
      <c r="AL222" s="10">
        <v>0.8388</v>
      </c>
      <c r="AM222" s="9">
        <v>126</v>
      </c>
      <c r="AN222" s="9">
        <v>188</v>
      </c>
      <c r="AO222" s="9">
        <v>62</v>
      </c>
      <c r="AP222" s="10">
        <v>21.1075703551985</v>
      </c>
      <c r="AQ222" s="10">
        <v>6.08701458575826</v>
      </c>
    </row>
    <row r="223" spans="1:43">
      <c r="A223" s="9">
        <v>222</v>
      </c>
      <c r="B223" s="9">
        <v>1</v>
      </c>
      <c r="C223" s="9">
        <v>54</v>
      </c>
      <c r="D223" s="9">
        <v>1</v>
      </c>
      <c r="E223" s="9">
        <v>1</v>
      </c>
      <c r="F223" s="9">
        <v>1</v>
      </c>
      <c r="G223" s="9">
        <v>15</v>
      </c>
      <c r="H223" s="9">
        <v>15</v>
      </c>
      <c r="I223" s="10">
        <v>3.19</v>
      </c>
      <c r="J223" s="9">
        <v>1</v>
      </c>
      <c r="K223" s="9">
        <v>1</v>
      </c>
      <c r="L223" s="9">
        <v>1</v>
      </c>
      <c r="M223" s="9">
        <v>0</v>
      </c>
      <c r="N223" s="9">
        <v>0</v>
      </c>
      <c r="O223" s="9">
        <v>1</v>
      </c>
      <c r="P223" s="9">
        <v>0</v>
      </c>
      <c r="Q223" s="9">
        <v>0</v>
      </c>
      <c r="R223" s="9">
        <v>0</v>
      </c>
      <c r="S223" s="9">
        <f t="shared" si="11"/>
        <v>0</v>
      </c>
      <c r="T223" s="9">
        <v>1</v>
      </c>
      <c r="U223" s="9">
        <v>21.2</v>
      </c>
      <c r="V223" s="9">
        <v>1.82</v>
      </c>
      <c r="W223" s="9">
        <v>212</v>
      </c>
      <c r="X223" s="9">
        <v>34.6</v>
      </c>
      <c r="Y223" s="9">
        <v>318</v>
      </c>
      <c r="Z223" s="9">
        <v>126</v>
      </c>
      <c r="AA223" s="9">
        <v>75.5</v>
      </c>
      <c r="AB223" s="9">
        <v>47.4</v>
      </c>
      <c r="AC223" s="9">
        <v>139.8</v>
      </c>
      <c r="AD223" s="11">
        <v>1.05</v>
      </c>
      <c r="AE223" s="11">
        <v>2.14</v>
      </c>
      <c r="AF223" s="11">
        <v>0.2</v>
      </c>
      <c r="AG223" s="11">
        <v>0.92</v>
      </c>
      <c r="AH223" s="11">
        <f t="shared" si="9"/>
        <v>1.94</v>
      </c>
      <c r="AI223" s="10">
        <f t="shared" si="10"/>
        <v>9.7</v>
      </c>
      <c r="AJ223" s="9">
        <v>4.48</v>
      </c>
      <c r="AK223" s="10">
        <v>2.69248</v>
      </c>
      <c r="AL223" s="10">
        <v>1.34848</v>
      </c>
      <c r="AM223" s="9">
        <v>124</v>
      </c>
      <c r="AN223" s="9">
        <v>98</v>
      </c>
      <c r="AO223" s="9">
        <v>98</v>
      </c>
      <c r="AP223" s="10">
        <v>22.6734984946144</v>
      </c>
      <c r="AQ223" s="10">
        <v>8.44820260713867</v>
      </c>
    </row>
    <row r="224" spans="1:43">
      <c r="A224" s="9">
        <v>223</v>
      </c>
      <c r="B224" s="9">
        <v>1</v>
      </c>
      <c r="C224" s="9">
        <v>58</v>
      </c>
      <c r="D224" s="9">
        <v>0</v>
      </c>
      <c r="E224" s="9">
        <v>0</v>
      </c>
      <c r="F224" s="9">
        <v>0</v>
      </c>
      <c r="G224" s="9">
        <v>28</v>
      </c>
      <c r="H224" s="9">
        <v>90</v>
      </c>
      <c r="I224" s="10">
        <v>6.8662873390842</v>
      </c>
      <c r="J224" s="9">
        <v>0</v>
      </c>
      <c r="K224" s="9">
        <v>1</v>
      </c>
      <c r="L224" s="9">
        <v>1</v>
      </c>
      <c r="M224" s="9">
        <v>0</v>
      </c>
      <c r="N224" s="9">
        <v>0</v>
      </c>
      <c r="O224" s="9">
        <v>1</v>
      </c>
      <c r="P224" s="9">
        <v>0</v>
      </c>
      <c r="Q224" s="9">
        <v>1</v>
      </c>
      <c r="R224" s="9">
        <v>0</v>
      </c>
      <c r="S224" s="9">
        <f t="shared" si="11"/>
        <v>0</v>
      </c>
      <c r="T224" s="9">
        <v>1</v>
      </c>
      <c r="U224" s="9">
        <v>17.9</v>
      </c>
      <c r="V224" s="9">
        <v>1.52</v>
      </c>
      <c r="W224" s="9">
        <v>342.8</v>
      </c>
      <c r="X224" s="9">
        <v>38.3</v>
      </c>
      <c r="Y224" s="9">
        <v>254</v>
      </c>
      <c r="Z224" s="9">
        <v>188</v>
      </c>
      <c r="AA224" s="9">
        <v>40</v>
      </c>
      <c r="AB224" s="9">
        <v>4.45</v>
      </c>
      <c r="AC224" s="9">
        <v>137.4</v>
      </c>
      <c r="AD224" s="9">
        <v>1.05</v>
      </c>
      <c r="AE224" s="9">
        <v>3.21</v>
      </c>
      <c r="AF224" s="9">
        <v>0.3</v>
      </c>
      <c r="AG224" s="9">
        <v>1.88</v>
      </c>
      <c r="AH224" s="11">
        <f t="shared" si="9"/>
        <v>2.91</v>
      </c>
      <c r="AI224" s="10">
        <f t="shared" si="10"/>
        <v>9.7</v>
      </c>
      <c r="AJ224" s="9">
        <v>7.4</v>
      </c>
      <c r="AK224" s="10">
        <v>5.1356</v>
      </c>
      <c r="AL224" s="10">
        <v>1.3024</v>
      </c>
      <c r="AM224" s="9">
        <v>133</v>
      </c>
      <c r="AN224" s="9">
        <v>166</v>
      </c>
      <c r="AO224" s="9">
        <v>72</v>
      </c>
      <c r="AP224" s="10">
        <v>22.4822168986287</v>
      </c>
      <c r="AQ224" s="10">
        <v>7.3852599772596</v>
      </c>
    </row>
    <row r="225" spans="1:43">
      <c r="A225" s="9">
        <v>224</v>
      </c>
      <c r="B225" s="9">
        <v>1</v>
      </c>
      <c r="C225" s="9">
        <v>29</v>
      </c>
      <c r="D225" s="9">
        <v>0</v>
      </c>
      <c r="E225" s="9">
        <v>0</v>
      </c>
      <c r="F225" s="9">
        <v>0</v>
      </c>
      <c r="G225" s="9">
        <v>28</v>
      </c>
      <c r="H225" s="9">
        <v>90</v>
      </c>
      <c r="I225" s="10">
        <v>4.16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1</v>
      </c>
      <c r="S225" s="9">
        <f t="shared" si="11"/>
        <v>0</v>
      </c>
      <c r="T225" s="9">
        <v>0</v>
      </c>
      <c r="U225" s="9">
        <v>19.3</v>
      </c>
      <c r="V225" s="9">
        <v>1.65</v>
      </c>
      <c r="W225" s="9">
        <v>187</v>
      </c>
      <c r="X225" s="9">
        <v>38.7</v>
      </c>
      <c r="Y225" s="9">
        <v>1547</v>
      </c>
      <c r="Z225" s="9">
        <v>997</v>
      </c>
      <c r="AA225" s="9">
        <v>62</v>
      </c>
      <c r="AB225" s="9">
        <v>3.13</v>
      </c>
      <c r="AC225" s="9">
        <v>137.1</v>
      </c>
      <c r="AD225" s="9">
        <v>2.1</v>
      </c>
      <c r="AE225" s="9">
        <v>4.5</v>
      </c>
      <c r="AF225" s="9">
        <v>0.42</v>
      </c>
      <c r="AG225" s="9">
        <v>1.82</v>
      </c>
      <c r="AH225" s="11">
        <f t="shared" si="9"/>
        <v>4.08</v>
      </c>
      <c r="AI225" s="10">
        <f t="shared" si="10"/>
        <v>9.71428571428572</v>
      </c>
      <c r="AJ225" s="10">
        <v>4.12</v>
      </c>
      <c r="AK225" s="10">
        <v>2.94168</v>
      </c>
      <c r="AL225" s="10">
        <v>0.6798</v>
      </c>
      <c r="AM225" s="9">
        <v>135</v>
      </c>
      <c r="AN225" s="9">
        <v>78</v>
      </c>
      <c r="AO225" s="9">
        <v>44.5</v>
      </c>
      <c r="AP225" s="10">
        <v>21.0983978073346</v>
      </c>
      <c r="AQ225" s="10">
        <v>4.97009933251962</v>
      </c>
    </row>
    <row r="226" spans="1:43">
      <c r="A226" s="9">
        <v>225</v>
      </c>
      <c r="B226" s="9">
        <v>0</v>
      </c>
      <c r="C226" s="9">
        <v>46</v>
      </c>
      <c r="D226" s="9">
        <v>1</v>
      </c>
      <c r="E226" s="9">
        <v>0</v>
      </c>
      <c r="F226" s="9">
        <v>0</v>
      </c>
      <c r="G226" s="9">
        <v>28</v>
      </c>
      <c r="H226" s="9">
        <v>90</v>
      </c>
      <c r="I226" s="10">
        <v>4.32</v>
      </c>
      <c r="J226" s="9">
        <v>0</v>
      </c>
      <c r="K226" s="9">
        <v>1</v>
      </c>
      <c r="L226" s="9">
        <v>1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f t="shared" si="11"/>
        <v>0</v>
      </c>
      <c r="T226" s="9">
        <v>1</v>
      </c>
      <c r="U226" s="9">
        <v>22.3</v>
      </c>
      <c r="V226" s="9">
        <v>1.95</v>
      </c>
      <c r="W226" s="9">
        <v>289.9</v>
      </c>
      <c r="X226" s="9">
        <v>27.8</v>
      </c>
      <c r="Y226" s="9">
        <v>128</v>
      </c>
      <c r="Z226" s="9">
        <v>111</v>
      </c>
      <c r="AA226" s="9">
        <v>32</v>
      </c>
      <c r="AB226" s="9">
        <v>2.51</v>
      </c>
      <c r="AC226" s="9">
        <v>136.4</v>
      </c>
      <c r="AD226" s="13">
        <v>1.31</v>
      </c>
      <c r="AE226" s="13">
        <v>2.04</v>
      </c>
      <c r="AF226" s="13">
        <v>0.19</v>
      </c>
      <c r="AG226" s="13">
        <v>1.37</v>
      </c>
      <c r="AH226" s="11">
        <f t="shared" si="9"/>
        <v>1.85</v>
      </c>
      <c r="AI226" s="10">
        <f t="shared" si="10"/>
        <v>9.73684210526316</v>
      </c>
      <c r="AJ226" s="10">
        <v>1.62</v>
      </c>
      <c r="AK226" s="10">
        <v>0.9882</v>
      </c>
      <c r="AL226" s="10">
        <v>0.23976</v>
      </c>
      <c r="AM226" s="9">
        <v>115</v>
      </c>
      <c r="AN226" s="9">
        <v>97</v>
      </c>
      <c r="AO226" s="9">
        <v>45</v>
      </c>
      <c r="AP226" s="10">
        <v>24.6354277480395</v>
      </c>
      <c r="AQ226" s="10">
        <v>5.3894249480729</v>
      </c>
    </row>
    <row r="227" spans="1:43">
      <c r="A227" s="9">
        <v>226</v>
      </c>
      <c r="B227" s="9">
        <v>1</v>
      </c>
      <c r="C227" s="9">
        <v>67</v>
      </c>
      <c r="D227" s="9">
        <v>1</v>
      </c>
      <c r="E227" s="9">
        <v>0</v>
      </c>
      <c r="F227" s="9">
        <v>0</v>
      </c>
      <c r="G227" s="9">
        <v>28</v>
      </c>
      <c r="H227" s="9">
        <v>90</v>
      </c>
      <c r="I227" s="10">
        <v>5.16</v>
      </c>
      <c r="J227" s="9">
        <v>0</v>
      </c>
      <c r="K227" s="9">
        <v>1</v>
      </c>
      <c r="L227" s="9">
        <v>0</v>
      </c>
      <c r="M227" s="9">
        <v>0</v>
      </c>
      <c r="N227" s="9">
        <v>1</v>
      </c>
      <c r="O227" s="9">
        <v>0</v>
      </c>
      <c r="P227" s="9">
        <v>0</v>
      </c>
      <c r="Q227" s="9">
        <v>0</v>
      </c>
      <c r="R227" s="9">
        <v>0</v>
      </c>
      <c r="S227" s="9">
        <f t="shared" si="11"/>
        <v>0</v>
      </c>
      <c r="T227" s="9">
        <v>1</v>
      </c>
      <c r="U227" s="9">
        <v>18.2</v>
      </c>
      <c r="V227" s="9">
        <v>1.56</v>
      </c>
      <c r="W227" s="9">
        <v>226.1</v>
      </c>
      <c r="X227" s="9">
        <v>32.2</v>
      </c>
      <c r="Y227" s="9">
        <v>331</v>
      </c>
      <c r="Z227" s="9">
        <v>366</v>
      </c>
      <c r="AA227" s="9">
        <v>67</v>
      </c>
      <c r="AB227" s="9">
        <v>5.53</v>
      </c>
      <c r="AC227" s="9">
        <v>133.9</v>
      </c>
      <c r="AD227" s="9">
        <v>1.55</v>
      </c>
      <c r="AE227" s="9">
        <v>0.86</v>
      </c>
      <c r="AF227" s="9">
        <v>0.08</v>
      </c>
      <c r="AG227" s="9">
        <v>0.44</v>
      </c>
      <c r="AH227" s="11">
        <f t="shared" si="9"/>
        <v>0.78</v>
      </c>
      <c r="AI227" s="10">
        <f t="shared" si="10"/>
        <v>9.75</v>
      </c>
      <c r="AJ227" s="10">
        <v>6.88</v>
      </c>
      <c r="AK227" s="10">
        <v>5.63472</v>
      </c>
      <c r="AL227" s="10">
        <v>0.67424</v>
      </c>
      <c r="AM227" s="9">
        <v>142</v>
      </c>
      <c r="AN227" s="9">
        <v>121</v>
      </c>
      <c r="AO227" s="9">
        <v>86</v>
      </c>
      <c r="AP227" s="10">
        <v>21.1916970780744</v>
      </c>
      <c r="AQ227" s="10">
        <v>6.81086481235116</v>
      </c>
    </row>
    <row r="228" spans="1:43">
      <c r="A228" s="9">
        <v>227</v>
      </c>
      <c r="B228" s="9">
        <v>1</v>
      </c>
      <c r="C228" s="9">
        <v>46</v>
      </c>
      <c r="D228" s="9">
        <v>0</v>
      </c>
      <c r="E228" s="9">
        <v>0</v>
      </c>
      <c r="F228" s="9">
        <v>0</v>
      </c>
      <c r="G228" s="9">
        <v>28</v>
      </c>
      <c r="H228" s="9">
        <v>90</v>
      </c>
      <c r="I228" s="10">
        <v>3.53147891704225</v>
      </c>
      <c r="J228" s="9">
        <v>1</v>
      </c>
      <c r="K228" s="9">
        <v>1</v>
      </c>
      <c r="L228" s="9">
        <v>1</v>
      </c>
      <c r="M228" s="9">
        <v>0</v>
      </c>
      <c r="N228" s="9">
        <v>1</v>
      </c>
      <c r="O228" s="9">
        <v>0</v>
      </c>
      <c r="P228" s="9">
        <v>0</v>
      </c>
      <c r="Q228" s="9">
        <v>0</v>
      </c>
      <c r="R228" s="9">
        <v>0</v>
      </c>
      <c r="S228" s="9">
        <f t="shared" si="11"/>
        <v>0</v>
      </c>
      <c r="T228" s="9">
        <v>1</v>
      </c>
      <c r="U228" s="9">
        <v>17.8</v>
      </c>
      <c r="V228" s="9">
        <v>1.51</v>
      </c>
      <c r="W228" s="9">
        <v>314</v>
      </c>
      <c r="X228" s="9">
        <v>33.7</v>
      </c>
      <c r="Y228" s="9">
        <v>157</v>
      </c>
      <c r="Z228" s="9">
        <v>252</v>
      </c>
      <c r="AA228" s="9">
        <v>204</v>
      </c>
      <c r="AB228" s="9">
        <v>25.32</v>
      </c>
      <c r="AC228" s="9">
        <v>131.6</v>
      </c>
      <c r="AD228" s="9">
        <v>1.85</v>
      </c>
      <c r="AE228" s="9">
        <v>4.41</v>
      </c>
      <c r="AF228" s="9">
        <v>0.41</v>
      </c>
      <c r="AG228" s="9">
        <v>2.34</v>
      </c>
      <c r="AH228" s="11">
        <f t="shared" si="9"/>
        <v>4</v>
      </c>
      <c r="AI228" s="10">
        <f t="shared" si="10"/>
        <v>9.75609756097561</v>
      </c>
      <c r="AJ228" s="10">
        <v>6.74</v>
      </c>
      <c r="AK228" s="10">
        <v>5.379194</v>
      </c>
      <c r="AL228" s="10">
        <v>0.533808</v>
      </c>
      <c r="AM228" s="9">
        <v>137</v>
      </c>
      <c r="AN228" s="9">
        <v>182</v>
      </c>
      <c r="AO228" s="9">
        <v>19</v>
      </c>
      <c r="AP228" s="10">
        <v>30.1028043067051</v>
      </c>
      <c r="AQ228" s="10">
        <v>7.0508058079143</v>
      </c>
    </row>
    <row r="229" spans="1:43">
      <c r="A229" s="9">
        <v>228</v>
      </c>
      <c r="B229" s="9">
        <v>0</v>
      </c>
      <c r="C229" s="9">
        <v>80</v>
      </c>
      <c r="D229" s="9">
        <v>1</v>
      </c>
      <c r="E229" s="9">
        <v>0</v>
      </c>
      <c r="F229" s="9">
        <v>0</v>
      </c>
      <c r="G229" s="9">
        <v>28</v>
      </c>
      <c r="H229" s="9">
        <v>90</v>
      </c>
      <c r="I229" s="10">
        <v>1.17609125905568</v>
      </c>
      <c r="J229" s="9">
        <v>0</v>
      </c>
      <c r="K229" s="9">
        <v>1</v>
      </c>
      <c r="L229" s="9">
        <v>1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  <c r="S229" s="9">
        <f t="shared" si="11"/>
        <v>0</v>
      </c>
      <c r="T229" s="9">
        <v>1</v>
      </c>
      <c r="U229" s="9">
        <v>19</v>
      </c>
      <c r="V229" s="9">
        <v>1.58</v>
      </c>
      <c r="W229" s="9">
        <v>401.8</v>
      </c>
      <c r="X229" s="9">
        <v>35.4</v>
      </c>
      <c r="Y229" s="9">
        <v>41</v>
      </c>
      <c r="Z229" s="9">
        <v>84</v>
      </c>
      <c r="AA229" s="9">
        <v>67</v>
      </c>
      <c r="AB229" s="9">
        <v>8.96</v>
      </c>
      <c r="AC229" s="9">
        <v>135.1</v>
      </c>
      <c r="AD229" s="9">
        <v>2.3</v>
      </c>
      <c r="AE229" s="9">
        <v>3.24</v>
      </c>
      <c r="AF229" s="9">
        <v>0.3</v>
      </c>
      <c r="AG229" s="9">
        <v>1.67</v>
      </c>
      <c r="AH229" s="11">
        <f t="shared" si="9"/>
        <v>2.94</v>
      </c>
      <c r="AI229" s="10">
        <f t="shared" si="10"/>
        <v>9.8</v>
      </c>
      <c r="AJ229" s="9">
        <v>8.2</v>
      </c>
      <c r="AK229" s="10">
        <v>5.6088</v>
      </c>
      <c r="AL229" s="10">
        <v>1.3202</v>
      </c>
      <c r="AM229" s="9">
        <v>75</v>
      </c>
      <c r="AN229" s="9">
        <v>45</v>
      </c>
      <c r="AO229" s="9">
        <v>110</v>
      </c>
      <c r="AP229" s="10">
        <v>23.5192870445498</v>
      </c>
      <c r="AQ229" s="10">
        <v>7.76457032364135</v>
      </c>
    </row>
    <row r="230" spans="1:43">
      <c r="A230" s="9">
        <v>229</v>
      </c>
      <c r="B230" s="9">
        <v>1</v>
      </c>
      <c r="C230" s="9">
        <v>51</v>
      </c>
      <c r="D230" s="9">
        <v>1</v>
      </c>
      <c r="E230" s="9">
        <v>0</v>
      </c>
      <c r="F230" s="9">
        <v>0</v>
      </c>
      <c r="G230" s="9">
        <v>28</v>
      </c>
      <c r="H230" s="9">
        <v>90</v>
      </c>
      <c r="I230" s="10">
        <v>2.17096540631084</v>
      </c>
      <c r="J230" s="9">
        <v>1</v>
      </c>
      <c r="K230" s="9">
        <v>0</v>
      </c>
      <c r="L230" s="9">
        <v>0</v>
      </c>
      <c r="M230" s="9">
        <v>1</v>
      </c>
      <c r="N230" s="9">
        <v>0</v>
      </c>
      <c r="O230" s="9">
        <v>0</v>
      </c>
      <c r="P230" s="9">
        <v>1</v>
      </c>
      <c r="Q230" s="9">
        <v>0</v>
      </c>
      <c r="R230" s="9">
        <v>0</v>
      </c>
      <c r="S230" s="9">
        <f t="shared" si="11"/>
        <v>0</v>
      </c>
      <c r="T230" s="9">
        <v>1</v>
      </c>
      <c r="U230" s="9">
        <v>17.8</v>
      </c>
      <c r="V230" s="9">
        <v>1.51</v>
      </c>
      <c r="W230" s="9">
        <v>274.6</v>
      </c>
      <c r="X230" s="9">
        <v>30.2</v>
      </c>
      <c r="Y230" s="9">
        <v>113</v>
      </c>
      <c r="Z230" s="9">
        <v>147</v>
      </c>
      <c r="AA230" s="9">
        <v>84</v>
      </c>
      <c r="AB230" s="9">
        <v>7.4</v>
      </c>
      <c r="AC230" s="9">
        <v>135.6</v>
      </c>
      <c r="AD230" s="9">
        <v>1.88</v>
      </c>
      <c r="AE230" s="9">
        <v>2.6</v>
      </c>
      <c r="AF230" s="9">
        <v>0.24</v>
      </c>
      <c r="AG230" s="9">
        <v>1.18</v>
      </c>
      <c r="AH230" s="11">
        <f t="shared" si="9"/>
        <v>2.36</v>
      </c>
      <c r="AI230" s="10">
        <f t="shared" si="10"/>
        <v>9.83333333333334</v>
      </c>
      <c r="AJ230" s="9">
        <v>6.07</v>
      </c>
      <c r="AK230" s="10">
        <v>3.92729</v>
      </c>
      <c r="AL230" s="10">
        <v>1.29898</v>
      </c>
      <c r="AM230" s="9">
        <v>113</v>
      </c>
      <c r="AN230" s="9">
        <v>330</v>
      </c>
      <c r="AO230" s="9">
        <v>71</v>
      </c>
      <c r="AP230" s="10">
        <v>21.5653288025965</v>
      </c>
      <c r="AQ230" s="10">
        <v>6.32046481844551</v>
      </c>
    </row>
    <row r="231" spans="1:43">
      <c r="A231" s="9">
        <v>230</v>
      </c>
      <c r="B231" s="9">
        <v>1</v>
      </c>
      <c r="C231" s="9">
        <v>47</v>
      </c>
      <c r="D231" s="9">
        <v>1</v>
      </c>
      <c r="E231" s="9">
        <v>0</v>
      </c>
      <c r="F231" s="9">
        <v>0</v>
      </c>
      <c r="G231" s="9">
        <v>28</v>
      </c>
      <c r="H231" s="9">
        <v>90</v>
      </c>
      <c r="I231" s="10">
        <v>5.21218760440396</v>
      </c>
      <c r="J231" s="9">
        <v>0</v>
      </c>
      <c r="K231" s="9">
        <v>1</v>
      </c>
      <c r="L231" s="9">
        <v>1</v>
      </c>
      <c r="M231" s="9">
        <v>0</v>
      </c>
      <c r="N231" s="9">
        <v>1</v>
      </c>
      <c r="O231" s="9">
        <v>0</v>
      </c>
      <c r="P231" s="9">
        <v>0</v>
      </c>
      <c r="Q231" s="9">
        <v>0</v>
      </c>
      <c r="R231" s="9">
        <v>0</v>
      </c>
      <c r="S231" s="9">
        <f t="shared" si="11"/>
        <v>0</v>
      </c>
      <c r="T231" s="9">
        <v>1</v>
      </c>
      <c r="U231" s="9">
        <v>25.3</v>
      </c>
      <c r="V231" s="9">
        <v>2.24</v>
      </c>
      <c r="W231" s="9">
        <v>367.5</v>
      </c>
      <c r="X231" s="9">
        <v>37</v>
      </c>
      <c r="Y231" s="9">
        <v>728</v>
      </c>
      <c r="Z231" s="9">
        <v>513</v>
      </c>
      <c r="AA231" s="9">
        <v>89.6</v>
      </c>
      <c r="AB231" s="9">
        <v>5.1</v>
      </c>
      <c r="AC231" s="9">
        <v>137.5</v>
      </c>
      <c r="AD231" s="11">
        <v>1.66</v>
      </c>
      <c r="AE231" s="11">
        <v>3.36</v>
      </c>
      <c r="AF231" s="11">
        <v>0.31</v>
      </c>
      <c r="AG231" s="11">
        <v>2.1</v>
      </c>
      <c r="AH231" s="11">
        <f t="shared" si="9"/>
        <v>3.05</v>
      </c>
      <c r="AI231" s="10">
        <f t="shared" si="10"/>
        <v>9.83870967741935</v>
      </c>
      <c r="AJ231" s="9">
        <v>6.48</v>
      </c>
      <c r="AK231" s="10">
        <v>4.906008</v>
      </c>
      <c r="AL231" s="10">
        <v>0.791856</v>
      </c>
      <c r="AM231" s="9">
        <v>134</v>
      </c>
      <c r="AN231" s="9">
        <v>127</v>
      </c>
      <c r="AO231" s="9">
        <v>42</v>
      </c>
      <c r="AP231" s="10">
        <v>27.219020310496</v>
      </c>
      <c r="AQ231" s="10">
        <v>6.83432943289459</v>
      </c>
    </row>
    <row r="232" spans="1:43">
      <c r="A232" s="9">
        <v>231</v>
      </c>
      <c r="B232" s="9">
        <v>0</v>
      </c>
      <c r="C232" s="9">
        <v>55</v>
      </c>
      <c r="D232" s="9">
        <v>1</v>
      </c>
      <c r="E232" s="9">
        <v>0</v>
      </c>
      <c r="F232" s="9">
        <v>0</v>
      </c>
      <c r="G232" s="9">
        <v>28</v>
      </c>
      <c r="H232" s="9">
        <v>90</v>
      </c>
      <c r="I232" s="10">
        <v>8.23044892137827</v>
      </c>
      <c r="J232" s="9">
        <v>1</v>
      </c>
      <c r="K232" s="9">
        <v>1</v>
      </c>
      <c r="L232" s="9">
        <v>1</v>
      </c>
      <c r="M232" s="9">
        <v>0</v>
      </c>
      <c r="N232" s="9">
        <v>0</v>
      </c>
      <c r="O232" s="9">
        <v>0</v>
      </c>
      <c r="P232" s="9">
        <v>1</v>
      </c>
      <c r="Q232" s="9">
        <v>0</v>
      </c>
      <c r="R232" s="9">
        <v>0</v>
      </c>
      <c r="S232" s="9">
        <f t="shared" si="11"/>
        <v>0</v>
      </c>
      <c r="T232" s="9">
        <v>1</v>
      </c>
      <c r="U232" s="9">
        <v>26.6</v>
      </c>
      <c r="V232" s="9">
        <v>2.46</v>
      </c>
      <c r="W232" s="9">
        <v>576</v>
      </c>
      <c r="X232" s="9">
        <v>32.1</v>
      </c>
      <c r="Y232" s="9">
        <v>131</v>
      </c>
      <c r="Z232" s="9">
        <v>108</v>
      </c>
      <c r="AA232" s="9">
        <v>283</v>
      </c>
      <c r="AB232" s="9">
        <v>29.4</v>
      </c>
      <c r="AC232" s="9">
        <v>131.2</v>
      </c>
      <c r="AD232" s="11">
        <v>1.28</v>
      </c>
      <c r="AE232" s="11">
        <v>3.15</v>
      </c>
      <c r="AF232" s="11">
        <v>0.29</v>
      </c>
      <c r="AG232" s="11">
        <v>1.35</v>
      </c>
      <c r="AH232" s="11">
        <f t="shared" si="9"/>
        <v>2.86</v>
      </c>
      <c r="AI232" s="10">
        <f t="shared" si="10"/>
        <v>9.86206896551724</v>
      </c>
      <c r="AJ232" s="9">
        <v>3.15</v>
      </c>
      <c r="AK232" s="10">
        <v>2.40975</v>
      </c>
      <c r="AL232" s="10">
        <v>0.441</v>
      </c>
      <c r="AM232" s="9">
        <v>85</v>
      </c>
      <c r="AN232" s="9">
        <v>38</v>
      </c>
      <c r="AO232" s="9">
        <v>122</v>
      </c>
      <c r="AP232" s="10">
        <v>41.016837377484</v>
      </c>
      <c r="AQ232" s="10">
        <v>8.13763491038101</v>
      </c>
    </row>
    <row r="233" spans="1:43">
      <c r="A233" s="9">
        <v>232</v>
      </c>
      <c r="B233" s="9">
        <v>1</v>
      </c>
      <c r="C233" s="9">
        <v>57</v>
      </c>
      <c r="D233" s="9">
        <v>1</v>
      </c>
      <c r="E233" s="9">
        <v>1</v>
      </c>
      <c r="F233" s="9">
        <v>1</v>
      </c>
      <c r="G233" s="9">
        <v>3</v>
      </c>
      <c r="H233" s="9">
        <v>3</v>
      </c>
      <c r="I233" s="10">
        <v>3.25527250510331</v>
      </c>
      <c r="J233" s="9">
        <v>0</v>
      </c>
      <c r="K233" s="9">
        <v>1</v>
      </c>
      <c r="L233" s="9">
        <v>1</v>
      </c>
      <c r="M233" s="9">
        <v>0</v>
      </c>
      <c r="N233" s="9">
        <v>1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1</v>
      </c>
      <c r="U233" s="9">
        <v>28.9</v>
      </c>
      <c r="V233" s="9">
        <v>2.8</v>
      </c>
      <c r="W233" s="9">
        <v>433.7</v>
      </c>
      <c r="X233" s="9">
        <v>29.1</v>
      </c>
      <c r="Y233" s="9">
        <v>324</v>
      </c>
      <c r="Z233" s="9">
        <v>288</v>
      </c>
      <c r="AA233" s="9">
        <v>95</v>
      </c>
      <c r="AB233" s="9">
        <v>10.68</v>
      </c>
      <c r="AC233" s="9">
        <v>136.2</v>
      </c>
      <c r="AD233" s="9">
        <v>1.36</v>
      </c>
      <c r="AE233" s="9">
        <v>1.63</v>
      </c>
      <c r="AF233" s="9">
        <v>0.15</v>
      </c>
      <c r="AG233" s="9">
        <v>0.6</v>
      </c>
      <c r="AH233" s="11">
        <f t="shared" si="9"/>
        <v>1.48</v>
      </c>
      <c r="AI233" s="10">
        <f t="shared" si="10"/>
        <v>9.86666666666667</v>
      </c>
      <c r="AJ233" s="9">
        <v>2.84</v>
      </c>
      <c r="AK233" s="10">
        <v>2.0022</v>
      </c>
      <c r="AL233" s="10">
        <v>0.55948</v>
      </c>
      <c r="AM233" s="9">
        <v>140</v>
      </c>
      <c r="AN233" s="9">
        <v>65</v>
      </c>
      <c r="AO233" s="9">
        <v>42.3</v>
      </c>
      <c r="AP233" s="10">
        <v>30.9094281550799</v>
      </c>
      <c r="AQ233" s="10">
        <v>7.64273177398073</v>
      </c>
    </row>
    <row r="234" spans="1:43">
      <c r="A234" s="9">
        <v>233</v>
      </c>
      <c r="B234" s="9">
        <v>1</v>
      </c>
      <c r="C234" s="9">
        <v>30</v>
      </c>
      <c r="D234" s="9">
        <v>1</v>
      </c>
      <c r="E234" s="9">
        <v>1</v>
      </c>
      <c r="F234" s="9">
        <v>1</v>
      </c>
      <c r="G234" s="9">
        <v>15</v>
      </c>
      <c r="H234" s="9">
        <v>15</v>
      </c>
      <c r="I234" s="10">
        <v>4.25767857486918</v>
      </c>
      <c r="J234" s="9">
        <v>0</v>
      </c>
      <c r="K234" s="9">
        <v>1</v>
      </c>
      <c r="L234" s="9">
        <v>0</v>
      </c>
      <c r="M234" s="9">
        <v>0</v>
      </c>
      <c r="N234" s="9">
        <v>0</v>
      </c>
      <c r="O234" s="9">
        <v>1</v>
      </c>
      <c r="P234" s="9">
        <v>0</v>
      </c>
      <c r="Q234" s="9">
        <v>0</v>
      </c>
      <c r="R234" s="9">
        <v>0</v>
      </c>
      <c r="S234" s="9">
        <f t="shared" si="11"/>
        <v>0</v>
      </c>
      <c r="T234" s="9">
        <v>1</v>
      </c>
      <c r="U234" s="9">
        <v>40.7</v>
      </c>
      <c r="V234" s="9">
        <v>4.19</v>
      </c>
      <c r="W234" s="9">
        <v>438.9</v>
      </c>
      <c r="X234" s="9">
        <v>38.5</v>
      </c>
      <c r="Y234" s="9">
        <v>1008</v>
      </c>
      <c r="Z234" s="9">
        <v>364</v>
      </c>
      <c r="AA234" s="9">
        <v>85</v>
      </c>
      <c r="AB234" s="9">
        <v>4.29</v>
      </c>
      <c r="AC234" s="9">
        <v>138.6</v>
      </c>
      <c r="AD234" s="11">
        <v>0.78</v>
      </c>
      <c r="AE234" s="11">
        <v>2.5</v>
      </c>
      <c r="AF234" s="11">
        <v>0.23</v>
      </c>
      <c r="AG234" s="11">
        <v>1.35</v>
      </c>
      <c r="AH234" s="11">
        <f t="shared" si="9"/>
        <v>2.27</v>
      </c>
      <c r="AI234" s="10">
        <f t="shared" si="10"/>
        <v>9.8695652173913</v>
      </c>
      <c r="AJ234" s="9">
        <v>8.85</v>
      </c>
      <c r="AK234" s="10">
        <v>7.5579</v>
      </c>
      <c r="AL234" s="10">
        <v>1.08855</v>
      </c>
      <c r="AM234" s="9">
        <v>140</v>
      </c>
      <c r="AN234" s="9">
        <v>200</v>
      </c>
      <c r="AO234" s="9">
        <v>56</v>
      </c>
      <c r="AP234" s="10">
        <v>34.7779821261665</v>
      </c>
      <c r="AQ234" s="10">
        <v>8.37431840459771</v>
      </c>
    </row>
    <row r="235" spans="1:43">
      <c r="A235" s="9">
        <v>234</v>
      </c>
      <c r="B235" s="9">
        <v>1</v>
      </c>
      <c r="C235" s="9">
        <v>40</v>
      </c>
      <c r="D235" s="9">
        <v>1</v>
      </c>
      <c r="E235" s="9">
        <v>0</v>
      </c>
      <c r="F235" s="9">
        <v>0</v>
      </c>
      <c r="G235" s="9">
        <v>28</v>
      </c>
      <c r="H235" s="9">
        <v>90</v>
      </c>
      <c r="I235" s="10">
        <v>3.19</v>
      </c>
      <c r="J235" s="9">
        <v>1</v>
      </c>
      <c r="K235" s="9">
        <v>1</v>
      </c>
      <c r="L235" s="9">
        <v>0</v>
      </c>
      <c r="M235" s="9">
        <v>1</v>
      </c>
      <c r="N235" s="9">
        <v>0</v>
      </c>
      <c r="O235" s="9">
        <v>0</v>
      </c>
      <c r="P235" s="9">
        <v>0</v>
      </c>
      <c r="Q235" s="9">
        <v>0</v>
      </c>
      <c r="R235" s="9">
        <v>1</v>
      </c>
      <c r="S235" s="9">
        <f t="shared" si="11"/>
        <v>0</v>
      </c>
      <c r="T235" s="9">
        <v>1</v>
      </c>
      <c r="U235" s="9">
        <v>35.1</v>
      </c>
      <c r="V235" s="9">
        <v>3.5</v>
      </c>
      <c r="W235" s="9">
        <v>215.8</v>
      </c>
      <c r="X235" s="9">
        <v>32.2</v>
      </c>
      <c r="Y235" s="9">
        <v>1607</v>
      </c>
      <c r="Z235" s="9">
        <v>1025</v>
      </c>
      <c r="AA235" s="9">
        <v>69</v>
      </c>
      <c r="AB235" s="9">
        <v>3.48</v>
      </c>
      <c r="AC235" s="9">
        <v>137.5</v>
      </c>
      <c r="AD235" s="9">
        <v>1.52</v>
      </c>
      <c r="AE235" s="9">
        <v>3.37</v>
      </c>
      <c r="AF235" s="9">
        <v>0.31</v>
      </c>
      <c r="AG235" s="9">
        <v>2.33</v>
      </c>
      <c r="AH235" s="11">
        <f t="shared" si="9"/>
        <v>3.06</v>
      </c>
      <c r="AI235" s="10">
        <f t="shared" si="10"/>
        <v>9.87096774193548</v>
      </c>
      <c r="AJ235" s="10">
        <v>6.32</v>
      </c>
      <c r="AK235" s="10">
        <v>3.59608</v>
      </c>
      <c r="AL235" s="10">
        <v>1.8328</v>
      </c>
      <c r="AM235" s="9">
        <v>143</v>
      </c>
      <c r="AN235" s="9">
        <v>99</v>
      </c>
      <c r="AO235" s="9">
        <v>29</v>
      </c>
      <c r="AP235" s="10">
        <v>30.0649848865467</v>
      </c>
      <c r="AQ235" s="10">
        <v>6.7762740035919</v>
      </c>
    </row>
    <row r="236" spans="1:43">
      <c r="A236" s="9">
        <v>235</v>
      </c>
      <c r="B236" s="9">
        <v>1</v>
      </c>
      <c r="C236" s="9">
        <v>30</v>
      </c>
      <c r="D236" s="9">
        <v>0</v>
      </c>
      <c r="E236" s="9">
        <v>1</v>
      </c>
      <c r="F236" s="9">
        <v>1</v>
      </c>
      <c r="G236" s="9">
        <v>22</v>
      </c>
      <c r="H236" s="9">
        <v>22</v>
      </c>
      <c r="I236" s="10">
        <v>2.95</v>
      </c>
      <c r="J236" s="9">
        <v>0</v>
      </c>
      <c r="K236" s="9">
        <v>1</v>
      </c>
      <c r="L236" s="9">
        <v>0</v>
      </c>
      <c r="M236" s="9">
        <v>0</v>
      </c>
      <c r="N236" s="9">
        <v>0</v>
      </c>
      <c r="O236" s="9">
        <v>1</v>
      </c>
      <c r="P236" s="9">
        <v>0</v>
      </c>
      <c r="Q236" s="9">
        <v>1</v>
      </c>
      <c r="R236" s="9">
        <v>0</v>
      </c>
      <c r="S236" s="9">
        <f t="shared" si="11"/>
        <v>0</v>
      </c>
      <c r="T236" s="9">
        <v>1</v>
      </c>
      <c r="U236" s="9">
        <v>32</v>
      </c>
      <c r="V236" s="9">
        <v>3.11</v>
      </c>
      <c r="W236" s="9">
        <v>348.7</v>
      </c>
      <c r="X236" s="9">
        <v>33.3</v>
      </c>
      <c r="Y236" s="9">
        <v>922</v>
      </c>
      <c r="Z236" s="9">
        <v>182</v>
      </c>
      <c r="AA236" s="9">
        <v>50</v>
      </c>
      <c r="AB236" s="9">
        <v>1.66</v>
      </c>
      <c r="AC236" s="9">
        <v>140.7</v>
      </c>
      <c r="AD236" s="11">
        <v>1.68</v>
      </c>
      <c r="AE236" s="11">
        <v>3.27</v>
      </c>
      <c r="AF236" s="11">
        <v>0.3</v>
      </c>
      <c r="AG236" s="11">
        <v>1.1</v>
      </c>
      <c r="AH236" s="11">
        <f t="shared" si="9"/>
        <v>2.97</v>
      </c>
      <c r="AI236" s="10">
        <f t="shared" si="10"/>
        <v>9.9</v>
      </c>
      <c r="AJ236" s="9">
        <v>17.77</v>
      </c>
      <c r="AK236" s="10">
        <v>15.12227</v>
      </c>
      <c r="AL236" s="10">
        <v>0.83519</v>
      </c>
      <c r="AM236" s="9">
        <v>146</v>
      </c>
      <c r="AN236" s="9">
        <v>154</v>
      </c>
      <c r="AO236" s="9">
        <v>78</v>
      </c>
      <c r="AP236" s="10">
        <v>30.5652817959982</v>
      </c>
      <c r="AQ236" s="10">
        <v>7.5395593571084</v>
      </c>
    </row>
    <row r="237" spans="1:43">
      <c r="A237" s="9">
        <v>236</v>
      </c>
      <c r="B237" s="9">
        <v>1</v>
      </c>
      <c r="C237" s="9">
        <v>35</v>
      </c>
      <c r="D237" s="9">
        <v>0</v>
      </c>
      <c r="E237" s="9">
        <v>0</v>
      </c>
      <c r="F237" s="9">
        <v>0</v>
      </c>
      <c r="G237" s="9">
        <v>28</v>
      </c>
      <c r="H237" s="9">
        <v>90</v>
      </c>
      <c r="I237" s="10">
        <v>2.86</v>
      </c>
      <c r="J237" s="9">
        <v>0</v>
      </c>
      <c r="K237" s="9">
        <v>1</v>
      </c>
      <c r="L237" s="9">
        <v>1</v>
      </c>
      <c r="M237" s="9">
        <v>0</v>
      </c>
      <c r="N237" s="9">
        <v>1</v>
      </c>
      <c r="O237" s="9">
        <v>0</v>
      </c>
      <c r="P237" s="9">
        <v>1</v>
      </c>
      <c r="Q237" s="9">
        <v>0</v>
      </c>
      <c r="R237" s="9">
        <v>0</v>
      </c>
      <c r="S237" s="9">
        <f t="shared" si="11"/>
        <v>0</v>
      </c>
      <c r="T237" s="9">
        <v>1</v>
      </c>
      <c r="U237" s="9">
        <v>19.4</v>
      </c>
      <c r="V237" s="9">
        <v>1.65</v>
      </c>
      <c r="W237" s="9">
        <v>205.9</v>
      </c>
      <c r="X237" s="9">
        <v>36.4</v>
      </c>
      <c r="Y237" s="9">
        <v>104</v>
      </c>
      <c r="Z237" s="9">
        <v>63</v>
      </c>
      <c r="AA237" s="9">
        <v>109.2</v>
      </c>
      <c r="AB237" s="9">
        <v>16</v>
      </c>
      <c r="AC237" s="9">
        <v>140.3</v>
      </c>
      <c r="AD237" s="9">
        <v>1.38</v>
      </c>
      <c r="AE237" s="9">
        <v>3.06</v>
      </c>
      <c r="AF237" s="9">
        <v>0.28</v>
      </c>
      <c r="AG237" s="9">
        <v>1.8</v>
      </c>
      <c r="AH237" s="11">
        <f t="shared" si="9"/>
        <v>2.78</v>
      </c>
      <c r="AI237" s="10">
        <f t="shared" si="10"/>
        <v>9.92857142857143</v>
      </c>
      <c r="AJ237" s="10">
        <v>11.68</v>
      </c>
      <c r="AK237" s="10">
        <v>9.15712</v>
      </c>
      <c r="AL237" s="10">
        <v>1.43664</v>
      </c>
      <c r="AM237" s="9">
        <v>134</v>
      </c>
      <c r="AN237" s="9">
        <v>83</v>
      </c>
      <c r="AO237" s="9">
        <v>36</v>
      </c>
      <c r="AP237" s="10">
        <v>23.4928366958206</v>
      </c>
      <c r="AQ237" s="10">
        <v>6.62861221741172</v>
      </c>
    </row>
    <row r="238" spans="1:43">
      <c r="A238" s="9">
        <v>237</v>
      </c>
      <c r="B238" s="9">
        <v>1</v>
      </c>
      <c r="C238" s="9">
        <v>54</v>
      </c>
      <c r="D238" s="9">
        <v>1</v>
      </c>
      <c r="E238" s="9">
        <v>0</v>
      </c>
      <c r="F238" s="9">
        <v>0</v>
      </c>
      <c r="G238" s="9">
        <v>28</v>
      </c>
      <c r="H238" s="9">
        <v>90</v>
      </c>
      <c r="I238" s="10">
        <v>4.25042000230889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1</v>
      </c>
      <c r="P238" s="9">
        <v>0</v>
      </c>
      <c r="Q238" s="9">
        <v>0</v>
      </c>
      <c r="R238" s="9">
        <v>1</v>
      </c>
      <c r="S238" s="9">
        <f t="shared" si="11"/>
        <v>0</v>
      </c>
      <c r="T238" s="9">
        <v>1</v>
      </c>
      <c r="U238" s="9">
        <v>17.7</v>
      </c>
      <c r="V238" s="9">
        <v>1.52</v>
      </c>
      <c r="W238" s="9">
        <v>461.7</v>
      </c>
      <c r="X238" s="9">
        <v>37</v>
      </c>
      <c r="Y238" s="9">
        <v>148</v>
      </c>
      <c r="Z238" s="9">
        <v>136</v>
      </c>
      <c r="AA238" s="9">
        <v>92</v>
      </c>
      <c r="AB238" s="9">
        <v>6.2</v>
      </c>
      <c r="AC238" s="9">
        <v>128.6</v>
      </c>
      <c r="AD238" s="9">
        <v>1.51</v>
      </c>
      <c r="AE238" s="9">
        <v>2.85</v>
      </c>
      <c r="AF238" s="9">
        <v>0.26</v>
      </c>
      <c r="AG238" s="9">
        <v>1.33</v>
      </c>
      <c r="AH238" s="11">
        <f t="shared" si="9"/>
        <v>2.59</v>
      </c>
      <c r="AI238" s="10">
        <f t="shared" si="10"/>
        <v>9.96153846153846</v>
      </c>
      <c r="AJ238" s="9">
        <v>11.84</v>
      </c>
      <c r="AK238" s="10">
        <v>8.83264</v>
      </c>
      <c r="AL238" s="10">
        <v>1.9536</v>
      </c>
      <c r="AM238" s="9">
        <v>124</v>
      </c>
      <c r="AN238" s="9">
        <v>106</v>
      </c>
      <c r="AO238" s="9">
        <v>67.5</v>
      </c>
      <c r="AP238" s="10">
        <v>23.9969352723204</v>
      </c>
      <c r="AQ238" s="10">
        <v>7.79266313392761</v>
      </c>
    </row>
    <row r="239" spans="1:43">
      <c r="A239" s="9">
        <v>238</v>
      </c>
      <c r="B239" s="9">
        <v>1</v>
      </c>
      <c r="C239" s="9">
        <v>47</v>
      </c>
      <c r="D239" s="9">
        <v>0</v>
      </c>
      <c r="E239" s="9">
        <v>1</v>
      </c>
      <c r="F239" s="9">
        <v>1</v>
      </c>
      <c r="G239" s="9">
        <v>12</v>
      </c>
      <c r="H239" s="9">
        <v>12</v>
      </c>
      <c r="I239" s="10">
        <v>2.49415459401844</v>
      </c>
      <c r="J239" s="9">
        <v>0</v>
      </c>
      <c r="K239" s="9">
        <v>1</v>
      </c>
      <c r="L239" s="9">
        <v>0</v>
      </c>
      <c r="M239" s="9">
        <v>0</v>
      </c>
      <c r="N239" s="9">
        <v>1</v>
      </c>
      <c r="O239" s="9">
        <v>0</v>
      </c>
      <c r="P239" s="9">
        <v>0</v>
      </c>
      <c r="Q239" s="9">
        <v>0</v>
      </c>
      <c r="R239" s="9">
        <v>0</v>
      </c>
      <c r="S239" s="9">
        <f t="shared" si="11"/>
        <v>0</v>
      </c>
      <c r="T239" s="9">
        <v>1</v>
      </c>
      <c r="U239" s="9">
        <v>21.1</v>
      </c>
      <c r="V239" s="9">
        <v>1.82</v>
      </c>
      <c r="W239" s="9">
        <v>242.9</v>
      </c>
      <c r="X239" s="9">
        <v>35.3</v>
      </c>
      <c r="Y239" s="9">
        <v>157</v>
      </c>
      <c r="Z239" s="9">
        <v>100</v>
      </c>
      <c r="AA239" s="9">
        <v>50.4</v>
      </c>
      <c r="AB239" s="9">
        <v>3.7</v>
      </c>
      <c r="AC239" s="9">
        <v>139.7</v>
      </c>
      <c r="AD239" s="9">
        <v>0.52</v>
      </c>
      <c r="AE239" s="9">
        <v>0.88</v>
      </c>
      <c r="AF239" s="9">
        <v>0.08</v>
      </c>
      <c r="AG239" s="9">
        <v>0.37</v>
      </c>
      <c r="AH239" s="11">
        <f t="shared" si="9"/>
        <v>0.8</v>
      </c>
      <c r="AI239" s="10">
        <f t="shared" si="10"/>
        <v>10</v>
      </c>
      <c r="AJ239" s="10">
        <v>5.04</v>
      </c>
      <c r="AK239" s="10">
        <v>3.38184</v>
      </c>
      <c r="AL239" s="10">
        <v>1.008</v>
      </c>
      <c r="AM239" s="9">
        <v>138</v>
      </c>
      <c r="AN239" s="9">
        <v>37</v>
      </c>
      <c r="AO239" s="9">
        <v>51</v>
      </c>
      <c r="AP239" s="10">
        <v>23.1905400276916</v>
      </c>
      <c r="AQ239" s="10">
        <v>5.98499890400394</v>
      </c>
    </row>
    <row r="240" spans="1:43">
      <c r="A240" s="9">
        <v>239</v>
      </c>
      <c r="B240" s="9">
        <v>0</v>
      </c>
      <c r="C240" s="9">
        <v>55</v>
      </c>
      <c r="D240" s="9">
        <v>1</v>
      </c>
      <c r="E240" s="9">
        <v>1</v>
      </c>
      <c r="F240" s="9">
        <v>1</v>
      </c>
      <c r="G240" s="9">
        <v>15</v>
      </c>
      <c r="H240" s="9">
        <v>15</v>
      </c>
      <c r="I240" s="10">
        <v>1</v>
      </c>
      <c r="J240" s="9">
        <v>0</v>
      </c>
      <c r="K240" s="9">
        <v>1</v>
      </c>
      <c r="L240" s="9">
        <v>1</v>
      </c>
      <c r="M240" s="9">
        <v>0</v>
      </c>
      <c r="N240" s="9">
        <v>1</v>
      </c>
      <c r="O240" s="9">
        <v>0</v>
      </c>
      <c r="P240" s="9">
        <v>0</v>
      </c>
      <c r="Q240" s="9">
        <v>0</v>
      </c>
      <c r="R240" s="9">
        <v>1</v>
      </c>
      <c r="S240" s="9">
        <f t="shared" si="11"/>
        <v>0</v>
      </c>
      <c r="T240" s="9">
        <v>0</v>
      </c>
      <c r="U240" s="9">
        <v>22</v>
      </c>
      <c r="V240" s="9">
        <v>1.88</v>
      </c>
      <c r="W240" s="9">
        <v>138.2</v>
      </c>
      <c r="X240" s="9">
        <v>31.4</v>
      </c>
      <c r="Y240" s="9">
        <v>129</v>
      </c>
      <c r="Z240" s="9">
        <v>236</v>
      </c>
      <c r="AA240" s="9">
        <v>60</v>
      </c>
      <c r="AB240" s="9">
        <v>4.08</v>
      </c>
      <c r="AC240" s="9">
        <v>141.1</v>
      </c>
      <c r="AD240" s="11">
        <v>0.53</v>
      </c>
      <c r="AE240" s="11">
        <v>0.99</v>
      </c>
      <c r="AF240" s="11">
        <v>0.09</v>
      </c>
      <c r="AG240" s="11">
        <v>0.34</v>
      </c>
      <c r="AH240" s="11">
        <f t="shared" si="9"/>
        <v>0.9</v>
      </c>
      <c r="AI240" s="10">
        <f t="shared" si="10"/>
        <v>10</v>
      </c>
      <c r="AJ240" s="9">
        <v>1.35</v>
      </c>
      <c r="AK240" s="10">
        <v>0.76545</v>
      </c>
      <c r="AL240" s="10">
        <v>0.3726</v>
      </c>
      <c r="AM240" s="9">
        <v>110</v>
      </c>
      <c r="AN240" s="9">
        <v>75</v>
      </c>
      <c r="AO240" s="9">
        <v>45</v>
      </c>
      <c r="AP240" s="10">
        <v>21.4108130023636</v>
      </c>
      <c r="AQ240" s="10">
        <v>5.50404614453625</v>
      </c>
    </row>
    <row r="241" spans="1:43">
      <c r="A241" s="9">
        <v>240</v>
      </c>
      <c r="B241" s="9">
        <v>1</v>
      </c>
      <c r="C241" s="9">
        <v>65</v>
      </c>
      <c r="D241" s="9">
        <v>1</v>
      </c>
      <c r="E241" s="9">
        <v>0</v>
      </c>
      <c r="F241" s="9">
        <v>1</v>
      </c>
      <c r="G241" s="9">
        <v>28</v>
      </c>
      <c r="H241" s="9">
        <v>52</v>
      </c>
      <c r="I241" s="10">
        <v>1</v>
      </c>
      <c r="J241" s="9">
        <v>0</v>
      </c>
      <c r="K241" s="9">
        <v>1</v>
      </c>
      <c r="L241" s="9">
        <v>0</v>
      </c>
      <c r="M241" s="9">
        <v>0</v>
      </c>
      <c r="N241" s="9">
        <v>1</v>
      </c>
      <c r="O241" s="9">
        <v>0</v>
      </c>
      <c r="P241" s="9">
        <v>1</v>
      </c>
      <c r="Q241" s="9">
        <v>1</v>
      </c>
      <c r="R241" s="9">
        <v>0</v>
      </c>
      <c r="S241" s="9">
        <f t="shared" si="11"/>
        <v>0</v>
      </c>
      <c r="T241" s="9">
        <v>1</v>
      </c>
      <c r="U241" s="9">
        <v>23.4</v>
      </c>
      <c r="V241" s="9">
        <v>2.12</v>
      </c>
      <c r="W241" s="9">
        <v>933</v>
      </c>
      <c r="X241" s="9">
        <v>33.1</v>
      </c>
      <c r="Y241" s="9">
        <v>55</v>
      </c>
      <c r="Z241" s="9">
        <v>126</v>
      </c>
      <c r="AA241" s="9">
        <v>181.5</v>
      </c>
      <c r="AB241" s="9">
        <v>24.3</v>
      </c>
      <c r="AC241" s="9">
        <v>124.8</v>
      </c>
      <c r="AD241" s="9">
        <v>1.16</v>
      </c>
      <c r="AE241" s="9">
        <v>1.32</v>
      </c>
      <c r="AF241" s="9">
        <v>0.12</v>
      </c>
      <c r="AG241" s="9">
        <v>0.35</v>
      </c>
      <c r="AH241" s="11">
        <f t="shared" si="9"/>
        <v>1.2</v>
      </c>
      <c r="AI241" s="10">
        <f t="shared" si="10"/>
        <v>10</v>
      </c>
      <c r="AJ241" s="9">
        <v>8.71</v>
      </c>
      <c r="AK241" s="10">
        <v>7.334691</v>
      </c>
      <c r="AL241" s="10">
        <v>0.628862</v>
      </c>
      <c r="AM241" s="9">
        <v>62</v>
      </c>
      <c r="AN241" s="9">
        <v>75</v>
      </c>
      <c r="AO241" s="9">
        <v>65</v>
      </c>
      <c r="AP241" s="10">
        <v>36.9193851621356</v>
      </c>
      <c r="AQ241" s="10">
        <v>8.77666946324016</v>
      </c>
    </row>
    <row r="242" spans="1:43">
      <c r="A242" s="9">
        <v>241</v>
      </c>
      <c r="B242" s="9">
        <v>1</v>
      </c>
      <c r="C242" s="9">
        <v>36</v>
      </c>
      <c r="D242" s="9">
        <v>0</v>
      </c>
      <c r="E242" s="9">
        <v>0</v>
      </c>
      <c r="F242" s="9">
        <v>0</v>
      </c>
      <c r="G242" s="9">
        <v>28</v>
      </c>
      <c r="H242" s="9">
        <v>90</v>
      </c>
      <c r="I242" s="10">
        <v>5.02</v>
      </c>
      <c r="J242" s="9">
        <v>1</v>
      </c>
      <c r="K242" s="9">
        <v>1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f t="shared" si="11"/>
        <v>0</v>
      </c>
      <c r="T242" s="9">
        <v>0</v>
      </c>
      <c r="U242" s="9">
        <v>20.2</v>
      </c>
      <c r="V242" s="9">
        <v>1.75</v>
      </c>
      <c r="W242" s="9">
        <v>185.4</v>
      </c>
      <c r="X242" s="9">
        <v>32.1</v>
      </c>
      <c r="Y242" s="9">
        <v>196</v>
      </c>
      <c r="Z242" s="9">
        <v>146</v>
      </c>
      <c r="AA242" s="9">
        <v>74</v>
      </c>
      <c r="AB242" s="9">
        <v>2.68</v>
      </c>
      <c r="AC242" s="9">
        <v>137</v>
      </c>
      <c r="AD242" s="13">
        <v>1</v>
      </c>
      <c r="AE242" s="13">
        <v>2.31</v>
      </c>
      <c r="AF242" s="13">
        <v>0.21</v>
      </c>
      <c r="AG242" s="13">
        <v>1.73</v>
      </c>
      <c r="AH242" s="11">
        <f t="shared" si="9"/>
        <v>2.1</v>
      </c>
      <c r="AI242" s="10">
        <f t="shared" si="10"/>
        <v>10</v>
      </c>
      <c r="AJ242" s="10">
        <v>6.38</v>
      </c>
      <c r="AK242" s="10">
        <v>4.35754</v>
      </c>
      <c r="AL242" s="10">
        <v>1.32066</v>
      </c>
      <c r="AM242" s="9">
        <v>122</v>
      </c>
      <c r="AN242" s="9">
        <v>74</v>
      </c>
      <c r="AO242" s="9">
        <v>114</v>
      </c>
      <c r="AP242" s="10">
        <v>21.7247581454447</v>
      </c>
      <c r="AQ242" s="10">
        <v>5.37231386971757</v>
      </c>
    </row>
    <row r="243" spans="1:43">
      <c r="A243" s="9">
        <v>242</v>
      </c>
      <c r="B243" s="9">
        <v>1</v>
      </c>
      <c r="C243" s="9">
        <v>51</v>
      </c>
      <c r="D243" s="9">
        <v>1</v>
      </c>
      <c r="E243" s="9">
        <v>0</v>
      </c>
      <c r="F243" s="9">
        <v>0</v>
      </c>
      <c r="G243" s="9">
        <v>28</v>
      </c>
      <c r="H243" s="9">
        <v>90</v>
      </c>
      <c r="I243" s="10">
        <v>3.66</v>
      </c>
      <c r="J243" s="9">
        <v>0</v>
      </c>
      <c r="K243" s="9">
        <v>1</v>
      </c>
      <c r="L243" s="9">
        <v>1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f t="shared" si="11"/>
        <v>0</v>
      </c>
      <c r="T243" s="9">
        <v>0</v>
      </c>
      <c r="U243" s="9">
        <v>20.1</v>
      </c>
      <c r="V243" s="9">
        <v>1.76</v>
      </c>
      <c r="W243" s="9">
        <v>188</v>
      </c>
      <c r="X243" s="9">
        <v>29.7</v>
      </c>
      <c r="Y243" s="9">
        <v>231</v>
      </c>
      <c r="Z243" s="9">
        <v>148</v>
      </c>
      <c r="AA243" s="9">
        <v>77</v>
      </c>
      <c r="AB243" s="9">
        <v>3.38</v>
      </c>
      <c r="AC243" s="9">
        <v>138.6</v>
      </c>
      <c r="AD243" s="11">
        <v>1.13</v>
      </c>
      <c r="AE243" s="11">
        <v>2.64</v>
      </c>
      <c r="AF243" s="11">
        <v>0.24</v>
      </c>
      <c r="AG243" s="11">
        <v>1.28</v>
      </c>
      <c r="AH243" s="11">
        <f t="shared" si="9"/>
        <v>2.4</v>
      </c>
      <c r="AI243" s="10">
        <f t="shared" si="10"/>
        <v>10</v>
      </c>
      <c r="AJ243" s="9">
        <v>3.35</v>
      </c>
      <c r="AK243" s="10">
        <v>1.61805</v>
      </c>
      <c r="AL243" s="10">
        <v>1.37015</v>
      </c>
      <c r="AM243" s="9">
        <v>134</v>
      </c>
      <c r="AN243" s="9">
        <v>51</v>
      </c>
      <c r="AO243" s="9">
        <v>73</v>
      </c>
      <c r="AP243" s="10">
        <v>21.8414959587817</v>
      </c>
      <c r="AQ243" s="10">
        <v>5.59484912828894</v>
      </c>
    </row>
    <row r="244" spans="1:43">
      <c r="A244" s="9">
        <v>243</v>
      </c>
      <c r="B244" s="9">
        <v>1</v>
      </c>
      <c r="C244" s="9">
        <v>46</v>
      </c>
      <c r="D244" s="9">
        <v>1</v>
      </c>
      <c r="E244" s="9">
        <v>0</v>
      </c>
      <c r="F244" s="9">
        <v>0</v>
      </c>
      <c r="G244" s="9">
        <v>28</v>
      </c>
      <c r="H244" s="9">
        <v>90</v>
      </c>
      <c r="I244" s="10">
        <v>2.58</v>
      </c>
      <c r="J244" s="9">
        <v>0</v>
      </c>
      <c r="K244" s="9">
        <v>1</v>
      </c>
      <c r="L244" s="9">
        <v>0</v>
      </c>
      <c r="M244" s="9">
        <v>0</v>
      </c>
      <c r="N244" s="9">
        <v>1</v>
      </c>
      <c r="O244" s="9">
        <v>0</v>
      </c>
      <c r="P244" s="9">
        <v>0</v>
      </c>
      <c r="Q244" s="9">
        <v>0</v>
      </c>
      <c r="R244" s="9">
        <v>0</v>
      </c>
      <c r="S244" s="9">
        <f t="shared" si="11"/>
        <v>0</v>
      </c>
      <c r="T244" s="9">
        <v>0</v>
      </c>
      <c r="U244" s="9">
        <v>19.2</v>
      </c>
      <c r="V244" s="9">
        <v>1.61</v>
      </c>
      <c r="W244" s="9">
        <v>179.7</v>
      </c>
      <c r="X244" s="9">
        <v>26.3</v>
      </c>
      <c r="Y244" s="9">
        <v>154</v>
      </c>
      <c r="Z244" s="9">
        <v>242</v>
      </c>
      <c r="AA244" s="9">
        <v>56.4</v>
      </c>
      <c r="AB244" s="9">
        <v>5.24</v>
      </c>
      <c r="AC244" s="9">
        <v>139.2</v>
      </c>
      <c r="AD244" s="9">
        <v>1.35</v>
      </c>
      <c r="AE244" s="9">
        <v>2.65</v>
      </c>
      <c r="AF244" s="9">
        <v>0.24</v>
      </c>
      <c r="AG244" s="9">
        <v>1.38</v>
      </c>
      <c r="AH244" s="11">
        <f t="shared" si="9"/>
        <v>2.41</v>
      </c>
      <c r="AI244" s="10">
        <f t="shared" si="10"/>
        <v>10.0416666666667</v>
      </c>
      <c r="AJ244" s="9">
        <v>2.06</v>
      </c>
      <c r="AK244" s="10">
        <v>1.42964</v>
      </c>
      <c r="AL244" s="10">
        <v>0.44908</v>
      </c>
      <c r="AM244" s="9">
        <v>126</v>
      </c>
      <c r="AN244" s="9">
        <v>44</v>
      </c>
      <c r="AO244" s="9">
        <v>50.7</v>
      </c>
      <c r="AP244" s="10">
        <v>20.6722220598268</v>
      </c>
      <c r="AQ244" s="10">
        <v>5.46500633888406</v>
      </c>
    </row>
    <row r="245" spans="1:43">
      <c r="A245" s="9">
        <v>244</v>
      </c>
      <c r="B245" s="9">
        <v>1</v>
      </c>
      <c r="C245" s="9">
        <v>51</v>
      </c>
      <c r="D245" s="9">
        <v>1</v>
      </c>
      <c r="E245" s="9">
        <v>1</v>
      </c>
      <c r="F245" s="9">
        <v>1</v>
      </c>
      <c r="G245" s="9">
        <v>24</v>
      </c>
      <c r="H245" s="9">
        <v>24</v>
      </c>
      <c r="I245" s="10">
        <v>3.26</v>
      </c>
      <c r="J245" s="9">
        <v>0</v>
      </c>
      <c r="K245" s="9">
        <v>1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9">
        <v>0</v>
      </c>
      <c r="R245" s="9">
        <v>0</v>
      </c>
      <c r="S245" s="9">
        <f t="shared" si="11"/>
        <v>0</v>
      </c>
      <c r="T245" s="9">
        <v>1</v>
      </c>
      <c r="U245" s="9">
        <v>37.2</v>
      </c>
      <c r="V245" s="9">
        <v>3.21</v>
      </c>
      <c r="W245" s="9">
        <v>205</v>
      </c>
      <c r="X245" s="9">
        <v>29</v>
      </c>
      <c r="Y245" s="9">
        <v>141</v>
      </c>
      <c r="Z245" s="9">
        <v>362</v>
      </c>
      <c r="AA245" s="9">
        <v>77</v>
      </c>
      <c r="AB245" s="9">
        <v>3.7</v>
      </c>
      <c r="AC245" s="9">
        <v>132.6</v>
      </c>
      <c r="AD245" s="11">
        <v>0.98</v>
      </c>
      <c r="AE245" s="11">
        <v>2.32</v>
      </c>
      <c r="AF245" s="11">
        <v>0.21</v>
      </c>
      <c r="AG245" s="11">
        <v>1.26</v>
      </c>
      <c r="AH245" s="11">
        <f t="shared" si="9"/>
        <v>2.11</v>
      </c>
      <c r="AI245" s="10">
        <f t="shared" si="10"/>
        <v>10.047619047619</v>
      </c>
      <c r="AJ245" s="9">
        <v>3.55</v>
      </c>
      <c r="AK245" s="10">
        <v>2.29685</v>
      </c>
      <c r="AL245" s="10">
        <v>0.781</v>
      </c>
      <c r="AM245" s="9">
        <v>124</v>
      </c>
      <c r="AN245" s="9">
        <v>85</v>
      </c>
      <c r="AO245" s="9">
        <v>23.5</v>
      </c>
      <c r="AP245" s="10">
        <v>28.9011742553828</v>
      </c>
      <c r="AQ245" s="10">
        <v>6.82109634428193</v>
      </c>
    </row>
    <row r="246" spans="1:43">
      <c r="A246" s="9">
        <v>245</v>
      </c>
      <c r="B246" s="9">
        <v>1</v>
      </c>
      <c r="C246" s="9">
        <v>53</v>
      </c>
      <c r="D246" s="9">
        <v>1</v>
      </c>
      <c r="E246" s="9">
        <v>0</v>
      </c>
      <c r="F246" s="9">
        <v>1</v>
      </c>
      <c r="G246" s="9">
        <v>28</v>
      </c>
      <c r="H246" s="9">
        <v>52</v>
      </c>
      <c r="I246" s="10">
        <v>2.11058971029925</v>
      </c>
      <c r="J246" s="9">
        <v>0</v>
      </c>
      <c r="K246" s="9">
        <v>1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1</v>
      </c>
      <c r="T246" s="9">
        <v>1</v>
      </c>
      <c r="U246" s="9">
        <v>28.3</v>
      </c>
      <c r="V246" s="9">
        <v>2.56</v>
      </c>
      <c r="W246" s="9">
        <v>382.8</v>
      </c>
      <c r="X246" s="9">
        <v>27.4</v>
      </c>
      <c r="Y246" s="9">
        <v>410</v>
      </c>
      <c r="Z246" s="9">
        <v>204</v>
      </c>
      <c r="AA246" s="9">
        <v>66</v>
      </c>
      <c r="AB246" s="9">
        <v>4.29</v>
      </c>
      <c r="AC246" s="9">
        <v>129.4</v>
      </c>
      <c r="AD246" s="9">
        <v>1.28</v>
      </c>
      <c r="AE246" s="9">
        <v>1.22</v>
      </c>
      <c r="AF246" s="9">
        <v>0.11</v>
      </c>
      <c r="AG246" s="9">
        <v>0.85</v>
      </c>
      <c r="AH246" s="11">
        <f t="shared" si="9"/>
        <v>1.11</v>
      </c>
      <c r="AI246" s="10">
        <f t="shared" si="10"/>
        <v>10.0909090909091</v>
      </c>
      <c r="AJ246" s="9">
        <v>6.44</v>
      </c>
      <c r="AK246" s="10">
        <v>4.68832</v>
      </c>
      <c r="AL246" s="10">
        <v>0.9982</v>
      </c>
      <c r="AM246" s="9">
        <v>127</v>
      </c>
      <c r="AN246" s="9">
        <v>97</v>
      </c>
      <c r="AO246" s="9">
        <v>65.5</v>
      </c>
      <c r="AP246" s="10">
        <v>28.7401312401712</v>
      </c>
      <c r="AQ246" s="10">
        <v>7.14976472208463</v>
      </c>
    </row>
    <row r="247" spans="1:43">
      <c r="A247" s="9">
        <v>246</v>
      </c>
      <c r="B247" s="9">
        <v>1</v>
      </c>
      <c r="C247" s="9">
        <v>38</v>
      </c>
      <c r="D247" s="9">
        <v>0</v>
      </c>
      <c r="E247" s="9">
        <v>0</v>
      </c>
      <c r="F247" s="9">
        <v>0</v>
      </c>
      <c r="G247" s="9">
        <v>28</v>
      </c>
      <c r="H247" s="9">
        <v>90</v>
      </c>
      <c r="I247" s="10">
        <v>4.19</v>
      </c>
      <c r="J247" s="9">
        <v>0</v>
      </c>
      <c r="K247" s="9">
        <v>1</v>
      </c>
      <c r="L247" s="9">
        <v>1</v>
      </c>
      <c r="M247" s="9">
        <v>0</v>
      </c>
      <c r="N247" s="9">
        <v>1</v>
      </c>
      <c r="O247" s="9">
        <v>0</v>
      </c>
      <c r="P247" s="9">
        <v>0</v>
      </c>
      <c r="Q247" s="9">
        <v>0</v>
      </c>
      <c r="R247" s="9">
        <v>0</v>
      </c>
      <c r="S247" s="9">
        <f t="shared" si="11"/>
        <v>0</v>
      </c>
      <c r="T247" s="9">
        <v>1</v>
      </c>
      <c r="U247" s="9">
        <v>22.7</v>
      </c>
      <c r="V247" s="9">
        <v>1.99</v>
      </c>
      <c r="W247" s="9">
        <v>289.6</v>
      </c>
      <c r="X247" s="9">
        <v>32.4</v>
      </c>
      <c r="Y247" s="9">
        <v>578</v>
      </c>
      <c r="Z247" s="9">
        <v>414</v>
      </c>
      <c r="AA247" s="9">
        <v>56</v>
      </c>
      <c r="AB247" s="9">
        <v>2.28</v>
      </c>
      <c r="AC247" s="9">
        <v>137</v>
      </c>
      <c r="AD247" s="11">
        <v>1.02</v>
      </c>
      <c r="AE247" s="11">
        <v>1.78</v>
      </c>
      <c r="AF247" s="11">
        <v>0.16</v>
      </c>
      <c r="AG247" s="11">
        <v>0.89</v>
      </c>
      <c r="AH247" s="11">
        <f t="shared" si="9"/>
        <v>1.62</v>
      </c>
      <c r="AI247" s="10">
        <f t="shared" si="10"/>
        <v>10.125</v>
      </c>
      <c r="AJ247" s="9">
        <v>7.18</v>
      </c>
      <c r="AK247" s="10">
        <v>4.92548</v>
      </c>
      <c r="AL247" s="10">
        <v>1.55806</v>
      </c>
      <c r="AM247" s="9">
        <v>140</v>
      </c>
      <c r="AN247" s="9">
        <v>153</v>
      </c>
      <c r="AO247" s="9">
        <v>27.6</v>
      </c>
      <c r="AP247" s="10">
        <v>24.8589123024589</v>
      </c>
      <c r="AQ247" s="10">
        <v>5.78581457200417</v>
      </c>
    </row>
    <row r="248" spans="1:43">
      <c r="A248" s="9">
        <v>247</v>
      </c>
      <c r="B248" s="9">
        <v>0</v>
      </c>
      <c r="C248" s="9">
        <v>46</v>
      </c>
      <c r="D248" s="9">
        <v>0</v>
      </c>
      <c r="E248" s="9">
        <v>0</v>
      </c>
      <c r="F248" s="9">
        <v>1</v>
      </c>
      <c r="G248" s="9">
        <v>28</v>
      </c>
      <c r="H248" s="9">
        <v>50</v>
      </c>
      <c r="I248" s="10">
        <v>8.70243053644553</v>
      </c>
      <c r="J248" s="9">
        <v>0</v>
      </c>
      <c r="K248" s="9">
        <v>1</v>
      </c>
      <c r="L248" s="9">
        <v>1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f t="shared" si="11"/>
        <v>0</v>
      </c>
      <c r="T248" s="9">
        <v>0</v>
      </c>
      <c r="U248" s="9">
        <v>23.2</v>
      </c>
      <c r="V248" s="9">
        <v>2.06</v>
      </c>
      <c r="W248" s="9">
        <v>171.1</v>
      </c>
      <c r="X248" s="9">
        <v>35.7</v>
      </c>
      <c r="Y248" s="9">
        <v>168</v>
      </c>
      <c r="Z248" s="9">
        <v>250</v>
      </c>
      <c r="AA248" s="9">
        <v>50</v>
      </c>
      <c r="AB248" s="9">
        <v>2.7</v>
      </c>
      <c r="AC248" s="9">
        <v>134.3</v>
      </c>
      <c r="AD248" s="11">
        <v>0.78</v>
      </c>
      <c r="AE248" s="11">
        <v>2.45</v>
      </c>
      <c r="AF248" s="11">
        <v>0.22</v>
      </c>
      <c r="AG248" s="11">
        <v>1.09</v>
      </c>
      <c r="AH248" s="11">
        <f t="shared" si="9"/>
        <v>2.23</v>
      </c>
      <c r="AI248" s="10">
        <f t="shared" si="10"/>
        <v>10.1363636363636</v>
      </c>
      <c r="AJ248" s="9">
        <v>3.94</v>
      </c>
      <c r="AK248" s="10">
        <v>2.688656</v>
      </c>
      <c r="AL248" s="10">
        <v>0.81952</v>
      </c>
      <c r="AM248" s="9">
        <v>112</v>
      </c>
      <c r="AN248" s="9">
        <v>83</v>
      </c>
      <c r="AO248" s="9">
        <v>68</v>
      </c>
      <c r="AP248" s="10">
        <v>23.2463519334569</v>
      </c>
      <c r="AQ248" s="10">
        <v>5.73852807874395</v>
      </c>
    </row>
    <row r="249" spans="1:43">
      <c r="A249" s="9">
        <v>248</v>
      </c>
      <c r="B249" s="9">
        <v>1</v>
      </c>
      <c r="C249" s="9">
        <v>48</v>
      </c>
      <c r="D249" s="9">
        <v>0</v>
      </c>
      <c r="E249" s="9">
        <v>0</v>
      </c>
      <c r="F249" s="9">
        <v>0</v>
      </c>
      <c r="G249" s="9">
        <v>28</v>
      </c>
      <c r="H249" s="9">
        <v>90</v>
      </c>
      <c r="I249" s="10">
        <v>2.88602798331142</v>
      </c>
      <c r="J249" s="9">
        <v>0</v>
      </c>
      <c r="K249" s="9">
        <v>0</v>
      </c>
      <c r="L249" s="9">
        <v>1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>
        <f t="shared" si="11"/>
        <v>0</v>
      </c>
      <c r="T249" s="9">
        <v>1</v>
      </c>
      <c r="U249" s="9">
        <v>19.5</v>
      </c>
      <c r="V249" s="9">
        <v>1.66</v>
      </c>
      <c r="W249" s="9">
        <v>277</v>
      </c>
      <c r="X249" s="9">
        <v>27.1</v>
      </c>
      <c r="Y249" s="9">
        <v>32</v>
      </c>
      <c r="Z249" s="9">
        <v>53</v>
      </c>
      <c r="AA249" s="9">
        <v>51</v>
      </c>
      <c r="AB249" s="9">
        <v>3.07</v>
      </c>
      <c r="AC249" s="9">
        <v>134.3</v>
      </c>
      <c r="AD249" s="11">
        <v>1.32</v>
      </c>
      <c r="AE249" s="11">
        <v>2.23</v>
      </c>
      <c r="AF249" s="11">
        <v>0.2</v>
      </c>
      <c r="AG249" s="11">
        <v>1.64</v>
      </c>
      <c r="AH249" s="11">
        <f t="shared" si="9"/>
        <v>2.03</v>
      </c>
      <c r="AI249" s="10">
        <f t="shared" si="10"/>
        <v>10.15</v>
      </c>
      <c r="AJ249" s="9">
        <v>7.5</v>
      </c>
      <c r="AK249" s="10">
        <v>4.8375</v>
      </c>
      <c r="AL249" s="10">
        <v>1.8375</v>
      </c>
      <c r="AM249" s="9">
        <v>109</v>
      </c>
      <c r="AN249" s="9">
        <v>165</v>
      </c>
      <c r="AO249" s="9">
        <v>37</v>
      </c>
      <c r="AP249" s="10">
        <v>22.6591255087058</v>
      </c>
      <c r="AQ249" s="10">
        <v>5.96290860903811</v>
      </c>
    </row>
    <row r="250" spans="1:43">
      <c r="A250" s="9">
        <v>249</v>
      </c>
      <c r="B250" s="9">
        <v>0</v>
      </c>
      <c r="C250" s="9">
        <v>69</v>
      </c>
      <c r="D250" s="9">
        <v>0</v>
      </c>
      <c r="E250" s="9">
        <v>1</v>
      </c>
      <c r="F250" s="9">
        <v>1</v>
      </c>
      <c r="G250" s="9">
        <v>6</v>
      </c>
      <c r="H250" s="9">
        <v>6</v>
      </c>
      <c r="I250" s="10">
        <v>5.74429298312268</v>
      </c>
      <c r="J250" s="9">
        <v>1</v>
      </c>
      <c r="K250" s="9">
        <v>1</v>
      </c>
      <c r="L250" s="9">
        <v>1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f t="shared" si="11"/>
        <v>0</v>
      </c>
      <c r="T250" s="9">
        <v>1</v>
      </c>
      <c r="U250" s="9">
        <v>30.9</v>
      </c>
      <c r="V250" s="9">
        <v>3.05</v>
      </c>
      <c r="W250" s="9">
        <v>238</v>
      </c>
      <c r="X250" s="9">
        <v>29</v>
      </c>
      <c r="Y250" s="9">
        <v>1404</v>
      </c>
      <c r="Z250" s="9">
        <v>2268</v>
      </c>
      <c r="AA250" s="9">
        <v>44</v>
      </c>
      <c r="AB250" s="9">
        <v>2.97</v>
      </c>
      <c r="AC250" s="9">
        <v>139</v>
      </c>
      <c r="AD250" s="9">
        <v>0.99</v>
      </c>
      <c r="AE250" s="9">
        <v>2.68</v>
      </c>
      <c r="AF250" s="9">
        <v>0.24</v>
      </c>
      <c r="AG250" s="9">
        <v>1.67</v>
      </c>
      <c r="AH250" s="11">
        <f t="shared" si="9"/>
        <v>2.44</v>
      </c>
      <c r="AI250" s="10">
        <f t="shared" si="10"/>
        <v>10.1666666666667</v>
      </c>
      <c r="AJ250" s="9">
        <v>7.96</v>
      </c>
      <c r="AK250" s="10">
        <v>7.252356</v>
      </c>
      <c r="AL250" s="10">
        <v>0.312032</v>
      </c>
      <c r="AM250" s="9">
        <v>100</v>
      </c>
      <c r="AN250" s="9">
        <v>69</v>
      </c>
      <c r="AO250" s="9">
        <v>25.7</v>
      </c>
      <c r="AP250" s="10">
        <v>28.8957162135553</v>
      </c>
      <c r="AQ250" s="10">
        <v>7.75196306670381</v>
      </c>
    </row>
    <row r="251" spans="1:43">
      <c r="A251" s="9">
        <v>250</v>
      </c>
      <c r="B251" s="9">
        <v>0</v>
      </c>
      <c r="C251" s="9">
        <v>61</v>
      </c>
      <c r="D251" s="9">
        <v>1</v>
      </c>
      <c r="E251" s="9">
        <v>0</v>
      </c>
      <c r="F251" s="9">
        <v>0</v>
      </c>
      <c r="G251" s="9">
        <v>28</v>
      </c>
      <c r="H251" s="9">
        <v>90</v>
      </c>
      <c r="I251" s="10">
        <v>3.32</v>
      </c>
      <c r="J251" s="9">
        <v>1</v>
      </c>
      <c r="K251" s="9">
        <v>1</v>
      </c>
      <c r="L251" s="9">
        <v>1</v>
      </c>
      <c r="M251" s="9">
        <v>0</v>
      </c>
      <c r="N251" s="9">
        <v>1</v>
      </c>
      <c r="O251" s="9">
        <v>0</v>
      </c>
      <c r="P251" s="9">
        <v>0</v>
      </c>
      <c r="Q251" s="9">
        <v>0</v>
      </c>
      <c r="R251" s="9">
        <v>1</v>
      </c>
      <c r="S251" s="9">
        <f t="shared" si="11"/>
        <v>0</v>
      </c>
      <c r="T251" s="9">
        <v>0</v>
      </c>
      <c r="U251" s="9">
        <v>17.7</v>
      </c>
      <c r="V251" s="9">
        <v>1.58</v>
      </c>
      <c r="W251" s="9">
        <v>139.3</v>
      </c>
      <c r="X251" s="9">
        <v>28.1</v>
      </c>
      <c r="Y251" s="9">
        <v>164.1</v>
      </c>
      <c r="Z251" s="9">
        <v>194.9</v>
      </c>
      <c r="AA251" s="9">
        <v>82.3</v>
      </c>
      <c r="AB251" s="9">
        <v>5.32</v>
      </c>
      <c r="AC251" s="9">
        <v>138.1</v>
      </c>
      <c r="AD251" s="11">
        <v>0.68</v>
      </c>
      <c r="AE251" s="11">
        <v>2.01</v>
      </c>
      <c r="AF251" s="11">
        <v>0.18</v>
      </c>
      <c r="AG251" s="11">
        <v>0.79</v>
      </c>
      <c r="AH251" s="11">
        <f t="shared" si="9"/>
        <v>1.83</v>
      </c>
      <c r="AI251" s="10">
        <f t="shared" si="10"/>
        <v>10.1666666666667</v>
      </c>
      <c r="AJ251" s="9">
        <v>4.11</v>
      </c>
      <c r="AK251" s="10">
        <v>1.97691</v>
      </c>
      <c r="AL251" s="10">
        <v>1.82073</v>
      </c>
      <c r="AM251" s="9">
        <v>101</v>
      </c>
      <c r="AN251" s="9">
        <v>118</v>
      </c>
      <c r="AO251" s="9">
        <v>65</v>
      </c>
      <c r="AP251" s="10">
        <v>19.4938536724886</v>
      </c>
      <c r="AQ251" s="10">
        <v>5.97462001163341</v>
      </c>
    </row>
    <row r="252" spans="1:43">
      <c r="A252" s="9">
        <v>251</v>
      </c>
      <c r="B252" s="9">
        <v>1</v>
      </c>
      <c r="C252" s="9">
        <v>57</v>
      </c>
      <c r="D252" s="9">
        <v>0</v>
      </c>
      <c r="E252" s="9">
        <v>0</v>
      </c>
      <c r="F252" s="9">
        <v>1</v>
      </c>
      <c r="G252" s="9">
        <v>28</v>
      </c>
      <c r="H252" s="9">
        <v>80</v>
      </c>
      <c r="I252" s="10">
        <v>2.32130838977591</v>
      </c>
      <c r="J252" s="9">
        <v>0</v>
      </c>
      <c r="K252" s="9">
        <v>1</v>
      </c>
      <c r="L252" s="9">
        <v>0</v>
      </c>
      <c r="M252" s="9">
        <v>0</v>
      </c>
      <c r="N252" s="9">
        <v>1</v>
      </c>
      <c r="O252" s="9">
        <v>1</v>
      </c>
      <c r="P252" s="9">
        <v>1</v>
      </c>
      <c r="Q252" s="9">
        <v>0</v>
      </c>
      <c r="R252" s="9">
        <v>0</v>
      </c>
      <c r="S252" s="9">
        <f t="shared" si="11"/>
        <v>0</v>
      </c>
      <c r="T252" s="9">
        <v>1</v>
      </c>
      <c r="U252" s="9">
        <v>21.8</v>
      </c>
      <c r="V252" s="9">
        <v>2.1</v>
      </c>
      <c r="W252" s="9">
        <v>439.8</v>
      </c>
      <c r="X252" s="9">
        <v>30.9</v>
      </c>
      <c r="Y252" s="9">
        <v>87</v>
      </c>
      <c r="Z252" s="9">
        <v>60</v>
      </c>
      <c r="AA252" s="9">
        <v>60</v>
      </c>
      <c r="AB252" s="9">
        <v>4.01</v>
      </c>
      <c r="AC252" s="9">
        <v>133.3</v>
      </c>
      <c r="AD252" s="9">
        <v>1.61</v>
      </c>
      <c r="AE252" s="9">
        <v>3.24</v>
      </c>
      <c r="AF252" s="9">
        <v>0.29</v>
      </c>
      <c r="AG252" s="9">
        <v>2.35</v>
      </c>
      <c r="AH252" s="11">
        <f t="shared" si="9"/>
        <v>2.95</v>
      </c>
      <c r="AI252" s="10">
        <f t="shared" si="10"/>
        <v>10.1724137931035</v>
      </c>
      <c r="AJ252" s="9">
        <v>9.01</v>
      </c>
      <c r="AK252" s="10">
        <v>6.013274</v>
      </c>
      <c r="AL252" s="10">
        <v>2.17141</v>
      </c>
      <c r="AM252" s="9">
        <v>117</v>
      </c>
      <c r="AN252" s="9">
        <v>112</v>
      </c>
      <c r="AO252" s="9">
        <v>102</v>
      </c>
      <c r="AP252" s="10">
        <v>27.0492163964948</v>
      </c>
      <c r="AQ252" s="10">
        <v>7.99101816495001</v>
      </c>
    </row>
    <row r="253" spans="1:43">
      <c r="A253" s="9">
        <v>252</v>
      </c>
      <c r="B253" s="9">
        <v>1</v>
      </c>
      <c r="C253" s="9">
        <v>50</v>
      </c>
      <c r="D253" s="9">
        <v>1</v>
      </c>
      <c r="E253" s="9">
        <v>0</v>
      </c>
      <c r="F253" s="9">
        <v>1</v>
      </c>
      <c r="G253" s="9">
        <v>28</v>
      </c>
      <c r="H253" s="9">
        <v>80</v>
      </c>
      <c r="I253" s="10">
        <v>5.24303804868629</v>
      </c>
      <c r="J253" s="9">
        <v>0</v>
      </c>
      <c r="K253" s="9">
        <v>1</v>
      </c>
      <c r="L253" s="9">
        <v>1</v>
      </c>
      <c r="M253" s="9">
        <v>0</v>
      </c>
      <c r="N253" s="9">
        <v>1</v>
      </c>
      <c r="O253" s="9">
        <v>0</v>
      </c>
      <c r="P253" s="9">
        <v>0</v>
      </c>
      <c r="Q253" s="9">
        <v>0</v>
      </c>
      <c r="R253" s="9">
        <v>0</v>
      </c>
      <c r="S253" s="9">
        <f t="shared" si="11"/>
        <v>0</v>
      </c>
      <c r="T253" s="9">
        <v>1</v>
      </c>
      <c r="U253" s="9">
        <v>19</v>
      </c>
      <c r="V253" s="9">
        <v>1.61</v>
      </c>
      <c r="W253" s="9">
        <v>403.1</v>
      </c>
      <c r="X253" s="9">
        <v>25.9</v>
      </c>
      <c r="Y253" s="9">
        <v>572</v>
      </c>
      <c r="Z253" s="9">
        <v>894</v>
      </c>
      <c r="AA253" s="9">
        <v>63</v>
      </c>
      <c r="AB253" s="9">
        <v>4.13</v>
      </c>
      <c r="AC253" s="9">
        <v>138.6</v>
      </c>
      <c r="AD253" s="9">
        <v>0.89</v>
      </c>
      <c r="AE253" s="9">
        <v>1.79</v>
      </c>
      <c r="AF253" s="9">
        <v>0.16</v>
      </c>
      <c r="AG253" s="9">
        <v>0.86</v>
      </c>
      <c r="AH253" s="11">
        <f t="shared" si="9"/>
        <v>1.63</v>
      </c>
      <c r="AI253" s="10">
        <f t="shared" si="10"/>
        <v>10.1875</v>
      </c>
      <c r="AJ253" s="9">
        <v>5.15</v>
      </c>
      <c r="AK253" s="10">
        <v>3.0179</v>
      </c>
      <c r="AL253" s="10">
        <v>1.13815</v>
      </c>
      <c r="AM253" s="9">
        <v>115</v>
      </c>
      <c r="AN253" s="9">
        <v>111</v>
      </c>
      <c r="AO253" s="9">
        <v>32.4</v>
      </c>
      <c r="AP253" s="10">
        <v>23.7422263898945</v>
      </c>
      <c r="AQ253" s="10">
        <v>6.09735359769016</v>
      </c>
    </row>
    <row r="254" spans="1:43">
      <c r="A254" s="9">
        <v>253</v>
      </c>
      <c r="B254" s="9">
        <v>1</v>
      </c>
      <c r="C254" s="9">
        <v>57</v>
      </c>
      <c r="D254" s="9">
        <v>0</v>
      </c>
      <c r="E254" s="9">
        <v>0</v>
      </c>
      <c r="F254" s="9">
        <v>0</v>
      </c>
      <c r="G254" s="9">
        <v>28</v>
      </c>
      <c r="H254" s="9">
        <v>90</v>
      </c>
      <c r="I254" s="10">
        <v>4.37106786227174</v>
      </c>
      <c r="J254" s="9">
        <v>0</v>
      </c>
      <c r="K254" s="9">
        <v>0</v>
      </c>
      <c r="L254" s="9">
        <v>1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f t="shared" si="11"/>
        <v>0</v>
      </c>
      <c r="T254" s="9">
        <v>1</v>
      </c>
      <c r="U254" s="9">
        <v>19.8</v>
      </c>
      <c r="V254" s="9">
        <v>1.85</v>
      </c>
      <c r="W254" s="9">
        <v>245.5</v>
      </c>
      <c r="X254" s="9">
        <v>36.4</v>
      </c>
      <c r="Y254" s="9">
        <v>120</v>
      </c>
      <c r="Z254" s="9">
        <v>116</v>
      </c>
      <c r="AA254" s="9">
        <v>52</v>
      </c>
      <c r="AB254" s="9">
        <v>3.28</v>
      </c>
      <c r="AC254" s="9">
        <v>141.2</v>
      </c>
      <c r="AD254" s="9">
        <v>1.56</v>
      </c>
      <c r="AE254" s="9">
        <v>2.47</v>
      </c>
      <c r="AF254" s="9">
        <v>0.22</v>
      </c>
      <c r="AG254" s="9">
        <v>1.67</v>
      </c>
      <c r="AH254" s="11">
        <f t="shared" si="9"/>
        <v>2.25</v>
      </c>
      <c r="AI254" s="10">
        <f t="shared" si="10"/>
        <v>10.2272727272727</v>
      </c>
      <c r="AJ254" s="9">
        <v>4.2</v>
      </c>
      <c r="AK254" s="10">
        <v>2.3268</v>
      </c>
      <c r="AL254" s="10">
        <v>1.6128</v>
      </c>
      <c r="AM254" s="9">
        <v>142</v>
      </c>
      <c r="AN254" s="9">
        <v>118</v>
      </c>
      <c r="AO254" s="9">
        <v>42</v>
      </c>
      <c r="AP254" s="10">
        <v>23.4141093959693</v>
      </c>
      <c r="AQ254" s="10">
        <v>6.11785444281296</v>
      </c>
    </row>
    <row r="255" spans="1:43">
      <c r="A255" s="9">
        <v>254</v>
      </c>
      <c r="B255" s="9">
        <v>1</v>
      </c>
      <c r="C255" s="9">
        <v>55</v>
      </c>
      <c r="D255" s="9">
        <v>1</v>
      </c>
      <c r="E255" s="9">
        <v>0</v>
      </c>
      <c r="F255" s="9">
        <v>1</v>
      </c>
      <c r="G255" s="9">
        <v>28</v>
      </c>
      <c r="H255" s="9">
        <v>56</v>
      </c>
      <c r="I255" s="10">
        <v>3.09691001300806</v>
      </c>
      <c r="J255" s="9">
        <v>0</v>
      </c>
      <c r="K255" s="9">
        <v>1</v>
      </c>
      <c r="L255" s="9">
        <v>1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1</v>
      </c>
      <c r="T255" s="9">
        <v>1</v>
      </c>
      <c r="U255" s="9">
        <v>17.8</v>
      </c>
      <c r="V255" s="9">
        <v>1.56</v>
      </c>
      <c r="W255" s="9">
        <v>428.4</v>
      </c>
      <c r="X255" s="9">
        <v>31.5</v>
      </c>
      <c r="Y255" s="9">
        <v>233.4</v>
      </c>
      <c r="Z255" s="9">
        <v>120.4</v>
      </c>
      <c r="AA255" s="9">
        <v>49</v>
      </c>
      <c r="AB255" s="9">
        <v>7.93</v>
      </c>
      <c r="AC255" s="9">
        <v>137.5</v>
      </c>
      <c r="AD255" s="11">
        <v>1.13</v>
      </c>
      <c r="AE255" s="11">
        <v>2.25</v>
      </c>
      <c r="AF255" s="11">
        <v>0.2</v>
      </c>
      <c r="AG255" s="11">
        <v>1.29</v>
      </c>
      <c r="AH255" s="11">
        <f t="shared" si="9"/>
        <v>2.05</v>
      </c>
      <c r="AI255" s="10">
        <f t="shared" si="10"/>
        <v>10.25</v>
      </c>
      <c r="AJ255" s="9">
        <v>12.85</v>
      </c>
      <c r="AK255" s="10">
        <v>10.70405</v>
      </c>
      <c r="AL255" s="10">
        <v>1.3878</v>
      </c>
      <c r="AM255" s="9">
        <v>150</v>
      </c>
      <c r="AN255" s="9">
        <v>109</v>
      </c>
      <c r="AO255" s="9">
        <v>17</v>
      </c>
      <c r="AP255" s="10">
        <v>23.6202009233751</v>
      </c>
      <c r="AQ255" s="10">
        <v>7.14828019804132</v>
      </c>
    </row>
    <row r="256" spans="1:43">
      <c r="A256" s="9">
        <v>255</v>
      </c>
      <c r="B256" s="9">
        <v>1</v>
      </c>
      <c r="C256" s="9">
        <v>55</v>
      </c>
      <c r="D256" s="9">
        <v>1</v>
      </c>
      <c r="E256" s="9">
        <v>0</v>
      </c>
      <c r="F256" s="9">
        <v>0</v>
      </c>
      <c r="G256" s="9">
        <v>28</v>
      </c>
      <c r="H256" s="9">
        <v>90</v>
      </c>
      <c r="I256" s="10">
        <v>4.27</v>
      </c>
      <c r="J256" s="9">
        <v>1</v>
      </c>
      <c r="K256" s="9">
        <v>1</v>
      </c>
      <c r="L256" s="9">
        <v>0</v>
      </c>
      <c r="M256" s="9">
        <v>0</v>
      </c>
      <c r="N256" s="9">
        <v>1</v>
      </c>
      <c r="O256" s="9">
        <v>0</v>
      </c>
      <c r="P256" s="9">
        <v>0</v>
      </c>
      <c r="Q256" s="9">
        <v>0</v>
      </c>
      <c r="R256" s="9">
        <v>0</v>
      </c>
      <c r="S256" s="9">
        <f t="shared" si="11"/>
        <v>0</v>
      </c>
      <c r="T256" s="9">
        <v>1</v>
      </c>
      <c r="U256" s="9">
        <v>19.5</v>
      </c>
      <c r="V256" s="9">
        <v>1.67</v>
      </c>
      <c r="W256" s="9">
        <v>247.3</v>
      </c>
      <c r="X256" s="9">
        <v>39.2</v>
      </c>
      <c r="Y256" s="9">
        <v>2472</v>
      </c>
      <c r="Z256" s="9">
        <v>1154</v>
      </c>
      <c r="AA256" s="9">
        <v>57</v>
      </c>
      <c r="AB256" s="9">
        <v>2.98</v>
      </c>
      <c r="AC256" s="9">
        <v>139.1</v>
      </c>
      <c r="AD256" s="9">
        <v>1.16</v>
      </c>
      <c r="AE256" s="9">
        <v>2.14</v>
      </c>
      <c r="AF256" s="9">
        <v>0.19</v>
      </c>
      <c r="AG256" s="9">
        <v>1.23</v>
      </c>
      <c r="AH256" s="11">
        <f t="shared" si="9"/>
        <v>1.95</v>
      </c>
      <c r="AI256" s="10">
        <f t="shared" si="10"/>
        <v>10.2631578947368</v>
      </c>
      <c r="AJ256" s="9">
        <v>7.18</v>
      </c>
      <c r="AK256" s="10">
        <v>4.2721</v>
      </c>
      <c r="AL256" s="10">
        <v>1.98886</v>
      </c>
      <c r="AM256" s="9">
        <v>165</v>
      </c>
      <c r="AN256" s="9">
        <v>128</v>
      </c>
      <c r="AO256" s="9">
        <v>73.5</v>
      </c>
      <c r="AP256" s="10">
        <v>22.2954147178723</v>
      </c>
      <c r="AQ256" s="10">
        <v>6.08893728378172</v>
      </c>
    </row>
    <row r="257" spans="1:43">
      <c r="A257" s="9">
        <v>256</v>
      </c>
      <c r="B257" s="9">
        <v>1</v>
      </c>
      <c r="C257" s="9">
        <v>57</v>
      </c>
      <c r="D257" s="9">
        <v>1</v>
      </c>
      <c r="E257" s="9">
        <v>0</v>
      </c>
      <c r="F257" s="9">
        <v>0</v>
      </c>
      <c r="G257" s="9">
        <v>28</v>
      </c>
      <c r="H257" s="9">
        <v>90</v>
      </c>
      <c r="I257" s="10">
        <v>2.84695532501982</v>
      </c>
      <c r="J257" s="9">
        <v>0</v>
      </c>
      <c r="K257" s="9">
        <v>1</v>
      </c>
      <c r="L257" s="9">
        <v>1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1</v>
      </c>
      <c r="S257" s="9">
        <f t="shared" si="11"/>
        <v>0</v>
      </c>
      <c r="T257" s="9">
        <v>1</v>
      </c>
      <c r="U257" s="9">
        <v>17.6</v>
      </c>
      <c r="V257" s="9">
        <v>1.57</v>
      </c>
      <c r="W257" s="9">
        <v>239.2</v>
      </c>
      <c r="X257" s="9">
        <v>37.2</v>
      </c>
      <c r="Y257" s="9">
        <v>1954</v>
      </c>
      <c r="Z257" s="9">
        <v>2171</v>
      </c>
      <c r="AA257" s="9">
        <v>59.3</v>
      </c>
      <c r="AB257" s="9">
        <v>4.12</v>
      </c>
      <c r="AC257" s="9">
        <v>136.4</v>
      </c>
      <c r="AD257" s="11">
        <v>1.02</v>
      </c>
      <c r="AE257" s="11">
        <v>3.05</v>
      </c>
      <c r="AF257" s="11">
        <v>0.27</v>
      </c>
      <c r="AG257" s="11">
        <v>1.68</v>
      </c>
      <c r="AH257" s="11">
        <f t="shared" si="9"/>
        <v>2.78</v>
      </c>
      <c r="AI257" s="10">
        <f t="shared" si="10"/>
        <v>10.2962962962963</v>
      </c>
      <c r="AJ257" s="9">
        <v>6.43</v>
      </c>
      <c r="AK257" s="10">
        <v>4.4367</v>
      </c>
      <c r="AL257" s="10">
        <v>1.11882</v>
      </c>
      <c r="AM257" s="9">
        <v>135</v>
      </c>
      <c r="AN257" s="9">
        <v>225</v>
      </c>
      <c r="AO257" s="9">
        <v>36</v>
      </c>
      <c r="AP257" s="10">
        <v>21.4772888593923</v>
      </c>
      <c r="AQ257" s="10">
        <v>6.24257804132842</v>
      </c>
    </row>
    <row r="258" spans="1:43">
      <c r="A258" s="9">
        <v>257</v>
      </c>
      <c r="B258" s="9">
        <v>0</v>
      </c>
      <c r="C258" s="9">
        <v>59</v>
      </c>
      <c r="D258" s="9">
        <v>1</v>
      </c>
      <c r="E258" s="9">
        <v>1</v>
      </c>
      <c r="F258" s="9">
        <v>1</v>
      </c>
      <c r="G258" s="9">
        <v>22</v>
      </c>
      <c r="H258" s="9">
        <v>22</v>
      </c>
      <c r="I258" s="10">
        <v>5.22788670461367</v>
      </c>
      <c r="J258" s="9">
        <v>0</v>
      </c>
      <c r="K258" s="9">
        <v>1</v>
      </c>
      <c r="L258" s="9">
        <v>1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f t="shared" si="11"/>
        <v>0</v>
      </c>
      <c r="T258" s="9">
        <v>1</v>
      </c>
      <c r="U258" s="9">
        <v>22.5</v>
      </c>
      <c r="V258" s="9">
        <v>1.95</v>
      </c>
      <c r="W258" s="9">
        <v>595.4</v>
      </c>
      <c r="X258" s="9">
        <v>23.4</v>
      </c>
      <c r="Y258" s="9">
        <v>101</v>
      </c>
      <c r="Z258" s="9">
        <v>104</v>
      </c>
      <c r="AA258" s="9">
        <v>98.8</v>
      </c>
      <c r="AB258" s="9">
        <v>6.69</v>
      </c>
      <c r="AC258" s="9">
        <v>124.6</v>
      </c>
      <c r="AD258" s="11">
        <v>1.13</v>
      </c>
      <c r="AE258" s="11">
        <v>2.16</v>
      </c>
      <c r="AF258" s="11">
        <v>0.19</v>
      </c>
      <c r="AG258" s="11">
        <v>1.5</v>
      </c>
      <c r="AH258" s="11">
        <f t="shared" ref="AH258:AH321" si="12">AE258-AF258</f>
        <v>1.97</v>
      </c>
      <c r="AI258" s="10">
        <f t="shared" ref="AI258:AI321" si="13">AH258/AF258</f>
        <v>10.3684210526316</v>
      </c>
      <c r="AJ258" s="9">
        <v>9.34</v>
      </c>
      <c r="AK258" s="10">
        <v>7.24784</v>
      </c>
      <c r="AL258" s="10">
        <v>1.10212</v>
      </c>
      <c r="AM258" s="9">
        <v>136</v>
      </c>
      <c r="AN258" s="9">
        <v>122</v>
      </c>
      <c r="AO258" s="9">
        <v>44</v>
      </c>
      <c r="AP258" s="10">
        <v>28.4380440131831</v>
      </c>
      <c r="AQ258" s="10">
        <v>7.5149396572331</v>
      </c>
    </row>
    <row r="259" spans="1:43">
      <c r="A259" s="9">
        <v>258</v>
      </c>
      <c r="B259" s="9">
        <v>1</v>
      </c>
      <c r="C259" s="9">
        <v>58</v>
      </c>
      <c r="D259" s="9">
        <v>1</v>
      </c>
      <c r="E259" s="9">
        <v>0</v>
      </c>
      <c r="F259" s="9">
        <v>0</v>
      </c>
      <c r="G259" s="9">
        <v>28</v>
      </c>
      <c r="H259" s="9">
        <v>90</v>
      </c>
      <c r="I259" s="10">
        <v>2.70113606609253</v>
      </c>
      <c r="J259" s="9">
        <v>0</v>
      </c>
      <c r="K259" s="9">
        <v>0</v>
      </c>
      <c r="L259" s="9">
        <v>1</v>
      </c>
      <c r="M259" s="9">
        <v>0</v>
      </c>
      <c r="N259" s="9">
        <v>0</v>
      </c>
      <c r="O259" s="9">
        <v>0</v>
      </c>
      <c r="P259" s="9">
        <v>0</v>
      </c>
      <c r="Q259" s="9">
        <v>1</v>
      </c>
      <c r="R259" s="9">
        <v>0</v>
      </c>
      <c r="S259" s="9">
        <f t="shared" si="11"/>
        <v>0</v>
      </c>
      <c r="T259" s="9">
        <v>1</v>
      </c>
      <c r="U259" s="9">
        <v>20.1</v>
      </c>
      <c r="V259" s="9">
        <v>1.7</v>
      </c>
      <c r="W259" s="9">
        <v>264.6</v>
      </c>
      <c r="X259" s="9">
        <v>29.5</v>
      </c>
      <c r="Y259" s="9">
        <v>229</v>
      </c>
      <c r="Z259" s="9">
        <v>103</v>
      </c>
      <c r="AA259" s="9">
        <v>61</v>
      </c>
      <c r="AB259" s="9">
        <v>3.82</v>
      </c>
      <c r="AC259" s="9">
        <v>133.9</v>
      </c>
      <c r="AD259" s="9">
        <v>2.06</v>
      </c>
      <c r="AE259" s="9">
        <v>3.07</v>
      </c>
      <c r="AF259" s="9">
        <v>0.27</v>
      </c>
      <c r="AG259" s="9">
        <v>1.65</v>
      </c>
      <c r="AH259" s="11">
        <f t="shared" si="12"/>
        <v>2.8</v>
      </c>
      <c r="AI259" s="10">
        <f t="shared" si="13"/>
        <v>10.3703703703704</v>
      </c>
      <c r="AJ259" s="9">
        <v>4.7</v>
      </c>
      <c r="AK259" s="10">
        <v>3.1584</v>
      </c>
      <c r="AL259" s="10">
        <v>1.0199</v>
      </c>
      <c r="AM259" s="9">
        <v>116</v>
      </c>
      <c r="AN259" s="9">
        <v>60</v>
      </c>
      <c r="AO259" s="9">
        <v>29</v>
      </c>
      <c r="AP259" s="10">
        <v>22.7517714069508</v>
      </c>
      <c r="AQ259" s="10">
        <v>6.25874292045462</v>
      </c>
    </row>
    <row r="260" spans="1:43">
      <c r="A260" s="9">
        <v>259</v>
      </c>
      <c r="B260" s="9">
        <v>0</v>
      </c>
      <c r="C260" s="9">
        <v>66</v>
      </c>
      <c r="D260" s="9">
        <v>0</v>
      </c>
      <c r="E260" s="9">
        <v>0</v>
      </c>
      <c r="F260" s="9">
        <v>1</v>
      </c>
      <c r="G260" s="9">
        <v>28</v>
      </c>
      <c r="H260" s="9">
        <v>50</v>
      </c>
      <c r="I260" s="10">
        <v>8.23044892137827</v>
      </c>
      <c r="J260" s="9">
        <v>1</v>
      </c>
      <c r="K260" s="9">
        <v>1</v>
      </c>
      <c r="L260" s="9">
        <v>0</v>
      </c>
      <c r="M260" s="9">
        <v>0</v>
      </c>
      <c r="N260" s="9">
        <v>1</v>
      </c>
      <c r="O260" s="9">
        <v>1</v>
      </c>
      <c r="P260" s="9">
        <v>0</v>
      </c>
      <c r="Q260" s="9">
        <v>0</v>
      </c>
      <c r="R260" s="9">
        <v>0</v>
      </c>
      <c r="S260" s="9">
        <f t="shared" si="11"/>
        <v>0</v>
      </c>
      <c r="T260" s="9">
        <v>1</v>
      </c>
      <c r="U260" s="9">
        <v>28.6</v>
      </c>
      <c r="V260" s="9">
        <v>2.64</v>
      </c>
      <c r="W260" s="9">
        <v>226.1</v>
      </c>
      <c r="X260" s="9">
        <v>23.7</v>
      </c>
      <c r="Y260" s="9">
        <v>440</v>
      </c>
      <c r="Z260" s="9">
        <v>839</v>
      </c>
      <c r="AA260" s="9">
        <v>26</v>
      </c>
      <c r="AB260" s="9">
        <v>3.85</v>
      </c>
      <c r="AC260" s="9">
        <v>133.5</v>
      </c>
      <c r="AD260" s="9">
        <v>1.78</v>
      </c>
      <c r="AE260" s="9">
        <v>0.91</v>
      </c>
      <c r="AF260" s="9">
        <v>0.08</v>
      </c>
      <c r="AG260" s="9">
        <v>0.32</v>
      </c>
      <c r="AH260" s="11">
        <f t="shared" si="12"/>
        <v>0.83</v>
      </c>
      <c r="AI260" s="10">
        <f t="shared" si="13"/>
        <v>10.375</v>
      </c>
      <c r="AJ260" s="9">
        <v>6.5</v>
      </c>
      <c r="AK260" s="10">
        <v>5.564</v>
      </c>
      <c r="AL260" s="10">
        <v>0.403</v>
      </c>
      <c r="AM260" s="9">
        <v>110</v>
      </c>
      <c r="AN260" s="9">
        <v>32</v>
      </c>
      <c r="AO260" s="9">
        <v>67</v>
      </c>
      <c r="AP260" s="10">
        <v>27.0839397521183</v>
      </c>
      <c r="AQ260" s="10">
        <v>8.34544645148698</v>
      </c>
    </row>
    <row r="261" spans="1:43">
      <c r="A261" s="9">
        <v>260</v>
      </c>
      <c r="B261" s="9">
        <v>0</v>
      </c>
      <c r="C261" s="9">
        <v>66</v>
      </c>
      <c r="D261" s="9">
        <v>0</v>
      </c>
      <c r="E261" s="9">
        <v>0</v>
      </c>
      <c r="F261" s="9">
        <v>0</v>
      </c>
      <c r="G261" s="9">
        <v>28</v>
      </c>
      <c r="H261" s="9">
        <v>90</v>
      </c>
      <c r="I261" s="10">
        <v>2.31211385845269</v>
      </c>
      <c r="J261" s="9">
        <v>0</v>
      </c>
      <c r="K261" s="9">
        <v>0</v>
      </c>
      <c r="L261" s="9">
        <v>1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f t="shared" si="11"/>
        <v>0</v>
      </c>
      <c r="T261" s="9">
        <v>0</v>
      </c>
      <c r="U261" s="9">
        <v>18.5</v>
      </c>
      <c r="V261" s="9">
        <v>1.54</v>
      </c>
      <c r="W261" s="9">
        <v>199.51</v>
      </c>
      <c r="X261" s="9">
        <v>42.9</v>
      </c>
      <c r="Y261" s="9">
        <v>242</v>
      </c>
      <c r="Z261" s="9">
        <v>196</v>
      </c>
      <c r="AA261" s="9">
        <v>47</v>
      </c>
      <c r="AB261" s="9">
        <v>2.1</v>
      </c>
      <c r="AC261" s="9">
        <v>138</v>
      </c>
      <c r="AD261" s="9">
        <v>1.13</v>
      </c>
      <c r="AE261" s="9">
        <v>2.73</v>
      </c>
      <c r="AF261" s="9">
        <v>0.24</v>
      </c>
      <c r="AG261" s="9">
        <v>1.62</v>
      </c>
      <c r="AH261" s="11">
        <f t="shared" si="12"/>
        <v>2.49</v>
      </c>
      <c r="AI261" s="10">
        <f t="shared" si="13"/>
        <v>10.375</v>
      </c>
      <c r="AJ261" s="10">
        <v>1.8</v>
      </c>
      <c r="AK261" s="10">
        <v>0.8082</v>
      </c>
      <c r="AL261" s="10">
        <v>0.7002</v>
      </c>
      <c r="AM261" s="9">
        <v>123</v>
      </c>
      <c r="AN261" s="9">
        <v>325</v>
      </c>
      <c r="AO261" s="9">
        <v>57</v>
      </c>
      <c r="AP261" s="10">
        <v>20.5717494721038</v>
      </c>
      <c r="AQ261" s="10">
        <v>5.32402546826952</v>
      </c>
    </row>
    <row r="262" spans="1:43">
      <c r="A262" s="9">
        <v>261</v>
      </c>
      <c r="B262" s="9">
        <v>1</v>
      </c>
      <c r="C262" s="9">
        <v>32</v>
      </c>
      <c r="D262" s="9">
        <v>0</v>
      </c>
      <c r="E262" s="9">
        <v>0</v>
      </c>
      <c r="F262" s="9">
        <v>0</v>
      </c>
      <c r="G262" s="9">
        <v>28</v>
      </c>
      <c r="H262" s="9">
        <v>90</v>
      </c>
      <c r="I262" s="10">
        <v>5.32</v>
      </c>
      <c r="J262" s="9">
        <v>1</v>
      </c>
      <c r="K262" s="9">
        <v>1</v>
      </c>
      <c r="L262" s="9">
        <v>0</v>
      </c>
      <c r="M262" s="9">
        <v>0</v>
      </c>
      <c r="N262" s="9">
        <v>1</v>
      </c>
      <c r="O262" s="9">
        <v>0</v>
      </c>
      <c r="P262" s="9">
        <v>0</v>
      </c>
      <c r="Q262" s="9">
        <v>0</v>
      </c>
      <c r="R262" s="9">
        <v>0</v>
      </c>
      <c r="S262" s="9">
        <f t="shared" si="11"/>
        <v>0</v>
      </c>
      <c r="T262" s="9">
        <v>1</v>
      </c>
      <c r="U262" s="9">
        <v>19.4</v>
      </c>
      <c r="V262" s="9">
        <v>1.67</v>
      </c>
      <c r="W262" s="9">
        <v>254.24</v>
      </c>
      <c r="X262" s="9">
        <v>31.4</v>
      </c>
      <c r="Y262" s="9">
        <v>1099</v>
      </c>
      <c r="Z262" s="9">
        <v>731</v>
      </c>
      <c r="AA262" s="9">
        <v>65.7</v>
      </c>
      <c r="AB262" s="9">
        <v>2.1</v>
      </c>
      <c r="AC262" s="9">
        <v>140.2</v>
      </c>
      <c r="AD262" s="11">
        <v>2.04</v>
      </c>
      <c r="AE262" s="11">
        <v>2.96</v>
      </c>
      <c r="AF262" s="11">
        <v>0.26</v>
      </c>
      <c r="AG262" s="11">
        <v>1.23</v>
      </c>
      <c r="AH262" s="11">
        <f t="shared" si="12"/>
        <v>2.7</v>
      </c>
      <c r="AI262" s="10">
        <f t="shared" si="13"/>
        <v>10.3846153846154</v>
      </c>
      <c r="AJ262" s="9">
        <v>7.09</v>
      </c>
      <c r="AK262" s="10">
        <v>4.34617</v>
      </c>
      <c r="AL262" s="10">
        <v>2.04901</v>
      </c>
      <c r="AM262" s="9">
        <v>135</v>
      </c>
      <c r="AN262" s="9">
        <v>124</v>
      </c>
      <c r="AO262" s="9">
        <v>52</v>
      </c>
      <c r="AP262" s="10">
        <v>22.4005855252642</v>
      </c>
      <c r="AQ262" s="10">
        <v>5.14661081078589</v>
      </c>
    </row>
    <row r="263" spans="1:43">
      <c r="A263" s="9">
        <v>262</v>
      </c>
      <c r="B263" s="9">
        <v>1</v>
      </c>
      <c r="C263" s="9">
        <v>37</v>
      </c>
      <c r="D263" s="9">
        <v>1</v>
      </c>
      <c r="E263" s="9">
        <v>0</v>
      </c>
      <c r="F263" s="9">
        <v>0</v>
      </c>
      <c r="G263" s="9">
        <v>28</v>
      </c>
      <c r="H263" s="9">
        <v>90</v>
      </c>
      <c r="I263" s="10">
        <v>2.40908736944783</v>
      </c>
      <c r="J263" s="9">
        <v>0</v>
      </c>
      <c r="K263" s="9">
        <v>1</v>
      </c>
      <c r="L263" s="9">
        <v>0</v>
      </c>
      <c r="M263" s="9">
        <v>0</v>
      </c>
      <c r="N263" s="9">
        <v>1</v>
      </c>
      <c r="O263" s="9">
        <v>0</v>
      </c>
      <c r="P263" s="9">
        <v>1</v>
      </c>
      <c r="Q263" s="9">
        <v>0</v>
      </c>
      <c r="R263" s="9">
        <v>0</v>
      </c>
      <c r="S263" s="9">
        <f t="shared" si="11"/>
        <v>0</v>
      </c>
      <c r="T263" s="9">
        <v>1</v>
      </c>
      <c r="U263" s="9">
        <v>21.7</v>
      </c>
      <c r="V263" s="9">
        <v>1.92</v>
      </c>
      <c r="W263" s="9">
        <v>393.1</v>
      </c>
      <c r="X263" s="9">
        <v>27.6</v>
      </c>
      <c r="Y263" s="9">
        <v>144</v>
      </c>
      <c r="Z263" s="9">
        <v>156</v>
      </c>
      <c r="AA263" s="9">
        <v>75</v>
      </c>
      <c r="AB263" s="9">
        <v>4.62</v>
      </c>
      <c r="AC263" s="9">
        <v>139.2</v>
      </c>
      <c r="AD263" s="11">
        <v>1.13</v>
      </c>
      <c r="AE263" s="11">
        <v>2.51</v>
      </c>
      <c r="AF263" s="11">
        <v>0.22</v>
      </c>
      <c r="AG263" s="11">
        <v>1.33</v>
      </c>
      <c r="AH263" s="11">
        <f t="shared" si="12"/>
        <v>2.29</v>
      </c>
      <c r="AI263" s="10">
        <f t="shared" si="13"/>
        <v>10.4090909090909</v>
      </c>
      <c r="AJ263" s="9">
        <v>6.61</v>
      </c>
      <c r="AK263" s="10">
        <v>4.27667</v>
      </c>
      <c r="AL263" s="10">
        <v>1.59301</v>
      </c>
      <c r="AM263" s="9">
        <v>116</v>
      </c>
      <c r="AN263" s="9">
        <v>54</v>
      </c>
      <c r="AO263" s="9">
        <v>32</v>
      </c>
      <c r="AP263" s="10">
        <v>25.6189872455375</v>
      </c>
      <c r="AQ263" s="10">
        <v>6.16152017324231</v>
      </c>
    </row>
    <row r="264" spans="1:43">
      <c r="A264" s="9">
        <v>263</v>
      </c>
      <c r="B264" s="9">
        <v>1</v>
      </c>
      <c r="C264" s="9">
        <v>46</v>
      </c>
      <c r="D264" s="9">
        <v>1</v>
      </c>
      <c r="E264" s="9">
        <v>1</v>
      </c>
      <c r="F264" s="9">
        <v>1</v>
      </c>
      <c r="G264" s="9">
        <v>14</v>
      </c>
      <c r="H264" s="9">
        <v>14</v>
      </c>
      <c r="I264" s="10">
        <v>4.26</v>
      </c>
      <c r="J264" s="9">
        <v>1</v>
      </c>
      <c r="K264" s="9">
        <v>1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1</v>
      </c>
      <c r="R264" s="9">
        <v>0</v>
      </c>
      <c r="S264" s="9">
        <f t="shared" ref="S264:S327" si="14">IF(T264&gt;=200,1,0)</f>
        <v>0</v>
      </c>
      <c r="T264" s="9">
        <v>1</v>
      </c>
      <c r="U264" s="9">
        <v>21.1</v>
      </c>
      <c r="V264" s="9">
        <v>1.85</v>
      </c>
      <c r="W264" s="9">
        <v>450.1</v>
      </c>
      <c r="X264" s="9">
        <v>34.3</v>
      </c>
      <c r="Y264" s="9">
        <v>281</v>
      </c>
      <c r="Z264" s="9">
        <v>208</v>
      </c>
      <c r="AA264" s="9">
        <v>55</v>
      </c>
      <c r="AB264" s="9">
        <v>4.7</v>
      </c>
      <c r="AC264" s="9">
        <v>134.1</v>
      </c>
      <c r="AD264" s="9">
        <v>1.37</v>
      </c>
      <c r="AE264" s="9">
        <v>3.32</v>
      </c>
      <c r="AF264" s="9">
        <v>0.29</v>
      </c>
      <c r="AG264" s="9">
        <v>1.61</v>
      </c>
      <c r="AH264" s="11">
        <f t="shared" si="12"/>
        <v>3.03</v>
      </c>
      <c r="AI264" s="10">
        <f t="shared" si="13"/>
        <v>10.448275862069</v>
      </c>
      <c r="AJ264" s="15">
        <v>6.99</v>
      </c>
      <c r="AK264" s="10">
        <v>5.78</v>
      </c>
      <c r="AL264" s="10">
        <v>0.604635</v>
      </c>
      <c r="AM264" s="9">
        <v>121</v>
      </c>
      <c r="AN264" s="9">
        <v>49</v>
      </c>
      <c r="AO264" s="9">
        <v>36</v>
      </c>
      <c r="AP264" s="10">
        <v>25.7175661616137</v>
      </c>
      <c r="AQ264" s="10">
        <v>6.5888087220194</v>
      </c>
    </row>
    <row r="265" spans="1:43">
      <c r="A265" s="9">
        <v>264</v>
      </c>
      <c r="B265" s="9">
        <v>1</v>
      </c>
      <c r="C265" s="9">
        <v>55</v>
      </c>
      <c r="D265" s="9">
        <v>1</v>
      </c>
      <c r="E265" s="9">
        <v>0</v>
      </c>
      <c r="F265" s="9">
        <v>0</v>
      </c>
      <c r="G265" s="9">
        <v>28</v>
      </c>
      <c r="H265" s="9">
        <v>90</v>
      </c>
      <c r="I265" s="10">
        <v>4.94890176097021</v>
      </c>
      <c r="J265" s="9">
        <v>0</v>
      </c>
      <c r="K265" s="9">
        <v>1</v>
      </c>
      <c r="L265" s="9">
        <v>1</v>
      </c>
      <c r="M265" s="9">
        <v>0</v>
      </c>
      <c r="N265" s="9">
        <v>1</v>
      </c>
      <c r="O265" s="9">
        <v>0</v>
      </c>
      <c r="P265" s="9">
        <v>0</v>
      </c>
      <c r="Q265" s="9">
        <v>0</v>
      </c>
      <c r="R265" s="9">
        <v>0</v>
      </c>
      <c r="S265" s="9">
        <f t="shared" si="14"/>
        <v>0</v>
      </c>
      <c r="T265" s="9">
        <v>1</v>
      </c>
      <c r="U265" s="9">
        <v>18.7</v>
      </c>
      <c r="V265" s="9">
        <v>1.52</v>
      </c>
      <c r="W265" s="9">
        <v>330.5</v>
      </c>
      <c r="X265" s="9">
        <v>29.7</v>
      </c>
      <c r="Y265" s="9">
        <v>81</v>
      </c>
      <c r="Z265" s="9">
        <v>101</v>
      </c>
      <c r="AA265" s="9">
        <v>49</v>
      </c>
      <c r="AB265" s="9">
        <v>3.94</v>
      </c>
      <c r="AC265" s="9">
        <v>134.4</v>
      </c>
      <c r="AD265" s="9">
        <v>1.68</v>
      </c>
      <c r="AE265" s="9">
        <v>2.98</v>
      </c>
      <c r="AF265" s="9">
        <v>0.26</v>
      </c>
      <c r="AG265" s="9">
        <v>1.65</v>
      </c>
      <c r="AH265" s="11">
        <f t="shared" si="12"/>
        <v>2.72</v>
      </c>
      <c r="AI265" s="10">
        <f t="shared" si="13"/>
        <v>10.4615384615385</v>
      </c>
      <c r="AJ265" s="9">
        <v>6.01</v>
      </c>
      <c r="AK265" s="10">
        <v>4.12286</v>
      </c>
      <c r="AL265" s="10">
        <v>1.14791</v>
      </c>
      <c r="AM265" s="9">
        <v>123</v>
      </c>
      <c r="AN265" s="9">
        <v>133</v>
      </c>
      <c r="AO265" s="9">
        <v>63</v>
      </c>
      <c r="AP265" s="10">
        <v>22.3433628943876</v>
      </c>
      <c r="AQ265" s="10">
        <v>6.19432619223576</v>
      </c>
    </row>
    <row r="266" spans="1:43">
      <c r="A266" s="9">
        <v>265</v>
      </c>
      <c r="B266" s="9">
        <v>0</v>
      </c>
      <c r="C266" s="9">
        <v>54</v>
      </c>
      <c r="D266" s="9">
        <v>1</v>
      </c>
      <c r="E266" s="9">
        <v>1</v>
      </c>
      <c r="F266" s="9">
        <v>1</v>
      </c>
      <c r="G266" s="9">
        <v>25</v>
      </c>
      <c r="H266" s="9">
        <v>25</v>
      </c>
      <c r="I266" s="10">
        <v>3.68</v>
      </c>
      <c r="J266" s="9">
        <v>0</v>
      </c>
      <c r="K266" s="9">
        <v>0</v>
      </c>
      <c r="L266" s="9">
        <v>1</v>
      </c>
      <c r="M266" s="9">
        <v>0</v>
      </c>
      <c r="N266" s="9">
        <v>1</v>
      </c>
      <c r="O266" s="9">
        <v>0</v>
      </c>
      <c r="P266" s="9">
        <v>0</v>
      </c>
      <c r="Q266" s="9">
        <v>0</v>
      </c>
      <c r="R266" s="9">
        <v>0</v>
      </c>
      <c r="S266" s="9">
        <f t="shared" si="14"/>
        <v>0</v>
      </c>
      <c r="T266" s="9">
        <v>1</v>
      </c>
      <c r="U266" s="9">
        <v>23.4</v>
      </c>
      <c r="V266" s="9">
        <v>1.88</v>
      </c>
      <c r="W266" s="9">
        <v>279.5</v>
      </c>
      <c r="X266" s="9">
        <v>31.1</v>
      </c>
      <c r="Y266" s="9">
        <v>180</v>
      </c>
      <c r="Z266" s="9">
        <v>339</v>
      </c>
      <c r="AA266" s="9">
        <v>40</v>
      </c>
      <c r="AB266" s="9">
        <v>2.1</v>
      </c>
      <c r="AC266" s="9">
        <v>129.8</v>
      </c>
      <c r="AD266" s="9">
        <v>1.48</v>
      </c>
      <c r="AE266" s="9">
        <v>3.21</v>
      </c>
      <c r="AF266" s="9">
        <v>0.28</v>
      </c>
      <c r="AG266" s="9">
        <v>1.24</v>
      </c>
      <c r="AH266" s="11">
        <f t="shared" si="12"/>
        <v>2.93</v>
      </c>
      <c r="AI266" s="10">
        <f t="shared" si="13"/>
        <v>10.4642857142857</v>
      </c>
      <c r="AJ266" s="10">
        <v>3.89</v>
      </c>
      <c r="AK266" s="10">
        <v>2.628084</v>
      </c>
      <c r="AL266" s="10">
        <v>0.65352</v>
      </c>
      <c r="AM266" s="9">
        <v>112</v>
      </c>
      <c r="AN266" s="9">
        <v>70</v>
      </c>
      <c r="AO266" s="9">
        <v>44</v>
      </c>
      <c r="AP266" s="10">
        <v>24.0871544511577</v>
      </c>
      <c r="AQ266" s="10">
        <v>5.89165038046632</v>
      </c>
    </row>
    <row r="267" spans="1:43">
      <c r="A267" s="9">
        <v>266</v>
      </c>
      <c r="B267" s="9">
        <v>1</v>
      </c>
      <c r="C267" s="9">
        <v>39</v>
      </c>
      <c r="D267" s="9">
        <v>1</v>
      </c>
      <c r="E267" s="9">
        <v>0</v>
      </c>
      <c r="F267" s="9">
        <v>0</v>
      </c>
      <c r="G267" s="9">
        <v>28</v>
      </c>
      <c r="H267" s="9">
        <v>90</v>
      </c>
      <c r="I267" s="10">
        <v>5.11727129565576</v>
      </c>
      <c r="J267" s="9">
        <v>0</v>
      </c>
      <c r="K267" s="9">
        <v>0</v>
      </c>
      <c r="L267" s="9">
        <v>1</v>
      </c>
      <c r="M267" s="9">
        <v>0</v>
      </c>
      <c r="N267" s="9">
        <v>0</v>
      </c>
      <c r="O267" s="9">
        <v>0</v>
      </c>
      <c r="P267" s="9">
        <v>1</v>
      </c>
      <c r="Q267" s="9">
        <v>0</v>
      </c>
      <c r="R267" s="9">
        <v>0</v>
      </c>
      <c r="S267" s="9">
        <f t="shared" si="14"/>
        <v>0</v>
      </c>
      <c r="T267" s="9">
        <v>1</v>
      </c>
      <c r="U267" s="9">
        <v>20.5</v>
      </c>
      <c r="V267" s="9">
        <v>1.77</v>
      </c>
      <c r="W267" s="9">
        <v>575.6</v>
      </c>
      <c r="X267" s="9">
        <v>24.8</v>
      </c>
      <c r="Y267" s="9">
        <v>388</v>
      </c>
      <c r="Z267" s="9">
        <v>372</v>
      </c>
      <c r="AA267" s="9">
        <v>225</v>
      </c>
      <c r="AB267" s="9">
        <v>19.1</v>
      </c>
      <c r="AC267" s="9">
        <v>126.6</v>
      </c>
      <c r="AD267" s="13">
        <v>1.2</v>
      </c>
      <c r="AE267" s="13">
        <v>1.72</v>
      </c>
      <c r="AF267" s="13">
        <v>0.15</v>
      </c>
      <c r="AG267" s="13">
        <v>1.13</v>
      </c>
      <c r="AH267" s="11">
        <f t="shared" si="12"/>
        <v>1.57</v>
      </c>
      <c r="AI267" s="10">
        <f t="shared" si="13"/>
        <v>10.4666666666667</v>
      </c>
      <c r="AJ267" s="10">
        <v>1.09</v>
      </c>
      <c r="AK267" s="10">
        <v>0.79897</v>
      </c>
      <c r="AL267" s="10">
        <v>0.11336</v>
      </c>
      <c r="AM267" s="9">
        <v>122</v>
      </c>
      <c r="AN267" s="9">
        <v>31</v>
      </c>
      <c r="AO267" s="9">
        <v>162</v>
      </c>
      <c r="AP267" s="10">
        <v>35.1256350180616</v>
      </c>
      <c r="AQ267" s="10">
        <v>6.34892574205227</v>
      </c>
    </row>
    <row r="268" spans="1:43">
      <c r="A268" s="9">
        <v>267</v>
      </c>
      <c r="B268" s="9">
        <v>0</v>
      </c>
      <c r="C268" s="9">
        <v>54</v>
      </c>
      <c r="D268" s="9">
        <v>1</v>
      </c>
      <c r="E268" s="9">
        <v>1</v>
      </c>
      <c r="F268" s="9">
        <v>1</v>
      </c>
      <c r="G268" s="9">
        <v>10</v>
      </c>
      <c r="H268" s="9">
        <v>10</v>
      </c>
      <c r="I268" s="10">
        <v>3.48</v>
      </c>
      <c r="J268" s="9">
        <v>0</v>
      </c>
      <c r="K268" s="9">
        <v>0</v>
      </c>
      <c r="L268" s="9">
        <v>1</v>
      </c>
      <c r="M268" s="9">
        <v>0</v>
      </c>
      <c r="N268" s="9">
        <v>1</v>
      </c>
      <c r="O268" s="9">
        <v>0</v>
      </c>
      <c r="P268" s="9">
        <v>0</v>
      </c>
      <c r="Q268" s="9">
        <v>0</v>
      </c>
      <c r="R268" s="9">
        <v>0</v>
      </c>
      <c r="S268" s="9">
        <f t="shared" si="14"/>
        <v>0</v>
      </c>
      <c r="T268" s="9">
        <v>1</v>
      </c>
      <c r="U268" s="9">
        <v>51.1</v>
      </c>
      <c r="V268" s="9">
        <v>5.53</v>
      </c>
      <c r="W268" s="9">
        <v>521.3</v>
      </c>
      <c r="X268" s="9">
        <v>32.7</v>
      </c>
      <c r="Y268" s="9">
        <v>23</v>
      </c>
      <c r="Z268" s="9">
        <v>54</v>
      </c>
      <c r="AA268" s="9">
        <v>109</v>
      </c>
      <c r="AB268" s="9">
        <v>7.58</v>
      </c>
      <c r="AC268" s="9">
        <v>132.5</v>
      </c>
      <c r="AD268" s="9">
        <v>0.94</v>
      </c>
      <c r="AE268" s="9">
        <v>2.53</v>
      </c>
      <c r="AF268" s="9">
        <v>0.22</v>
      </c>
      <c r="AG268" s="9">
        <v>1.86</v>
      </c>
      <c r="AH268" s="11">
        <f t="shared" si="12"/>
        <v>2.31</v>
      </c>
      <c r="AI268" s="10">
        <f t="shared" si="13"/>
        <v>10.5</v>
      </c>
      <c r="AJ268" s="10">
        <v>8.52</v>
      </c>
      <c r="AK268" s="10">
        <v>4.32816</v>
      </c>
      <c r="AL268" s="10">
        <v>2.93088</v>
      </c>
      <c r="AM268" s="9">
        <v>82</v>
      </c>
      <c r="AN268" s="9">
        <v>74</v>
      </c>
      <c r="AO268" s="9">
        <v>16</v>
      </c>
      <c r="AP268" s="10">
        <v>40.5506117622135</v>
      </c>
      <c r="AQ268" s="10">
        <v>8.86898585127033</v>
      </c>
    </row>
    <row r="269" spans="1:43">
      <c r="A269" s="9">
        <v>268</v>
      </c>
      <c r="B269" s="9">
        <v>1</v>
      </c>
      <c r="C269" s="9">
        <v>54</v>
      </c>
      <c r="D269" s="9">
        <v>1</v>
      </c>
      <c r="E269" s="9">
        <v>1</v>
      </c>
      <c r="F269" s="9">
        <v>1</v>
      </c>
      <c r="G269" s="9">
        <v>15</v>
      </c>
      <c r="H269" s="9">
        <v>15</v>
      </c>
      <c r="I269" s="10">
        <v>3.17897694729317</v>
      </c>
      <c r="J269" s="9">
        <v>0</v>
      </c>
      <c r="K269" s="9">
        <v>1</v>
      </c>
      <c r="L269" s="9">
        <v>1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f t="shared" si="14"/>
        <v>0</v>
      </c>
      <c r="T269" s="9">
        <v>1</v>
      </c>
      <c r="U269" s="9">
        <v>22.3</v>
      </c>
      <c r="V269" s="9">
        <v>1.98</v>
      </c>
      <c r="W269" s="9">
        <v>435.8</v>
      </c>
      <c r="X269" s="9">
        <v>34.7</v>
      </c>
      <c r="Y269" s="9">
        <v>232</v>
      </c>
      <c r="Z269" s="9">
        <v>223</v>
      </c>
      <c r="AA269" s="9">
        <v>63</v>
      </c>
      <c r="AB269" s="9">
        <v>4.16</v>
      </c>
      <c r="AC269" s="9">
        <v>131.2</v>
      </c>
      <c r="AD269" s="13">
        <v>1.02</v>
      </c>
      <c r="AE269" s="13">
        <v>2.07</v>
      </c>
      <c r="AF269" s="13">
        <v>0.18</v>
      </c>
      <c r="AG269" s="13">
        <v>1.48</v>
      </c>
      <c r="AH269" s="11">
        <f t="shared" si="12"/>
        <v>1.89</v>
      </c>
      <c r="AI269" s="10">
        <f t="shared" si="13"/>
        <v>10.5</v>
      </c>
      <c r="AJ269" s="15">
        <v>6.4</v>
      </c>
      <c r="AK269" s="10">
        <v>4.88</v>
      </c>
      <c r="AL269" s="10">
        <v>0.6528</v>
      </c>
      <c r="AM269" s="9">
        <v>126</v>
      </c>
      <c r="AN269" s="9">
        <v>94</v>
      </c>
      <c r="AO269" s="9">
        <v>15</v>
      </c>
      <c r="AP269" s="10">
        <v>26.3554835049194</v>
      </c>
      <c r="AQ269" s="10">
        <v>6.80977473345909</v>
      </c>
    </row>
    <row r="270" spans="1:43">
      <c r="A270" s="9">
        <v>269</v>
      </c>
      <c r="B270" s="9">
        <v>0</v>
      </c>
      <c r="C270" s="9">
        <v>54</v>
      </c>
      <c r="D270" s="9">
        <v>1</v>
      </c>
      <c r="E270" s="9">
        <v>0</v>
      </c>
      <c r="F270" s="9">
        <v>0</v>
      </c>
      <c r="G270" s="9">
        <v>28</v>
      </c>
      <c r="H270" s="9">
        <v>90</v>
      </c>
      <c r="I270" s="10">
        <v>2.35</v>
      </c>
      <c r="J270" s="9">
        <v>0</v>
      </c>
      <c r="K270" s="9">
        <v>1</v>
      </c>
      <c r="L270" s="9">
        <v>1</v>
      </c>
      <c r="M270" s="9">
        <v>0</v>
      </c>
      <c r="N270" s="9">
        <v>1</v>
      </c>
      <c r="O270" s="9">
        <v>0</v>
      </c>
      <c r="P270" s="9">
        <v>0</v>
      </c>
      <c r="Q270" s="9">
        <v>0</v>
      </c>
      <c r="R270" s="9">
        <v>0</v>
      </c>
      <c r="S270" s="9">
        <f t="shared" si="14"/>
        <v>0</v>
      </c>
      <c r="T270" s="9">
        <v>0</v>
      </c>
      <c r="U270" s="9">
        <v>21.5</v>
      </c>
      <c r="V270" s="9">
        <v>1.88</v>
      </c>
      <c r="W270" s="9">
        <v>191</v>
      </c>
      <c r="X270" s="9">
        <v>33.9</v>
      </c>
      <c r="Y270" s="9">
        <v>214</v>
      </c>
      <c r="Z270" s="9">
        <v>159</v>
      </c>
      <c r="AA270" s="9">
        <v>62</v>
      </c>
      <c r="AB270" s="9">
        <v>1.89</v>
      </c>
      <c r="AC270" s="9">
        <v>143.2</v>
      </c>
      <c r="AD270" s="9">
        <v>0.64</v>
      </c>
      <c r="AE270" s="9">
        <v>1.15</v>
      </c>
      <c r="AF270" s="9">
        <v>0.1</v>
      </c>
      <c r="AG270" s="9">
        <v>0.64</v>
      </c>
      <c r="AH270" s="11">
        <f t="shared" si="12"/>
        <v>1.05</v>
      </c>
      <c r="AI270" s="10">
        <f t="shared" si="13"/>
        <v>10.5</v>
      </c>
      <c r="AJ270" s="10">
        <v>2.48</v>
      </c>
      <c r="AK270" s="10">
        <v>1.80048</v>
      </c>
      <c r="AL270" s="10">
        <v>0.38936</v>
      </c>
      <c r="AM270" s="9">
        <v>123</v>
      </c>
      <c r="AN270" s="9">
        <v>93</v>
      </c>
      <c r="AO270" s="9">
        <v>42</v>
      </c>
      <c r="AP270" s="10">
        <v>22.6403847658733</v>
      </c>
      <c r="AQ270" s="10">
        <v>5.51945834187221</v>
      </c>
    </row>
    <row r="271" spans="1:43">
      <c r="A271" s="9">
        <v>270</v>
      </c>
      <c r="B271" s="9">
        <v>1</v>
      </c>
      <c r="C271" s="9">
        <v>51</v>
      </c>
      <c r="D271" s="9">
        <v>1</v>
      </c>
      <c r="E271" s="9">
        <v>0</v>
      </c>
      <c r="F271" s="9">
        <v>0</v>
      </c>
      <c r="G271" s="9">
        <v>28</v>
      </c>
      <c r="H271" s="9">
        <v>90</v>
      </c>
      <c r="I271" s="10">
        <v>2</v>
      </c>
      <c r="J271" s="9">
        <v>0</v>
      </c>
      <c r="K271" s="9">
        <v>1</v>
      </c>
      <c r="L271" s="9">
        <v>0</v>
      </c>
      <c r="M271" s="9">
        <v>0</v>
      </c>
      <c r="N271" s="9">
        <v>1</v>
      </c>
      <c r="O271" s="9">
        <v>0</v>
      </c>
      <c r="P271" s="9">
        <v>0</v>
      </c>
      <c r="Q271" s="9">
        <v>0</v>
      </c>
      <c r="R271" s="9">
        <v>1</v>
      </c>
      <c r="S271" s="9">
        <f t="shared" si="14"/>
        <v>0</v>
      </c>
      <c r="T271" s="9">
        <v>1</v>
      </c>
      <c r="U271" s="9">
        <v>26.6</v>
      </c>
      <c r="V271" s="9">
        <v>2.45</v>
      </c>
      <c r="W271" s="9">
        <v>417.6</v>
      </c>
      <c r="X271" s="9">
        <v>32.8</v>
      </c>
      <c r="Y271" s="9">
        <v>15</v>
      </c>
      <c r="Z271" s="9">
        <v>57</v>
      </c>
      <c r="AA271" s="9">
        <v>79.7</v>
      </c>
      <c r="AB271" s="9">
        <v>11.8</v>
      </c>
      <c r="AC271" s="9">
        <v>138.7</v>
      </c>
      <c r="AD271" s="9">
        <v>1.35</v>
      </c>
      <c r="AE271" s="9">
        <v>2.3</v>
      </c>
      <c r="AF271" s="9">
        <v>0.2</v>
      </c>
      <c r="AG271" s="9">
        <v>1.35</v>
      </c>
      <c r="AH271" s="11">
        <f t="shared" si="12"/>
        <v>2.1</v>
      </c>
      <c r="AI271" s="10">
        <f t="shared" si="13"/>
        <v>10.5</v>
      </c>
      <c r="AJ271" s="10">
        <v>15.48</v>
      </c>
      <c r="AK271" s="10">
        <v>13.257072</v>
      </c>
      <c r="AL271" s="10">
        <v>1.659456</v>
      </c>
      <c r="AM271" s="9">
        <v>25</v>
      </c>
      <c r="AN271" s="9">
        <v>46</v>
      </c>
      <c r="AO271" s="9">
        <v>62</v>
      </c>
      <c r="AP271" s="10">
        <v>28.5788790526616</v>
      </c>
      <c r="AQ271" s="10">
        <v>8.070371738108</v>
      </c>
    </row>
    <row r="272" spans="1:43">
      <c r="A272" s="9">
        <v>271</v>
      </c>
      <c r="B272" s="9">
        <v>1</v>
      </c>
      <c r="C272" s="9">
        <v>26</v>
      </c>
      <c r="D272" s="9">
        <v>0</v>
      </c>
      <c r="E272" s="9">
        <v>0</v>
      </c>
      <c r="F272" s="9">
        <v>0</v>
      </c>
      <c r="G272" s="9">
        <v>28</v>
      </c>
      <c r="H272" s="9">
        <v>90</v>
      </c>
      <c r="I272" s="10">
        <v>5.63042787502502</v>
      </c>
      <c r="J272" s="9">
        <v>0</v>
      </c>
      <c r="K272" s="9">
        <v>1</v>
      </c>
      <c r="L272" s="9">
        <v>1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f t="shared" si="14"/>
        <v>0</v>
      </c>
      <c r="T272" s="9">
        <v>1</v>
      </c>
      <c r="U272" s="9">
        <v>17.9</v>
      </c>
      <c r="V272" s="9">
        <v>1.51</v>
      </c>
      <c r="W272" s="9">
        <v>261.4</v>
      </c>
      <c r="X272" s="9">
        <v>29.5</v>
      </c>
      <c r="Y272" s="9">
        <v>819</v>
      </c>
      <c r="Z272" s="9">
        <v>380</v>
      </c>
      <c r="AA272" s="9">
        <v>67.9</v>
      </c>
      <c r="AB272" s="9">
        <v>4.6</v>
      </c>
      <c r="AC272" s="9">
        <v>134.8</v>
      </c>
      <c r="AD272" s="9">
        <v>0.86</v>
      </c>
      <c r="AE272" s="9">
        <v>2.3</v>
      </c>
      <c r="AF272" s="9">
        <v>0.2</v>
      </c>
      <c r="AG272" s="9">
        <v>1.41</v>
      </c>
      <c r="AH272" s="11">
        <f t="shared" si="12"/>
        <v>2.1</v>
      </c>
      <c r="AI272" s="10">
        <f t="shared" si="13"/>
        <v>10.5</v>
      </c>
      <c r="AJ272" s="10">
        <v>2.68</v>
      </c>
      <c r="AK272" s="10">
        <v>1.85188</v>
      </c>
      <c r="AL272" s="10">
        <v>0.35912</v>
      </c>
      <c r="AM272" s="9">
        <v>132</v>
      </c>
      <c r="AN272" s="9">
        <v>94</v>
      </c>
      <c r="AO272" s="9">
        <v>75</v>
      </c>
      <c r="AP272" s="10">
        <v>21.3781267724503</v>
      </c>
      <c r="AQ272" s="10">
        <v>4.88261932750391</v>
      </c>
    </row>
    <row r="273" spans="1:43">
      <c r="A273" s="9">
        <v>272</v>
      </c>
      <c r="B273" s="9">
        <v>1</v>
      </c>
      <c r="C273" s="9">
        <v>30</v>
      </c>
      <c r="D273" s="9">
        <v>1</v>
      </c>
      <c r="E273" s="9">
        <v>0</v>
      </c>
      <c r="F273" s="9">
        <v>0</v>
      </c>
      <c r="G273" s="9">
        <v>28</v>
      </c>
      <c r="H273" s="9">
        <v>90</v>
      </c>
      <c r="I273" s="10">
        <v>4.17</v>
      </c>
      <c r="J273" s="9">
        <v>1</v>
      </c>
      <c r="K273" s="9">
        <v>1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f t="shared" si="14"/>
        <v>0</v>
      </c>
      <c r="T273" s="9">
        <v>1</v>
      </c>
      <c r="U273" s="9">
        <v>18.3</v>
      </c>
      <c r="V273" s="9">
        <v>1.57</v>
      </c>
      <c r="W273" s="9">
        <v>393.4</v>
      </c>
      <c r="X273" s="9">
        <v>43.4</v>
      </c>
      <c r="Y273" s="9">
        <v>103</v>
      </c>
      <c r="Z273" s="9">
        <v>96</v>
      </c>
      <c r="AA273" s="9">
        <v>63.3</v>
      </c>
      <c r="AB273" s="9">
        <v>5.9</v>
      </c>
      <c r="AC273" s="9">
        <v>133.3</v>
      </c>
      <c r="AD273" s="9">
        <v>0.89</v>
      </c>
      <c r="AE273" s="9">
        <v>1.84</v>
      </c>
      <c r="AF273" s="9">
        <v>0.16</v>
      </c>
      <c r="AG273" s="9">
        <v>0.79</v>
      </c>
      <c r="AH273" s="11">
        <f t="shared" si="12"/>
        <v>1.68</v>
      </c>
      <c r="AI273" s="10">
        <f t="shared" si="13"/>
        <v>10.5</v>
      </c>
      <c r="AJ273" s="10">
        <v>5.06</v>
      </c>
      <c r="AK273" s="10">
        <v>3.45598</v>
      </c>
      <c r="AL273" s="10">
        <v>0.962412</v>
      </c>
      <c r="AM273" s="9">
        <v>106</v>
      </c>
      <c r="AN273" s="9">
        <v>185</v>
      </c>
      <c r="AO273" s="9">
        <v>49</v>
      </c>
      <c r="AP273" s="10">
        <v>23.3678910181305</v>
      </c>
      <c r="AQ273" s="10">
        <v>5.6492727823607</v>
      </c>
    </row>
    <row r="274" spans="1:43">
      <c r="A274" s="9">
        <v>273</v>
      </c>
      <c r="B274" s="9">
        <v>1</v>
      </c>
      <c r="C274" s="9">
        <v>46</v>
      </c>
      <c r="D274" s="9">
        <v>1</v>
      </c>
      <c r="E274" s="9">
        <v>1</v>
      </c>
      <c r="F274" s="9">
        <v>1</v>
      </c>
      <c r="G274" s="9">
        <v>20</v>
      </c>
      <c r="H274" s="9">
        <v>20</v>
      </c>
      <c r="I274" s="10">
        <v>3.62</v>
      </c>
      <c r="J274" s="9">
        <v>0</v>
      </c>
      <c r="K274" s="9">
        <v>1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f t="shared" si="14"/>
        <v>0</v>
      </c>
      <c r="T274" s="9">
        <v>1</v>
      </c>
      <c r="U274" s="9">
        <v>17.5</v>
      </c>
      <c r="V274" s="9">
        <v>1.5</v>
      </c>
      <c r="W274" s="9">
        <v>291.3</v>
      </c>
      <c r="X274" s="9">
        <v>32.7</v>
      </c>
      <c r="Y274" s="9">
        <v>295</v>
      </c>
      <c r="Z274" s="9">
        <v>104</v>
      </c>
      <c r="AA274" s="9">
        <v>50</v>
      </c>
      <c r="AB274" s="9">
        <v>4.77</v>
      </c>
      <c r="AC274" s="9">
        <v>140.7</v>
      </c>
      <c r="AD274" s="13">
        <v>2.04</v>
      </c>
      <c r="AE274" s="13">
        <v>2.65</v>
      </c>
      <c r="AF274" s="13">
        <v>0.23</v>
      </c>
      <c r="AG274" s="13">
        <v>1.78</v>
      </c>
      <c r="AH274" s="11">
        <f t="shared" si="12"/>
        <v>2.42</v>
      </c>
      <c r="AI274" s="10">
        <f t="shared" si="13"/>
        <v>10.5217391304348</v>
      </c>
      <c r="AJ274" s="15">
        <v>8.26</v>
      </c>
      <c r="AK274" s="10">
        <v>6.412238</v>
      </c>
      <c r="AL274" s="10">
        <v>0.94164</v>
      </c>
      <c r="AM274" s="9">
        <v>124</v>
      </c>
      <c r="AN274" s="9">
        <v>112</v>
      </c>
      <c r="AO274" s="9">
        <v>81</v>
      </c>
      <c r="AP274" s="10">
        <v>21.7152549725472</v>
      </c>
      <c r="AQ274" s="10">
        <v>6.12330603540721</v>
      </c>
    </row>
    <row r="275" spans="1:43">
      <c r="A275" s="9">
        <v>274</v>
      </c>
      <c r="B275" s="9">
        <v>1</v>
      </c>
      <c r="C275" s="9">
        <v>33</v>
      </c>
      <c r="D275" s="9">
        <v>0</v>
      </c>
      <c r="E275" s="9">
        <v>0</v>
      </c>
      <c r="F275" s="9">
        <v>0</v>
      </c>
      <c r="G275" s="9">
        <v>28</v>
      </c>
      <c r="H275" s="9">
        <v>90</v>
      </c>
      <c r="I275" s="10">
        <v>4.12</v>
      </c>
      <c r="J275" s="9">
        <v>0</v>
      </c>
      <c r="K275" s="9">
        <v>0</v>
      </c>
      <c r="L275" s="9">
        <v>1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f t="shared" si="14"/>
        <v>0</v>
      </c>
      <c r="T275" s="9">
        <v>0</v>
      </c>
      <c r="U275" s="9">
        <v>21.1</v>
      </c>
      <c r="V275" s="9">
        <v>1.82</v>
      </c>
      <c r="W275" s="9">
        <v>210.71</v>
      </c>
      <c r="X275" s="9">
        <v>32.9</v>
      </c>
      <c r="Y275" s="9">
        <v>2131.4</v>
      </c>
      <c r="Z275" s="9">
        <v>1403.3</v>
      </c>
      <c r="AA275" s="9">
        <v>41.7</v>
      </c>
      <c r="AB275" s="9">
        <v>3.26</v>
      </c>
      <c r="AC275" s="9">
        <v>138.3</v>
      </c>
      <c r="AD275" s="9">
        <v>1.66</v>
      </c>
      <c r="AE275" s="9">
        <v>2.42</v>
      </c>
      <c r="AF275" s="9">
        <v>0.21</v>
      </c>
      <c r="AG275" s="9">
        <v>1.68</v>
      </c>
      <c r="AH275" s="11">
        <f t="shared" si="12"/>
        <v>2.21</v>
      </c>
      <c r="AI275" s="10">
        <f t="shared" si="13"/>
        <v>10.5238095238095</v>
      </c>
      <c r="AJ275" s="9">
        <v>15.66</v>
      </c>
      <c r="AK275" s="10">
        <v>12.2148</v>
      </c>
      <c r="AL275" s="10">
        <v>2.2707</v>
      </c>
      <c r="AM275" s="9">
        <v>155</v>
      </c>
      <c r="AN275" s="9">
        <v>183</v>
      </c>
      <c r="AO275" s="9">
        <v>51</v>
      </c>
      <c r="AP275" s="10">
        <v>22.6503052168699</v>
      </c>
      <c r="AQ275" s="10">
        <v>5.93957297670999</v>
      </c>
    </row>
    <row r="276" spans="1:43">
      <c r="A276" s="9">
        <v>275</v>
      </c>
      <c r="B276" s="9">
        <v>1</v>
      </c>
      <c r="C276" s="9">
        <v>53</v>
      </c>
      <c r="D276" s="9">
        <v>1</v>
      </c>
      <c r="E276" s="9">
        <v>1</v>
      </c>
      <c r="F276" s="9">
        <v>1</v>
      </c>
      <c r="G276" s="9">
        <v>11</v>
      </c>
      <c r="H276" s="9">
        <v>11</v>
      </c>
      <c r="I276" s="10">
        <v>4.64</v>
      </c>
      <c r="J276" s="9">
        <v>0</v>
      </c>
      <c r="K276" s="9">
        <v>1</v>
      </c>
      <c r="L276" s="9">
        <v>0</v>
      </c>
      <c r="M276" s="9">
        <v>0</v>
      </c>
      <c r="N276" s="9">
        <v>1</v>
      </c>
      <c r="O276" s="9">
        <v>1</v>
      </c>
      <c r="P276" s="9">
        <v>0</v>
      </c>
      <c r="Q276" s="9">
        <v>0</v>
      </c>
      <c r="R276" s="9">
        <v>0</v>
      </c>
      <c r="S276" s="9">
        <f t="shared" si="14"/>
        <v>0</v>
      </c>
      <c r="T276" s="9">
        <v>0</v>
      </c>
      <c r="U276" s="9">
        <v>24.3</v>
      </c>
      <c r="V276" s="9">
        <v>2.08</v>
      </c>
      <c r="W276" s="9">
        <v>199.5</v>
      </c>
      <c r="X276" s="9">
        <v>19.8</v>
      </c>
      <c r="Y276" s="9">
        <v>347</v>
      </c>
      <c r="Z276" s="9">
        <v>407</v>
      </c>
      <c r="AA276" s="9">
        <v>210.7</v>
      </c>
      <c r="AB276" s="9">
        <v>15.68</v>
      </c>
      <c r="AC276" s="9">
        <v>130.3</v>
      </c>
      <c r="AD276" s="11">
        <v>0.89</v>
      </c>
      <c r="AE276" s="11">
        <v>2.2</v>
      </c>
      <c r="AF276" s="11">
        <v>0.19</v>
      </c>
      <c r="AG276" s="11">
        <v>0.88</v>
      </c>
      <c r="AH276" s="11">
        <f t="shared" si="12"/>
        <v>2.01</v>
      </c>
      <c r="AI276" s="10">
        <f t="shared" si="13"/>
        <v>10.5789473684211</v>
      </c>
      <c r="AJ276" s="9">
        <v>1.34</v>
      </c>
      <c r="AK276" s="10">
        <v>0.9849</v>
      </c>
      <c r="AL276" s="10">
        <v>0.34438</v>
      </c>
      <c r="AM276" s="9">
        <v>127</v>
      </c>
      <c r="AN276" s="9">
        <v>12</v>
      </c>
      <c r="AO276" s="9">
        <v>54</v>
      </c>
      <c r="AP276" s="10">
        <v>32.2763245175079</v>
      </c>
      <c r="AQ276" s="10">
        <v>7.54672499344723</v>
      </c>
    </row>
    <row r="277" spans="1:43">
      <c r="A277" s="9">
        <v>276</v>
      </c>
      <c r="B277" s="9">
        <v>0</v>
      </c>
      <c r="C277" s="9">
        <v>68</v>
      </c>
      <c r="D277" s="9">
        <v>1</v>
      </c>
      <c r="E277" s="9">
        <v>1</v>
      </c>
      <c r="F277" s="9">
        <v>1</v>
      </c>
      <c r="G277" s="9">
        <v>18</v>
      </c>
      <c r="H277" s="9">
        <v>18</v>
      </c>
      <c r="I277" s="10">
        <v>1</v>
      </c>
      <c r="J277" s="9">
        <v>0</v>
      </c>
      <c r="K277" s="9">
        <v>1</v>
      </c>
      <c r="L277" s="9">
        <v>1</v>
      </c>
      <c r="M277" s="9">
        <v>0</v>
      </c>
      <c r="N277" s="9">
        <v>1</v>
      </c>
      <c r="O277" s="9">
        <v>0</v>
      </c>
      <c r="P277" s="9">
        <v>0</v>
      </c>
      <c r="Q277" s="9">
        <v>0</v>
      </c>
      <c r="R277" s="9">
        <v>0</v>
      </c>
      <c r="S277" s="9">
        <f t="shared" si="14"/>
        <v>0</v>
      </c>
      <c r="T277" s="9">
        <v>1</v>
      </c>
      <c r="U277" s="9">
        <v>24.6</v>
      </c>
      <c r="V277" s="9">
        <v>2.22</v>
      </c>
      <c r="W277" s="9">
        <v>320.68</v>
      </c>
      <c r="X277" s="9">
        <v>25.9</v>
      </c>
      <c r="Y277" s="9">
        <v>132</v>
      </c>
      <c r="Z277" s="9">
        <v>170</v>
      </c>
      <c r="AA277" s="9">
        <v>53.5</v>
      </c>
      <c r="AB277" s="9">
        <v>7</v>
      </c>
      <c r="AC277" s="9">
        <v>126.6</v>
      </c>
      <c r="AD277" s="13">
        <v>1.24</v>
      </c>
      <c r="AE277" s="13">
        <v>2.45</v>
      </c>
      <c r="AF277" s="13">
        <v>0.21</v>
      </c>
      <c r="AG277" s="13">
        <v>1.78</v>
      </c>
      <c r="AH277" s="11">
        <f t="shared" si="12"/>
        <v>2.24</v>
      </c>
      <c r="AI277" s="10">
        <f t="shared" si="13"/>
        <v>10.6666666666667</v>
      </c>
      <c r="AJ277" s="10">
        <v>8.91</v>
      </c>
      <c r="AK277" s="10">
        <v>5.55984</v>
      </c>
      <c r="AL277" s="10">
        <v>2.28987</v>
      </c>
      <c r="AM277" s="9">
        <v>125</v>
      </c>
      <c r="AN277" s="9">
        <v>90</v>
      </c>
      <c r="AO277" s="9">
        <v>55</v>
      </c>
      <c r="AP277" s="10">
        <v>26.4712686490342</v>
      </c>
      <c r="AQ277" s="10">
        <v>7.69414629899384</v>
      </c>
    </row>
    <row r="278" spans="1:43">
      <c r="A278" s="9">
        <v>277</v>
      </c>
      <c r="B278" s="9">
        <v>1</v>
      </c>
      <c r="C278" s="9">
        <v>70</v>
      </c>
      <c r="D278" s="9">
        <v>1</v>
      </c>
      <c r="E278" s="9">
        <v>0</v>
      </c>
      <c r="F278" s="9">
        <v>1</v>
      </c>
      <c r="G278" s="9">
        <v>28</v>
      </c>
      <c r="H278" s="9">
        <v>60</v>
      </c>
      <c r="I278" s="10">
        <v>2.36</v>
      </c>
      <c r="J278" s="9">
        <v>0</v>
      </c>
      <c r="K278" s="9">
        <v>1</v>
      </c>
      <c r="L278" s="9">
        <v>0</v>
      </c>
      <c r="M278" s="9">
        <v>0</v>
      </c>
      <c r="N278" s="9">
        <v>1</v>
      </c>
      <c r="O278" s="9">
        <v>0</v>
      </c>
      <c r="P278" s="9">
        <v>0</v>
      </c>
      <c r="Q278" s="9">
        <v>0</v>
      </c>
      <c r="R278" s="9">
        <v>0</v>
      </c>
      <c r="S278" s="9">
        <f t="shared" si="14"/>
        <v>0</v>
      </c>
      <c r="T278" s="9">
        <v>1</v>
      </c>
      <c r="U278" s="9">
        <v>24.5</v>
      </c>
      <c r="V278" s="9">
        <v>2.19</v>
      </c>
      <c r="W278" s="9">
        <v>344.6</v>
      </c>
      <c r="X278" s="9">
        <v>26.9</v>
      </c>
      <c r="Y278" s="9">
        <v>446</v>
      </c>
      <c r="Z278" s="9">
        <v>219</v>
      </c>
      <c r="AA278" s="9">
        <v>113</v>
      </c>
      <c r="AB278" s="9">
        <v>13.05</v>
      </c>
      <c r="AC278" s="9">
        <v>130.5</v>
      </c>
      <c r="AD278" s="11">
        <v>1.12</v>
      </c>
      <c r="AE278" s="11">
        <v>1.05</v>
      </c>
      <c r="AF278" s="11">
        <v>0.09</v>
      </c>
      <c r="AG278" s="11">
        <v>0.53</v>
      </c>
      <c r="AH278" s="11">
        <f t="shared" si="12"/>
        <v>0.96</v>
      </c>
      <c r="AI278" s="10">
        <f t="shared" si="13"/>
        <v>10.6666666666667</v>
      </c>
      <c r="AJ278" s="9">
        <v>14.12</v>
      </c>
      <c r="AK278" s="10">
        <v>11.46544</v>
      </c>
      <c r="AL278" s="10">
        <v>1.59556</v>
      </c>
      <c r="AM278" s="9">
        <v>140</v>
      </c>
      <c r="AN278" s="9">
        <v>117</v>
      </c>
      <c r="AO278" s="9">
        <v>45</v>
      </c>
      <c r="AP278" s="10">
        <v>28.9492117121619</v>
      </c>
      <c r="AQ278" s="10">
        <v>8.43257815279395</v>
      </c>
    </row>
    <row r="279" spans="1:43">
      <c r="A279" s="9">
        <v>278</v>
      </c>
      <c r="B279" s="9">
        <v>1</v>
      </c>
      <c r="C279" s="9">
        <v>45</v>
      </c>
      <c r="D279" s="9">
        <v>0</v>
      </c>
      <c r="E279" s="9">
        <v>1</v>
      </c>
      <c r="F279" s="9">
        <v>1</v>
      </c>
      <c r="G279" s="9">
        <v>24</v>
      </c>
      <c r="H279" s="9">
        <v>24</v>
      </c>
      <c r="I279" s="10">
        <v>4.13</v>
      </c>
      <c r="J279" s="9">
        <v>0</v>
      </c>
      <c r="K279" s="9">
        <v>1</v>
      </c>
      <c r="L279" s="9">
        <v>1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f t="shared" si="14"/>
        <v>0</v>
      </c>
      <c r="T279" s="9">
        <v>1</v>
      </c>
      <c r="U279" s="9">
        <v>33.5</v>
      </c>
      <c r="V279" s="9">
        <v>2.65</v>
      </c>
      <c r="W279" s="9">
        <v>289.4</v>
      </c>
      <c r="X279" s="9">
        <v>37.7</v>
      </c>
      <c r="Y279" s="9">
        <v>226</v>
      </c>
      <c r="Z279" s="9">
        <v>282</v>
      </c>
      <c r="AA279" s="9">
        <v>52</v>
      </c>
      <c r="AB279" s="9">
        <v>3.13</v>
      </c>
      <c r="AC279" s="9">
        <v>138.4</v>
      </c>
      <c r="AD279" s="9">
        <v>1.57</v>
      </c>
      <c r="AE279" s="9">
        <v>1.99</v>
      </c>
      <c r="AF279" s="9">
        <v>0.17</v>
      </c>
      <c r="AG279" s="9">
        <v>0.51</v>
      </c>
      <c r="AH279" s="11">
        <f t="shared" si="12"/>
        <v>1.82</v>
      </c>
      <c r="AI279" s="10">
        <f t="shared" si="13"/>
        <v>10.7058823529412</v>
      </c>
      <c r="AJ279" s="10">
        <v>4.43</v>
      </c>
      <c r="AK279" s="10">
        <v>3.33136</v>
      </c>
      <c r="AL279" s="10">
        <v>0.50502</v>
      </c>
      <c r="AM279" s="9">
        <v>117</v>
      </c>
      <c r="AN279" s="9">
        <v>45</v>
      </c>
      <c r="AO279" s="9">
        <v>63</v>
      </c>
      <c r="AP279" s="10">
        <v>28.0642471005964</v>
      </c>
      <c r="AQ279" s="10">
        <v>6.50517331073659</v>
      </c>
    </row>
    <row r="280" spans="1:43">
      <c r="A280" s="9">
        <v>279</v>
      </c>
      <c r="B280" s="9">
        <v>1</v>
      </c>
      <c r="C280" s="9">
        <v>31</v>
      </c>
      <c r="D280" s="9">
        <v>0</v>
      </c>
      <c r="E280" s="9">
        <v>0</v>
      </c>
      <c r="F280" s="9">
        <v>0</v>
      </c>
      <c r="G280" s="9">
        <v>28</v>
      </c>
      <c r="H280" s="9">
        <v>90</v>
      </c>
      <c r="I280" s="10">
        <v>3.19382002601611</v>
      </c>
      <c r="J280" s="9">
        <v>0</v>
      </c>
      <c r="K280" s="9">
        <v>1</v>
      </c>
      <c r="L280" s="12">
        <v>1</v>
      </c>
      <c r="M280" s="12">
        <v>0</v>
      </c>
      <c r="N280" s="12">
        <v>0</v>
      </c>
      <c r="O280" s="12">
        <v>0</v>
      </c>
      <c r="P280" s="9">
        <v>0</v>
      </c>
      <c r="Q280" s="9">
        <v>0</v>
      </c>
      <c r="R280" s="9">
        <v>0</v>
      </c>
      <c r="S280" s="9">
        <f t="shared" si="14"/>
        <v>0</v>
      </c>
      <c r="T280" s="9">
        <v>0</v>
      </c>
      <c r="U280" s="12">
        <v>28.1</v>
      </c>
      <c r="V280" s="12">
        <v>2.73</v>
      </c>
      <c r="W280" s="12">
        <v>160.5</v>
      </c>
      <c r="X280" s="12">
        <v>29.9</v>
      </c>
      <c r="Y280" s="12">
        <v>539</v>
      </c>
      <c r="Z280" s="12">
        <v>150</v>
      </c>
      <c r="AA280" s="12">
        <v>48.7</v>
      </c>
      <c r="AB280" s="12">
        <v>2.6</v>
      </c>
      <c r="AC280" s="12">
        <v>132.4</v>
      </c>
      <c r="AD280" s="11">
        <v>1.62</v>
      </c>
      <c r="AE280" s="11">
        <v>2.36</v>
      </c>
      <c r="AF280" s="11">
        <v>0.2</v>
      </c>
      <c r="AG280" s="11">
        <v>1.17</v>
      </c>
      <c r="AH280" s="11">
        <f t="shared" si="12"/>
        <v>2.16</v>
      </c>
      <c r="AI280" s="10">
        <f t="shared" si="13"/>
        <v>10.8</v>
      </c>
      <c r="AJ280" s="12">
        <v>11.38</v>
      </c>
      <c r="AK280" s="10">
        <v>9.605858</v>
      </c>
      <c r="AL280" s="10">
        <v>0.867156</v>
      </c>
      <c r="AM280" s="12">
        <v>117</v>
      </c>
      <c r="AN280" s="12">
        <v>116</v>
      </c>
      <c r="AO280" s="12">
        <v>58</v>
      </c>
      <c r="AP280" s="10">
        <v>26.1571968434385</v>
      </c>
      <c r="AQ280" s="10">
        <v>6.20198092345912</v>
      </c>
    </row>
    <row r="281" spans="1:43">
      <c r="A281" s="9">
        <v>280</v>
      </c>
      <c r="B281" s="9">
        <v>1</v>
      </c>
      <c r="C281" s="9">
        <v>67</v>
      </c>
      <c r="D281" s="9">
        <v>1</v>
      </c>
      <c r="E281" s="9">
        <v>0</v>
      </c>
      <c r="F281" s="9">
        <v>0</v>
      </c>
      <c r="G281" s="9">
        <v>28</v>
      </c>
      <c r="H281" s="9">
        <v>90</v>
      </c>
      <c r="I281" s="10">
        <v>3.68</v>
      </c>
      <c r="J281" s="9">
        <v>1</v>
      </c>
      <c r="K281" s="9">
        <v>1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f t="shared" si="14"/>
        <v>0</v>
      </c>
      <c r="T281" s="9">
        <v>1</v>
      </c>
      <c r="U281" s="9">
        <v>23.8</v>
      </c>
      <c r="V281" s="9">
        <v>2.12</v>
      </c>
      <c r="W281" s="9">
        <v>240.5</v>
      </c>
      <c r="X281" s="9">
        <v>33.1</v>
      </c>
      <c r="Y281" s="9">
        <v>417</v>
      </c>
      <c r="Z281" s="9">
        <v>204</v>
      </c>
      <c r="AA281" s="9">
        <v>41</v>
      </c>
      <c r="AB281" s="9">
        <v>3.43</v>
      </c>
      <c r="AC281" s="9">
        <v>138.6</v>
      </c>
      <c r="AD281" s="13">
        <v>0.99</v>
      </c>
      <c r="AE281" s="13">
        <v>1.89</v>
      </c>
      <c r="AF281" s="13">
        <v>0.16</v>
      </c>
      <c r="AG281" s="13">
        <v>1.36</v>
      </c>
      <c r="AH281" s="11">
        <f t="shared" si="12"/>
        <v>1.73</v>
      </c>
      <c r="AI281" s="10">
        <f t="shared" si="13"/>
        <v>10.8125</v>
      </c>
      <c r="AJ281" s="10">
        <v>5.59</v>
      </c>
      <c r="AK281" s="10">
        <v>2.024698</v>
      </c>
      <c r="AL281" s="10">
        <v>2.817919</v>
      </c>
      <c r="AM281" s="9">
        <v>152</v>
      </c>
      <c r="AN281" s="9">
        <v>117</v>
      </c>
      <c r="AO281" s="9">
        <v>35</v>
      </c>
      <c r="AP281" s="10">
        <v>24.8616983722013</v>
      </c>
      <c r="AQ281" s="10">
        <v>6.6310007314329</v>
      </c>
    </row>
    <row r="282" spans="1:43">
      <c r="A282" s="9">
        <v>281</v>
      </c>
      <c r="B282" s="9">
        <v>1</v>
      </c>
      <c r="C282" s="9">
        <v>24</v>
      </c>
      <c r="D282" s="9">
        <v>0</v>
      </c>
      <c r="E282" s="9">
        <v>1</v>
      </c>
      <c r="F282" s="9">
        <v>1</v>
      </c>
      <c r="G282" s="9">
        <v>25</v>
      </c>
      <c r="H282" s="9">
        <v>25</v>
      </c>
      <c r="I282" s="10">
        <v>5.16</v>
      </c>
      <c r="J282" s="9">
        <v>0</v>
      </c>
      <c r="K282" s="9">
        <v>1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1</v>
      </c>
      <c r="S282" s="9">
        <f t="shared" si="14"/>
        <v>0</v>
      </c>
      <c r="T282" s="9">
        <v>1</v>
      </c>
      <c r="U282" s="9">
        <v>20.6</v>
      </c>
      <c r="V282" s="9">
        <v>1.98</v>
      </c>
      <c r="W282" s="9">
        <v>208.2</v>
      </c>
      <c r="X282" s="9">
        <v>38.5</v>
      </c>
      <c r="Y282" s="9">
        <v>456</v>
      </c>
      <c r="Z282" s="9">
        <v>110</v>
      </c>
      <c r="AA282" s="9">
        <v>59</v>
      </c>
      <c r="AB282" s="9">
        <v>3.09</v>
      </c>
      <c r="AC282" s="9">
        <v>142.2</v>
      </c>
      <c r="AD282" s="13">
        <v>2.52</v>
      </c>
      <c r="AE282" s="13">
        <v>3.68</v>
      </c>
      <c r="AF282" s="13">
        <v>0.31</v>
      </c>
      <c r="AG282" s="13">
        <v>2.61</v>
      </c>
      <c r="AH282" s="11">
        <f t="shared" si="12"/>
        <v>3.37</v>
      </c>
      <c r="AI282" s="10">
        <f t="shared" si="13"/>
        <v>10.8709677419355</v>
      </c>
      <c r="AJ282" s="10">
        <v>5.78</v>
      </c>
      <c r="AK282" s="10">
        <v>4.5951</v>
      </c>
      <c r="AL282" s="10">
        <v>0.55488</v>
      </c>
      <c r="AM282" s="9">
        <v>122</v>
      </c>
      <c r="AN282" s="9">
        <v>138</v>
      </c>
      <c r="AO282" s="9">
        <v>64</v>
      </c>
      <c r="AP282" s="10">
        <v>23.5484832928667</v>
      </c>
      <c r="AQ282" s="10">
        <v>5.33041988143401</v>
      </c>
    </row>
    <row r="283" spans="1:43">
      <c r="A283" s="9">
        <v>282</v>
      </c>
      <c r="B283" s="9">
        <v>1</v>
      </c>
      <c r="C283" s="9">
        <v>47</v>
      </c>
      <c r="D283" s="9">
        <v>1</v>
      </c>
      <c r="E283" s="9">
        <v>0</v>
      </c>
      <c r="F283" s="9">
        <v>1</v>
      </c>
      <c r="G283" s="9">
        <v>28</v>
      </c>
      <c r="H283" s="9">
        <v>60</v>
      </c>
      <c r="I283" s="10">
        <v>2.6</v>
      </c>
      <c r="J283" s="9">
        <v>0</v>
      </c>
      <c r="K283" s="9">
        <v>1</v>
      </c>
      <c r="L283" s="9">
        <v>1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1</v>
      </c>
      <c r="T283" s="9">
        <v>1</v>
      </c>
      <c r="U283" s="9">
        <v>25.3</v>
      </c>
      <c r="V283" s="9">
        <v>2.29</v>
      </c>
      <c r="W283" s="9">
        <v>271.4</v>
      </c>
      <c r="X283" s="9">
        <v>34.2</v>
      </c>
      <c r="Y283" s="9">
        <v>621</v>
      </c>
      <c r="Z283" s="9">
        <v>574</v>
      </c>
      <c r="AA283" s="9">
        <v>57</v>
      </c>
      <c r="AB283" s="9">
        <v>2.43</v>
      </c>
      <c r="AC283" s="9">
        <v>139.8</v>
      </c>
      <c r="AD283" s="13">
        <v>1.35</v>
      </c>
      <c r="AE283" s="13">
        <v>2.5</v>
      </c>
      <c r="AF283" s="13">
        <v>0.21</v>
      </c>
      <c r="AG283" s="13">
        <v>0.9</v>
      </c>
      <c r="AH283" s="11">
        <f t="shared" si="12"/>
        <v>2.29</v>
      </c>
      <c r="AI283" s="10">
        <f t="shared" si="13"/>
        <v>10.9047619047619</v>
      </c>
      <c r="AJ283" s="10">
        <v>3.29</v>
      </c>
      <c r="AK283" s="10">
        <v>2.06283</v>
      </c>
      <c r="AL283" s="10">
        <v>0.685965</v>
      </c>
      <c r="AM283" s="9">
        <v>132</v>
      </c>
      <c r="AN283" s="9">
        <v>48</v>
      </c>
      <c r="AO283" s="9">
        <v>63.5</v>
      </c>
      <c r="AP283" s="10">
        <v>26.184938435531</v>
      </c>
      <c r="AQ283" s="10">
        <v>5.95546393660423</v>
      </c>
    </row>
    <row r="284" spans="1:43">
      <c r="A284" s="9">
        <v>283</v>
      </c>
      <c r="B284" s="9">
        <v>1</v>
      </c>
      <c r="C284" s="9">
        <v>60</v>
      </c>
      <c r="D284" s="9">
        <v>1</v>
      </c>
      <c r="E284" s="9">
        <v>1</v>
      </c>
      <c r="F284" s="9">
        <v>1</v>
      </c>
      <c r="G284" s="9">
        <v>16</v>
      </c>
      <c r="H284" s="9">
        <v>16</v>
      </c>
      <c r="I284" s="10">
        <v>4.12</v>
      </c>
      <c r="J284" s="9">
        <v>0</v>
      </c>
      <c r="K284" s="9">
        <v>1</v>
      </c>
      <c r="L284" s="9">
        <v>1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f t="shared" si="14"/>
        <v>0</v>
      </c>
      <c r="T284" s="9">
        <v>1</v>
      </c>
      <c r="U284" s="9">
        <v>18.3</v>
      </c>
      <c r="V284" s="9">
        <v>1.51</v>
      </c>
      <c r="W284" s="9">
        <v>246.01</v>
      </c>
      <c r="X284" s="9">
        <v>23.9</v>
      </c>
      <c r="Y284" s="9">
        <v>50.1</v>
      </c>
      <c r="Z284" s="9">
        <v>145.8</v>
      </c>
      <c r="AA284" s="9">
        <v>88.3</v>
      </c>
      <c r="AB284" s="9">
        <v>7.58</v>
      </c>
      <c r="AC284" s="9">
        <v>131.3</v>
      </c>
      <c r="AD284" s="9">
        <v>0.86</v>
      </c>
      <c r="AE284" s="9">
        <v>2.15</v>
      </c>
      <c r="AF284" s="9">
        <v>0.18</v>
      </c>
      <c r="AG284" s="9">
        <v>1.03</v>
      </c>
      <c r="AH284" s="11">
        <f t="shared" si="12"/>
        <v>1.97</v>
      </c>
      <c r="AI284" s="10">
        <f t="shared" si="13"/>
        <v>10.9444444444444</v>
      </c>
      <c r="AJ284" s="9">
        <v>7.55</v>
      </c>
      <c r="AK284" s="10">
        <v>5.85125</v>
      </c>
      <c r="AL284" s="10">
        <v>0.83805</v>
      </c>
      <c r="AM284" s="9">
        <v>116</v>
      </c>
      <c r="AN284" s="9">
        <v>143</v>
      </c>
      <c r="AO284" s="9">
        <v>56.7</v>
      </c>
      <c r="AP284" s="10">
        <v>21.1475442328759</v>
      </c>
      <c r="AQ284" s="10">
        <v>6.75722031097099</v>
      </c>
    </row>
    <row r="285" spans="1:43">
      <c r="A285" s="9">
        <v>284</v>
      </c>
      <c r="B285" s="9">
        <v>1</v>
      </c>
      <c r="C285" s="9">
        <v>65</v>
      </c>
      <c r="D285" s="9">
        <v>1</v>
      </c>
      <c r="E285" s="9">
        <v>0</v>
      </c>
      <c r="F285" s="9">
        <v>0</v>
      </c>
      <c r="G285" s="9">
        <v>28</v>
      </c>
      <c r="H285" s="9">
        <v>90</v>
      </c>
      <c r="I285" s="10">
        <v>6.54654266347813</v>
      </c>
      <c r="J285" s="9">
        <v>0</v>
      </c>
      <c r="K285" s="9">
        <v>1</v>
      </c>
      <c r="L285" s="9">
        <v>1</v>
      </c>
      <c r="M285" s="9">
        <v>0</v>
      </c>
      <c r="N285" s="9">
        <v>1</v>
      </c>
      <c r="O285" s="9">
        <v>0</v>
      </c>
      <c r="P285" s="9">
        <v>0</v>
      </c>
      <c r="Q285" s="9">
        <v>0</v>
      </c>
      <c r="R285" s="9">
        <v>0</v>
      </c>
      <c r="S285" s="9">
        <f t="shared" si="14"/>
        <v>0</v>
      </c>
      <c r="T285" s="9">
        <v>1</v>
      </c>
      <c r="U285" s="9">
        <v>23.8</v>
      </c>
      <c r="V285" s="9">
        <v>2.08</v>
      </c>
      <c r="W285" s="9">
        <v>339.8</v>
      </c>
      <c r="X285" s="9">
        <v>26</v>
      </c>
      <c r="Y285" s="9">
        <v>888</v>
      </c>
      <c r="Z285" s="9">
        <v>617</v>
      </c>
      <c r="AA285" s="9">
        <v>72.5</v>
      </c>
      <c r="AB285" s="9">
        <v>5.8</v>
      </c>
      <c r="AC285" s="9">
        <v>135.7</v>
      </c>
      <c r="AD285" s="9">
        <v>0.83</v>
      </c>
      <c r="AE285" s="9">
        <v>3.11</v>
      </c>
      <c r="AF285" s="9">
        <v>0.26</v>
      </c>
      <c r="AG285" s="9">
        <v>0.54</v>
      </c>
      <c r="AH285" s="11">
        <f t="shared" si="12"/>
        <v>2.85</v>
      </c>
      <c r="AI285" s="10">
        <f t="shared" si="13"/>
        <v>10.9615384615385</v>
      </c>
      <c r="AJ285" s="9">
        <v>8.96</v>
      </c>
      <c r="AK285" s="10">
        <v>6.266624</v>
      </c>
      <c r="AL285" s="10">
        <v>2.019584</v>
      </c>
      <c r="AM285" s="9">
        <v>116</v>
      </c>
      <c r="AN285" s="9">
        <v>97</v>
      </c>
      <c r="AO285" s="9">
        <v>59</v>
      </c>
      <c r="AP285" s="10">
        <v>25.9617796433592</v>
      </c>
      <c r="AQ285" s="10">
        <v>7.4532063254709</v>
      </c>
    </row>
    <row r="286" spans="1:43">
      <c r="A286" s="9">
        <v>285</v>
      </c>
      <c r="B286" s="9">
        <v>1</v>
      </c>
      <c r="C286" s="9">
        <v>58</v>
      </c>
      <c r="D286" s="9">
        <v>1</v>
      </c>
      <c r="E286" s="9">
        <v>0</v>
      </c>
      <c r="F286" s="9">
        <v>0</v>
      </c>
      <c r="G286" s="9">
        <v>28</v>
      </c>
      <c r="H286" s="9">
        <v>90</v>
      </c>
      <c r="I286" s="10">
        <v>2.26646689544024</v>
      </c>
      <c r="J286" s="9">
        <v>0</v>
      </c>
      <c r="K286" s="9">
        <v>1</v>
      </c>
      <c r="L286" s="9">
        <v>1</v>
      </c>
      <c r="M286" s="9">
        <v>0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9">
        <f t="shared" si="14"/>
        <v>0</v>
      </c>
      <c r="T286" s="9">
        <v>1</v>
      </c>
      <c r="U286" s="9">
        <v>20.4</v>
      </c>
      <c r="V286" s="9">
        <v>1.74</v>
      </c>
      <c r="W286" s="9">
        <v>284.5</v>
      </c>
      <c r="X286" s="9">
        <v>35.9</v>
      </c>
      <c r="Y286" s="9">
        <v>86</v>
      </c>
      <c r="Z286" s="9">
        <v>149</v>
      </c>
      <c r="AA286" s="9">
        <v>81</v>
      </c>
      <c r="AB286" s="9">
        <v>6.12</v>
      </c>
      <c r="AC286" s="9">
        <v>134.7</v>
      </c>
      <c r="AD286" s="11">
        <v>1.55</v>
      </c>
      <c r="AE286" s="11">
        <v>1.08</v>
      </c>
      <c r="AF286" s="11">
        <v>0.09</v>
      </c>
      <c r="AG286" s="11">
        <v>0.65</v>
      </c>
      <c r="AH286" s="11">
        <f t="shared" si="12"/>
        <v>0.99</v>
      </c>
      <c r="AI286" s="10">
        <f t="shared" si="13"/>
        <v>11</v>
      </c>
      <c r="AJ286" s="9">
        <v>7.73</v>
      </c>
      <c r="AK286" s="10">
        <v>5.39554</v>
      </c>
      <c r="AL286" s="10">
        <v>1.55373</v>
      </c>
      <c r="AM286" s="9">
        <v>111</v>
      </c>
      <c r="AN286" s="9">
        <v>190</v>
      </c>
      <c r="AO286" s="9">
        <v>38</v>
      </c>
      <c r="AP286" s="10">
        <v>23.2878014703556</v>
      </c>
      <c r="AQ286" s="10">
        <v>6.82487507943196</v>
      </c>
    </row>
    <row r="287" spans="1:43">
      <c r="A287" s="9">
        <v>286</v>
      </c>
      <c r="B287" s="9">
        <v>1</v>
      </c>
      <c r="C287" s="9">
        <v>34</v>
      </c>
      <c r="D287" s="9">
        <v>0</v>
      </c>
      <c r="E287" s="9">
        <v>0</v>
      </c>
      <c r="F287" s="9">
        <v>1</v>
      </c>
      <c r="G287" s="9">
        <v>28</v>
      </c>
      <c r="H287" s="9">
        <v>72</v>
      </c>
      <c r="I287" s="10">
        <v>5.68484536164441</v>
      </c>
      <c r="J287" s="9">
        <v>1</v>
      </c>
      <c r="K287" s="9">
        <v>1</v>
      </c>
      <c r="L287" s="9">
        <v>1</v>
      </c>
      <c r="M287" s="9">
        <v>0</v>
      </c>
      <c r="N287" s="9">
        <v>1</v>
      </c>
      <c r="O287" s="9">
        <v>1</v>
      </c>
      <c r="P287" s="9">
        <v>1</v>
      </c>
      <c r="Q287" s="9">
        <v>0</v>
      </c>
      <c r="R287" s="9">
        <v>1</v>
      </c>
      <c r="S287" s="9">
        <f t="shared" si="14"/>
        <v>0</v>
      </c>
      <c r="T287" s="9">
        <v>1</v>
      </c>
      <c r="U287" s="9">
        <v>19.8</v>
      </c>
      <c r="V287" s="9">
        <v>1.66</v>
      </c>
      <c r="W287" s="9">
        <v>380.2</v>
      </c>
      <c r="X287" s="9">
        <v>32.1</v>
      </c>
      <c r="Y287" s="9">
        <v>827</v>
      </c>
      <c r="Z287" s="9">
        <v>1000</v>
      </c>
      <c r="AA287" s="9">
        <v>92.2</v>
      </c>
      <c r="AB287" s="9">
        <v>4.78</v>
      </c>
      <c r="AC287" s="9">
        <v>138.1</v>
      </c>
      <c r="AD287" s="9">
        <v>1.88</v>
      </c>
      <c r="AE287" s="9">
        <v>2.29</v>
      </c>
      <c r="AF287" s="9">
        <v>0.19</v>
      </c>
      <c r="AG287" s="9">
        <v>1.4</v>
      </c>
      <c r="AH287" s="11">
        <f t="shared" si="12"/>
        <v>2.1</v>
      </c>
      <c r="AI287" s="10">
        <f t="shared" si="13"/>
        <v>11.0526315789474</v>
      </c>
      <c r="AJ287" s="9">
        <v>3.92</v>
      </c>
      <c r="AK287" s="10">
        <v>2.877672</v>
      </c>
      <c r="AL287" s="10">
        <v>0.702464</v>
      </c>
      <c r="AM287" s="9">
        <v>135</v>
      </c>
      <c r="AN287" s="9">
        <v>91</v>
      </c>
      <c r="AO287" s="9">
        <v>65</v>
      </c>
      <c r="AP287" s="10">
        <v>24.2665555642223</v>
      </c>
      <c r="AQ287" s="10">
        <v>6.57459335781624</v>
      </c>
    </row>
    <row r="288" spans="1:43">
      <c r="A288" s="9">
        <v>287</v>
      </c>
      <c r="B288" s="9">
        <v>1</v>
      </c>
      <c r="C288" s="9">
        <v>35</v>
      </c>
      <c r="D288" s="9">
        <v>1</v>
      </c>
      <c r="E288" s="9">
        <v>0</v>
      </c>
      <c r="F288" s="9">
        <v>1</v>
      </c>
      <c r="G288" s="9">
        <v>28</v>
      </c>
      <c r="H288" s="9">
        <v>75</v>
      </c>
      <c r="I288" s="10">
        <v>1.82144801901753</v>
      </c>
      <c r="J288" s="9">
        <v>0</v>
      </c>
      <c r="K288" s="9">
        <v>1</v>
      </c>
      <c r="L288" s="12">
        <v>1</v>
      </c>
      <c r="M288" s="12">
        <v>0</v>
      </c>
      <c r="N288" s="12">
        <v>1</v>
      </c>
      <c r="O288" s="12">
        <v>1</v>
      </c>
      <c r="P288" s="9">
        <v>0</v>
      </c>
      <c r="Q288" s="9">
        <v>1</v>
      </c>
      <c r="R288" s="9">
        <v>0</v>
      </c>
      <c r="S288" s="9">
        <f t="shared" si="14"/>
        <v>0</v>
      </c>
      <c r="T288" s="9">
        <v>0</v>
      </c>
      <c r="U288" s="12">
        <v>31.9</v>
      </c>
      <c r="V288" s="12">
        <v>3.09</v>
      </c>
      <c r="W288" s="12">
        <v>204.6</v>
      </c>
      <c r="X288" s="12">
        <v>32.2</v>
      </c>
      <c r="Y288" s="12">
        <v>1585</v>
      </c>
      <c r="Z288" s="12">
        <v>901</v>
      </c>
      <c r="AA288" s="12">
        <v>45</v>
      </c>
      <c r="AB288" s="12">
        <v>4.09</v>
      </c>
      <c r="AC288" s="12">
        <v>138.8</v>
      </c>
      <c r="AD288" s="11">
        <v>0.99</v>
      </c>
      <c r="AE288" s="11">
        <v>1.69</v>
      </c>
      <c r="AF288" s="11">
        <v>0.14</v>
      </c>
      <c r="AG288" s="11">
        <v>0.88</v>
      </c>
      <c r="AH288" s="11">
        <f t="shared" si="12"/>
        <v>1.55</v>
      </c>
      <c r="AI288" s="10">
        <f t="shared" si="13"/>
        <v>11.0714285714286</v>
      </c>
      <c r="AJ288" s="12">
        <v>8.75</v>
      </c>
      <c r="AK288" s="10">
        <v>6.29125</v>
      </c>
      <c r="AL288" s="10">
        <v>1.91625</v>
      </c>
      <c r="AM288" s="12">
        <v>142</v>
      </c>
      <c r="AN288" s="12">
        <v>171</v>
      </c>
      <c r="AO288" s="12">
        <v>59</v>
      </c>
      <c r="AP288" s="10">
        <v>28.467034100222</v>
      </c>
      <c r="AQ288" s="10">
        <v>7.62945745177556</v>
      </c>
    </row>
    <row r="289" spans="1:43">
      <c r="A289" s="9">
        <v>288</v>
      </c>
      <c r="B289" s="9">
        <v>1</v>
      </c>
      <c r="C289" s="9">
        <v>31</v>
      </c>
      <c r="D289" s="9">
        <v>0</v>
      </c>
      <c r="E289" s="9">
        <v>0</v>
      </c>
      <c r="F289" s="9">
        <v>0</v>
      </c>
      <c r="G289" s="9">
        <v>28</v>
      </c>
      <c r="H289" s="9">
        <v>90</v>
      </c>
      <c r="I289" s="10">
        <v>4.83378437465648</v>
      </c>
      <c r="J289" s="9">
        <v>0</v>
      </c>
      <c r="K289" s="9">
        <v>1</v>
      </c>
      <c r="L289" s="9">
        <v>1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f t="shared" si="14"/>
        <v>0</v>
      </c>
      <c r="T289" s="9">
        <v>1</v>
      </c>
      <c r="U289" s="9">
        <v>24.8</v>
      </c>
      <c r="V289" s="9">
        <v>2.19</v>
      </c>
      <c r="W289" s="9">
        <v>353.8</v>
      </c>
      <c r="X289" s="9">
        <v>33.6</v>
      </c>
      <c r="Y289" s="9">
        <v>1627</v>
      </c>
      <c r="Z289" s="9">
        <v>717</v>
      </c>
      <c r="AA289" s="9">
        <v>62.6</v>
      </c>
      <c r="AB289" s="9">
        <v>3.1</v>
      </c>
      <c r="AC289" s="9">
        <v>135.4</v>
      </c>
      <c r="AD289" s="11">
        <v>0.89</v>
      </c>
      <c r="AE289" s="11">
        <v>2.06</v>
      </c>
      <c r="AF289" s="11">
        <v>0.17</v>
      </c>
      <c r="AG289" s="11">
        <v>1.05</v>
      </c>
      <c r="AH289" s="11">
        <f t="shared" si="12"/>
        <v>1.89</v>
      </c>
      <c r="AI289" s="10">
        <f t="shared" si="13"/>
        <v>11.1176470588235</v>
      </c>
      <c r="AJ289" s="9">
        <v>8.28</v>
      </c>
      <c r="AK289" s="10">
        <v>6.310188</v>
      </c>
      <c r="AL289" s="10">
        <v>1.359576</v>
      </c>
      <c r="AM289" s="9">
        <v>143</v>
      </c>
      <c r="AN289" s="9">
        <v>220</v>
      </c>
      <c r="AO289" s="9">
        <v>45</v>
      </c>
      <c r="AP289" s="10">
        <v>26.6923799001031</v>
      </c>
      <c r="AQ289" s="10">
        <v>6.07427937234231</v>
      </c>
    </row>
    <row r="290" spans="1:43">
      <c r="A290" s="9">
        <v>289</v>
      </c>
      <c r="B290" s="9">
        <v>0</v>
      </c>
      <c r="C290" s="9">
        <v>52</v>
      </c>
      <c r="D290" s="9">
        <v>1</v>
      </c>
      <c r="E290" s="9">
        <v>0</v>
      </c>
      <c r="F290" s="9">
        <v>1</v>
      </c>
      <c r="G290" s="9">
        <v>28</v>
      </c>
      <c r="H290" s="9">
        <v>55</v>
      </c>
      <c r="I290" s="10">
        <v>3.29</v>
      </c>
      <c r="J290" s="9">
        <v>0</v>
      </c>
      <c r="K290" s="9">
        <v>1</v>
      </c>
      <c r="L290" s="9">
        <v>1</v>
      </c>
      <c r="M290" s="9">
        <v>0</v>
      </c>
      <c r="N290" s="9">
        <v>1</v>
      </c>
      <c r="O290" s="9">
        <v>0</v>
      </c>
      <c r="P290" s="9">
        <v>0</v>
      </c>
      <c r="Q290" s="9">
        <v>0</v>
      </c>
      <c r="R290" s="9">
        <v>0</v>
      </c>
      <c r="S290" s="9">
        <f t="shared" si="14"/>
        <v>0</v>
      </c>
      <c r="T290" s="9">
        <v>1</v>
      </c>
      <c r="U290" s="9">
        <v>22.5</v>
      </c>
      <c r="V290" s="9">
        <v>1.98</v>
      </c>
      <c r="W290" s="9">
        <v>291.1</v>
      </c>
      <c r="X290" s="9">
        <v>24.8</v>
      </c>
      <c r="Y290" s="9">
        <v>42</v>
      </c>
      <c r="Z290" s="9">
        <v>176</v>
      </c>
      <c r="AA290" s="9">
        <v>64.7</v>
      </c>
      <c r="AB290" s="9">
        <v>3.9</v>
      </c>
      <c r="AC290" s="9">
        <v>140.9</v>
      </c>
      <c r="AD290" s="9">
        <v>1.88</v>
      </c>
      <c r="AE290" s="9">
        <v>3.16</v>
      </c>
      <c r="AF290" s="9">
        <v>0.26</v>
      </c>
      <c r="AG290" s="9">
        <v>1.68</v>
      </c>
      <c r="AH290" s="11">
        <f t="shared" si="12"/>
        <v>2.9</v>
      </c>
      <c r="AI290" s="10">
        <f t="shared" si="13"/>
        <v>11.1538461538462</v>
      </c>
      <c r="AJ290" s="10">
        <v>7.43</v>
      </c>
      <c r="AK290" s="10">
        <v>5.89199</v>
      </c>
      <c r="AL290" s="10">
        <v>0.52753</v>
      </c>
      <c r="AM290" s="9">
        <v>123</v>
      </c>
      <c r="AN290" s="9">
        <v>151</v>
      </c>
      <c r="AO290" s="9">
        <v>67</v>
      </c>
      <c r="AP290" s="10">
        <v>24.8221205322354</v>
      </c>
      <c r="AQ290" s="10">
        <v>6.62689863001217</v>
      </c>
    </row>
    <row r="291" spans="1:43">
      <c r="A291" s="9">
        <v>290</v>
      </c>
      <c r="B291" s="9">
        <v>1</v>
      </c>
      <c r="C291" s="9">
        <v>30</v>
      </c>
      <c r="D291" s="9">
        <v>0</v>
      </c>
      <c r="E291" s="9">
        <v>0</v>
      </c>
      <c r="F291" s="9">
        <v>0</v>
      </c>
      <c r="G291" s="9">
        <v>28</v>
      </c>
      <c r="H291" s="9">
        <v>90</v>
      </c>
      <c r="I291" s="10">
        <v>2.47712125471966</v>
      </c>
      <c r="J291" s="9">
        <v>0</v>
      </c>
      <c r="K291" s="9">
        <v>1</v>
      </c>
      <c r="L291" s="9">
        <v>1</v>
      </c>
      <c r="M291" s="9">
        <v>0</v>
      </c>
      <c r="N291" s="9">
        <v>1</v>
      </c>
      <c r="O291" s="9">
        <v>0</v>
      </c>
      <c r="P291" s="9">
        <v>0</v>
      </c>
      <c r="Q291" s="9">
        <v>0</v>
      </c>
      <c r="R291" s="9">
        <v>1</v>
      </c>
      <c r="S291" s="9">
        <f t="shared" si="14"/>
        <v>0</v>
      </c>
      <c r="T291" s="9">
        <v>1</v>
      </c>
      <c r="U291" s="9">
        <v>22.4</v>
      </c>
      <c r="V291" s="9">
        <v>1.96</v>
      </c>
      <c r="W291" s="9">
        <v>301.3</v>
      </c>
      <c r="X291" s="9">
        <v>32.1</v>
      </c>
      <c r="Y291" s="9">
        <v>1355</v>
      </c>
      <c r="Z291" s="9">
        <v>610</v>
      </c>
      <c r="AA291" s="9">
        <v>46</v>
      </c>
      <c r="AB291" s="9">
        <v>3.34</v>
      </c>
      <c r="AC291" s="9">
        <v>138</v>
      </c>
      <c r="AD291" s="11">
        <v>1.67</v>
      </c>
      <c r="AE291" s="11">
        <v>2.07</v>
      </c>
      <c r="AF291" s="11">
        <v>0.17</v>
      </c>
      <c r="AG291" s="11">
        <v>1.12</v>
      </c>
      <c r="AH291" s="11">
        <f t="shared" si="12"/>
        <v>1.9</v>
      </c>
      <c r="AI291" s="10">
        <f t="shared" si="13"/>
        <v>11.1764705882353</v>
      </c>
      <c r="AJ291" s="9">
        <v>8.44</v>
      </c>
      <c r="AK291" s="10">
        <v>5.26656</v>
      </c>
      <c r="AL291" s="10">
        <v>2.62484</v>
      </c>
      <c r="AM291" s="9">
        <v>127</v>
      </c>
      <c r="AN291" s="9">
        <v>202</v>
      </c>
      <c r="AO291" s="9">
        <v>98</v>
      </c>
      <c r="AP291" s="10">
        <v>24.8392844343002</v>
      </c>
      <c r="AQ291" s="10">
        <v>5.7608201680201</v>
      </c>
    </row>
    <row r="292" spans="1:43">
      <c r="A292" s="9">
        <v>291</v>
      </c>
      <c r="B292" s="9">
        <v>1</v>
      </c>
      <c r="C292" s="9">
        <v>78</v>
      </c>
      <c r="D292" s="9">
        <v>1</v>
      </c>
      <c r="E292" s="9">
        <v>1</v>
      </c>
      <c r="F292" s="9">
        <v>1</v>
      </c>
      <c r="G292" s="9">
        <v>12</v>
      </c>
      <c r="H292" s="9">
        <v>12</v>
      </c>
      <c r="I292" s="10">
        <v>4.74036268949424</v>
      </c>
      <c r="J292" s="9">
        <v>0</v>
      </c>
      <c r="K292" s="9">
        <v>1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f t="shared" si="14"/>
        <v>0</v>
      </c>
      <c r="T292" s="9">
        <v>1</v>
      </c>
      <c r="U292" s="9">
        <v>24.3</v>
      </c>
      <c r="V292" s="9">
        <v>2.25</v>
      </c>
      <c r="W292" s="9">
        <v>336.2</v>
      </c>
      <c r="X292" s="9">
        <v>30.9</v>
      </c>
      <c r="Y292" s="9">
        <v>743</v>
      </c>
      <c r="Z292" s="9">
        <v>1182</v>
      </c>
      <c r="AA292" s="9">
        <v>52</v>
      </c>
      <c r="AB292" s="9">
        <v>4.44</v>
      </c>
      <c r="AC292" s="9">
        <v>132.5</v>
      </c>
      <c r="AD292" s="9">
        <v>0.68</v>
      </c>
      <c r="AE292" s="9">
        <v>2.32</v>
      </c>
      <c r="AF292" s="9">
        <v>0.19</v>
      </c>
      <c r="AG292" s="9">
        <v>1.13</v>
      </c>
      <c r="AH292" s="11">
        <f t="shared" si="12"/>
        <v>2.13</v>
      </c>
      <c r="AI292" s="10">
        <f t="shared" si="13"/>
        <v>11.2105263157895</v>
      </c>
      <c r="AJ292" s="9">
        <v>5.49</v>
      </c>
      <c r="AK292" s="10">
        <v>3.95829</v>
      </c>
      <c r="AL292" s="10">
        <v>0.9882</v>
      </c>
      <c r="AM292" s="9">
        <v>127</v>
      </c>
      <c r="AN292" s="9">
        <v>150</v>
      </c>
      <c r="AO292" s="9">
        <v>36</v>
      </c>
      <c r="AP292" s="10">
        <v>26.8012038999933</v>
      </c>
      <c r="AQ292" s="10">
        <v>7.65837265925376</v>
      </c>
    </row>
    <row r="293" spans="1:43">
      <c r="A293" s="9">
        <v>292</v>
      </c>
      <c r="B293" s="9">
        <v>1</v>
      </c>
      <c r="C293" s="9">
        <v>34</v>
      </c>
      <c r="D293" s="9">
        <v>0</v>
      </c>
      <c r="E293" s="9">
        <v>0</v>
      </c>
      <c r="F293" s="9">
        <v>0</v>
      </c>
      <c r="G293" s="9">
        <v>28</v>
      </c>
      <c r="H293" s="9">
        <v>90</v>
      </c>
      <c r="I293" s="10">
        <v>5.62013605497376</v>
      </c>
      <c r="J293" s="9">
        <v>0</v>
      </c>
      <c r="K293" s="9">
        <v>1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f t="shared" si="14"/>
        <v>0</v>
      </c>
      <c r="T293" s="9">
        <v>1</v>
      </c>
      <c r="U293" s="9">
        <v>18.7</v>
      </c>
      <c r="V293" s="9">
        <v>1.57</v>
      </c>
      <c r="W293" s="9">
        <v>372.7</v>
      </c>
      <c r="X293" s="9">
        <v>32.1</v>
      </c>
      <c r="Y293" s="9">
        <v>565</v>
      </c>
      <c r="Z293" s="9">
        <v>282</v>
      </c>
      <c r="AA293" s="9">
        <v>52</v>
      </c>
      <c r="AB293" s="9">
        <v>3.99</v>
      </c>
      <c r="AC293" s="9">
        <v>133.7</v>
      </c>
      <c r="AD293" s="9">
        <v>1.08</v>
      </c>
      <c r="AE293" s="9">
        <v>3.67</v>
      </c>
      <c r="AF293" s="9">
        <v>0.3</v>
      </c>
      <c r="AG293" s="9">
        <v>1.86</v>
      </c>
      <c r="AH293" s="11">
        <f t="shared" si="12"/>
        <v>3.37</v>
      </c>
      <c r="AI293" s="10">
        <f t="shared" si="13"/>
        <v>11.2333333333333</v>
      </c>
      <c r="AJ293" s="9">
        <v>9.13</v>
      </c>
      <c r="AK293" s="10">
        <v>5.67886</v>
      </c>
      <c r="AL293" s="10">
        <v>2.40119</v>
      </c>
      <c r="AM293" s="9">
        <v>120</v>
      </c>
      <c r="AN293" s="9">
        <v>113</v>
      </c>
      <c r="AO293" s="9">
        <v>62</v>
      </c>
      <c r="AP293" s="10">
        <v>23.1624892401455</v>
      </c>
      <c r="AQ293" s="10">
        <v>5.74563283874723</v>
      </c>
    </row>
    <row r="294" spans="1:43">
      <c r="A294" s="9">
        <v>293</v>
      </c>
      <c r="B294" s="9">
        <v>1</v>
      </c>
      <c r="C294" s="9">
        <v>68</v>
      </c>
      <c r="D294" s="9">
        <v>1</v>
      </c>
      <c r="E294" s="9">
        <v>0</v>
      </c>
      <c r="F294" s="9">
        <v>0</v>
      </c>
      <c r="G294" s="9">
        <v>28</v>
      </c>
      <c r="H294" s="9">
        <v>90</v>
      </c>
      <c r="I294" s="10">
        <v>3.79865064544527</v>
      </c>
      <c r="J294" s="9">
        <v>0</v>
      </c>
      <c r="K294" s="9">
        <v>0</v>
      </c>
      <c r="L294" s="9">
        <v>1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f t="shared" si="14"/>
        <v>0</v>
      </c>
      <c r="T294" s="9">
        <v>0</v>
      </c>
      <c r="U294" s="9">
        <v>19.9</v>
      </c>
      <c r="V294" s="9">
        <v>1.7</v>
      </c>
      <c r="W294" s="9">
        <v>218.6</v>
      </c>
      <c r="X294" s="9">
        <v>34.4</v>
      </c>
      <c r="Y294" s="9">
        <v>381</v>
      </c>
      <c r="Z294" s="9">
        <v>115</v>
      </c>
      <c r="AA294" s="9">
        <v>67</v>
      </c>
      <c r="AB294" s="9">
        <v>3.48</v>
      </c>
      <c r="AC294" s="9">
        <v>143.1</v>
      </c>
      <c r="AD294" s="9">
        <v>0.99</v>
      </c>
      <c r="AE294" s="9">
        <v>2.08</v>
      </c>
      <c r="AF294" s="9">
        <v>0.17</v>
      </c>
      <c r="AG294" s="9">
        <v>1.23</v>
      </c>
      <c r="AH294" s="11">
        <f t="shared" si="12"/>
        <v>1.91</v>
      </c>
      <c r="AI294" s="10">
        <f t="shared" si="13"/>
        <v>11.2352941176471</v>
      </c>
      <c r="AJ294" s="10">
        <v>7.02</v>
      </c>
      <c r="AK294" s="10">
        <v>5.81256</v>
      </c>
      <c r="AL294" s="10">
        <v>0.39312</v>
      </c>
      <c r="AM294" s="9">
        <v>138</v>
      </c>
      <c r="AN294" s="9">
        <v>74</v>
      </c>
      <c r="AO294" s="9">
        <v>54</v>
      </c>
      <c r="AP294" s="10">
        <v>22.0260638383848</v>
      </c>
      <c r="AQ294" s="10">
        <v>6.71865400792884</v>
      </c>
    </row>
    <row r="295" spans="1:43">
      <c r="A295" s="9">
        <v>294</v>
      </c>
      <c r="B295" s="9">
        <v>1</v>
      </c>
      <c r="C295" s="9">
        <v>34</v>
      </c>
      <c r="D295" s="9">
        <v>1</v>
      </c>
      <c r="E295" s="9">
        <v>1</v>
      </c>
      <c r="F295" s="9">
        <v>1</v>
      </c>
      <c r="G295" s="9">
        <v>25</v>
      </c>
      <c r="H295" s="9">
        <v>25</v>
      </c>
      <c r="I295" s="10">
        <v>8.23044892137827</v>
      </c>
      <c r="J295" s="9">
        <v>1</v>
      </c>
      <c r="K295" s="9">
        <v>1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f t="shared" si="14"/>
        <v>0</v>
      </c>
      <c r="T295" s="9">
        <v>1</v>
      </c>
      <c r="U295" s="9">
        <v>33.3</v>
      </c>
      <c r="V295" s="9">
        <v>3.34</v>
      </c>
      <c r="W295" s="9">
        <v>239.6</v>
      </c>
      <c r="X295" s="9">
        <v>35.8</v>
      </c>
      <c r="Y295" s="9">
        <v>2742</v>
      </c>
      <c r="Z295" s="9">
        <v>1546</v>
      </c>
      <c r="AA295" s="9">
        <v>70</v>
      </c>
      <c r="AB295" s="9">
        <v>1.81</v>
      </c>
      <c r="AC295" s="9">
        <v>139.4</v>
      </c>
      <c r="AD295" s="9">
        <v>1.03</v>
      </c>
      <c r="AE295" s="9">
        <v>3.19</v>
      </c>
      <c r="AF295" s="9">
        <v>0.26</v>
      </c>
      <c r="AG295" s="9">
        <v>2.55</v>
      </c>
      <c r="AH295" s="11">
        <f t="shared" si="12"/>
        <v>2.93</v>
      </c>
      <c r="AI295" s="10">
        <f t="shared" si="13"/>
        <v>11.2692307692308</v>
      </c>
      <c r="AJ295" s="9">
        <v>5.13</v>
      </c>
      <c r="AK295" s="10">
        <v>3.66795</v>
      </c>
      <c r="AL295" s="10">
        <v>0.90801</v>
      </c>
      <c r="AM295" s="9">
        <v>140</v>
      </c>
      <c r="AN295" s="9">
        <v>150</v>
      </c>
      <c r="AO295" s="9">
        <v>44.5</v>
      </c>
      <c r="AP295" s="10">
        <v>29.9384641686566</v>
      </c>
      <c r="AQ295" s="10">
        <v>6.17441857886593</v>
      </c>
    </row>
    <row r="296" spans="1:43">
      <c r="A296" s="9">
        <v>295</v>
      </c>
      <c r="B296" s="9">
        <v>1</v>
      </c>
      <c r="C296" s="9">
        <v>26</v>
      </c>
      <c r="D296" s="9">
        <v>1</v>
      </c>
      <c r="E296" s="9">
        <v>0</v>
      </c>
      <c r="F296" s="9">
        <v>0</v>
      </c>
      <c r="G296" s="9">
        <v>28</v>
      </c>
      <c r="H296" s="9">
        <v>90</v>
      </c>
      <c r="I296" s="10">
        <v>7.0899051114394</v>
      </c>
      <c r="J296" s="9">
        <v>1</v>
      </c>
      <c r="K296" s="9">
        <v>1</v>
      </c>
      <c r="L296" s="9">
        <v>1</v>
      </c>
      <c r="M296" s="9">
        <v>0</v>
      </c>
      <c r="N296" s="9">
        <v>1</v>
      </c>
      <c r="O296" s="9">
        <v>0</v>
      </c>
      <c r="P296" s="9">
        <v>0</v>
      </c>
      <c r="Q296" s="9">
        <v>0</v>
      </c>
      <c r="R296" s="9">
        <v>0</v>
      </c>
      <c r="S296" s="9">
        <f t="shared" si="14"/>
        <v>0</v>
      </c>
      <c r="T296" s="9">
        <v>1</v>
      </c>
      <c r="U296" s="9">
        <v>19.2</v>
      </c>
      <c r="V296" s="9">
        <v>1.63</v>
      </c>
      <c r="W296" s="9">
        <v>213.5</v>
      </c>
      <c r="X296" s="9">
        <v>41.1</v>
      </c>
      <c r="Y296" s="9">
        <v>320</v>
      </c>
      <c r="Z296" s="9">
        <v>395</v>
      </c>
      <c r="AA296" s="9">
        <v>63.3</v>
      </c>
      <c r="AB296" s="9">
        <v>4</v>
      </c>
      <c r="AC296" s="9">
        <v>134.6</v>
      </c>
      <c r="AD296" s="9">
        <v>1.11</v>
      </c>
      <c r="AE296" s="9">
        <v>3.32</v>
      </c>
      <c r="AF296" s="9">
        <v>0.27</v>
      </c>
      <c r="AG296" s="9">
        <v>2.03</v>
      </c>
      <c r="AH296" s="11">
        <f t="shared" si="12"/>
        <v>3.05</v>
      </c>
      <c r="AI296" s="10">
        <f t="shared" si="13"/>
        <v>11.2962962962963</v>
      </c>
      <c r="AJ296" s="10">
        <v>23.3</v>
      </c>
      <c r="AK296" s="10">
        <v>19.5254</v>
      </c>
      <c r="AL296" s="10">
        <v>2.7261</v>
      </c>
      <c r="AM296" s="9">
        <v>139</v>
      </c>
      <c r="AN296" s="9">
        <v>173</v>
      </c>
      <c r="AO296" s="9">
        <v>47</v>
      </c>
      <c r="AP296" s="10">
        <v>21.4654179687774</v>
      </c>
      <c r="AQ296" s="10">
        <v>5.84915355955827</v>
      </c>
    </row>
    <row r="297" spans="1:43">
      <c r="A297" s="9">
        <v>296</v>
      </c>
      <c r="B297" s="9">
        <v>0</v>
      </c>
      <c r="C297" s="9">
        <v>35</v>
      </c>
      <c r="D297" s="9">
        <v>0</v>
      </c>
      <c r="E297" s="9">
        <v>0</v>
      </c>
      <c r="F297" s="9">
        <v>0</v>
      </c>
      <c r="G297" s="9">
        <v>28</v>
      </c>
      <c r="H297" s="9">
        <v>90</v>
      </c>
      <c r="I297" s="10">
        <v>1</v>
      </c>
      <c r="J297" s="9">
        <v>0</v>
      </c>
      <c r="K297" s="9">
        <v>1</v>
      </c>
      <c r="L297" s="9">
        <v>1</v>
      </c>
      <c r="M297" s="9">
        <v>0</v>
      </c>
      <c r="N297" s="9">
        <v>1</v>
      </c>
      <c r="O297" s="9">
        <v>0</v>
      </c>
      <c r="P297" s="9">
        <v>0</v>
      </c>
      <c r="Q297" s="9">
        <v>0</v>
      </c>
      <c r="R297" s="9">
        <v>0</v>
      </c>
      <c r="S297" s="9">
        <f t="shared" si="14"/>
        <v>0</v>
      </c>
      <c r="T297" s="9">
        <v>0</v>
      </c>
      <c r="U297" s="9">
        <v>24.8</v>
      </c>
      <c r="V297" s="9">
        <v>2.19</v>
      </c>
      <c r="W297" s="9">
        <v>159.4</v>
      </c>
      <c r="X297" s="9">
        <v>27.8</v>
      </c>
      <c r="Y297" s="9">
        <v>2094</v>
      </c>
      <c r="Z297" s="9">
        <v>2927</v>
      </c>
      <c r="AA297" s="9">
        <v>30.8</v>
      </c>
      <c r="AB297" s="9">
        <v>1.3</v>
      </c>
      <c r="AC297" s="9">
        <v>138.2</v>
      </c>
      <c r="AD297" s="9">
        <v>1.38</v>
      </c>
      <c r="AE297" s="9">
        <v>2.71</v>
      </c>
      <c r="AF297" s="9">
        <v>0.22</v>
      </c>
      <c r="AG297" s="9">
        <v>1.98</v>
      </c>
      <c r="AH297" s="11">
        <f t="shared" si="12"/>
        <v>2.49</v>
      </c>
      <c r="AI297" s="10">
        <f t="shared" si="13"/>
        <v>11.3181818181818</v>
      </c>
      <c r="AJ297" s="9">
        <v>10.49</v>
      </c>
      <c r="AK297" s="10">
        <v>8.238846</v>
      </c>
      <c r="AL297" s="10">
        <v>1.745536</v>
      </c>
      <c r="AM297" s="9">
        <v>114</v>
      </c>
      <c r="AN297" s="9">
        <v>113</v>
      </c>
      <c r="AO297" s="9">
        <v>57</v>
      </c>
      <c r="AP297" s="10">
        <v>23.6625828416987</v>
      </c>
      <c r="AQ297" s="10">
        <v>5.50332212295058</v>
      </c>
    </row>
    <row r="298" spans="1:43">
      <c r="A298" s="9">
        <v>297</v>
      </c>
      <c r="B298" s="9">
        <v>1</v>
      </c>
      <c r="C298" s="9">
        <v>45</v>
      </c>
      <c r="D298" s="9">
        <v>1</v>
      </c>
      <c r="E298" s="9">
        <v>1</v>
      </c>
      <c r="F298" s="9">
        <v>1</v>
      </c>
      <c r="G298" s="9">
        <v>9</v>
      </c>
      <c r="H298" s="9">
        <v>9</v>
      </c>
      <c r="I298" s="10">
        <v>3.26</v>
      </c>
      <c r="J298" s="9">
        <v>1</v>
      </c>
      <c r="K298" s="9">
        <v>1</v>
      </c>
      <c r="L298" s="9">
        <v>0</v>
      </c>
      <c r="M298" s="9">
        <v>0</v>
      </c>
      <c r="N298" s="9">
        <v>1</v>
      </c>
      <c r="O298" s="9">
        <v>0</v>
      </c>
      <c r="P298" s="9">
        <v>0</v>
      </c>
      <c r="Q298" s="9">
        <v>0</v>
      </c>
      <c r="R298" s="9">
        <v>0</v>
      </c>
      <c r="S298" s="9">
        <f t="shared" si="14"/>
        <v>0</v>
      </c>
      <c r="T298" s="9">
        <v>1</v>
      </c>
      <c r="U298" s="9">
        <v>33.2</v>
      </c>
      <c r="V298" s="9">
        <v>3.32</v>
      </c>
      <c r="W298" s="9">
        <v>225.6</v>
      </c>
      <c r="X298" s="9">
        <v>27.8</v>
      </c>
      <c r="Y298" s="9">
        <v>97</v>
      </c>
      <c r="Z298" s="9">
        <v>192</v>
      </c>
      <c r="AA298" s="9">
        <v>61.2</v>
      </c>
      <c r="AB298" s="9">
        <v>6.1</v>
      </c>
      <c r="AC298" s="9">
        <v>129.9</v>
      </c>
      <c r="AD298" s="13">
        <v>0.78</v>
      </c>
      <c r="AE298" s="13">
        <v>2.22</v>
      </c>
      <c r="AF298" s="13">
        <v>0.18</v>
      </c>
      <c r="AG298" s="13">
        <v>1.65</v>
      </c>
      <c r="AH298" s="11">
        <f t="shared" si="12"/>
        <v>2.04</v>
      </c>
      <c r="AI298" s="10">
        <f t="shared" si="13"/>
        <v>11.3333333333333</v>
      </c>
      <c r="AJ298" s="10">
        <v>11.2</v>
      </c>
      <c r="AK298" s="10">
        <v>7.4592</v>
      </c>
      <c r="AL298" s="10">
        <v>1.848</v>
      </c>
      <c r="AM298" s="9">
        <v>112</v>
      </c>
      <c r="AN298" s="9">
        <v>110</v>
      </c>
      <c r="AO298" s="9">
        <v>52</v>
      </c>
      <c r="AP298" s="10">
        <v>29.6424087820361</v>
      </c>
      <c r="AQ298" s="10">
        <v>7.50516208520945</v>
      </c>
    </row>
    <row r="299" spans="1:43">
      <c r="A299" s="9">
        <v>298</v>
      </c>
      <c r="B299" s="9">
        <v>0</v>
      </c>
      <c r="C299" s="9">
        <v>61</v>
      </c>
      <c r="D299" s="9">
        <v>1</v>
      </c>
      <c r="E299" s="9">
        <v>0</v>
      </c>
      <c r="F299" s="9">
        <v>1</v>
      </c>
      <c r="G299" s="9">
        <v>28</v>
      </c>
      <c r="H299" s="9">
        <v>64</v>
      </c>
      <c r="I299" s="10">
        <v>6.21748394421391</v>
      </c>
      <c r="J299" s="9">
        <v>0</v>
      </c>
      <c r="K299" s="9">
        <v>1</v>
      </c>
      <c r="L299" s="9">
        <v>1</v>
      </c>
      <c r="M299" s="9">
        <v>0</v>
      </c>
      <c r="N299" s="9">
        <v>1</v>
      </c>
      <c r="O299" s="9">
        <v>1</v>
      </c>
      <c r="P299" s="9">
        <v>0</v>
      </c>
      <c r="Q299" s="9">
        <v>0</v>
      </c>
      <c r="R299" s="9">
        <v>1</v>
      </c>
      <c r="S299" s="9">
        <f t="shared" si="14"/>
        <v>0</v>
      </c>
      <c r="T299" s="9">
        <v>1</v>
      </c>
      <c r="U299" s="9">
        <v>28.6</v>
      </c>
      <c r="V299" s="9">
        <v>2.45</v>
      </c>
      <c r="W299" s="9">
        <v>322.8</v>
      </c>
      <c r="X299" s="9">
        <v>30.9</v>
      </c>
      <c r="Y299" s="9">
        <v>18</v>
      </c>
      <c r="Z299" s="9">
        <v>25</v>
      </c>
      <c r="AA299" s="9">
        <v>112</v>
      </c>
      <c r="AB299" s="9">
        <v>11.21</v>
      </c>
      <c r="AC299" s="9">
        <v>127.4</v>
      </c>
      <c r="AD299" s="9">
        <v>0.59</v>
      </c>
      <c r="AE299" s="9">
        <v>2.72</v>
      </c>
      <c r="AF299" s="9">
        <v>0.22</v>
      </c>
      <c r="AG299" s="9">
        <v>2.11</v>
      </c>
      <c r="AH299" s="11">
        <f t="shared" si="12"/>
        <v>2.5</v>
      </c>
      <c r="AI299" s="10">
        <f t="shared" si="13"/>
        <v>11.3636363636364</v>
      </c>
      <c r="AJ299" s="9">
        <v>3.38</v>
      </c>
      <c r="AK299" s="10">
        <v>2.11588</v>
      </c>
      <c r="AL299" s="10">
        <v>0.65234</v>
      </c>
      <c r="AM299" s="9">
        <v>78</v>
      </c>
      <c r="AN299" s="9">
        <v>52</v>
      </c>
      <c r="AO299" s="9">
        <v>117</v>
      </c>
      <c r="AP299" s="10">
        <v>29.87203112786</v>
      </c>
      <c r="AQ299" s="10">
        <v>8.40295967855253</v>
      </c>
    </row>
    <row r="300" spans="1:43">
      <c r="A300" s="9">
        <v>299</v>
      </c>
      <c r="B300" s="9">
        <v>1</v>
      </c>
      <c r="C300" s="9">
        <v>50</v>
      </c>
      <c r="D300" s="9">
        <v>1</v>
      </c>
      <c r="E300" s="9">
        <v>0</v>
      </c>
      <c r="F300" s="9">
        <v>0</v>
      </c>
      <c r="G300" s="9">
        <v>28</v>
      </c>
      <c r="H300" s="9">
        <v>90</v>
      </c>
      <c r="I300" s="10">
        <v>5.17318626841227</v>
      </c>
      <c r="J300" s="9">
        <v>0</v>
      </c>
      <c r="K300" s="9">
        <v>1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f t="shared" si="14"/>
        <v>0</v>
      </c>
      <c r="T300" s="9">
        <v>1</v>
      </c>
      <c r="U300" s="9">
        <v>21</v>
      </c>
      <c r="V300" s="9">
        <v>1.84</v>
      </c>
      <c r="W300" s="9">
        <v>401.6</v>
      </c>
      <c r="X300" s="9">
        <v>26.7</v>
      </c>
      <c r="Y300" s="9">
        <v>189</v>
      </c>
      <c r="Z300" s="9">
        <v>142</v>
      </c>
      <c r="AA300" s="9">
        <v>72</v>
      </c>
      <c r="AB300" s="9">
        <v>9.99</v>
      </c>
      <c r="AC300" s="9">
        <v>135.4</v>
      </c>
      <c r="AD300" s="11">
        <v>0.62</v>
      </c>
      <c r="AE300" s="11">
        <v>1.36</v>
      </c>
      <c r="AF300" s="11">
        <v>0.11</v>
      </c>
      <c r="AG300" s="11">
        <v>0.89</v>
      </c>
      <c r="AH300" s="11">
        <f t="shared" si="12"/>
        <v>1.25</v>
      </c>
      <c r="AI300" s="10">
        <f t="shared" si="13"/>
        <v>11.3636363636364</v>
      </c>
      <c r="AJ300" s="9">
        <v>7.39</v>
      </c>
      <c r="AK300" s="10">
        <v>5.18039</v>
      </c>
      <c r="AL300" s="10">
        <v>1.478</v>
      </c>
      <c r="AM300" s="9">
        <v>114</v>
      </c>
      <c r="AN300" s="9">
        <v>99</v>
      </c>
      <c r="AO300" s="9">
        <v>83</v>
      </c>
      <c r="AP300" s="10">
        <v>25.2236112006559</v>
      </c>
      <c r="AQ300" s="10">
        <v>7.05449109983312</v>
      </c>
    </row>
    <row r="301" spans="1:43">
      <c r="A301" s="9">
        <v>300</v>
      </c>
      <c r="B301" s="9">
        <v>1</v>
      </c>
      <c r="C301" s="9">
        <v>49</v>
      </c>
      <c r="D301" s="9">
        <v>0</v>
      </c>
      <c r="E301" s="9">
        <v>1</v>
      </c>
      <c r="F301" s="9">
        <v>1</v>
      </c>
      <c r="G301" s="9">
        <v>20</v>
      </c>
      <c r="H301" s="9">
        <v>20</v>
      </c>
      <c r="I301" s="10">
        <v>5.42</v>
      </c>
      <c r="J301" s="9">
        <v>1</v>
      </c>
      <c r="K301" s="9">
        <v>1</v>
      </c>
      <c r="L301" s="9">
        <v>1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v>0</v>
      </c>
      <c r="S301" s="9">
        <f t="shared" si="14"/>
        <v>0</v>
      </c>
      <c r="T301" s="9">
        <v>0</v>
      </c>
      <c r="U301" s="9">
        <v>29.7</v>
      </c>
      <c r="V301" s="9">
        <v>2.73</v>
      </c>
      <c r="W301" s="9">
        <v>182.6</v>
      </c>
      <c r="X301" s="9">
        <v>21.2</v>
      </c>
      <c r="Y301" s="9">
        <v>163</v>
      </c>
      <c r="Z301" s="9">
        <v>176</v>
      </c>
      <c r="AA301" s="9">
        <v>71</v>
      </c>
      <c r="AB301" s="9">
        <v>5.1</v>
      </c>
      <c r="AC301" s="9">
        <v>133.8</v>
      </c>
      <c r="AD301" s="9">
        <v>0.67</v>
      </c>
      <c r="AE301" s="9">
        <v>0.99</v>
      </c>
      <c r="AF301" s="9">
        <v>0.08</v>
      </c>
      <c r="AG301" s="9">
        <v>0.55</v>
      </c>
      <c r="AH301" s="11">
        <f t="shared" si="12"/>
        <v>0.91</v>
      </c>
      <c r="AI301" s="10">
        <f t="shared" si="13"/>
        <v>11.375</v>
      </c>
      <c r="AJ301" s="10">
        <v>8.44</v>
      </c>
      <c r="AK301" s="10">
        <v>7.35124</v>
      </c>
      <c r="AL301" s="10">
        <v>0.8018</v>
      </c>
      <c r="AM301" s="9">
        <v>105</v>
      </c>
      <c r="AN301" s="9">
        <v>65</v>
      </c>
      <c r="AO301" s="9">
        <v>38.4</v>
      </c>
      <c r="AP301" s="10">
        <v>26.6474121406835</v>
      </c>
      <c r="AQ301" s="10">
        <v>7.12144522759523</v>
      </c>
    </row>
    <row r="302" spans="1:43">
      <c r="A302" s="9">
        <v>301</v>
      </c>
      <c r="B302" s="9">
        <v>1</v>
      </c>
      <c r="C302" s="9">
        <v>63</v>
      </c>
      <c r="D302" s="9">
        <v>1</v>
      </c>
      <c r="E302" s="9">
        <v>0</v>
      </c>
      <c r="F302" s="9">
        <v>0</v>
      </c>
      <c r="G302" s="9">
        <v>28</v>
      </c>
      <c r="H302" s="9">
        <v>90</v>
      </c>
      <c r="I302" s="10">
        <v>3.18</v>
      </c>
      <c r="J302" s="9">
        <v>0</v>
      </c>
      <c r="K302" s="9">
        <v>1</v>
      </c>
      <c r="L302" s="9">
        <v>1</v>
      </c>
      <c r="M302" s="9">
        <v>0</v>
      </c>
      <c r="N302" s="9">
        <v>1</v>
      </c>
      <c r="O302" s="9">
        <v>1</v>
      </c>
      <c r="P302" s="9">
        <v>0</v>
      </c>
      <c r="Q302" s="9">
        <v>0</v>
      </c>
      <c r="R302" s="9">
        <v>1</v>
      </c>
      <c r="S302" s="9">
        <f t="shared" si="14"/>
        <v>0</v>
      </c>
      <c r="T302" s="9">
        <v>1</v>
      </c>
      <c r="U302" s="9">
        <v>17.8</v>
      </c>
      <c r="V302" s="10">
        <v>1.6</v>
      </c>
      <c r="W302" s="9">
        <v>513.9</v>
      </c>
      <c r="X302" s="9">
        <v>31.3</v>
      </c>
      <c r="Y302" s="9">
        <v>604</v>
      </c>
      <c r="Z302" s="9">
        <v>574</v>
      </c>
      <c r="AA302" s="9">
        <v>47</v>
      </c>
      <c r="AB302" s="9">
        <v>3.33</v>
      </c>
      <c r="AC302" s="9">
        <v>133.5</v>
      </c>
      <c r="AD302" s="9">
        <v>1.48</v>
      </c>
      <c r="AE302" s="9">
        <v>2.24</v>
      </c>
      <c r="AF302" s="9">
        <v>0.18</v>
      </c>
      <c r="AG302" s="9">
        <v>1.22</v>
      </c>
      <c r="AH302" s="11">
        <f t="shared" si="12"/>
        <v>2.06</v>
      </c>
      <c r="AI302" s="10">
        <f t="shared" si="13"/>
        <v>11.4444444444444</v>
      </c>
      <c r="AJ302" s="9">
        <v>6.69</v>
      </c>
      <c r="AK302" s="10">
        <v>4.84356</v>
      </c>
      <c r="AL302" s="10">
        <v>0.88308</v>
      </c>
      <c r="AM302" s="9">
        <v>132</v>
      </c>
      <c r="AN302" s="9">
        <v>125</v>
      </c>
      <c r="AO302" s="9">
        <v>92</v>
      </c>
      <c r="AP302" s="10">
        <v>24.5952515234126</v>
      </c>
      <c r="AQ302" s="10">
        <v>7.60329263925517</v>
      </c>
    </row>
    <row r="303" spans="1:43">
      <c r="A303" s="9">
        <v>302</v>
      </c>
      <c r="B303" s="9">
        <v>1</v>
      </c>
      <c r="C303" s="9">
        <v>71</v>
      </c>
      <c r="D303" s="9">
        <v>0</v>
      </c>
      <c r="E303" s="9">
        <v>0</v>
      </c>
      <c r="F303" s="9">
        <v>0</v>
      </c>
      <c r="G303" s="9">
        <v>28</v>
      </c>
      <c r="H303" s="9">
        <v>90</v>
      </c>
      <c r="I303" s="10">
        <v>2.11935488129643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f t="shared" si="14"/>
        <v>0</v>
      </c>
      <c r="T303" s="9">
        <v>1</v>
      </c>
      <c r="U303" s="9">
        <v>18.6</v>
      </c>
      <c r="V303" s="9">
        <v>1.53</v>
      </c>
      <c r="W303" s="9">
        <v>415.8</v>
      </c>
      <c r="X303" s="9">
        <v>47.9</v>
      </c>
      <c r="Y303" s="9">
        <v>124</v>
      </c>
      <c r="Z303" s="9">
        <v>74</v>
      </c>
      <c r="AA303" s="9">
        <v>64</v>
      </c>
      <c r="AB303" s="9">
        <v>8.3</v>
      </c>
      <c r="AC303" s="9">
        <v>124.6</v>
      </c>
      <c r="AD303" s="9">
        <v>1.14</v>
      </c>
      <c r="AE303" s="9">
        <v>2.25</v>
      </c>
      <c r="AF303" s="9">
        <v>0.18</v>
      </c>
      <c r="AG303" s="9">
        <v>1.3</v>
      </c>
      <c r="AH303" s="11">
        <f t="shared" si="12"/>
        <v>2.07</v>
      </c>
      <c r="AI303" s="10">
        <f t="shared" si="13"/>
        <v>11.5</v>
      </c>
      <c r="AJ303" s="10">
        <v>5.75</v>
      </c>
      <c r="AK303" s="10">
        <v>4.13425</v>
      </c>
      <c r="AL303" s="10">
        <v>0.92</v>
      </c>
      <c r="AM303" s="9">
        <v>134</v>
      </c>
      <c r="AN303" s="9">
        <v>46</v>
      </c>
      <c r="AO303" s="9">
        <v>42</v>
      </c>
      <c r="AP303" s="10">
        <v>23.2892771018068</v>
      </c>
      <c r="AQ303" s="10">
        <v>7.25439562663387</v>
      </c>
    </row>
    <row r="304" spans="1:43">
      <c r="A304" s="9">
        <v>303</v>
      </c>
      <c r="B304" s="9">
        <v>1</v>
      </c>
      <c r="C304" s="9">
        <v>55</v>
      </c>
      <c r="D304" s="9">
        <v>1</v>
      </c>
      <c r="E304" s="9">
        <v>1</v>
      </c>
      <c r="F304" s="9">
        <v>1</v>
      </c>
      <c r="G304" s="9">
        <v>10</v>
      </c>
      <c r="H304" s="9">
        <v>10</v>
      </c>
      <c r="I304" s="10">
        <v>5.40483371661994</v>
      </c>
      <c r="J304" s="9">
        <v>1</v>
      </c>
      <c r="K304" s="9">
        <v>1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f t="shared" si="14"/>
        <v>0</v>
      </c>
      <c r="T304" s="9">
        <v>1</v>
      </c>
      <c r="U304" s="9">
        <v>23.3</v>
      </c>
      <c r="V304" s="9">
        <v>2.04</v>
      </c>
      <c r="W304" s="9">
        <v>384.6</v>
      </c>
      <c r="X304" s="9">
        <v>32.6</v>
      </c>
      <c r="Y304" s="9">
        <v>1375</v>
      </c>
      <c r="Z304" s="9">
        <v>864</v>
      </c>
      <c r="AA304" s="9">
        <v>45</v>
      </c>
      <c r="AB304" s="9">
        <v>5.4</v>
      </c>
      <c r="AC304" s="9">
        <v>133.2</v>
      </c>
      <c r="AD304" s="11">
        <v>0.99</v>
      </c>
      <c r="AE304" s="11">
        <v>1.88</v>
      </c>
      <c r="AF304" s="11">
        <v>0.15</v>
      </c>
      <c r="AG304" s="11">
        <v>0.75</v>
      </c>
      <c r="AH304" s="11">
        <f t="shared" si="12"/>
        <v>1.73</v>
      </c>
      <c r="AI304" s="10">
        <f t="shared" si="13"/>
        <v>11.5333333333333</v>
      </c>
      <c r="AJ304" s="9">
        <v>4.63</v>
      </c>
      <c r="AK304" s="10">
        <v>3.56047</v>
      </c>
      <c r="AL304" s="10">
        <v>0.54171</v>
      </c>
      <c r="AM304" s="9">
        <v>120</v>
      </c>
      <c r="AN304" s="9">
        <v>157</v>
      </c>
      <c r="AO304" s="9">
        <v>50.3</v>
      </c>
      <c r="AP304" s="10">
        <v>26.2149142526436</v>
      </c>
      <c r="AQ304" s="10">
        <v>6.85879708575466</v>
      </c>
    </row>
    <row r="305" spans="1:43">
      <c r="A305" s="9">
        <v>304</v>
      </c>
      <c r="B305" s="9">
        <v>0</v>
      </c>
      <c r="C305" s="9">
        <v>46</v>
      </c>
      <c r="D305" s="9">
        <v>0</v>
      </c>
      <c r="E305" s="9">
        <v>1</v>
      </c>
      <c r="F305" s="9">
        <v>1</v>
      </c>
      <c r="G305" s="9">
        <v>16</v>
      </c>
      <c r="H305" s="9">
        <v>16</v>
      </c>
      <c r="I305" s="10">
        <v>2.09691001300806</v>
      </c>
      <c r="J305" s="9">
        <v>0</v>
      </c>
      <c r="K305" s="9">
        <v>1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0</v>
      </c>
      <c r="R305" s="9">
        <v>0</v>
      </c>
      <c r="S305" s="9">
        <f t="shared" si="14"/>
        <v>0</v>
      </c>
      <c r="T305" s="9">
        <v>1</v>
      </c>
      <c r="U305" s="9">
        <v>31.5</v>
      </c>
      <c r="V305" s="9">
        <v>3.04</v>
      </c>
      <c r="W305" s="9">
        <v>376.1</v>
      </c>
      <c r="X305" s="9">
        <v>29.4</v>
      </c>
      <c r="Y305" s="9">
        <v>717</v>
      </c>
      <c r="Z305" s="9">
        <v>694</v>
      </c>
      <c r="AA305" s="9">
        <v>46</v>
      </c>
      <c r="AB305" s="9">
        <v>1.82</v>
      </c>
      <c r="AC305" s="9">
        <v>131.2</v>
      </c>
      <c r="AD305" s="9">
        <v>1.19</v>
      </c>
      <c r="AE305" s="9">
        <v>5.4</v>
      </c>
      <c r="AF305" s="9">
        <v>0.43</v>
      </c>
      <c r="AG305" s="9">
        <v>3.9</v>
      </c>
      <c r="AH305" s="11">
        <f t="shared" si="12"/>
        <v>4.97</v>
      </c>
      <c r="AI305" s="10">
        <f t="shared" si="13"/>
        <v>11.5581395348837</v>
      </c>
      <c r="AJ305" s="10">
        <v>5.16</v>
      </c>
      <c r="AK305" s="10">
        <v>3.96288</v>
      </c>
      <c r="AL305" s="10">
        <v>0.63468</v>
      </c>
      <c r="AM305" s="9">
        <v>125</v>
      </c>
      <c r="AN305" s="9">
        <v>177</v>
      </c>
      <c r="AO305" s="9">
        <v>32</v>
      </c>
      <c r="AP305" s="10">
        <v>30.5977552601602</v>
      </c>
      <c r="AQ305" s="10">
        <v>6.62981816278528</v>
      </c>
    </row>
    <row r="306" spans="1:43">
      <c r="A306" s="9">
        <v>305</v>
      </c>
      <c r="B306" s="9">
        <v>1</v>
      </c>
      <c r="C306" s="9">
        <v>49</v>
      </c>
      <c r="D306" s="9">
        <v>0</v>
      </c>
      <c r="E306" s="9">
        <v>1</v>
      </c>
      <c r="F306" s="9">
        <v>1</v>
      </c>
      <c r="G306" s="9">
        <v>8</v>
      </c>
      <c r="H306" s="9">
        <v>8</v>
      </c>
      <c r="I306" s="10">
        <v>7.25285303097989</v>
      </c>
      <c r="J306" s="9">
        <v>0</v>
      </c>
      <c r="K306" s="9">
        <v>0</v>
      </c>
      <c r="L306" s="9">
        <v>1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9">
        <v>0</v>
      </c>
      <c r="S306" s="9">
        <f t="shared" si="14"/>
        <v>0</v>
      </c>
      <c r="T306" s="9">
        <v>1</v>
      </c>
      <c r="U306" s="9">
        <v>50</v>
      </c>
      <c r="V306" s="9">
        <v>5.42</v>
      </c>
      <c r="W306" s="9">
        <v>412.3</v>
      </c>
      <c r="X306" s="9">
        <v>35.8</v>
      </c>
      <c r="Y306" s="9">
        <v>1836</v>
      </c>
      <c r="Z306" s="9">
        <v>1129</v>
      </c>
      <c r="AA306" s="9">
        <v>35</v>
      </c>
      <c r="AB306" s="9">
        <v>1.64</v>
      </c>
      <c r="AC306" s="9">
        <v>137.6</v>
      </c>
      <c r="AD306" s="9">
        <v>1.71</v>
      </c>
      <c r="AE306" s="9">
        <v>2.14</v>
      </c>
      <c r="AF306" s="9">
        <v>0.17</v>
      </c>
      <c r="AG306" s="9">
        <v>1.98</v>
      </c>
      <c r="AH306" s="11">
        <f t="shared" si="12"/>
        <v>1.97</v>
      </c>
      <c r="AI306" s="10">
        <f t="shared" si="13"/>
        <v>11.5882352941176</v>
      </c>
      <c r="AJ306" s="9">
        <v>7.74</v>
      </c>
      <c r="AK306" s="10">
        <v>5.6889</v>
      </c>
      <c r="AL306" s="10">
        <v>1.26162</v>
      </c>
      <c r="AM306" s="9">
        <v>155</v>
      </c>
      <c r="AN306" s="9">
        <v>91</v>
      </c>
      <c r="AO306" s="9">
        <v>54</v>
      </c>
      <c r="AP306" s="10">
        <v>37.4232296826335</v>
      </c>
      <c r="AQ306" s="10">
        <v>7.81239621173224</v>
      </c>
    </row>
    <row r="307" spans="1:43">
      <c r="A307" s="9">
        <v>306</v>
      </c>
      <c r="B307" s="9">
        <v>1</v>
      </c>
      <c r="C307" s="9">
        <v>30</v>
      </c>
      <c r="D307" s="9">
        <v>0</v>
      </c>
      <c r="E307" s="9">
        <v>1</v>
      </c>
      <c r="F307" s="9">
        <v>1</v>
      </c>
      <c r="G307" s="9">
        <v>15</v>
      </c>
      <c r="H307" s="9">
        <v>15</v>
      </c>
      <c r="I307" s="10">
        <v>4.21</v>
      </c>
      <c r="J307" s="9">
        <v>1</v>
      </c>
      <c r="K307" s="9">
        <v>0</v>
      </c>
      <c r="L307" s="9">
        <v>1</v>
      </c>
      <c r="M307" s="9">
        <v>0</v>
      </c>
      <c r="N307" s="9">
        <v>1</v>
      </c>
      <c r="O307" s="9">
        <v>1</v>
      </c>
      <c r="P307" s="9">
        <v>0</v>
      </c>
      <c r="Q307" s="9">
        <v>0</v>
      </c>
      <c r="R307" s="9">
        <v>0</v>
      </c>
      <c r="S307" s="9">
        <v>1</v>
      </c>
      <c r="T307" s="9">
        <v>1</v>
      </c>
      <c r="U307" s="9">
        <v>40.5</v>
      </c>
      <c r="V307" s="9">
        <v>3.75</v>
      </c>
      <c r="W307" s="9">
        <v>319.9</v>
      </c>
      <c r="X307" s="9">
        <v>29.2</v>
      </c>
      <c r="Y307" s="9">
        <v>527</v>
      </c>
      <c r="Z307" s="9">
        <v>638</v>
      </c>
      <c r="AA307" s="9">
        <v>92</v>
      </c>
      <c r="AB307" s="9">
        <v>6.92</v>
      </c>
      <c r="AC307" s="9">
        <v>131.9</v>
      </c>
      <c r="AD307" s="11">
        <v>1.38</v>
      </c>
      <c r="AE307" s="11">
        <v>2.52</v>
      </c>
      <c r="AF307" s="11">
        <v>0.2</v>
      </c>
      <c r="AG307" s="11">
        <v>1.38</v>
      </c>
      <c r="AH307" s="11">
        <f t="shared" si="12"/>
        <v>2.32</v>
      </c>
      <c r="AI307" s="10">
        <f t="shared" si="13"/>
        <v>11.6</v>
      </c>
      <c r="AJ307" s="9">
        <v>15.7</v>
      </c>
      <c r="AK307" s="10">
        <v>12.9368</v>
      </c>
      <c r="AL307" s="10">
        <v>1.099</v>
      </c>
      <c r="AM307" s="9">
        <v>111</v>
      </c>
      <c r="AN307" s="9">
        <v>75</v>
      </c>
      <c r="AO307" s="9">
        <v>26.2</v>
      </c>
      <c r="AP307" s="10">
        <v>32.7167987759923</v>
      </c>
      <c r="AQ307" s="10">
        <v>8.56996249282653</v>
      </c>
    </row>
    <row r="308" spans="1:43">
      <c r="A308" s="9">
        <v>307</v>
      </c>
      <c r="B308" s="9">
        <v>1</v>
      </c>
      <c r="C308" s="9">
        <v>49</v>
      </c>
      <c r="D308" s="9">
        <v>1</v>
      </c>
      <c r="E308" s="9">
        <v>1</v>
      </c>
      <c r="F308" s="9">
        <v>1</v>
      </c>
      <c r="G308" s="9">
        <v>20</v>
      </c>
      <c r="H308" s="9">
        <v>20</v>
      </c>
      <c r="I308" s="10">
        <v>8.12</v>
      </c>
      <c r="J308" s="9">
        <v>0</v>
      </c>
      <c r="K308" s="9">
        <v>1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f t="shared" si="14"/>
        <v>0</v>
      </c>
      <c r="T308" s="9">
        <v>1</v>
      </c>
      <c r="U308" s="9">
        <v>18.9</v>
      </c>
      <c r="V308" s="9">
        <v>1.58</v>
      </c>
      <c r="W308" s="9">
        <v>401.2</v>
      </c>
      <c r="X308" s="9">
        <v>30.3</v>
      </c>
      <c r="Y308" s="9">
        <v>475</v>
      </c>
      <c r="Z308" s="9">
        <v>176</v>
      </c>
      <c r="AA308" s="9">
        <v>62.2</v>
      </c>
      <c r="AB308" s="9">
        <v>3.7</v>
      </c>
      <c r="AC308" s="9">
        <v>137.5</v>
      </c>
      <c r="AD308" s="13">
        <v>1.43</v>
      </c>
      <c r="AE308" s="13">
        <v>2.28</v>
      </c>
      <c r="AF308" s="13">
        <v>0.18</v>
      </c>
      <c r="AG308" s="13">
        <v>1.12</v>
      </c>
      <c r="AH308" s="11">
        <f t="shared" si="12"/>
        <v>2.1</v>
      </c>
      <c r="AI308" s="10">
        <f t="shared" si="13"/>
        <v>11.6666666666667</v>
      </c>
      <c r="AJ308" s="10">
        <v>4.13</v>
      </c>
      <c r="AK308" s="10">
        <v>1.970836</v>
      </c>
      <c r="AL308" s="10">
        <v>1.56114</v>
      </c>
      <c r="AM308" s="9">
        <v>127</v>
      </c>
      <c r="AN308" s="9">
        <v>130</v>
      </c>
      <c r="AO308" s="9">
        <v>32</v>
      </c>
      <c r="AP308" s="10">
        <v>23.5136083386362</v>
      </c>
      <c r="AQ308" s="10">
        <v>5.78704403183756</v>
      </c>
    </row>
    <row r="309" spans="1:43">
      <c r="A309" s="9">
        <v>308</v>
      </c>
      <c r="B309" s="9">
        <v>0</v>
      </c>
      <c r="C309" s="9">
        <v>75</v>
      </c>
      <c r="D309" s="9">
        <v>1</v>
      </c>
      <c r="E309" s="9">
        <v>0</v>
      </c>
      <c r="F309" s="9">
        <v>0</v>
      </c>
      <c r="G309" s="9">
        <v>28</v>
      </c>
      <c r="H309" s="9">
        <v>90</v>
      </c>
      <c r="I309" s="10">
        <v>5.85</v>
      </c>
      <c r="J309" s="9">
        <v>0</v>
      </c>
      <c r="K309" s="9">
        <v>1</v>
      </c>
      <c r="L309" s="9">
        <v>1</v>
      </c>
      <c r="M309" s="9">
        <v>0</v>
      </c>
      <c r="N309" s="9">
        <v>1</v>
      </c>
      <c r="O309" s="9">
        <v>0</v>
      </c>
      <c r="P309" s="9">
        <v>0</v>
      </c>
      <c r="Q309" s="9">
        <v>0</v>
      </c>
      <c r="R309" s="9">
        <v>0</v>
      </c>
      <c r="S309" s="9">
        <f t="shared" si="14"/>
        <v>0</v>
      </c>
      <c r="T309" s="9">
        <v>0</v>
      </c>
      <c r="U309" s="9">
        <v>17.3</v>
      </c>
      <c r="V309" s="9">
        <v>1.51</v>
      </c>
      <c r="W309" s="9">
        <v>169.4</v>
      </c>
      <c r="X309" s="9">
        <v>26.8</v>
      </c>
      <c r="Y309" s="9">
        <v>20</v>
      </c>
      <c r="Z309" s="9">
        <v>40</v>
      </c>
      <c r="AA309" s="9">
        <v>65.3</v>
      </c>
      <c r="AB309" s="9">
        <v>2.8</v>
      </c>
      <c r="AC309" s="9">
        <v>132.8</v>
      </c>
      <c r="AD309" s="11">
        <v>2.03</v>
      </c>
      <c r="AE309" s="11">
        <v>1.9</v>
      </c>
      <c r="AF309" s="11">
        <v>0.15</v>
      </c>
      <c r="AG309" s="11">
        <v>1.04</v>
      </c>
      <c r="AH309" s="11">
        <f t="shared" si="12"/>
        <v>1.75</v>
      </c>
      <c r="AI309" s="10">
        <f t="shared" si="13"/>
        <v>11.6666666666667</v>
      </c>
      <c r="AJ309" s="9">
        <v>5.18</v>
      </c>
      <c r="AK309" s="10">
        <v>3.8332</v>
      </c>
      <c r="AL309" s="10">
        <v>0.77182</v>
      </c>
      <c r="AM309" s="9">
        <v>130</v>
      </c>
      <c r="AN309" s="9">
        <v>74</v>
      </c>
      <c r="AO309" s="9">
        <v>62</v>
      </c>
      <c r="AP309" s="10">
        <v>19.729728500356</v>
      </c>
      <c r="AQ309" s="10">
        <v>6.35107814475028</v>
      </c>
    </row>
    <row r="310" spans="1:43">
      <c r="A310" s="9">
        <v>309</v>
      </c>
      <c r="B310" s="9">
        <v>1</v>
      </c>
      <c r="C310" s="9">
        <v>47</v>
      </c>
      <c r="D310" s="9">
        <v>1</v>
      </c>
      <c r="E310" s="9">
        <v>1</v>
      </c>
      <c r="F310" s="9">
        <v>1</v>
      </c>
      <c r="G310" s="9">
        <v>3</v>
      </c>
      <c r="H310" s="9">
        <v>3</v>
      </c>
      <c r="I310" s="10">
        <v>3.67</v>
      </c>
      <c r="J310" s="9">
        <v>0</v>
      </c>
      <c r="K310" s="9">
        <v>0</v>
      </c>
      <c r="L310" s="9">
        <v>1</v>
      </c>
      <c r="M310" s="9">
        <v>0</v>
      </c>
      <c r="N310" s="9">
        <v>0</v>
      </c>
      <c r="O310" s="9">
        <v>1</v>
      </c>
      <c r="P310" s="9">
        <v>0</v>
      </c>
      <c r="Q310" s="9">
        <v>0</v>
      </c>
      <c r="R310" s="9">
        <v>1</v>
      </c>
      <c r="S310" s="9">
        <f t="shared" si="14"/>
        <v>0</v>
      </c>
      <c r="T310" s="9">
        <v>1</v>
      </c>
      <c r="U310" s="9">
        <v>34.3</v>
      </c>
      <c r="V310" s="9">
        <v>3.46</v>
      </c>
      <c r="W310" s="9">
        <v>253.9</v>
      </c>
      <c r="X310" s="9">
        <v>26.3</v>
      </c>
      <c r="Y310" s="9">
        <v>970</v>
      </c>
      <c r="Z310" s="9">
        <v>547</v>
      </c>
      <c r="AA310" s="9">
        <v>51</v>
      </c>
      <c r="AB310" s="9">
        <v>4.45</v>
      </c>
      <c r="AC310" s="9">
        <v>133.6</v>
      </c>
      <c r="AD310" s="9">
        <v>0.99</v>
      </c>
      <c r="AE310" s="9">
        <v>2.16</v>
      </c>
      <c r="AF310" s="9">
        <v>0.17</v>
      </c>
      <c r="AG310" s="9">
        <v>1.13</v>
      </c>
      <c r="AH310" s="11">
        <f t="shared" si="12"/>
        <v>1.99</v>
      </c>
      <c r="AI310" s="10">
        <f t="shared" si="13"/>
        <v>11.7058823529412</v>
      </c>
      <c r="AJ310" s="15">
        <v>9.93</v>
      </c>
      <c r="AK310" s="10">
        <v>8.5</v>
      </c>
      <c r="AL310" s="10">
        <v>0.858945</v>
      </c>
      <c r="AM310" s="9">
        <v>131</v>
      </c>
      <c r="AN310" s="9">
        <v>175</v>
      </c>
      <c r="AO310" s="9">
        <v>75</v>
      </c>
      <c r="AP310" s="10">
        <v>30.5540838933476</v>
      </c>
      <c r="AQ310" s="10">
        <v>8.47392121578977</v>
      </c>
    </row>
    <row r="311" spans="1:43">
      <c r="A311" s="9">
        <v>310</v>
      </c>
      <c r="B311" s="9">
        <v>1</v>
      </c>
      <c r="C311" s="9">
        <v>69</v>
      </c>
      <c r="D311" s="9">
        <v>1</v>
      </c>
      <c r="E311" s="9">
        <v>0</v>
      </c>
      <c r="F311" s="9">
        <v>1</v>
      </c>
      <c r="G311" s="9">
        <v>28</v>
      </c>
      <c r="H311" s="9">
        <v>45</v>
      </c>
      <c r="I311" s="10">
        <v>3.62</v>
      </c>
      <c r="J311" s="9">
        <v>0</v>
      </c>
      <c r="K311" s="9">
        <v>1</v>
      </c>
      <c r="L311" s="9">
        <v>1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f t="shared" si="14"/>
        <v>0</v>
      </c>
      <c r="T311" s="9">
        <v>1</v>
      </c>
      <c r="U311" s="9">
        <v>18.9</v>
      </c>
      <c r="V311" s="9">
        <v>1.58</v>
      </c>
      <c r="W311" s="9">
        <v>445.9</v>
      </c>
      <c r="X311" s="9">
        <v>36.4</v>
      </c>
      <c r="Y311" s="9">
        <v>138</v>
      </c>
      <c r="Z311" s="9">
        <v>154</v>
      </c>
      <c r="AA311" s="9">
        <v>69</v>
      </c>
      <c r="AB311" s="9">
        <v>4.75</v>
      </c>
      <c r="AC311" s="9">
        <v>134.9</v>
      </c>
      <c r="AD311" s="9">
        <v>0.57</v>
      </c>
      <c r="AE311" s="9">
        <v>0.89</v>
      </c>
      <c r="AF311" s="9">
        <v>0.07</v>
      </c>
      <c r="AG311" s="9">
        <v>0.35</v>
      </c>
      <c r="AH311" s="11">
        <f t="shared" si="12"/>
        <v>0.82</v>
      </c>
      <c r="AI311" s="10">
        <f t="shared" si="13"/>
        <v>11.7142857142857</v>
      </c>
      <c r="AJ311" s="10">
        <v>11.29</v>
      </c>
      <c r="AK311" s="10">
        <v>9.4836</v>
      </c>
      <c r="AL311" s="10">
        <v>1.00481</v>
      </c>
      <c r="AM311" s="9">
        <v>113</v>
      </c>
      <c r="AN311" s="9">
        <v>129</v>
      </c>
      <c r="AO311" s="9">
        <v>66</v>
      </c>
      <c r="AP311" s="10">
        <v>23.9150200297097</v>
      </c>
      <c r="AQ311" s="10">
        <v>7.30048707475089</v>
      </c>
    </row>
    <row r="312" spans="1:43">
      <c r="A312" s="9">
        <v>311</v>
      </c>
      <c r="B312" s="9">
        <v>1</v>
      </c>
      <c r="C312" s="9">
        <v>49</v>
      </c>
      <c r="D312" s="9">
        <v>1</v>
      </c>
      <c r="E312" s="9">
        <v>0</v>
      </c>
      <c r="F312" s="9">
        <v>0</v>
      </c>
      <c r="G312" s="9">
        <v>28</v>
      </c>
      <c r="H312" s="9">
        <v>90</v>
      </c>
      <c r="I312" s="10">
        <v>3.52504480703684</v>
      </c>
      <c r="J312" s="9">
        <v>0</v>
      </c>
      <c r="K312" s="9">
        <v>1</v>
      </c>
      <c r="L312" s="9">
        <v>1</v>
      </c>
      <c r="M312" s="9">
        <v>0</v>
      </c>
      <c r="N312" s="9">
        <v>0</v>
      </c>
      <c r="O312" s="9">
        <v>1</v>
      </c>
      <c r="P312" s="9">
        <v>0</v>
      </c>
      <c r="Q312" s="9">
        <v>1</v>
      </c>
      <c r="R312" s="9">
        <v>0</v>
      </c>
      <c r="S312" s="9">
        <f t="shared" si="14"/>
        <v>0</v>
      </c>
      <c r="T312" s="9">
        <v>0</v>
      </c>
      <c r="U312" s="9">
        <v>28.2</v>
      </c>
      <c r="V312" s="9">
        <v>2.7</v>
      </c>
      <c r="W312" s="9">
        <v>147.2</v>
      </c>
      <c r="X312" s="9">
        <v>30.4</v>
      </c>
      <c r="Y312" s="9">
        <v>48</v>
      </c>
      <c r="Z312" s="9">
        <v>99</v>
      </c>
      <c r="AA312" s="9">
        <v>76</v>
      </c>
      <c r="AB312" s="9">
        <v>9.71</v>
      </c>
      <c r="AC312" s="9">
        <v>140.1</v>
      </c>
      <c r="AD312" s="11">
        <v>1.33</v>
      </c>
      <c r="AE312" s="11">
        <v>2.05</v>
      </c>
      <c r="AF312" s="11">
        <v>0.16</v>
      </c>
      <c r="AG312" s="11">
        <v>1.25</v>
      </c>
      <c r="AH312" s="11">
        <f t="shared" si="12"/>
        <v>1.89</v>
      </c>
      <c r="AI312" s="10">
        <f t="shared" si="13"/>
        <v>11.8125</v>
      </c>
      <c r="AJ312" s="9">
        <v>4.29</v>
      </c>
      <c r="AK312" s="10">
        <v>2.92149</v>
      </c>
      <c r="AL312" s="10">
        <v>0.97812</v>
      </c>
      <c r="AM312" s="9">
        <v>85</v>
      </c>
      <c r="AN312" s="9">
        <v>48</v>
      </c>
      <c r="AO312" s="9">
        <v>103</v>
      </c>
      <c r="AP312" s="10">
        <v>25.7047320803026</v>
      </c>
      <c r="AQ312" s="10">
        <v>7.91059975403895</v>
      </c>
    </row>
    <row r="313" spans="1:43">
      <c r="A313" s="9">
        <v>312</v>
      </c>
      <c r="B313" s="9">
        <v>0</v>
      </c>
      <c r="C313" s="9">
        <v>28</v>
      </c>
      <c r="D313" s="9">
        <v>0</v>
      </c>
      <c r="E313" s="9">
        <v>0</v>
      </c>
      <c r="F313" s="9">
        <v>0</v>
      </c>
      <c r="G313" s="9">
        <v>28</v>
      </c>
      <c r="H313" s="9">
        <v>90</v>
      </c>
      <c r="I313" s="10">
        <v>3.06</v>
      </c>
      <c r="J313" s="9">
        <v>0</v>
      </c>
      <c r="K313" s="9">
        <v>1</v>
      </c>
      <c r="L313" s="9">
        <v>1</v>
      </c>
      <c r="M313" s="9">
        <v>0</v>
      </c>
      <c r="N313" s="9">
        <v>1</v>
      </c>
      <c r="O313" s="9">
        <v>0</v>
      </c>
      <c r="P313" s="9">
        <v>0</v>
      </c>
      <c r="Q313" s="9">
        <v>0</v>
      </c>
      <c r="R313" s="9">
        <v>0</v>
      </c>
      <c r="S313" s="9">
        <f t="shared" si="14"/>
        <v>0</v>
      </c>
      <c r="T313" s="9">
        <v>1</v>
      </c>
      <c r="U313" s="9">
        <v>21.7</v>
      </c>
      <c r="V313" s="9">
        <v>1.88</v>
      </c>
      <c r="W313" s="9">
        <v>277.6</v>
      </c>
      <c r="X313" s="9">
        <v>34.1</v>
      </c>
      <c r="Y313" s="9">
        <v>845</v>
      </c>
      <c r="Z313" s="9">
        <v>610</v>
      </c>
      <c r="AA313" s="9">
        <v>59.1</v>
      </c>
      <c r="AB313" s="9">
        <v>4.1</v>
      </c>
      <c r="AC313" s="9">
        <v>141.4</v>
      </c>
      <c r="AD313" s="13">
        <v>1.83</v>
      </c>
      <c r="AE313" s="13">
        <v>2.05</v>
      </c>
      <c r="AF313" s="13">
        <v>0.16</v>
      </c>
      <c r="AG313" s="13">
        <v>1.16</v>
      </c>
      <c r="AH313" s="11">
        <f t="shared" si="12"/>
        <v>1.89</v>
      </c>
      <c r="AI313" s="10">
        <f t="shared" si="13"/>
        <v>11.8125</v>
      </c>
      <c r="AJ313" s="10">
        <v>14.6</v>
      </c>
      <c r="AK313" s="10">
        <v>12.2202</v>
      </c>
      <c r="AL313" s="10">
        <v>1.1972</v>
      </c>
      <c r="AM313" s="9">
        <v>122</v>
      </c>
      <c r="AN313" s="9">
        <v>155</v>
      </c>
      <c r="AO313" s="9">
        <v>30</v>
      </c>
      <c r="AP313" s="10">
        <v>24.0612344081001</v>
      </c>
      <c r="AQ313" s="10">
        <v>6.06947680950206</v>
      </c>
    </row>
    <row r="314" spans="1:43">
      <c r="A314" s="9">
        <v>313</v>
      </c>
      <c r="B314" s="9">
        <v>1</v>
      </c>
      <c r="C314" s="9">
        <v>43</v>
      </c>
      <c r="D314" s="9">
        <v>1</v>
      </c>
      <c r="E314" s="9">
        <v>1</v>
      </c>
      <c r="F314" s="9">
        <v>1</v>
      </c>
      <c r="G314" s="9">
        <v>14</v>
      </c>
      <c r="H314" s="9">
        <v>14</v>
      </c>
      <c r="I314" s="10">
        <v>3.16</v>
      </c>
      <c r="J314" s="9">
        <v>0</v>
      </c>
      <c r="K314" s="9">
        <v>0</v>
      </c>
      <c r="L314" s="9">
        <v>1</v>
      </c>
      <c r="M314" s="9">
        <v>0</v>
      </c>
      <c r="N314" s="9">
        <v>1</v>
      </c>
      <c r="O314" s="9">
        <v>0</v>
      </c>
      <c r="P314" s="9">
        <v>0</v>
      </c>
      <c r="Q314" s="9">
        <v>0</v>
      </c>
      <c r="R314" s="9">
        <v>0</v>
      </c>
      <c r="S314" s="9">
        <f t="shared" si="14"/>
        <v>0</v>
      </c>
      <c r="T314" s="9">
        <v>1</v>
      </c>
      <c r="U314" s="9">
        <v>28.9</v>
      </c>
      <c r="V314" s="10">
        <v>2.8</v>
      </c>
      <c r="W314" s="9">
        <v>535.5</v>
      </c>
      <c r="X314" s="9">
        <v>25</v>
      </c>
      <c r="Y314" s="9">
        <v>64</v>
      </c>
      <c r="Z314" s="9">
        <v>94</v>
      </c>
      <c r="AA314" s="9">
        <v>66.2</v>
      </c>
      <c r="AB314" s="9">
        <v>9.43</v>
      </c>
      <c r="AC314" s="9">
        <v>127.6</v>
      </c>
      <c r="AD314" s="11">
        <v>1.1</v>
      </c>
      <c r="AE314" s="11">
        <v>1.67</v>
      </c>
      <c r="AF314" s="11">
        <v>0.13</v>
      </c>
      <c r="AG314" s="11">
        <v>0.68</v>
      </c>
      <c r="AH314" s="11">
        <f t="shared" si="12"/>
        <v>1.54</v>
      </c>
      <c r="AI314" s="10">
        <f t="shared" si="13"/>
        <v>11.8461538461538</v>
      </c>
      <c r="AJ314" s="9">
        <v>5.86</v>
      </c>
      <c r="AK314" s="10">
        <v>4.93412</v>
      </c>
      <c r="AL314" s="10">
        <v>0.26956</v>
      </c>
      <c r="AM314" s="9">
        <v>130</v>
      </c>
      <c r="AN314" s="9">
        <v>22</v>
      </c>
      <c r="AO314" s="9">
        <v>88</v>
      </c>
      <c r="AP314" s="10">
        <v>31.0194026926699</v>
      </c>
      <c r="AQ314" s="10">
        <v>7.5758482170059</v>
      </c>
    </row>
    <row r="315" spans="1:43">
      <c r="A315" s="9">
        <v>314</v>
      </c>
      <c r="B315" s="9">
        <v>1</v>
      </c>
      <c r="C315" s="9">
        <v>56</v>
      </c>
      <c r="D315" s="9">
        <v>1</v>
      </c>
      <c r="E315" s="9">
        <v>0</v>
      </c>
      <c r="F315" s="9">
        <v>1</v>
      </c>
      <c r="G315" s="9">
        <v>28</v>
      </c>
      <c r="H315" s="9">
        <v>30</v>
      </c>
      <c r="I315" s="10">
        <v>3.15</v>
      </c>
      <c r="J315" s="9">
        <v>0</v>
      </c>
      <c r="K315" s="9">
        <v>1</v>
      </c>
      <c r="L315" s="9">
        <v>1</v>
      </c>
      <c r="M315" s="9">
        <v>0</v>
      </c>
      <c r="N315" s="9">
        <v>1</v>
      </c>
      <c r="O315" s="9">
        <v>1</v>
      </c>
      <c r="P315" s="9">
        <v>1</v>
      </c>
      <c r="Q315" s="9">
        <v>0</v>
      </c>
      <c r="R315" s="9">
        <v>0</v>
      </c>
      <c r="S315" s="9">
        <f t="shared" si="14"/>
        <v>0</v>
      </c>
      <c r="T315" s="9">
        <v>1</v>
      </c>
      <c r="U315" s="9">
        <v>37</v>
      </c>
      <c r="V315" s="9">
        <v>3.19</v>
      </c>
      <c r="W315" s="9">
        <v>530.9</v>
      </c>
      <c r="X315" s="9">
        <v>29.2</v>
      </c>
      <c r="Y315" s="9">
        <v>94</v>
      </c>
      <c r="Z315" s="9">
        <v>108</v>
      </c>
      <c r="AA315" s="9">
        <v>123</v>
      </c>
      <c r="AB315" s="9">
        <v>10.33</v>
      </c>
      <c r="AC315" s="9">
        <v>134</v>
      </c>
      <c r="AD315" s="11">
        <v>1.8</v>
      </c>
      <c r="AE315" s="11">
        <v>1.16</v>
      </c>
      <c r="AF315" s="11">
        <v>0.09</v>
      </c>
      <c r="AG315" s="11">
        <v>0.62</v>
      </c>
      <c r="AH315" s="11">
        <f t="shared" si="12"/>
        <v>1.07</v>
      </c>
      <c r="AI315" s="10">
        <f t="shared" si="13"/>
        <v>11.8888888888889</v>
      </c>
      <c r="AJ315" s="9">
        <v>17.89</v>
      </c>
      <c r="AK315" s="10">
        <v>14.83081</v>
      </c>
      <c r="AL315" s="10">
        <v>1.03762</v>
      </c>
      <c r="AM315" s="9">
        <v>108</v>
      </c>
      <c r="AN315" s="9">
        <v>112</v>
      </c>
      <c r="AO315" s="9">
        <v>130</v>
      </c>
      <c r="AP315" s="10">
        <v>35.6181149922282</v>
      </c>
      <c r="AQ315" s="10">
        <v>9.65069616281047</v>
      </c>
    </row>
    <row r="316" spans="1:43">
      <c r="A316" s="9">
        <v>315</v>
      </c>
      <c r="B316" s="9">
        <v>0</v>
      </c>
      <c r="C316" s="9">
        <v>67</v>
      </c>
      <c r="D316" s="12">
        <v>1</v>
      </c>
      <c r="E316" s="9">
        <v>1</v>
      </c>
      <c r="F316" s="9">
        <v>1</v>
      </c>
      <c r="G316" s="9">
        <v>10</v>
      </c>
      <c r="H316" s="9">
        <v>10</v>
      </c>
      <c r="I316" s="10">
        <v>2.70475090429067</v>
      </c>
      <c r="J316" s="9">
        <v>0</v>
      </c>
      <c r="K316" s="9">
        <v>1</v>
      </c>
      <c r="L316" s="12">
        <v>1</v>
      </c>
      <c r="M316" s="12">
        <v>0</v>
      </c>
      <c r="N316" s="12">
        <v>0</v>
      </c>
      <c r="O316" s="12">
        <v>0</v>
      </c>
      <c r="P316" s="9">
        <v>0</v>
      </c>
      <c r="Q316" s="9">
        <v>0</v>
      </c>
      <c r="R316" s="9">
        <v>0</v>
      </c>
      <c r="S316" s="9">
        <f t="shared" si="14"/>
        <v>0</v>
      </c>
      <c r="T316" s="9">
        <v>1</v>
      </c>
      <c r="U316" s="12">
        <v>20.7</v>
      </c>
      <c r="V316" s="12">
        <v>1.82</v>
      </c>
      <c r="W316" s="12">
        <v>461.7</v>
      </c>
      <c r="X316" s="12">
        <v>39.4</v>
      </c>
      <c r="Y316" s="12">
        <v>103</v>
      </c>
      <c r="Z316" s="12">
        <v>114</v>
      </c>
      <c r="AA316" s="12">
        <v>75.1</v>
      </c>
      <c r="AB316" s="12">
        <v>7</v>
      </c>
      <c r="AC316" s="12">
        <v>128.6</v>
      </c>
      <c r="AD316" s="9">
        <v>0.89</v>
      </c>
      <c r="AE316" s="12">
        <v>2.45</v>
      </c>
      <c r="AF316" s="12">
        <v>0.19</v>
      </c>
      <c r="AG316" s="12">
        <v>0.84</v>
      </c>
      <c r="AH316" s="11">
        <f t="shared" si="12"/>
        <v>2.26</v>
      </c>
      <c r="AI316" s="10">
        <f t="shared" si="13"/>
        <v>11.8947368421053</v>
      </c>
      <c r="AJ316" s="12">
        <v>4.59</v>
      </c>
      <c r="AK316" s="10">
        <v>2.892159</v>
      </c>
      <c r="AL316" s="10">
        <v>0.909738</v>
      </c>
      <c r="AM316" s="12">
        <v>99</v>
      </c>
      <c r="AN316" s="12">
        <v>48</v>
      </c>
      <c r="AO316" s="12">
        <v>67</v>
      </c>
      <c r="AP316" s="10">
        <v>25.6311489030099</v>
      </c>
      <c r="AQ316" s="10">
        <v>7.20010350150455</v>
      </c>
    </row>
    <row r="317" spans="1:43">
      <c r="A317" s="9">
        <v>316</v>
      </c>
      <c r="B317" s="9">
        <v>1</v>
      </c>
      <c r="C317" s="9">
        <v>41</v>
      </c>
      <c r="D317" s="9">
        <v>1</v>
      </c>
      <c r="E317" s="9">
        <v>0</v>
      </c>
      <c r="F317" s="9">
        <v>0</v>
      </c>
      <c r="G317" s="9">
        <v>28</v>
      </c>
      <c r="H317" s="9">
        <v>90</v>
      </c>
      <c r="I317" s="10">
        <v>4.18</v>
      </c>
      <c r="J317" s="9">
        <v>1</v>
      </c>
      <c r="K317" s="9">
        <v>1</v>
      </c>
      <c r="L317" s="9">
        <v>1</v>
      </c>
      <c r="M317" s="9">
        <v>0</v>
      </c>
      <c r="N317" s="9">
        <v>0</v>
      </c>
      <c r="O317" s="9">
        <v>0</v>
      </c>
      <c r="P317" s="9">
        <v>0</v>
      </c>
      <c r="Q317" s="9">
        <v>1</v>
      </c>
      <c r="R317" s="9">
        <v>0</v>
      </c>
      <c r="S317" s="9">
        <f t="shared" si="14"/>
        <v>0</v>
      </c>
      <c r="T317" s="9">
        <v>1</v>
      </c>
      <c r="U317" s="9">
        <v>20.1</v>
      </c>
      <c r="V317" s="9">
        <v>1.74</v>
      </c>
      <c r="W317" s="9">
        <v>230.6</v>
      </c>
      <c r="X317" s="9">
        <v>31.2</v>
      </c>
      <c r="Y317" s="9">
        <v>347</v>
      </c>
      <c r="Z317" s="9">
        <v>178</v>
      </c>
      <c r="AA317" s="9">
        <v>58</v>
      </c>
      <c r="AB317" s="9">
        <v>3.1</v>
      </c>
      <c r="AC317" s="9">
        <v>137.1</v>
      </c>
      <c r="AD317" s="13">
        <v>1.1</v>
      </c>
      <c r="AE317" s="13">
        <v>2.84</v>
      </c>
      <c r="AF317" s="17">
        <v>0.22</v>
      </c>
      <c r="AG317" s="13">
        <v>2.26</v>
      </c>
      <c r="AH317" s="11">
        <f t="shared" si="12"/>
        <v>2.62</v>
      </c>
      <c r="AI317" s="10">
        <f t="shared" si="13"/>
        <v>11.9090909090909</v>
      </c>
      <c r="AJ317" s="10">
        <v>4.85</v>
      </c>
      <c r="AK317" s="10">
        <v>3.58415</v>
      </c>
      <c r="AL317" s="10">
        <v>0.9215</v>
      </c>
      <c r="AM317" s="9">
        <v>137</v>
      </c>
      <c r="AN317" s="9">
        <v>176</v>
      </c>
      <c r="AO317" s="9">
        <v>71</v>
      </c>
      <c r="AP317" s="10">
        <v>22.4896166165762</v>
      </c>
      <c r="AQ317" s="10">
        <v>5.61507684507098</v>
      </c>
    </row>
    <row r="318" spans="1:43">
      <c r="A318" s="9">
        <v>317</v>
      </c>
      <c r="B318" s="9">
        <v>1</v>
      </c>
      <c r="C318" s="9">
        <v>35</v>
      </c>
      <c r="D318" s="9">
        <v>1</v>
      </c>
      <c r="E318" s="9">
        <v>0</v>
      </c>
      <c r="F318" s="9">
        <v>1</v>
      </c>
      <c r="G318" s="9">
        <v>28</v>
      </c>
      <c r="H318" s="9">
        <v>41</v>
      </c>
      <c r="I318" s="10">
        <v>5.45484486000851</v>
      </c>
      <c r="J318" s="9">
        <v>1</v>
      </c>
      <c r="K318" s="9">
        <v>1</v>
      </c>
      <c r="L318" s="9">
        <v>1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f t="shared" si="14"/>
        <v>0</v>
      </c>
      <c r="T318" s="9">
        <v>1</v>
      </c>
      <c r="U318" s="9">
        <v>25.2</v>
      </c>
      <c r="V318" s="9">
        <v>2.29</v>
      </c>
      <c r="W318" s="9">
        <v>304</v>
      </c>
      <c r="X318" s="9">
        <v>34.3</v>
      </c>
      <c r="Y318" s="9">
        <v>424</v>
      </c>
      <c r="Z318" s="9">
        <v>238</v>
      </c>
      <c r="AA318" s="9">
        <v>54</v>
      </c>
      <c r="AB318" s="9">
        <v>2.81</v>
      </c>
      <c r="AC318" s="9">
        <v>140.5</v>
      </c>
      <c r="AD318" s="9">
        <v>1.07</v>
      </c>
      <c r="AE318" s="9">
        <v>3.12</v>
      </c>
      <c r="AF318" s="9">
        <v>0.24</v>
      </c>
      <c r="AG318" s="9">
        <v>1.24</v>
      </c>
      <c r="AH318" s="11">
        <f t="shared" si="12"/>
        <v>2.88</v>
      </c>
      <c r="AI318" s="10">
        <f t="shared" si="13"/>
        <v>12</v>
      </c>
      <c r="AJ318" s="10">
        <v>7.53</v>
      </c>
      <c r="AK318" s="10">
        <v>4.67613</v>
      </c>
      <c r="AL318" s="10">
        <v>1.83732</v>
      </c>
      <c r="AM318" s="9">
        <v>143</v>
      </c>
      <c r="AN318" s="9">
        <v>122</v>
      </c>
      <c r="AO318" s="9">
        <v>37</v>
      </c>
      <c r="AP318" s="10">
        <v>26.6159874607518</v>
      </c>
      <c r="AQ318" s="10">
        <v>6.03588928835488</v>
      </c>
    </row>
    <row r="319" spans="1:43">
      <c r="A319" s="9">
        <v>318</v>
      </c>
      <c r="B319" s="9">
        <v>1</v>
      </c>
      <c r="C319" s="9">
        <v>32</v>
      </c>
      <c r="D319" s="9">
        <v>0</v>
      </c>
      <c r="E319" s="9">
        <v>0</v>
      </c>
      <c r="F319" s="9">
        <v>0</v>
      </c>
      <c r="G319" s="9">
        <v>28</v>
      </c>
      <c r="H319" s="9">
        <v>90</v>
      </c>
      <c r="I319" s="10">
        <v>2.32221929473392</v>
      </c>
      <c r="J319" s="9">
        <v>0</v>
      </c>
      <c r="K319" s="9">
        <v>0</v>
      </c>
      <c r="L319" s="9">
        <v>1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f t="shared" si="14"/>
        <v>0</v>
      </c>
      <c r="T319" s="9">
        <v>0</v>
      </c>
      <c r="U319" s="9">
        <v>22.2</v>
      </c>
      <c r="V319" s="9">
        <v>1.95</v>
      </c>
      <c r="W319" s="9">
        <v>181</v>
      </c>
      <c r="X319" s="9">
        <v>31.7</v>
      </c>
      <c r="Y319" s="9">
        <v>579</v>
      </c>
      <c r="Z319" s="9">
        <v>355</v>
      </c>
      <c r="AA319" s="9">
        <v>67.8</v>
      </c>
      <c r="AB319" s="9">
        <v>4.1</v>
      </c>
      <c r="AC319" s="9">
        <v>143.2</v>
      </c>
      <c r="AD319" s="9">
        <v>1.16</v>
      </c>
      <c r="AE319" s="9">
        <v>2.1</v>
      </c>
      <c r="AF319" s="9">
        <v>0.16</v>
      </c>
      <c r="AG319" s="9">
        <v>1.1</v>
      </c>
      <c r="AH319" s="11">
        <f t="shared" si="12"/>
        <v>1.94</v>
      </c>
      <c r="AI319" s="10">
        <f t="shared" si="13"/>
        <v>12.125</v>
      </c>
      <c r="AJ319" s="10">
        <v>6.5</v>
      </c>
      <c r="AK319" s="10">
        <v>5.0791</v>
      </c>
      <c r="AL319" s="10">
        <v>0.8996</v>
      </c>
      <c r="AM319" s="9">
        <v>135</v>
      </c>
      <c r="AN319" s="9">
        <v>116</v>
      </c>
      <c r="AO319" s="9">
        <v>47</v>
      </c>
      <c r="AP319" s="10">
        <v>22.8454795303247</v>
      </c>
      <c r="AQ319" s="10">
        <v>5.71926594084531</v>
      </c>
    </row>
    <row r="320" spans="1:43">
      <c r="A320" s="9">
        <v>319</v>
      </c>
      <c r="B320" s="9">
        <v>1</v>
      </c>
      <c r="C320" s="9">
        <v>58</v>
      </c>
      <c r="D320" s="9">
        <v>1</v>
      </c>
      <c r="E320" s="9">
        <v>0</v>
      </c>
      <c r="F320" s="9">
        <v>1</v>
      </c>
      <c r="G320" s="9">
        <v>28</v>
      </c>
      <c r="H320" s="9">
        <v>44</v>
      </c>
      <c r="I320" s="10">
        <v>2.65</v>
      </c>
      <c r="J320" s="9">
        <v>0</v>
      </c>
      <c r="K320" s="9">
        <v>1</v>
      </c>
      <c r="L320" s="9">
        <v>1</v>
      </c>
      <c r="M320" s="9">
        <v>0</v>
      </c>
      <c r="N320" s="9">
        <v>1</v>
      </c>
      <c r="O320" s="9">
        <v>0</v>
      </c>
      <c r="P320" s="9">
        <v>0</v>
      </c>
      <c r="Q320" s="9">
        <v>0</v>
      </c>
      <c r="R320" s="9">
        <v>0</v>
      </c>
      <c r="S320" s="9">
        <f t="shared" si="14"/>
        <v>0</v>
      </c>
      <c r="T320" s="9">
        <v>0</v>
      </c>
      <c r="U320" s="9">
        <v>19.7</v>
      </c>
      <c r="V320" s="9">
        <v>1.54</v>
      </c>
      <c r="W320" s="9">
        <v>177.8</v>
      </c>
      <c r="X320" s="9">
        <v>30.9</v>
      </c>
      <c r="Y320" s="9">
        <v>290</v>
      </c>
      <c r="Z320" s="9">
        <v>186</v>
      </c>
      <c r="AA320" s="9">
        <v>77</v>
      </c>
      <c r="AB320" s="9">
        <v>6.92</v>
      </c>
      <c r="AC320" s="9">
        <v>135</v>
      </c>
      <c r="AD320" s="9">
        <v>1.1</v>
      </c>
      <c r="AE320" s="9">
        <v>2.37</v>
      </c>
      <c r="AF320" s="9">
        <v>0.18</v>
      </c>
      <c r="AG320" s="9">
        <v>1.23</v>
      </c>
      <c r="AH320" s="11">
        <f t="shared" si="12"/>
        <v>2.19</v>
      </c>
      <c r="AI320" s="10">
        <f t="shared" si="13"/>
        <v>12.1666666666667</v>
      </c>
      <c r="AJ320" s="9">
        <v>3.78</v>
      </c>
      <c r="AK320" s="10">
        <v>2.61954</v>
      </c>
      <c r="AL320" s="10">
        <v>0.79002</v>
      </c>
      <c r="AM320" s="9">
        <v>118</v>
      </c>
      <c r="AN320" s="9">
        <v>69</v>
      </c>
      <c r="AO320" s="9">
        <v>38.5</v>
      </c>
      <c r="AP320" s="10">
        <v>20.1339703303365</v>
      </c>
      <c r="AQ320" s="10">
        <v>6.20104824011364</v>
      </c>
    </row>
    <row r="321" spans="1:43">
      <c r="A321" s="9">
        <v>320</v>
      </c>
      <c r="B321" s="9">
        <v>0</v>
      </c>
      <c r="C321" s="9">
        <v>44</v>
      </c>
      <c r="D321" s="9">
        <v>1</v>
      </c>
      <c r="E321" s="9">
        <v>0</v>
      </c>
      <c r="F321" s="9">
        <v>0</v>
      </c>
      <c r="G321" s="9">
        <v>28</v>
      </c>
      <c r="H321" s="9">
        <v>90</v>
      </c>
      <c r="I321" s="10">
        <v>1.07918124604762</v>
      </c>
      <c r="J321" s="9">
        <v>0</v>
      </c>
      <c r="K321" s="9">
        <v>1</v>
      </c>
      <c r="L321" s="9">
        <v>1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f t="shared" si="14"/>
        <v>0</v>
      </c>
      <c r="T321" s="9">
        <v>1</v>
      </c>
      <c r="U321" s="9">
        <v>23.7</v>
      </c>
      <c r="V321" s="9">
        <v>2.07</v>
      </c>
      <c r="W321" s="9">
        <v>251.3</v>
      </c>
      <c r="X321" s="9">
        <v>31</v>
      </c>
      <c r="Y321" s="9">
        <v>327</v>
      </c>
      <c r="Z321" s="9">
        <v>324</v>
      </c>
      <c r="AA321" s="9">
        <v>35.6</v>
      </c>
      <c r="AB321" s="9">
        <v>6.7</v>
      </c>
      <c r="AC321" s="9">
        <v>140.6</v>
      </c>
      <c r="AD321" s="11">
        <v>1.28</v>
      </c>
      <c r="AE321" s="11">
        <v>1.85</v>
      </c>
      <c r="AF321" s="11">
        <v>0.14</v>
      </c>
      <c r="AG321" s="11">
        <v>1.26</v>
      </c>
      <c r="AH321" s="11">
        <f t="shared" si="12"/>
        <v>1.71</v>
      </c>
      <c r="AI321" s="10">
        <f t="shared" si="13"/>
        <v>12.2142857142857</v>
      </c>
      <c r="AJ321" s="9">
        <v>4.35</v>
      </c>
      <c r="AK321" s="10">
        <v>2.8884</v>
      </c>
      <c r="AL321" s="10">
        <v>1.10925</v>
      </c>
      <c r="AM321" s="9">
        <v>113</v>
      </c>
      <c r="AN321" s="9">
        <v>131</v>
      </c>
      <c r="AO321" s="9">
        <v>96</v>
      </c>
      <c r="AP321" s="10">
        <v>24.7613065294611</v>
      </c>
      <c r="AQ321" s="10">
        <v>6.3866926307743</v>
      </c>
    </row>
    <row r="322" spans="1:43">
      <c r="A322" s="9">
        <v>321</v>
      </c>
      <c r="B322" s="9">
        <v>1</v>
      </c>
      <c r="C322" s="9">
        <v>62</v>
      </c>
      <c r="D322" s="9">
        <v>1</v>
      </c>
      <c r="E322" s="9">
        <v>0</v>
      </c>
      <c r="F322" s="9">
        <v>0</v>
      </c>
      <c r="G322" s="9">
        <v>28</v>
      </c>
      <c r="H322" s="9">
        <v>90</v>
      </c>
      <c r="I322" s="10">
        <v>2.17609125905568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f t="shared" si="14"/>
        <v>0</v>
      </c>
      <c r="T322" s="9">
        <v>0</v>
      </c>
      <c r="U322" s="9">
        <v>18.4</v>
      </c>
      <c r="V322" s="9">
        <v>1.52</v>
      </c>
      <c r="W322" s="9">
        <v>190.7</v>
      </c>
      <c r="X322" s="9">
        <v>37.2</v>
      </c>
      <c r="Y322" s="9" t="s">
        <v>43</v>
      </c>
      <c r="Z322" s="9">
        <v>365</v>
      </c>
      <c r="AA322" s="9">
        <v>57</v>
      </c>
      <c r="AB322" s="9">
        <v>3.9</v>
      </c>
      <c r="AC322" s="9">
        <v>134.1</v>
      </c>
      <c r="AD322" s="9">
        <v>0.97</v>
      </c>
      <c r="AE322" s="9">
        <v>2.39</v>
      </c>
      <c r="AF322" s="9">
        <v>0.18</v>
      </c>
      <c r="AG322" s="9">
        <v>1.53</v>
      </c>
      <c r="AH322" s="11">
        <f t="shared" ref="AH322:AH385" si="15">AE322-AF322</f>
        <v>2.21</v>
      </c>
      <c r="AI322" s="10">
        <f t="shared" ref="AI322:AI385" si="16">AH322/AF322</f>
        <v>12.2777777777778</v>
      </c>
      <c r="AJ322" s="10">
        <v>6.74</v>
      </c>
      <c r="AK322" s="10">
        <v>5.999274</v>
      </c>
      <c r="AL322" s="10">
        <v>0.473148</v>
      </c>
      <c r="AM322" s="9">
        <v>108</v>
      </c>
      <c r="AN322" s="9">
        <v>179</v>
      </c>
      <c r="AO322" s="9">
        <v>38</v>
      </c>
      <c r="AP322" s="10">
        <v>20.2537233369832</v>
      </c>
      <c r="AQ322" s="10">
        <v>6.36109998208984</v>
      </c>
    </row>
    <row r="323" spans="1:43">
      <c r="A323" s="9">
        <v>322</v>
      </c>
      <c r="B323" s="9">
        <v>1</v>
      </c>
      <c r="C323" s="9">
        <v>42</v>
      </c>
      <c r="D323" s="9">
        <v>1</v>
      </c>
      <c r="E323" s="9">
        <v>0</v>
      </c>
      <c r="F323" s="9">
        <v>0</v>
      </c>
      <c r="G323" s="9">
        <v>28</v>
      </c>
      <c r="H323" s="9">
        <v>90</v>
      </c>
      <c r="I323" s="10">
        <v>1</v>
      </c>
      <c r="J323" s="9">
        <v>0</v>
      </c>
      <c r="K323" s="9">
        <v>1</v>
      </c>
      <c r="L323" s="9">
        <v>0</v>
      </c>
      <c r="M323" s="9">
        <v>0</v>
      </c>
      <c r="N323" s="9">
        <v>0</v>
      </c>
      <c r="O323" s="9">
        <v>0</v>
      </c>
      <c r="P323" s="9">
        <v>1</v>
      </c>
      <c r="Q323" s="9">
        <v>0</v>
      </c>
      <c r="R323" s="9">
        <v>0</v>
      </c>
      <c r="S323" s="9">
        <f t="shared" si="14"/>
        <v>0</v>
      </c>
      <c r="T323" s="9">
        <v>1</v>
      </c>
      <c r="U323" s="9">
        <v>26.5</v>
      </c>
      <c r="V323" s="9">
        <v>2.37</v>
      </c>
      <c r="W323" s="9">
        <v>886.1</v>
      </c>
      <c r="X323" s="9">
        <v>40.7</v>
      </c>
      <c r="Y323" s="9">
        <v>110</v>
      </c>
      <c r="Z323" s="9">
        <v>201</v>
      </c>
      <c r="AA323" s="9">
        <v>115.1</v>
      </c>
      <c r="AB323" s="9">
        <v>11</v>
      </c>
      <c r="AC323" s="9">
        <v>138</v>
      </c>
      <c r="AD323" s="11">
        <v>1.06</v>
      </c>
      <c r="AE323" s="11">
        <v>2.67</v>
      </c>
      <c r="AF323" s="11">
        <v>0.2</v>
      </c>
      <c r="AG323" s="11">
        <v>1.23</v>
      </c>
      <c r="AH323" s="11">
        <f t="shared" si="15"/>
        <v>2.47</v>
      </c>
      <c r="AI323" s="10">
        <f t="shared" si="16"/>
        <v>12.35</v>
      </c>
      <c r="AJ323" s="9">
        <v>10.4</v>
      </c>
      <c r="AK323" s="10">
        <v>8.53216</v>
      </c>
      <c r="AL323" s="10">
        <v>0.93808</v>
      </c>
      <c r="AM323" s="9">
        <v>109</v>
      </c>
      <c r="AN323" s="9">
        <v>66</v>
      </c>
      <c r="AO323" s="9">
        <v>27</v>
      </c>
      <c r="AP323" s="10">
        <v>33.5995443407252</v>
      </c>
      <c r="AQ323" s="10">
        <v>7.78881090352587</v>
      </c>
    </row>
    <row r="324" spans="1:43">
      <c r="A324" s="9">
        <v>323</v>
      </c>
      <c r="B324" s="9">
        <v>1</v>
      </c>
      <c r="C324" s="9">
        <v>65</v>
      </c>
      <c r="D324" s="9">
        <v>1</v>
      </c>
      <c r="E324" s="9">
        <v>0</v>
      </c>
      <c r="F324" s="9">
        <v>0</v>
      </c>
      <c r="G324" s="9">
        <v>28</v>
      </c>
      <c r="H324" s="9">
        <v>90</v>
      </c>
      <c r="I324" s="10">
        <v>3.32</v>
      </c>
      <c r="J324" s="9">
        <v>0</v>
      </c>
      <c r="K324" s="9">
        <v>1</v>
      </c>
      <c r="L324" s="9">
        <v>1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f t="shared" si="14"/>
        <v>0</v>
      </c>
      <c r="T324" s="9">
        <v>1</v>
      </c>
      <c r="U324" s="9">
        <v>18.5</v>
      </c>
      <c r="V324" s="9">
        <v>1.52</v>
      </c>
      <c r="W324" s="9">
        <v>554.2</v>
      </c>
      <c r="X324" s="9">
        <v>34.9</v>
      </c>
      <c r="Y324" s="9">
        <v>155</v>
      </c>
      <c r="Z324" s="9">
        <v>149</v>
      </c>
      <c r="AA324" s="9">
        <v>77.9</v>
      </c>
      <c r="AB324" s="9">
        <v>5.27</v>
      </c>
      <c r="AC324" s="9">
        <v>139</v>
      </c>
      <c r="AD324" s="11">
        <v>1.36</v>
      </c>
      <c r="AE324" s="11">
        <v>2.01</v>
      </c>
      <c r="AF324" s="11">
        <v>0.15</v>
      </c>
      <c r="AG324" s="11">
        <v>1.29</v>
      </c>
      <c r="AH324" s="11">
        <f t="shared" si="15"/>
        <v>1.86</v>
      </c>
      <c r="AI324" s="10">
        <f t="shared" si="16"/>
        <v>12.4</v>
      </c>
      <c r="AJ324" s="9">
        <v>6.56</v>
      </c>
      <c r="AK324" s="10">
        <v>4.92656</v>
      </c>
      <c r="AL324" s="10">
        <v>0.86592</v>
      </c>
      <c r="AM324" s="9">
        <v>120</v>
      </c>
      <c r="AN324" s="9">
        <v>78</v>
      </c>
      <c r="AO324" s="9">
        <v>19</v>
      </c>
      <c r="AP324" s="10">
        <v>24.3076549923087</v>
      </c>
      <c r="AQ324" s="10">
        <v>6.97224539614231</v>
      </c>
    </row>
    <row r="325" spans="1:43">
      <c r="A325" s="9">
        <v>324</v>
      </c>
      <c r="B325" s="9">
        <v>1</v>
      </c>
      <c r="C325" s="9">
        <v>51</v>
      </c>
      <c r="D325" s="9">
        <v>1</v>
      </c>
      <c r="E325" s="9">
        <v>0</v>
      </c>
      <c r="F325" s="9">
        <v>0</v>
      </c>
      <c r="G325" s="9">
        <v>28</v>
      </c>
      <c r="H325" s="9">
        <v>90</v>
      </c>
      <c r="I325" s="10">
        <v>1.69897000433602</v>
      </c>
      <c r="J325" s="9">
        <v>0</v>
      </c>
      <c r="K325" s="9">
        <v>1</v>
      </c>
      <c r="L325" s="9">
        <v>0</v>
      </c>
      <c r="M325" s="9">
        <v>0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9">
        <f t="shared" si="14"/>
        <v>0</v>
      </c>
      <c r="T325" s="9">
        <v>1</v>
      </c>
      <c r="U325" s="9">
        <v>24.6</v>
      </c>
      <c r="V325" s="9">
        <v>2.23</v>
      </c>
      <c r="W325" s="9">
        <v>318</v>
      </c>
      <c r="X325" s="9">
        <v>34</v>
      </c>
      <c r="Y325" s="9">
        <v>777</v>
      </c>
      <c r="Z325" s="9">
        <v>430</v>
      </c>
      <c r="AA325" s="9">
        <v>44</v>
      </c>
      <c r="AB325" s="9">
        <v>3.41</v>
      </c>
      <c r="AC325" s="9">
        <v>133.8</v>
      </c>
      <c r="AD325" s="13">
        <v>1.15</v>
      </c>
      <c r="AE325" s="13">
        <v>2.01</v>
      </c>
      <c r="AF325" s="13">
        <v>0.15</v>
      </c>
      <c r="AG325" s="13">
        <v>1.02</v>
      </c>
      <c r="AH325" s="11">
        <f t="shared" si="15"/>
        <v>1.86</v>
      </c>
      <c r="AI325" s="10">
        <f t="shared" si="16"/>
        <v>12.4</v>
      </c>
      <c r="AJ325" s="10">
        <v>3.89</v>
      </c>
      <c r="AK325" s="10">
        <v>2.43903</v>
      </c>
      <c r="AL325" s="10">
        <v>0.84024</v>
      </c>
      <c r="AM325" s="9">
        <v>156</v>
      </c>
      <c r="AN325" s="9">
        <v>33</v>
      </c>
      <c r="AO325" s="9">
        <v>32</v>
      </c>
      <c r="AP325" s="10">
        <v>26.4897148505186</v>
      </c>
      <c r="AQ325" s="10">
        <v>6.37278942000497</v>
      </c>
    </row>
    <row r="326" spans="1:43">
      <c r="A326" s="9">
        <v>325</v>
      </c>
      <c r="B326" s="9">
        <v>1</v>
      </c>
      <c r="C326" s="9">
        <v>44</v>
      </c>
      <c r="D326" s="9">
        <v>1</v>
      </c>
      <c r="E326" s="9">
        <v>0</v>
      </c>
      <c r="F326" s="9">
        <v>0</v>
      </c>
      <c r="G326" s="9">
        <v>28</v>
      </c>
      <c r="H326" s="9">
        <v>90</v>
      </c>
      <c r="I326" s="10">
        <v>2.05</v>
      </c>
      <c r="J326" s="9">
        <v>0</v>
      </c>
      <c r="K326" s="9">
        <v>1</v>
      </c>
      <c r="L326" s="9">
        <v>1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f t="shared" si="14"/>
        <v>0</v>
      </c>
      <c r="T326" s="9">
        <v>1</v>
      </c>
      <c r="U326" s="9">
        <v>21.4</v>
      </c>
      <c r="V326" s="9">
        <v>1.88</v>
      </c>
      <c r="W326" s="9">
        <v>260.5</v>
      </c>
      <c r="X326" s="9">
        <v>34</v>
      </c>
      <c r="Y326" s="9">
        <v>632</v>
      </c>
      <c r="Z326" s="9">
        <v>188</v>
      </c>
      <c r="AA326" s="9">
        <v>76</v>
      </c>
      <c r="AB326" s="9">
        <v>3.69</v>
      </c>
      <c r="AC326" s="9">
        <v>136.6</v>
      </c>
      <c r="AD326" s="9">
        <v>0.88</v>
      </c>
      <c r="AE326" s="9">
        <v>1.89</v>
      </c>
      <c r="AF326" s="9">
        <v>0.14</v>
      </c>
      <c r="AG326" s="9">
        <v>1.02</v>
      </c>
      <c r="AH326" s="11">
        <f t="shared" si="15"/>
        <v>1.75</v>
      </c>
      <c r="AI326" s="10">
        <f t="shared" si="16"/>
        <v>12.5</v>
      </c>
      <c r="AJ326" s="10">
        <v>9.28</v>
      </c>
      <c r="AK326" s="10">
        <v>8.55616</v>
      </c>
      <c r="AL326" s="10">
        <v>0.38976</v>
      </c>
      <c r="AM326" s="9">
        <v>131</v>
      </c>
      <c r="AN326" s="9">
        <v>119</v>
      </c>
      <c r="AO326" s="9">
        <v>74</v>
      </c>
      <c r="AP326" s="10">
        <v>23.8196366118311</v>
      </c>
      <c r="AQ326" s="10">
        <v>6.36012561671636</v>
      </c>
    </row>
    <row r="327" spans="1:43">
      <c r="A327" s="9">
        <v>326</v>
      </c>
      <c r="B327" s="9">
        <v>1</v>
      </c>
      <c r="C327" s="9">
        <v>61</v>
      </c>
      <c r="D327" s="9">
        <v>1</v>
      </c>
      <c r="E327" s="9">
        <v>0</v>
      </c>
      <c r="F327" s="9">
        <v>0</v>
      </c>
      <c r="G327" s="9">
        <v>28</v>
      </c>
      <c r="H327" s="9">
        <v>90</v>
      </c>
      <c r="I327" s="10">
        <v>6.64</v>
      </c>
      <c r="J327" s="9">
        <v>0</v>
      </c>
      <c r="K327" s="9">
        <v>1</v>
      </c>
      <c r="L327" s="9">
        <v>1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1</v>
      </c>
      <c r="S327" s="9">
        <f t="shared" si="14"/>
        <v>0</v>
      </c>
      <c r="T327" s="9">
        <v>1</v>
      </c>
      <c r="U327" s="9">
        <v>20.8</v>
      </c>
      <c r="V327" s="9">
        <v>1.83</v>
      </c>
      <c r="W327" s="9">
        <v>209.6</v>
      </c>
      <c r="X327" s="9">
        <v>33.8</v>
      </c>
      <c r="Y327" s="9">
        <v>1048</v>
      </c>
      <c r="Z327" s="9">
        <v>2153</v>
      </c>
      <c r="AA327" s="9">
        <v>64.5</v>
      </c>
      <c r="AB327" s="9">
        <v>4.71</v>
      </c>
      <c r="AC327" s="9">
        <v>135.2</v>
      </c>
      <c r="AD327" s="11">
        <v>1.15</v>
      </c>
      <c r="AE327" s="11">
        <v>1.35</v>
      </c>
      <c r="AF327" s="18">
        <v>0.1</v>
      </c>
      <c r="AG327" s="11">
        <v>0.85</v>
      </c>
      <c r="AH327" s="11">
        <f t="shared" si="15"/>
        <v>1.25</v>
      </c>
      <c r="AI327" s="10">
        <f t="shared" si="16"/>
        <v>12.5</v>
      </c>
      <c r="AJ327" s="9">
        <v>3.27</v>
      </c>
      <c r="AK327" s="10">
        <v>1.94892</v>
      </c>
      <c r="AL327" s="10">
        <v>1.04967</v>
      </c>
      <c r="AM327" s="9">
        <v>119</v>
      </c>
      <c r="AN327" s="9">
        <v>89</v>
      </c>
      <c r="AO327" s="9">
        <v>38</v>
      </c>
      <c r="AP327" s="10">
        <v>22.6916042867227</v>
      </c>
      <c r="AQ327" s="10">
        <v>6.30242887505618</v>
      </c>
    </row>
    <row r="328" spans="1:43">
      <c r="A328" s="9">
        <v>327</v>
      </c>
      <c r="B328" s="9">
        <v>1</v>
      </c>
      <c r="C328" s="9">
        <v>33</v>
      </c>
      <c r="D328" s="9">
        <v>0</v>
      </c>
      <c r="E328" s="9">
        <v>0</v>
      </c>
      <c r="F328" s="9">
        <v>0</v>
      </c>
      <c r="G328" s="9">
        <v>28</v>
      </c>
      <c r="H328" s="9">
        <v>90</v>
      </c>
      <c r="I328" s="10">
        <v>4.12</v>
      </c>
      <c r="J328" s="9">
        <v>0</v>
      </c>
      <c r="K328" s="9">
        <v>1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1</v>
      </c>
      <c r="U328" s="9">
        <v>18.5</v>
      </c>
      <c r="V328" s="9">
        <v>1.54</v>
      </c>
      <c r="W328" s="9">
        <v>245.5</v>
      </c>
      <c r="X328" s="9">
        <v>36</v>
      </c>
      <c r="Y328" s="9">
        <v>219</v>
      </c>
      <c r="Z328" s="9">
        <v>174</v>
      </c>
      <c r="AA328" s="9">
        <v>72.7</v>
      </c>
      <c r="AB328" s="9">
        <v>5.5</v>
      </c>
      <c r="AC328" s="9">
        <v>138.3</v>
      </c>
      <c r="AD328" s="9">
        <v>1.02</v>
      </c>
      <c r="AE328" s="9">
        <v>2.17</v>
      </c>
      <c r="AF328" s="9">
        <v>0.16</v>
      </c>
      <c r="AG328" s="9">
        <v>1.35</v>
      </c>
      <c r="AH328" s="11">
        <f t="shared" si="15"/>
        <v>2.01</v>
      </c>
      <c r="AI328" s="10">
        <f t="shared" si="16"/>
        <v>12.5625</v>
      </c>
      <c r="AJ328" s="10">
        <v>5.9</v>
      </c>
      <c r="AK328" s="10">
        <v>4.071</v>
      </c>
      <c r="AL328" s="10">
        <v>1.1328</v>
      </c>
      <c r="AM328" s="9">
        <v>151</v>
      </c>
      <c r="AN328" s="9">
        <v>107</v>
      </c>
      <c r="AO328" s="9">
        <v>41</v>
      </c>
      <c r="AP328" s="10">
        <v>21.3599933021247</v>
      </c>
      <c r="AQ328" s="10">
        <v>5.55890238146629</v>
      </c>
    </row>
    <row r="329" spans="1:43">
      <c r="A329" s="9">
        <v>328</v>
      </c>
      <c r="B329" s="9">
        <v>1</v>
      </c>
      <c r="C329" s="9">
        <v>44</v>
      </c>
      <c r="D329" s="9">
        <v>0</v>
      </c>
      <c r="E329" s="9">
        <v>1</v>
      </c>
      <c r="F329" s="9">
        <v>1</v>
      </c>
      <c r="G329" s="9">
        <v>9</v>
      </c>
      <c r="H329" s="9">
        <v>9</v>
      </c>
      <c r="I329" s="10">
        <v>3.8494194137969</v>
      </c>
      <c r="J329" s="9">
        <v>1</v>
      </c>
      <c r="K329" s="9">
        <v>1</v>
      </c>
      <c r="L329" s="9">
        <v>1</v>
      </c>
      <c r="M329" s="9">
        <v>0</v>
      </c>
      <c r="N329" s="9">
        <v>0</v>
      </c>
      <c r="O329" s="9">
        <v>0</v>
      </c>
      <c r="P329" s="9">
        <v>0</v>
      </c>
      <c r="Q329" s="9">
        <v>1</v>
      </c>
      <c r="R329" s="9">
        <v>0</v>
      </c>
      <c r="S329" s="9">
        <f t="shared" ref="S328:S391" si="17">IF(T329&gt;=200,1,0)</f>
        <v>0</v>
      </c>
      <c r="T329" s="9">
        <v>1</v>
      </c>
      <c r="U329" s="9">
        <v>33.4</v>
      </c>
      <c r="V329" s="9">
        <v>3.16</v>
      </c>
      <c r="W329" s="9">
        <v>429.7</v>
      </c>
      <c r="X329" s="9">
        <v>29.8</v>
      </c>
      <c r="Y329" s="9">
        <v>693</v>
      </c>
      <c r="Z329" s="9">
        <v>551</v>
      </c>
      <c r="AA329" s="9">
        <v>58.4</v>
      </c>
      <c r="AB329" s="9">
        <v>3.7</v>
      </c>
      <c r="AC329" s="9">
        <v>132.1</v>
      </c>
      <c r="AD329" s="9">
        <v>1.25</v>
      </c>
      <c r="AE329" s="9">
        <v>1.64</v>
      </c>
      <c r="AF329" s="9">
        <v>0.12</v>
      </c>
      <c r="AG329" s="9">
        <v>0.89</v>
      </c>
      <c r="AH329" s="11">
        <f t="shared" si="15"/>
        <v>1.52</v>
      </c>
      <c r="AI329" s="10">
        <f t="shared" si="16"/>
        <v>12.6666666666667</v>
      </c>
      <c r="AJ329" s="9">
        <v>4.33</v>
      </c>
      <c r="AK329" s="10">
        <v>3.230613</v>
      </c>
      <c r="AL329" s="10">
        <v>0.611396</v>
      </c>
      <c r="AM329" s="9">
        <v>129</v>
      </c>
      <c r="AN329" s="9">
        <v>41</v>
      </c>
      <c r="AO329" s="9">
        <v>149</v>
      </c>
      <c r="AP329" s="10">
        <v>31.5376402527417</v>
      </c>
      <c r="AQ329" s="10">
        <v>7.00226110334485</v>
      </c>
    </row>
    <row r="330" spans="1:43">
      <c r="A330" s="9">
        <v>329</v>
      </c>
      <c r="B330" s="9">
        <v>1</v>
      </c>
      <c r="C330" s="9">
        <v>56</v>
      </c>
      <c r="D330" s="9">
        <v>0</v>
      </c>
      <c r="E330" s="9">
        <v>1</v>
      </c>
      <c r="F330" s="9">
        <v>1</v>
      </c>
      <c r="G330" s="9">
        <v>8</v>
      </c>
      <c r="H330" s="9">
        <v>8</v>
      </c>
      <c r="I330" s="10">
        <v>2.39794000867204</v>
      </c>
      <c r="J330" s="9">
        <v>0</v>
      </c>
      <c r="K330" s="9">
        <v>0</v>
      </c>
      <c r="L330" s="9">
        <v>1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f t="shared" si="17"/>
        <v>0</v>
      </c>
      <c r="T330" s="9">
        <v>1</v>
      </c>
      <c r="U330" s="9">
        <v>58.2</v>
      </c>
      <c r="V330" s="9">
        <v>6.34</v>
      </c>
      <c r="W330" s="9">
        <v>279.12</v>
      </c>
      <c r="X330" s="9">
        <v>28.3</v>
      </c>
      <c r="Y330" s="9">
        <v>5390</v>
      </c>
      <c r="Z330" s="9">
        <v>4334</v>
      </c>
      <c r="AA330" s="9">
        <v>75.5</v>
      </c>
      <c r="AB330" s="9">
        <v>2.19</v>
      </c>
      <c r="AC330" s="9">
        <v>139.5</v>
      </c>
      <c r="AD330" s="9">
        <v>0.85</v>
      </c>
      <c r="AE330" s="9">
        <v>0.96</v>
      </c>
      <c r="AF330" s="9">
        <v>0.07</v>
      </c>
      <c r="AG330" s="9">
        <v>0.36</v>
      </c>
      <c r="AH330" s="11">
        <f t="shared" si="15"/>
        <v>0.89</v>
      </c>
      <c r="AI330" s="10">
        <f t="shared" si="16"/>
        <v>12.7142857142857</v>
      </c>
      <c r="AJ330" s="9">
        <v>9.44</v>
      </c>
      <c r="AK330" s="10">
        <v>6.16432</v>
      </c>
      <c r="AL330" s="10">
        <v>2.33168</v>
      </c>
      <c r="AM330" s="9">
        <v>145</v>
      </c>
      <c r="AN330" s="9">
        <v>119</v>
      </c>
      <c r="AO330" s="9">
        <v>65</v>
      </c>
      <c r="AP330" s="10">
        <v>37.6967828734359</v>
      </c>
      <c r="AQ330" s="10">
        <v>8.34814110792365</v>
      </c>
    </row>
    <row r="331" spans="1:43">
      <c r="A331" s="9">
        <v>330</v>
      </c>
      <c r="B331" s="9">
        <v>1</v>
      </c>
      <c r="C331" s="9">
        <v>37</v>
      </c>
      <c r="D331" s="9">
        <v>0</v>
      </c>
      <c r="E331" s="9">
        <v>0</v>
      </c>
      <c r="F331" s="9">
        <v>0</v>
      </c>
      <c r="G331" s="9">
        <v>28</v>
      </c>
      <c r="H331" s="9">
        <v>90</v>
      </c>
      <c r="I331" s="10">
        <v>4.33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f t="shared" si="17"/>
        <v>0</v>
      </c>
      <c r="T331" s="9">
        <v>1</v>
      </c>
      <c r="U331" s="9">
        <v>18.1</v>
      </c>
      <c r="V331" s="9">
        <v>1.52</v>
      </c>
      <c r="W331" s="9">
        <v>215.3</v>
      </c>
      <c r="X331" s="9">
        <v>33.5</v>
      </c>
      <c r="Y331" s="9">
        <v>1455</v>
      </c>
      <c r="Z331" s="9">
        <v>1180</v>
      </c>
      <c r="AA331" s="9">
        <v>59</v>
      </c>
      <c r="AB331" s="9">
        <v>2.79</v>
      </c>
      <c r="AC331" s="9">
        <v>142.2</v>
      </c>
      <c r="AD331" s="9">
        <v>1.35</v>
      </c>
      <c r="AE331" s="9">
        <v>2.06</v>
      </c>
      <c r="AF331" s="9">
        <v>0.15</v>
      </c>
      <c r="AG331" s="9">
        <v>1.18</v>
      </c>
      <c r="AH331" s="11">
        <f t="shared" si="15"/>
        <v>1.91</v>
      </c>
      <c r="AI331" s="10">
        <f t="shared" si="16"/>
        <v>12.7333333333333</v>
      </c>
      <c r="AJ331" s="10">
        <v>10.67</v>
      </c>
      <c r="AK331" s="10">
        <v>7.43699</v>
      </c>
      <c r="AL331" s="10">
        <v>1.83524</v>
      </c>
      <c r="AM331" s="9">
        <v>142</v>
      </c>
      <c r="AN331" s="9">
        <v>261</v>
      </c>
      <c r="AO331" s="9">
        <v>25</v>
      </c>
      <c r="AP331" s="10">
        <v>20.7147807256861</v>
      </c>
      <c r="AQ331" s="10">
        <v>5.48252626727588</v>
      </c>
    </row>
    <row r="332" spans="1:43">
      <c r="A332" s="9">
        <v>331</v>
      </c>
      <c r="B332" s="9">
        <v>1</v>
      </c>
      <c r="C332" s="9">
        <v>47</v>
      </c>
      <c r="D332" s="9">
        <v>0</v>
      </c>
      <c r="E332" s="9">
        <v>0</v>
      </c>
      <c r="F332" s="9">
        <v>0</v>
      </c>
      <c r="G332" s="9">
        <v>28</v>
      </c>
      <c r="H332" s="9">
        <v>90</v>
      </c>
      <c r="I332" s="10">
        <v>3.21218760440396</v>
      </c>
      <c r="J332" s="9">
        <v>0</v>
      </c>
      <c r="K332" s="9">
        <v>0</v>
      </c>
      <c r="L332" s="9">
        <v>1</v>
      </c>
      <c r="M332" s="9">
        <v>0</v>
      </c>
      <c r="N332" s="9">
        <v>1</v>
      </c>
      <c r="O332" s="9">
        <v>0</v>
      </c>
      <c r="P332" s="9">
        <v>0</v>
      </c>
      <c r="Q332" s="9">
        <v>0</v>
      </c>
      <c r="R332" s="9">
        <v>0</v>
      </c>
      <c r="S332" s="9">
        <f t="shared" si="17"/>
        <v>0</v>
      </c>
      <c r="T332" s="9">
        <v>1</v>
      </c>
      <c r="U332" s="9">
        <v>19.2</v>
      </c>
      <c r="V332" s="9">
        <v>1.54</v>
      </c>
      <c r="W332" s="9">
        <v>243</v>
      </c>
      <c r="X332" s="9">
        <v>26.1</v>
      </c>
      <c r="Y332" s="9">
        <v>15</v>
      </c>
      <c r="Z332" s="9">
        <v>100</v>
      </c>
      <c r="AA332" s="9">
        <v>39</v>
      </c>
      <c r="AB332" s="9">
        <v>2.13</v>
      </c>
      <c r="AC332" s="9">
        <v>134.2</v>
      </c>
      <c r="AD332" s="9">
        <v>1.56</v>
      </c>
      <c r="AE332" s="9">
        <v>2.06</v>
      </c>
      <c r="AF332" s="9">
        <v>0.15</v>
      </c>
      <c r="AG332" s="9">
        <v>1.43</v>
      </c>
      <c r="AH332" s="11">
        <f t="shared" si="15"/>
        <v>1.91</v>
      </c>
      <c r="AI332" s="10">
        <f t="shared" si="16"/>
        <v>12.7333333333333</v>
      </c>
      <c r="AJ332" s="9">
        <v>11.9</v>
      </c>
      <c r="AK332" s="10">
        <v>9.52</v>
      </c>
      <c r="AL332" s="10">
        <v>1.2852</v>
      </c>
      <c r="AM332" s="9">
        <v>97</v>
      </c>
      <c r="AN332" s="9">
        <v>130</v>
      </c>
      <c r="AO332" s="9">
        <v>55.2</v>
      </c>
      <c r="AP332" s="10">
        <v>21.3210983873274</v>
      </c>
      <c r="AQ332" s="10">
        <v>5.83148060730945</v>
      </c>
    </row>
    <row r="333" spans="1:43">
      <c r="A333" s="9">
        <v>332</v>
      </c>
      <c r="B333" s="9">
        <v>0</v>
      </c>
      <c r="C333" s="9">
        <v>73</v>
      </c>
      <c r="D333" s="9">
        <v>1</v>
      </c>
      <c r="E333" s="9">
        <v>1</v>
      </c>
      <c r="F333" s="9">
        <v>1</v>
      </c>
      <c r="G333" s="9">
        <v>25</v>
      </c>
      <c r="H333" s="9">
        <v>25</v>
      </c>
      <c r="I333" s="10">
        <v>4.98227123303957</v>
      </c>
      <c r="J333" s="9">
        <v>0</v>
      </c>
      <c r="K333" s="9">
        <v>1</v>
      </c>
      <c r="L333" s="9">
        <v>1</v>
      </c>
      <c r="M333" s="9">
        <v>0</v>
      </c>
      <c r="N333" s="9">
        <v>0</v>
      </c>
      <c r="O333" s="9">
        <v>0</v>
      </c>
      <c r="P333" s="9">
        <v>0</v>
      </c>
      <c r="Q333" s="9">
        <v>1</v>
      </c>
      <c r="R333" s="9">
        <v>1</v>
      </c>
      <c r="S333" s="9">
        <f t="shared" si="17"/>
        <v>0</v>
      </c>
      <c r="T333" s="9">
        <v>1</v>
      </c>
      <c r="U333" s="9">
        <v>22.8</v>
      </c>
      <c r="V333" s="9">
        <v>2</v>
      </c>
      <c r="W333" s="9">
        <v>249.4</v>
      </c>
      <c r="X333" s="9">
        <v>33.2</v>
      </c>
      <c r="Y333" s="9">
        <v>96</v>
      </c>
      <c r="Z333" s="9">
        <v>115</v>
      </c>
      <c r="AA333" s="9">
        <v>65</v>
      </c>
      <c r="AB333" s="9">
        <v>2.99</v>
      </c>
      <c r="AC333" s="9">
        <v>144.2</v>
      </c>
      <c r="AD333" s="9">
        <v>1.14</v>
      </c>
      <c r="AE333" s="9">
        <v>2.2</v>
      </c>
      <c r="AF333" s="9">
        <v>0.16</v>
      </c>
      <c r="AG333" s="9">
        <v>1.3</v>
      </c>
      <c r="AH333" s="11">
        <f t="shared" si="15"/>
        <v>2.04</v>
      </c>
      <c r="AI333" s="10">
        <f t="shared" si="16"/>
        <v>12.75</v>
      </c>
      <c r="AJ333" s="9">
        <v>3.58</v>
      </c>
      <c r="AK333" s="10">
        <v>2.20886</v>
      </c>
      <c r="AL333" s="10">
        <v>0.78044</v>
      </c>
      <c r="AM333" s="9">
        <v>120</v>
      </c>
      <c r="AN333" s="9">
        <v>63</v>
      </c>
      <c r="AO333" s="9">
        <v>42.5</v>
      </c>
      <c r="AP333" s="10">
        <v>24.3471707872732</v>
      </c>
      <c r="AQ333" s="10">
        <v>6.70522668482038</v>
      </c>
    </row>
    <row r="334" spans="1:43">
      <c r="A334" s="9">
        <v>333</v>
      </c>
      <c r="B334" s="9">
        <v>1</v>
      </c>
      <c r="C334" s="9">
        <v>57</v>
      </c>
      <c r="D334" s="9">
        <v>1</v>
      </c>
      <c r="E334" s="9">
        <v>0</v>
      </c>
      <c r="F334" s="9">
        <v>1</v>
      </c>
      <c r="G334" s="9">
        <v>28</v>
      </c>
      <c r="H334" s="9">
        <v>41</v>
      </c>
      <c r="I334" s="10">
        <v>4.31</v>
      </c>
      <c r="J334" s="9">
        <v>1</v>
      </c>
      <c r="K334" s="9">
        <v>1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f t="shared" si="17"/>
        <v>0</v>
      </c>
      <c r="T334" s="9">
        <v>1</v>
      </c>
      <c r="U334" s="9">
        <v>27.5</v>
      </c>
      <c r="V334" s="9">
        <v>2.51</v>
      </c>
      <c r="W334" s="9">
        <v>205.7</v>
      </c>
      <c r="X334" s="9">
        <v>30.5</v>
      </c>
      <c r="Y334" s="9">
        <v>1443</v>
      </c>
      <c r="Z334" s="9">
        <v>659</v>
      </c>
      <c r="AA334" s="9">
        <v>76.9</v>
      </c>
      <c r="AB334" s="9">
        <v>5.27</v>
      </c>
      <c r="AC334" s="9">
        <v>131.2</v>
      </c>
      <c r="AD334" s="9">
        <v>0.89</v>
      </c>
      <c r="AE334" s="9">
        <v>2.21</v>
      </c>
      <c r="AF334" s="9">
        <v>0.16</v>
      </c>
      <c r="AG334" s="9">
        <v>1.12</v>
      </c>
      <c r="AH334" s="11">
        <f t="shared" si="15"/>
        <v>2.05</v>
      </c>
      <c r="AI334" s="10">
        <f t="shared" si="16"/>
        <v>12.8125</v>
      </c>
      <c r="AJ334" s="9">
        <v>9.08</v>
      </c>
      <c r="AK334" s="10">
        <v>6.68288</v>
      </c>
      <c r="AL334" s="10">
        <v>1.56176</v>
      </c>
      <c r="AM334" s="9">
        <v>140</v>
      </c>
      <c r="AN334" s="9">
        <v>98</v>
      </c>
      <c r="AO334" s="9">
        <v>48</v>
      </c>
      <c r="AP334" s="10">
        <v>26.1590601011805</v>
      </c>
      <c r="AQ334" s="10">
        <v>7.27244593099454</v>
      </c>
    </row>
    <row r="335" spans="1:43">
      <c r="A335" s="9">
        <v>334</v>
      </c>
      <c r="B335" s="9">
        <v>1</v>
      </c>
      <c r="C335" s="9">
        <v>42</v>
      </c>
      <c r="D335" s="9">
        <v>0</v>
      </c>
      <c r="E335" s="9">
        <v>0</v>
      </c>
      <c r="F335" s="9">
        <v>0</v>
      </c>
      <c r="G335" s="9">
        <v>28</v>
      </c>
      <c r="H335" s="9">
        <v>90</v>
      </c>
      <c r="I335" s="10">
        <v>6.65</v>
      </c>
      <c r="J335" s="9">
        <v>1</v>
      </c>
      <c r="K335" s="9">
        <v>1</v>
      </c>
      <c r="L335" s="9">
        <v>1</v>
      </c>
      <c r="M335" s="9">
        <v>0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f t="shared" si="17"/>
        <v>0</v>
      </c>
      <c r="T335" s="9">
        <v>0</v>
      </c>
      <c r="U335" s="9">
        <v>22.6</v>
      </c>
      <c r="V335" s="9">
        <v>1.98</v>
      </c>
      <c r="W335" s="9">
        <v>178.1</v>
      </c>
      <c r="X335" s="9">
        <v>29.6</v>
      </c>
      <c r="Y335" s="9">
        <v>275</v>
      </c>
      <c r="Z335" s="9">
        <v>136</v>
      </c>
      <c r="AA335" s="9">
        <v>56</v>
      </c>
      <c r="AB335" s="9">
        <v>2.57</v>
      </c>
      <c r="AC335" s="9">
        <v>138.4</v>
      </c>
      <c r="AD335" s="9">
        <v>1.15</v>
      </c>
      <c r="AE335" s="9">
        <v>2.08</v>
      </c>
      <c r="AF335" s="9">
        <v>0.15</v>
      </c>
      <c r="AG335" s="9">
        <v>1.25</v>
      </c>
      <c r="AH335" s="11">
        <f t="shared" si="15"/>
        <v>1.93</v>
      </c>
      <c r="AI335" s="10">
        <f t="shared" si="16"/>
        <v>12.8666666666667</v>
      </c>
      <c r="AJ335" s="10">
        <v>6.4</v>
      </c>
      <c r="AK335" s="10">
        <v>4.192</v>
      </c>
      <c r="AL335" s="10">
        <v>1.248</v>
      </c>
      <c r="AM335" s="9">
        <v>128</v>
      </c>
      <c r="AN335" s="9">
        <v>117</v>
      </c>
      <c r="AO335" s="9">
        <v>93</v>
      </c>
      <c r="AP335" s="10">
        <v>22.9550982225028</v>
      </c>
      <c r="AQ335" s="10">
        <v>5.71742581753146</v>
      </c>
    </row>
    <row r="336" spans="1:43">
      <c r="A336" s="9">
        <v>335</v>
      </c>
      <c r="B336" s="9">
        <v>1</v>
      </c>
      <c r="C336" s="9">
        <v>51</v>
      </c>
      <c r="D336" s="9">
        <v>1</v>
      </c>
      <c r="E336" s="9">
        <v>0</v>
      </c>
      <c r="F336" s="9">
        <v>0</v>
      </c>
      <c r="G336" s="9">
        <v>28</v>
      </c>
      <c r="H336" s="9">
        <v>90</v>
      </c>
      <c r="I336" s="10">
        <v>6.56229286445647</v>
      </c>
      <c r="J336" s="9">
        <v>1</v>
      </c>
      <c r="K336" s="9">
        <v>1</v>
      </c>
      <c r="L336" s="9">
        <v>1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f t="shared" si="17"/>
        <v>0</v>
      </c>
      <c r="T336" s="9">
        <v>1</v>
      </c>
      <c r="U336" s="9">
        <v>18.8</v>
      </c>
      <c r="V336" s="9">
        <v>1.6</v>
      </c>
      <c r="W336" s="9">
        <v>387.6</v>
      </c>
      <c r="X336" s="9">
        <v>30.8</v>
      </c>
      <c r="Y336" s="9">
        <v>207</v>
      </c>
      <c r="Z336" s="9">
        <v>121</v>
      </c>
      <c r="AA336" s="9">
        <v>70</v>
      </c>
      <c r="AB336" s="9">
        <v>5.35</v>
      </c>
      <c r="AC336" s="9">
        <v>132.7</v>
      </c>
      <c r="AD336" s="11">
        <v>1.15</v>
      </c>
      <c r="AE336" s="11">
        <v>2.5</v>
      </c>
      <c r="AF336" s="11">
        <v>0.18</v>
      </c>
      <c r="AG336" s="11">
        <v>1.34</v>
      </c>
      <c r="AH336" s="11">
        <f t="shared" si="15"/>
        <v>2.32</v>
      </c>
      <c r="AI336" s="10">
        <f t="shared" si="16"/>
        <v>12.8888888888889</v>
      </c>
      <c r="AJ336" s="9">
        <v>8.85</v>
      </c>
      <c r="AK336" s="10">
        <v>6.77025</v>
      </c>
      <c r="AL336" s="10">
        <v>1.1328</v>
      </c>
      <c r="AM336" s="9">
        <v>125</v>
      </c>
      <c r="AN336" s="9">
        <v>170</v>
      </c>
      <c r="AO336" s="9">
        <v>43.5</v>
      </c>
      <c r="AP336" s="10">
        <v>23.5234432302826</v>
      </c>
      <c r="AQ336" s="10">
        <v>6.59702191608806</v>
      </c>
    </row>
    <row r="337" spans="1:43">
      <c r="A337" s="9">
        <v>336</v>
      </c>
      <c r="B337" s="9">
        <v>0</v>
      </c>
      <c r="C337" s="9">
        <v>82</v>
      </c>
      <c r="D337" s="9">
        <v>1</v>
      </c>
      <c r="E337" s="9">
        <v>0</v>
      </c>
      <c r="F337" s="9">
        <v>0</v>
      </c>
      <c r="G337" s="9">
        <v>28</v>
      </c>
      <c r="H337" s="9">
        <v>90</v>
      </c>
      <c r="I337" s="10">
        <v>2.62</v>
      </c>
      <c r="J337" s="9">
        <v>0</v>
      </c>
      <c r="K337" s="9">
        <v>1</v>
      </c>
      <c r="L337" s="9">
        <v>0</v>
      </c>
      <c r="M337" s="9">
        <v>0</v>
      </c>
      <c r="N337" s="9">
        <v>0</v>
      </c>
      <c r="O337" s="9">
        <v>1</v>
      </c>
      <c r="P337" s="9">
        <v>0</v>
      </c>
      <c r="Q337" s="9">
        <v>0</v>
      </c>
      <c r="R337" s="9">
        <v>0</v>
      </c>
      <c r="S337" s="9">
        <f t="shared" si="17"/>
        <v>0</v>
      </c>
      <c r="T337" s="9">
        <v>1</v>
      </c>
      <c r="U337" s="9">
        <v>20.2</v>
      </c>
      <c r="V337" s="9">
        <v>1.72</v>
      </c>
      <c r="W337" s="9">
        <v>381.1</v>
      </c>
      <c r="X337" s="9">
        <v>28.4</v>
      </c>
      <c r="Y337" s="9">
        <v>46.5</v>
      </c>
      <c r="Z337" s="9">
        <v>112.8</v>
      </c>
      <c r="AA337" s="9">
        <v>72.1</v>
      </c>
      <c r="AB337" s="9">
        <v>10.04</v>
      </c>
      <c r="AC337" s="9">
        <v>125.3</v>
      </c>
      <c r="AD337" s="11">
        <v>0.89</v>
      </c>
      <c r="AE337" s="11">
        <v>1.68</v>
      </c>
      <c r="AF337" s="11">
        <v>0.12</v>
      </c>
      <c r="AG337" s="11">
        <v>0.75</v>
      </c>
      <c r="AH337" s="11">
        <f t="shared" si="15"/>
        <v>1.56</v>
      </c>
      <c r="AI337" s="10">
        <f t="shared" si="16"/>
        <v>13</v>
      </c>
      <c r="AJ337" s="9">
        <v>9.68</v>
      </c>
      <c r="AK337" s="10">
        <v>8.04408</v>
      </c>
      <c r="AL337" s="10">
        <v>0.726</v>
      </c>
      <c r="AM337" s="9">
        <v>109</v>
      </c>
      <c r="AN337" s="9">
        <v>120</v>
      </c>
      <c r="AO337" s="9">
        <v>71.7</v>
      </c>
      <c r="AP337" s="10">
        <v>24.2691687658546</v>
      </c>
      <c r="AQ337" s="10">
        <v>9.08243162660102</v>
      </c>
    </row>
    <row r="338" spans="1:43">
      <c r="A338" s="9">
        <v>337</v>
      </c>
      <c r="B338" s="9">
        <v>1</v>
      </c>
      <c r="C338" s="9">
        <v>48</v>
      </c>
      <c r="D338" s="9">
        <v>0</v>
      </c>
      <c r="E338" s="9">
        <v>0</v>
      </c>
      <c r="F338" s="9">
        <v>0</v>
      </c>
      <c r="G338" s="9">
        <v>28</v>
      </c>
      <c r="H338" s="9">
        <v>90</v>
      </c>
      <c r="I338" s="10">
        <v>2.21402214870043</v>
      </c>
      <c r="J338" s="9">
        <v>0</v>
      </c>
      <c r="K338" s="9">
        <v>1</v>
      </c>
      <c r="L338" s="9">
        <v>1</v>
      </c>
      <c r="M338" s="9">
        <v>0</v>
      </c>
      <c r="N338" s="9">
        <v>1</v>
      </c>
      <c r="O338" s="9">
        <v>0</v>
      </c>
      <c r="P338" s="9">
        <v>0</v>
      </c>
      <c r="Q338" s="9">
        <v>0</v>
      </c>
      <c r="R338" s="9">
        <v>0</v>
      </c>
      <c r="S338" s="9">
        <f t="shared" si="17"/>
        <v>0</v>
      </c>
      <c r="T338" s="9">
        <v>1</v>
      </c>
      <c r="U338" s="9">
        <v>18.6</v>
      </c>
      <c r="V338" s="9">
        <v>1.53</v>
      </c>
      <c r="W338" s="9">
        <v>302.6</v>
      </c>
      <c r="X338" s="9">
        <v>30.2</v>
      </c>
      <c r="Y338" s="9">
        <v>176</v>
      </c>
      <c r="Z338" s="9">
        <v>388</v>
      </c>
      <c r="AA338" s="9">
        <v>47</v>
      </c>
      <c r="AB338" s="9">
        <v>4.36</v>
      </c>
      <c r="AC338" s="9">
        <v>133.1</v>
      </c>
      <c r="AD338" s="11">
        <v>1.43</v>
      </c>
      <c r="AE338" s="11">
        <v>2.8</v>
      </c>
      <c r="AF338" s="19">
        <v>0.2</v>
      </c>
      <c r="AG338" s="11">
        <v>1.36</v>
      </c>
      <c r="AH338" s="11">
        <f t="shared" si="15"/>
        <v>2.6</v>
      </c>
      <c r="AI338" s="10">
        <f t="shared" si="16"/>
        <v>13</v>
      </c>
      <c r="AJ338" s="9">
        <v>5.48</v>
      </c>
      <c r="AK338" s="10">
        <v>3.81956</v>
      </c>
      <c r="AL338" s="10">
        <v>1.11244</v>
      </c>
      <c r="AM338" s="9">
        <v>102</v>
      </c>
      <c r="AN338" s="9">
        <v>86</v>
      </c>
      <c r="AO338" s="9">
        <v>57</v>
      </c>
      <c r="AP338" s="10">
        <v>22.0816653203421</v>
      </c>
      <c r="AQ338" s="10">
        <v>5.96508294797173</v>
      </c>
    </row>
    <row r="339" spans="1:43">
      <c r="A339" s="9">
        <v>338</v>
      </c>
      <c r="B339" s="9">
        <v>1</v>
      </c>
      <c r="C339" s="9">
        <v>41</v>
      </c>
      <c r="D339" s="9">
        <v>0</v>
      </c>
      <c r="E339" s="9">
        <v>0</v>
      </c>
      <c r="F339" s="9">
        <v>0</v>
      </c>
      <c r="G339" s="9">
        <v>28</v>
      </c>
      <c r="H339" s="9">
        <v>90</v>
      </c>
      <c r="I339" s="10">
        <v>3.13353890837022</v>
      </c>
      <c r="J339" s="9">
        <v>0</v>
      </c>
      <c r="K339" s="9">
        <v>1</v>
      </c>
      <c r="L339" s="9">
        <v>1</v>
      </c>
      <c r="M339" s="9">
        <v>1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f t="shared" si="17"/>
        <v>0</v>
      </c>
      <c r="T339" s="9">
        <v>1</v>
      </c>
      <c r="U339" s="9">
        <v>20.4</v>
      </c>
      <c r="V339" s="9">
        <v>1.74</v>
      </c>
      <c r="W339" s="9">
        <v>401.7</v>
      </c>
      <c r="X339" s="9">
        <v>33.1</v>
      </c>
      <c r="Y339" s="9">
        <v>118</v>
      </c>
      <c r="Z339" s="9">
        <v>288</v>
      </c>
      <c r="AA339" s="9">
        <v>67</v>
      </c>
      <c r="AB339" s="9">
        <v>4.87</v>
      </c>
      <c r="AC339" s="9">
        <v>139.4</v>
      </c>
      <c r="AD339" s="9">
        <v>1.24</v>
      </c>
      <c r="AE339" s="9">
        <v>2.55</v>
      </c>
      <c r="AF339" s="9">
        <v>0.18</v>
      </c>
      <c r="AG339" s="9">
        <v>1.47</v>
      </c>
      <c r="AH339" s="11">
        <f t="shared" si="15"/>
        <v>2.37</v>
      </c>
      <c r="AI339" s="10">
        <f t="shared" si="16"/>
        <v>13.1666666666667</v>
      </c>
      <c r="AJ339" s="9">
        <v>5.99</v>
      </c>
      <c r="AK339" s="10">
        <v>3.5341</v>
      </c>
      <c r="AL339" s="10">
        <v>1.71913</v>
      </c>
      <c r="AM339" s="9">
        <v>104</v>
      </c>
      <c r="AN339" s="9">
        <v>107</v>
      </c>
      <c r="AO339" s="9">
        <v>36</v>
      </c>
      <c r="AP339" s="10">
        <v>24.5986961639913</v>
      </c>
      <c r="AQ339" s="10">
        <v>6.08906298862658</v>
      </c>
    </row>
    <row r="340" spans="1:43">
      <c r="A340" s="9">
        <v>339</v>
      </c>
      <c r="B340" s="9">
        <v>1</v>
      </c>
      <c r="C340" s="9">
        <v>64</v>
      </c>
      <c r="D340" s="9">
        <v>0</v>
      </c>
      <c r="E340" s="9">
        <v>1</v>
      </c>
      <c r="F340" s="9">
        <v>1</v>
      </c>
      <c r="G340" s="9">
        <v>11</v>
      </c>
      <c r="H340" s="9">
        <v>11</v>
      </c>
      <c r="I340" s="10">
        <v>5.22</v>
      </c>
      <c r="J340" s="9">
        <v>1</v>
      </c>
      <c r="K340" s="9">
        <v>0</v>
      </c>
      <c r="L340" s="9">
        <v>1</v>
      </c>
      <c r="M340" s="9">
        <v>0</v>
      </c>
      <c r="N340" s="9">
        <v>1</v>
      </c>
      <c r="O340" s="9">
        <v>0</v>
      </c>
      <c r="P340" s="9">
        <v>0</v>
      </c>
      <c r="Q340" s="9">
        <v>0</v>
      </c>
      <c r="R340" s="9">
        <v>0</v>
      </c>
      <c r="S340" s="9">
        <f t="shared" si="17"/>
        <v>0</v>
      </c>
      <c r="T340" s="9">
        <v>1</v>
      </c>
      <c r="U340" s="9">
        <v>49.7</v>
      </c>
      <c r="V340" s="9">
        <v>5.49</v>
      </c>
      <c r="W340" s="9">
        <v>365.7</v>
      </c>
      <c r="X340" s="9">
        <v>34</v>
      </c>
      <c r="Y340" s="9">
        <v>23</v>
      </c>
      <c r="Z340" s="9">
        <v>84</v>
      </c>
      <c r="AA340" s="9">
        <v>45</v>
      </c>
      <c r="AB340" s="9">
        <v>3.6</v>
      </c>
      <c r="AC340" s="9">
        <v>132.3</v>
      </c>
      <c r="AD340" s="9">
        <v>1.53</v>
      </c>
      <c r="AE340" s="9">
        <v>5.82</v>
      </c>
      <c r="AF340" s="9">
        <v>0.41</v>
      </c>
      <c r="AG340" s="9">
        <v>4.34</v>
      </c>
      <c r="AH340" s="11">
        <f t="shared" si="15"/>
        <v>5.41</v>
      </c>
      <c r="AI340" s="10">
        <f t="shared" si="16"/>
        <v>13.1951219512195</v>
      </c>
      <c r="AJ340" s="15">
        <v>5.08</v>
      </c>
      <c r="AK340" s="10">
        <v>3.26</v>
      </c>
      <c r="AL340" s="10">
        <v>1.30048</v>
      </c>
      <c r="AM340" s="9">
        <v>86</v>
      </c>
      <c r="AN340" s="9">
        <v>37</v>
      </c>
      <c r="AO340" s="9">
        <v>46.5</v>
      </c>
      <c r="AP340" s="10">
        <v>37.1111889360977</v>
      </c>
      <c r="AQ340" s="10">
        <v>8.49729872313843</v>
      </c>
    </row>
    <row r="341" spans="1:43">
      <c r="A341" s="9">
        <v>340</v>
      </c>
      <c r="B341" s="9">
        <v>0</v>
      </c>
      <c r="C341" s="9">
        <v>66</v>
      </c>
      <c r="D341" s="9">
        <v>1</v>
      </c>
      <c r="E341" s="9">
        <v>0</v>
      </c>
      <c r="F341" s="9">
        <v>0</v>
      </c>
      <c r="G341" s="9">
        <v>28</v>
      </c>
      <c r="H341" s="9">
        <v>90</v>
      </c>
      <c r="I341" s="10">
        <v>3.50785587169583</v>
      </c>
      <c r="J341" s="9">
        <v>0</v>
      </c>
      <c r="K341" s="9">
        <v>1</v>
      </c>
      <c r="L341" s="9">
        <v>0</v>
      </c>
      <c r="M341" s="9">
        <v>0</v>
      </c>
      <c r="N341" s="9">
        <v>1</v>
      </c>
      <c r="O341" s="9">
        <v>0</v>
      </c>
      <c r="P341" s="9">
        <v>0</v>
      </c>
      <c r="Q341" s="9">
        <v>0</v>
      </c>
      <c r="R341" s="9">
        <v>0</v>
      </c>
      <c r="S341" s="9">
        <f t="shared" si="17"/>
        <v>0</v>
      </c>
      <c r="T341" s="9">
        <v>1</v>
      </c>
      <c r="U341" s="9">
        <v>28.3</v>
      </c>
      <c r="V341" s="9">
        <v>2.31</v>
      </c>
      <c r="W341" s="9">
        <v>231.8</v>
      </c>
      <c r="X341" s="9">
        <v>35</v>
      </c>
      <c r="Y341" s="9">
        <v>101</v>
      </c>
      <c r="Z341" s="9">
        <v>129</v>
      </c>
      <c r="AA341" s="9">
        <v>54</v>
      </c>
      <c r="AB341" s="9">
        <v>211</v>
      </c>
      <c r="AC341" s="9">
        <v>135.7</v>
      </c>
      <c r="AD341" s="9">
        <v>0.79</v>
      </c>
      <c r="AE341" s="9">
        <v>1.71</v>
      </c>
      <c r="AF341" s="9">
        <v>0.12</v>
      </c>
      <c r="AG341" s="9">
        <v>1.02</v>
      </c>
      <c r="AH341" s="11">
        <f t="shared" si="15"/>
        <v>1.59</v>
      </c>
      <c r="AI341" s="10">
        <f t="shared" si="16"/>
        <v>13.25</v>
      </c>
      <c r="AJ341" s="9">
        <v>7.87</v>
      </c>
      <c r="AK341" s="10">
        <v>4.35998</v>
      </c>
      <c r="AL341" s="10">
        <v>2.0462</v>
      </c>
      <c r="AM341" s="9">
        <v>105</v>
      </c>
      <c r="AN341" s="9">
        <v>86</v>
      </c>
      <c r="AO341" s="9">
        <v>56</v>
      </c>
      <c r="AP341" s="10">
        <v>25.6829988508862</v>
      </c>
      <c r="AQ341" s="10">
        <v>9.42365660030957</v>
      </c>
    </row>
    <row r="342" spans="1:43">
      <c r="A342" s="9">
        <v>341</v>
      </c>
      <c r="B342" s="9">
        <v>0</v>
      </c>
      <c r="C342" s="9">
        <v>53</v>
      </c>
      <c r="D342" s="9">
        <v>1</v>
      </c>
      <c r="E342" s="9">
        <v>0</v>
      </c>
      <c r="F342" s="9">
        <v>0</v>
      </c>
      <c r="G342" s="9">
        <v>28</v>
      </c>
      <c r="H342" s="9">
        <v>90</v>
      </c>
      <c r="I342" s="10">
        <v>1.17609125905568</v>
      </c>
      <c r="J342" s="9">
        <v>0</v>
      </c>
      <c r="K342" s="9">
        <v>1</v>
      </c>
      <c r="L342" s="9">
        <v>1</v>
      </c>
      <c r="M342" s="9">
        <v>0</v>
      </c>
      <c r="N342" s="9">
        <v>0</v>
      </c>
      <c r="O342" s="9">
        <v>1</v>
      </c>
      <c r="P342" s="9">
        <v>0</v>
      </c>
      <c r="Q342" s="9">
        <v>0</v>
      </c>
      <c r="R342" s="9">
        <v>0</v>
      </c>
      <c r="S342" s="9">
        <f t="shared" si="17"/>
        <v>0</v>
      </c>
      <c r="T342" s="9">
        <v>0</v>
      </c>
      <c r="U342" s="9">
        <v>19.8</v>
      </c>
      <c r="V342" s="9">
        <v>1.76</v>
      </c>
      <c r="W342" s="9">
        <v>172.41</v>
      </c>
      <c r="X342" s="9">
        <v>36.5</v>
      </c>
      <c r="Y342" s="9">
        <v>82</v>
      </c>
      <c r="Z342" s="9">
        <v>56</v>
      </c>
      <c r="AA342" s="9">
        <v>41</v>
      </c>
      <c r="AB342" s="9">
        <v>5.22</v>
      </c>
      <c r="AC342" s="9">
        <v>145.7</v>
      </c>
      <c r="AD342" s="13">
        <v>2.09</v>
      </c>
      <c r="AE342" s="13">
        <v>2.14</v>
      </c>
      <c r="AF342" s="13">
        <v>0.15</v>
      </c>
      <c r="AG342" s="13">
        <v>1.24</v>
      </c>
      <c r="AH342" s="11">
        <f t="shared" si="15"/>
        <v>1.99</v>
      </c>
      <c r="AI342" s="10">
        <f t="shared" si="16"/>
        <v>13.2666666666667</v>
      </c>
      <c r="AJ342" s="10">
        <v>7.39</v>
      </c>
      <c r="AK342" s="10">
        <v>4.86262</v>
      </c>
      <c r="AL342" s="10">
        <v>1.81055</v>
      </c>
      <c r="AM342" s="9">
        <v>148</v>
      </c>
      <c r="AN342" s="9">
        <v>227</v>
      </c>
      <c r="AO342" s="9">
        <v>117</v>
      </c>
      <c r="AP342" s="10">
        <v>21.5125428725414</v>
      </c>
      <c r="AQ342" s="10">
        <v>7.25856200724906</v>
      </c>
    </row>
    <row r="343" spans="1:43">
      <c r="A343" s="9">
        <v>342</v>
      </c>
      <c r="B343" s="9">
        <v>1</v>
      </c>
      <c r="C343" s="9">
        <v>45</v>
      </c>
      <c r="D343" s="9">
        <v>1</v>
      </c>
      <c r="E343" s="9">
        <v>0</v>
      </c>
      <c r="F343" s="9">
        <v>1</v>
      </c>
      <c r="G343" s="9">
        <v>28</v>
      </c>
      <c r="H343" s="9">
        <v>66</v>
      </c>
      <c r="I343" s="10">
        <v>3.27</v>
      </c>
      <c r="J343" s="9">
        <v>0</v>
      </c>
      <c r="K343" s="9">
        <v>0</v>
      </c>
      <c r="L343" s="9">
        <v>1</v>
      </c>
      <c r="M343" s="9">
        <v>0</v>
      </c>
      <c r="N343" s="9">
        <v>1</v>
      </c>
      <c r="O343" s="9">
        <v>0</v>
      </c>
      <c r="P343" s="9">
        <v>0</v>
      </c>
      <c r="Q343" s="9">
        <v>0</v>
      </c>
      <c r="R343" s="9">
        <v>0</v>
      </c>
      <c r="S343" s="9">
        <f t="shared" si="17"/>
        <v>0</v>
      </c>
      <c r="T343" s="9">
        <v>1</v>
      </c>
      <c r="U343" s="9">
        <v>34.3</v>
      </c>
      <c r="V343" s="9">
        <v>3.45</v>
      </c>
      <c r="W343" s="9">
        <v>289.38</v>
      </c>
      <c r="X343" s="9">
        <v>27.5</v>
      </c>
      <c r="Y343" s="9">
        <v>750</v>
      </c>
      <c r="Z343" s="9">
        <v>364</v>
      </c>
      <c r="AA343" s="9">
        <v>62.7</v>
      </c>
      <c r="AB343" s="9">
        <v>2.5</v>
      </c>
      <c r="AC343" s="9">
        <v>135</v>
      </c>
      <c r="AD343" s="9">
        <v>0.57</v>
      </c>
      <c r="AE343" s="9">
        <v>1.15</v>
      </c>
      <c r="AF343" s="9">
        <v>0.08</v>
      </c>
      <c r="AG343" s="9">
        <v>0.66</v>
      </c>
      <c r="AH343" s="11">
        <f t="shared" si="15"/>
        <v>1.07</v>
      </c>
      <c r="AI343" s="10">
        <f t="shared" si="16"/>
        <v>13.375</v>
      </c>
      <c r="AJ343" s="9">
        <v>5.42</v>
      </c>
      <c r="AK343" s="10">
        <v>3.58262</v>
      </c>
      <c r="AL343" s="10">
        <v>0.99186</v>
      </c>
      <c r="AM343" s="9">
        <v>128</v>
      </c>
      <c r="AN343" s="9">
        <v>120</v>
      </c>
      <c r="AO343" s="9">
        <v>68</v>
      </c>
      <c r="AP343" s="10">
        <v>31.0187078989258</v>
      </c>
      <c r="AQ343" s="10">
        <v>6.84162799699667</v>
      </c>
    </row>
    <row r="344" spans="1:43">
      <c r="A344" s="9">
        <v>343</v>
      </c>
      <c r="B344" s="9">
        <v>1</v>
      </c>
      <c r="C344" s="9">
        <v>43</v>
      </c>
      <c r="D344" s="9">
        <v>1</v>
      </c>
      <c r="E344" s="9">
        <v>0</v>
      </c>
      <c r="F344" s="9">
        <v>0</v>
      </c>
      <c r="G344" s="9">
        <v>28</v>
      </c>
      <c r="H344" s="9">
        <v>90</v>
      </c>
      <c r="I344" s="10">
        <v>4.61489721603313</v>
      </c>
      <c r="J344" s="9">
        <v>0</v>
      </c>
      <c r="K344" s="9">
        <v>1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f t="shared" si="17"/>
        <v>0</v>
      </c>
      <c r="T344" s="9">
        <v>0</v>
      </c>
      <c r="U344" s="9">
        <v>45.4</v>
      </c>
      <c r="V344" s="9">
        <v>3.79</v>
      </c>
      <c r="W344" s="9">
        <v>123.5</v>
      </c>
      <c r="X344" s="9">
        <v>29.6</v>
      </c>
      <c r="Y344" s="9">
        <v>1549</v>
      </c>
      <c r="Z344" s="9">
        <v>534</v>
      </c>
      <c r="AA344" s="9">
        <v>39</v>
      </c>
      <c r="AB344" s="9">
        <v>1.24</v>
      </c>
      <c r="AC344" s="9">
        <v>140</v>
      </c>
      <c r="AD344" s="11">
        <v>1.12</v>
      </c>
      <c r="AE344" s="11">
        <v>2.3</v>
      </c>
      <c r="AF344" s="11">
        <v>0.16</v>
      </c>
      <c r="AG344" s="11">
        <v>1.2</v>
      </c>
      <c r="AH344" s="11">
        <f t="shared" si="15"/>
        <v>2.14</v>
      </c>
      <c r="AI344" s="10">
        <f t="shared" si="16"/>
        <v>13.375</v>
      </c>
      <c r="AJ344" s="9">
        <v>4.49</v>
      </c>
      <c r="AK344" s="10">
        <v>2.29888</v>
      </c>
      <c r="AL344" s="10">
        <v>1.70171</v>
      </c>
      <c r="AM344" s="9">
        <v>133</v>
      </c>
      <c r="AN344" s="9">
        <v>110</v>
      </c>
      <c r="AO344" s="9">
        <v>44</v>
      </c>
      <c r="AP344" s="10">
        <v>28.8357176455823</v>
      </c>
      <c r="AQ344" s="10">
        <v>6.00098658826876</v>
      </c>
    </row>
    <row r="345" spans="1:43">
      <c r="A345" s="9">
        <v>344</v>
      </c>
      <c r="B345" s="9">
        <v>1</v>
      </c>
      <c r="C345" s="9">
        <v>56</v>
      </c>
      <c r="D345" s="9">
        <v>1</v>
      </c>
      <c r="E345" s="9">
        <v>0</v>
      </c>
      <c r="F345" s="9">
        <v>0</v>
      </c>
      <c r="G345" s="9">
        <v>28</v>
      </c>
      <c r="H345" s="9">
        <v>90</v>
      </c>
      <c r="I345" s="10">
        <v>5.23</v>
      </c>
      <c r="J345" s="9">
        <v>1</v>
      </c>
      <c r="K345" s="9">
        <v>1</v>
      </c>
      <c r="L345" s="9">
        <v>1</v>
      </c>
      <c r="M345" s="9">
        <v>0</v>
      </c>
      <c r="N345" s="9">
        <v>1</v>
      </c>
      <c r="O345" s="9">
        <v>0</v>
      </c>
      <c r="P345" s="9">
        <v>0</v>
      </c>
      <c r="Q345" s="9">
        <v>0</v>
      </c>
      <c r="R345" s="9">
        <v>0</v>
      </c>
      <c r="S345" s="9">
        <f t="shared" si="17"/>
        <v>0</v>
      </c>
      <c r="T345" s="9">
        <v>1</v>
      </c>
      <c r="U345" s="9">
        <v>20</v>
      </c>
      <c r="V345" s="9">
        <v>1.73</v>
      </c>
      <c r="W345" s="9">
        <v>212.7</v>
      </c>
      <c r="X345" s="9">
        <v>28</v>
      </c>
      <c r="Y345" s="9">
        <v>913</v>
      </c>
      <c r="Z345" s="9">
        <v>1166</v>
      </c>
      <c r="AA345" s="9">
        <v>61</v>
      </c>
      <c r="AB345" s="9">
        <v>3.5</v>
      </c>
      <c r="AC345" s="9">
        <v>131.3</v>
      </c>
      <c r="AD345" s="13">
        <v>1.3</v>
      </c>
      <c r="AE345" s="13">
        <v>2.31</v>
      </c>
      <c r="AF345" s="13">
        <v>0.16</v>
      </c>
      <c r="AG345" s="13">
        <v>1.67</v>
      </c>
      <c r="AH345" s="11">
        <f t="shared" si="15"/>
        <v>2.15</v>
      </c>
      <c r="AI345" s="10">
        <f t="shared" si="16"/>
        <v>13.4375</v>
      </c>
      <c r="AJ345" s="10">
        <v>8.05</v>
      </c>
      <c r="AK345" s="10">
        <v>5.30495</v>
      </c>
      <c r="AL345" s="10">
        <v>1.8998</v>
      </c>
      <c r="AM345" s="9">
        <v>130</v>
      </c>
      <c r="AN345" s="9">
        <v>74</v>
      </c>
      <c r="AO345" s="9">
        <v>78</v>
      </c>
      <c r="AP345" s="10">
        <v>22.1180159583593</v>
      </c>
      <c r="AQ345" s="10">
        <v>6.30512937793357</v>
      </c>
    </row>
    <row r="346" spans="1:43">
      <c r="A346" s="9">
        <v>345</v>
      </c>
      <c r="B346" s="9">
        <v>1</v>
      </c>
      <c r="C346" s="9">
        <v>54</v>
      </c>
      <c r="D346" s="9">
        <v>1</v>
      </c>
      <c r="E346" s="9">
        <v>0</v>
      </c>
      <c r="F346" s="9">
        <v>0</v>
      </c>
      <c r="G346" s="9">
        <v>28</v>
      </c>
      <c r="H346" s="9">
        <v>90</v>
      </c>
      <c r="I346" s="10">
        <v>4.42</v>
      </c>
      <c r="J346" s="9">
        <v>0</v>
      </c>
      <c r="K346" s="9">
        <v>1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f t="shared" si="17"/>
        <v>0</v>
      </c>
      <c r="T346" s="9">
        <v>1</v>
      </c>
      <c r="U346" s="9">
        <v>24.7</v>
      </c>
      <c r="V346" s="9">
        <v>2.26</v>
      </c>
      <c r="W346" s="9">
        <v>224.5</v>
      </c>
      <c r="X346" s="9">
        <v>30.2</v>
      </c>
      <c r="Y346" s="9">
        <v>2295</v>
      </c>
      <c r="Z346" s="9">
        <v>2236</v>
      </c>
      <c r="AA346" s="9">
        <v>46</v>
      </c>
      <c r="AB346" s="9">
        <v>3.06</v>
      </c>
      <c r="AC346" s="9">
        <v>137.3</v>
      </c>
      <c r="AD346" s="13">
        <v>1.14</v>
      </c>
      <c r="AE346" s="13">
        <v>1.59</v>
      </c>
      <c r="AF346" s="13">
        <v>0.11</v>
      </c>
      <c r="AG346" s="13">
        <v>1.06</v>
      </c>
      <c r="AH346" s="11">
        <f t="shared" si="15"/>
        <v>1.48</v>
      </c>
      <c r="AI346" s="10">
        <f t="shared" si="16"/>
        <v>13.4545454545455</v>
      </c>
      <c r="AJ346" s="10">
        <v>4.35</v>
      </c>
      <c r="AK346" s="10">
        <v>3.0972</v>
      </c>
      <c r="AL346" s="10">
        <v>0.83085</v>
      </c>
      <c r="AM346" s="9">
        <v>136</v>
      </c>
      <c r="AN346" s="9">
        <v>111</v>
      </c>
      <c r="AO346" s="9">
        <v>64</v>
      </c>
      <c r="AP346" s="10">
        <v>25.316315434743</v>
      </c>
      <c r="AQ346" s="10">
        <v>6.3951002016957</v>
      </c>
    </row>
    <row r="347" spans="1:43">
      <c r="A347" s="9">
        <v>346</v>
      </c>
      <c r="B347" s="9">
        <v>1</v>
      </c>
      <c r="C347" s="9">
        <v>37</v>
      </c>
      <c r="D347" s="9">
        <v>0</v>
      </c>
      <c r="E347" s="9">
        <v>1</v>
      </c>
      <c r="F347" s="9">
        <v>1</v>
      </c>
      <c r="G347" s="9">
        <v>5</v>
      </c>
      <c r="H347" s="9">
        <v>5</v>
      </c>
      <c r="I347" s="10">
        <v>6.32633586092875</v>
      </c>
      <c r="J347" s="9">
        <v>0</v>
      </c>
      <c r="K347" s="9">
        <v>1</v>
      </c>
      <c r="L347" s="9">
        <v>1</v>
      </c>
      <c r="M347" s="9">
        <v>0</v>
      </c>
      <c r="N347" s="9">
        <v>0</v>
      </c>
      <c r="O347" s="9">
        <v>1</v>
      </c>
      <c r="P347" s="9">
        <v>0</v>
      </c>
      <c r="Q347" s="9">
        <v>1</v>
      </c>
      <c r="R347" s="9">
        <v>0</v>
      </c>
      <c r="S347" s="9">
        <f t="shared" si="17"/>
        <v>0</v>
      </c>
      <c r="T347" s="9">
        <v>1</v>
      </c>
      <c r="U347" s="9">
        <v>58.5</v>
      </c>
      <c r="V347" s="9">
        <v>6.56</v>
      </c>
      <c r="W347" s="9">
        <v>238.4</v>
      </c>
      <c r="X347" s="9">
        <v>30.7</v>
      </c>
      <c r="Y347" s="9">
        <v>2976</v>
      </c>
      <c r="Z347" s="9">
        <v>1083</v>
      </c>
      <c r="AA347" s="9">
        <v>76.3</v>
      </c>
      <c r="AB347" s="9">
        <v>5.67</v>
      </c>
      <c r="AC347" s="9">
        <v>138.6</v>
      </c>
      <c r="AD347" s="9">
        <v>1.06</v>
      </c>
      <c r="AE347" s="9">
        <v>3.04</v>
      </c>
      <c r="AF347" s="9">
        <v>0.21</v>
      </c>
      <c r="AG347" s="9">
        <v>0.4</v>
      </c>
      <c r="AH347" s="11">
        <f t="shared" si="15"/>
        <v>2.83</v>
      </c>
      <c r="AI347" s="10">
        <f t="shared" si="16"/>
        <v>13.4761904761905</v>
      </c>
      <c r="AJ347" s="9">
        <v>8.99</v>
      </c>
      <c r="AK347" s="10">
        <v>7.147949</v>
      </c>
      <c r="AL347" s="10">
        <v>0.954738</v>
      </c>
      <c r="AM347" s="9">
        <v>136</v>
      </c>
      <c r="AN347" s="9">
        <v>159</v>
      </c>
      <c r="AO347" s="9">
        <v>78</v>
      </c>
      <c r="AP347" s="10">
        <v>37.479606345501</v>
      </c>
      <c r="AQ347" s="10">
        <v>9.23980743195195</v>
      </c>
    </row>
    <row r="348" spans="1:43">
      <c r="A348" s="9">
        <v>347</v>
      </c>
      <c r="B348" s="9">
        <v>1</v>
      </c>
      <c r="C348" s="9">
        <v>62</v>
      </c>
      <c r="D348" s="9">
        <v>1</v>
      </c>
      <c r="E348" s="9">
        <v>0</v>
      </c>
      <c r="F348" s="9">
        <v>1</v>
      </c>
      <c r="G348" s="9">
        <v>28</v>
      </c>
      <c r="H348" s="9">
        <v>40</v>
      </c>
      <c r="I348" s="10">
        <v>3.44</v>
      </c>
      <c r="J348" s="9">
        <v>1</v>
      </c>
      <c r="K348" s="9">
        <v>0</v>
      </c>
      <c r="L348" s="9">
        <v>1</v>
      </c>
      <c r="M348" s="9">
        <v>0</v>
      </c>
      <c r="N348" s="9">
        <v>0</v>
      </c>
      <c r="O348" s="9">
        <v>1</v>
      </c>
      <c r="P348" s="9">
        <v>0</v>
      </c>
      <c r="Q348" s="9">
        <v>0</v>
      </c>
      <c r="R348" s="9">
        <v>0</v>
      </c>
      <c r="S348" s="9">
        <f t="shared" si="17"/>
        <v>0</v>
      </c>
      <c r="T348" s="9">
        <v>1</v>
      </c>
      <c r="U348" s="9">
        <v>25.3</v>
      </c>
      <c r="V348" s="9">
        <v>2.28</v>
      </c>
      <c r="W348" s="9">
        <v>308.7</v>
      </c>
      <c r="X348" s="9">
        <v>32.8</v>
      </c>
      <c r="Y348" s="9">
        <v>1117</v>
      </c>
      <c r="Z348" s="9">
        <v>677</v>
      </c>
      <c r="AA348" s="9">
        <v>56</v>
      </c>
      <c r="AB348" s="9">
        <v>5.15</v>
      </c>
      <c r="AC348" s="9">
        <v>131.5</v>
      </c>
      <c r="AD348" s="9">
        <v>1.21</v>
      </c>
      <c r="AE348" s="9">
        <v>2.33</v>
      </c>
      <c r="AF348" s="9">
        <v>0.16</v>
      </c>
      <c r="AG348" s="9">
        <v>1.51</v>
      </c>
      <c r="AH348" s="11">
        <f t="shared" si="15"/>
        <v>2.17</v>
      </c>
      <c r="AI348" s="10">
        <f t="shared" si="16"/>
        <v>13.5625</v>
      </c>
      <c r="AJ348" s="9">
        <v>10.64</v>
      </c>
      <c r="AK348" s="10">
        <v>7.79912</v>
      </c>
      <c r="AL348" s="10">
        <v>1.90456</v>
      </c>
      <c r="AM348" s="9">
        <v>110</v>
      </c>
      <c r="AN348" s="9">
        <v>121</v>
      </c>
      <c r="AO348" s="9">
        <v>43.5</v>
      </c>
      <c r="AP348" s="10">
        <v>26.6252725396212</v>
      </c>
      <c r="AQ348" s="10">
        <v>8.40610054137955</v>
      </c>
    </row>
    <row r="349" spans="1:43">
      <c r="A349" s="9">
        <v>348</v>
      </c>
      <c r="B349" s="9">
        <v>1</v>
      </c>
      <c r="C349" s="9">
        <v>35</v>
      </c>
      <c r="D349" s="9">
        <v>0</v>
      </c>
      <c r="E349" s="9">
        <v>0</v>
      </c>
      <c r="F349" s="9">
        <v>0</v>
      </c>
      <c r="G349" s="9">
        <v>28</v>
      </c>
      <c r="H349" s="9">
        <v>90</v>
      </c>
      <c r="I349" s="10">
        <v>6.80821097292422</v>
      </c>
      <c r="J349" s="9">
        <v>1</v>
      </c>
      <c r="K349" s="9">
        <v>1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1</v>
      </c>
      <c r="T349" s="9">
        <v>1</v>
      </c>
      <c r="U349" s="9">
        <v>50.1</v>
      </c>
      <c r="V349" s="9">
        <v>5.89</v>
      </c>
      <c r="W349" s="9">
        <v>243.7</v>
      </c>
      <c r="X349" s="9">
        <v>41.3</v>
      </c>
      <c r="Y349" s="9">
        <v>6105</v>
      </c>
      <c r="Z349" s="9">
        <v>2087</v>
      </c>
      <c r="AA349" s="9">
        <v>537.5</v>
      </c>
      <c r="AB349" s="9">
        <v>17.9</v>
      </c>
      <c r="AC349" s="9">
        <v>138.6</v>
      </c>
      <c r="AD349" s="9">
        <v>1.28</v>
      </c>
      <c r="AE349" s="9">
        <v>2.04</v>
      </c>
      <c r="AF349" s="9">
        <v>0.14</v>
      </c>
      <c r="AG349" s="9">
        <v>1.04</v>
      </c>
      <c r="AH349" s="11">
        <f t="shared" si="15"/>
        <v>1.9</v>
      </c>
      <c r="AI349" s="10">
        <f t="shared" si="16"/>
        <v>13.5714285714286</v>
      </c>
      <c r="AJ349" s="9">
        <v>12.44</v>
      </c>
      <c r="AK349" s="10">
        <v>10.06396</v>
      </c>
      <c r="AL349" s="10">
        <v>1.1196</v>
      </c>
      <c r="AM349" s="9">
        <v>143</v>
      </c>
      <c r="AN349" s="9">
        <v>80</v>
      </c>
      <c r="AO349" s="9">
        <v>32</v>
      </c>
      <c r="AP349" s="10">
        <v>53.6850784503357</v>
      </c>
      <c r="AQ349" s="10">
        <v>8.89844409144639</v>
      </c>
    </row>
    <row r="350" spans="1:43">
      <c r="A350" s="9">
        <v>349</v>
      </c>
      <c r="B350" s="9">
        <v>0</v>
      </c>
      <c r="C350" s="9">
        <v>78</v>
      </c>
      <c r="D350" s="9">
        <v>1</v>
      </c>
      <c r="E350" s="9">
        <v>1</v>
      </c>
      <c r="F350" s="9">
        <v>1</v>
      </c>
      <c r="G350" s="9">
        <v>15</v>
      </c>
      <c r="H350" s="9">
        <v>15</v>
      </c>
      <c r="I350" s="10">
        <v>4.62838893005031</v>
      </c>
      <c r="J350" s="9">
        <v>0</v>
      </c>
      <c r="K350" s="9">
        <v>0</v>
      </c>
      <c r="L350" s="9">
        <v>1</v>
      </c>
      <c r="M350" s="9">
        <v>0</v>
      </c>
      <c r="N350" s="9">
        <v>1</v>
      </c>
      <c r="O350" s="9">
        <v>0</v>
      </c>
      <c r="P350" s="9">
        <v>0</v>
      </c>
      <c r="Q350" s="9">
        <v>0</v>
      </c>
      <c r="R350" s="9">
        <v>1</v>
      </c>
      <c r="S350" s="9">
        <f t="shared" si="17"/>
        <v>0</v>
      </c>
      <c r="T350" s="9">
        <v>1</v>
      </c>
      <c r="U350" s="9">
        <v>38.6</v>
      </c>
      <c r="V350" s="9">
        <v>3.78</v>
      </c>
      <c r="W350" s="9">
        <v>268.2</v>
      </c>
      <c r="X350" s="9">
        <v>27.4</v>
      </c>
      <c r="Y350" s="9">
        <v>349</v>
      </c>
      <c r="Z350" s="9">
        <v>420</v>
      </c>
      <c r="AA350" s="9">
        <v>48</v>
      </c>
      <c r="AB350" s="9">
        <v>5.02</v>
      </c>
      <c r="AC350" s="9">
        <v>133</v>
      </c>
      <c r="AD350" s="9">
        <v>0.85</v>
      </c>
      <c r="AE350" s="9">
        <v>1.76</v>
      </c>
      <c r="AF350" s="9">
        <v>0.12</v>
      </c>
      <c r="AG350" s="9">
        <v>0.81</v>
      </c>
      <c r="AH350" s="11">
        <f t="shared" si="15"/>
        <v>1.64</v>
      </c>
      <c r="AI350" s="10">
        <f t="shared" si="16"/>
        <v>13.6666666666667</v>
      </c>
      <c r="AJ350" s="9">
        <v>4.85</v>
      </c>
      <c r="AK350" s="10">
        <v>2.91485</v>
      </c>
      <c r="AL350" s="10">
        <v>1.49865</v>
      </c>
      <c r="AM350" s="9">
        <v>123</v>
      </c>
      <c r="AN350" s="9">
        <v>84</v>
      </c>
      <c r="AO350" s="9">
        <v>67</v>
      </c>
      <c r="AP350" s="10">
        <v>31.7529960357608</v>
      </c>
      <c r="AQ350" s="10">
        <v>8.36504959336482</v>
      </c>
    </row>
    <row r="351" spans="1:43">
      <c r="A351" s="9">
        <v>350</v>
      </c>
      <c r="B351" s="9">
        <v>1</v>
      </c>
      <c r="C351" s="9">
        <v>29</v>
      </c>
      <c r="D351" s="9">
        <v>0</v>
      </c>
      <c r="E351" s="9">
        <v>0</v>
      </c>
      <c r="F351" s="9">
        <v>0</v>
      </c>
      <c r="G351" s="9">
        <v>28</v>
      </c>
      <c r="H351" s="9">
        <v>90</v>
      </c>
      <c r="I351" s="10">
        <v>4.56</v>
      </c>
      <c r="J351" s="9">
        <v>1</v>
      </c>
      <c r="K351" s="9">
        <v>1</v>
      </c>
      <c r="L351" s="9">
        <v>1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1</v>
      </c>
      <c r="S351" s="9">
        <f t="shared" si="17"/>
        <v>0</v>
      </c>
      <c r="T351" s="9">
        <v>1</v>
      </c>
      <c r="U351" s="9">
        <v>21.1</v>
      </c>
      <c r="V351" s="9">
        <v>1.81</v>
      </c>
      <c r="W351" s="9">
        <v>382.2</v>
      </c>
      <c r="X351" s="9">
        <v>31.4</v>
      </c>
      <c r="Y351" s="9">
        <v>909</v>
      </c>
      <c r="Z351" s="9">
        <v>460</v>
      </c>
      <c r="AA351" s="9">
        <v>68</v>
      </c>
      <c r="AB351" s="9">
        <v>2.68</v>
      </c>
      <c r="AC351" s="9">
        <v>137.8</v>
      </c>
      <c r="AD351" s="13">
        <v>1.49</v>
      </c>
      <c r="AE351" s="13">
        <v>1.93</v>
      </c>
      <c r="AF351" s="13">
        <v>0.13</v>
      </c>
      <c r="AG351" s="13">
        <v>1.25</v>
      </c>
      <c r="AH351" s="11">
        <f t="shared" si="15"/>
        <v>1.8</v>
      </c>
      <c r="AI351" s="10">
        <f t="shared" si="16"/>
        <v>13.8461538461538</v>
      </c>
      <c r="AJ351" s="10">
        <v>5.07</v>
      </c>
      <c r="AK351" s="10">
        <v>3.41211</v>
      </c>
      <c r="AL351" s="10">
        <v>1.23708</v>
      </c>
      <c r="AM351" s="9">
        <v>151</v>
      </c>
      <c r="AN351" s="9">
        <v>106</v>
      </c>
      <c r="AO351" s="9">
        <v>59</v>
      </c>
      <c r="AP351" s="10">
        <v>24.8513498266413</v>
      </c>
      <c r="AQ351" s="10">
        <v>5.37943589711626</v>
      </c>
    </row>
    <row r="352" spans="1:43">
      <c r="A352" s="9">
        <v>351</v>
      </c>
      <c r="B352" s="9">
        <v>1</v>
      </c>
      <c r="C352" s="9">
        <v>65</v>
      </c>
      <c r="D352" s="9">
        <v>1</v>
      </c>
      <c r="E352" s="9">
        <v>0</v>
      </c>
      <c r="F352" s="9">
        <v>0</v>
      </c>
      <c r="G352" s="9">
        <v>28</v>
      </c>
      <c r="H352" s="9">
        <v>90</v>
      </c>
      <c r="I352" s="10">
        <v>3.66745295288995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f t="shared" si="17"/>
        <v>0</v>
      </c>
      <c r="T352" s="9">
        <v>1</v>
      </c>
      <c r="U352" s="9">
        <v>26.7</v>
      </c>
      <c r="V352" s="9">
        <v>2.47</v>
      </c>
      <c r="W352" s="9">
        <v>398.8</v>
      </c>
      <c r="X352" s="9">
        <v>28.2</v>
      </c>
      <c r="Y352" s="9">
        <v>240</v>
      </c>
      <c r="Z352" s="9">
        <v>315</v>
      </c>
      <c r="AA352" s="9">
        <v>84</v>
      </c>
      <c r="AB352" s="9">
        <v>12.25</v>
      </c>
      <c r="AC352" s="9">
        <v>131.5</v>
      </c>
      <c r="AD352" s="11">
        <v>0.66</v>
      </c>
      <c r="AE352" s="11">
        <v>1.66</v>
      </c>
      <c r="AF352" s="11">
        <v>0.11</v>
      </c>
      <c r="AG352" s="11">
        <v>0.77</v>
      </c>
      <c r="AH352" s="11">
        <f t="shared" si="15"/>
        <v>1.55</v>
      </c>
      <c r="AI352" s="10">
        <f t="shared" si="16"/>
        <v>14.0909090909091</v>
      </c>
      <c r="AJ352" s="9">
        <v>5.86</v>
      </c>
      <c r="AK352" s="10">
        <v>4.20748</v>
      </c>
      <c r="AL352" s="10">
        <v>0.80868</v>
      </c>
      <c r="AM352" s="9">
        <v>120</v>
      </c>
      <c r="AN352" s="9">
        <v>68</v>
      </c>
      <c r="AO352" s="9">
        <v>131</v>
      </c>
      <c r="AP352" s="10">
        <v>28.4948932705672</v>
      </c>
      <c r="AQ352" s="10">
        <v>8.06133599999794</v>
      </c>
    </row>
    <row r="353" spans="1:43">
      <c r="A353" s="9">
        <v>352</v>
      </c>
      <c r="B353" s="9">
        <v>1</v>
      </c>
      <c r="C353" s="9">
        <v>46</v>
      </c>
      <c r="D353" s="9">
        <v>1</v>
      </c>
      <c r="E353" s="9">
        <v>0</v>
      </c>
      <c r="F353" s="9">
        <v>0</v>
      </c>
      <c r="G353" s="9">
        <v>28</v>
      </c>
      <c r="H353" s="9">
        <v>90</v>
      </c>
      <c r="I353" s="10">
        <v>5.12</v>
      </c>
      <c r="J353" s="9">
        <v>1</v>
      </c>
      <c r="K353" s="9">
        <v>1</v>
      </c>
      <c r="L353" s="9">
        <v>1</v>
      </c>
      <c r="M353" s="9">
        <v>1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f t="shared" si="17"/>
        <v>0</v>
      </c>
      <c r="T353" s="9">
        <v>1</v>
      </c>
      <c r="U353" s="9">
        <v>18.6</v>
      </c>
      <c r="V353" s="9">
        <v>1.51</v>
      </c>
      <c r="W353" s="9">
        <v>339.8</v>
      </c>
      <c r="X353" s="9">
        <v>27.7</v>
      </c>
      <c r="Y353" s="9">
        <v>67</v>
      </c>
      <c r="Z353" s="9">
        <v>93</v>
      </c>
      <c r="AA353" s="9">
        <v>66</v>
      </c>
      <c r="AB353" s="9">
        <v>4.53</v>
      </c>
      <c r="AC353" s="9">
        <v>133.2</v>
      </c>
      <c r="AD353" s="13">
        <v>1.14</v>
      </c>
      <c r="AE353" s="13">
        <v>2.58</v>
      </c>
      <c r="AF353" s="13">
        <v>0.17</v>
      </c>
      <c r="AG353" s="13">
        <v>1.36</v>
      </c>
      <c r="AH353" s="11">
        <f t="shared" si="15"/>
        <v>2.41</v>
      </c>
      <c r="AI353" s="10">
        <f t="shared" si="16"/>
        <v>14.1764705882353</v>
      </c>
      <c r="AJ353" s="10">
        <v>3.33</v>
      </c>
      <c r="AK353" s="10">
        <v>2.26107</v>
      </c>
      <c r="AL353" s="10">
        <v>0.62937</v>
      </c>
      <c r="AM353" s="9">
        <v>122</v>
      </c>
      <c r="AN353" s="9">
        <v>125</v>
      </c>
      <c r="AO353" s="9">
        <v>54</v>
      </c>
      <c r="AP353" s="10">
        <v>22.3748873230316</v>
      </c>
      <c r="AQ353" s="10">
        <v>5.7225053210625</v>
      </c>
    </row>
    <row r="354" spans="1:43">
      <c r="A354" s="9">
        <v>353</v>
      </c>
      <c r="B354" s="9">
        <v>0</v>
      </c>
      <c r="C354" s="9">
        <v>71</v>
      </c>
      <c r="D354" s="9">
        <v>1</v>
      </c>
      <c r="E354" s="9">
        <v>0</v>
      </c>
      <c r="F354" s="9">
        <v>0</v>
      </c>
      <c r="G354" s="9">
        <v>28</v>
      </c>
      <c r="H354" s="9">
        <v>90</v>
      </c>
      <c r="I354" s="10">
        <v>2.09691001300806</v>
      </c>
      <c r="J354" s="9">
        <v>0</v>
      </c>
      <c r="K354" s="9">
        <v>1</v>
      </c>
      <c r="L354" s="9">
        <v>1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f t="shared" si="17"/>
        <v>0</v>
      </c>
      <c r="T354" s="9">
        <v>1</v>
      </c>
      <c r="U354" s="9">
        <v>18.4</v>
      </c>
      <c r="V354" s="9">
        <v>1.54</v>
      </c>
      <c r="W354" s="9">
        <v>225.18</v>
      </c>
      <c r="X354" s="9">
        <v>35.3</v>
      </c>
      <c r="Y354" s="9">
        <v>94</v>
      </c>
      <c r="Z354" s="9">
        <v>123</v>
      </c>
      <c r="AA354" s="9">
        <v>54</v>
      </c>
      <c r="AB354" s="9">
        <v>2.89</v>
      </c>
      <c r="AC354" s="9">
        <v>135.7</v>
      </c>
      <c r="AD354" s="13">
        <v>0.95</v>
      </c>
      <c r="AE354" s="13">
        <v>1.98</v>
      </c>
      <c r="AF354" s="13">
        <v>0.13</v>
      </c>
      <c r="AG354" s="13">
        <v>1.05</v>
      </c>
      <c r="AH354" s="11">
        <f t="shared" si="15"/>
        <v>1.85</v>
      </c>
      <c r="AI354" s="10">
        <f t="shared" si="16"/>
        <v>14.2307692307692</v>
      </c>
      <c r="AJ354" s="10">
        <v>5.32</v>
      </c>
      <c r="AK354" s="10">
        <v>3.5378</v>
      </c>
      <c r="AL354" s="10">
        <v>1.19168</v>
      </c>
      <c r="AM354" s="9">
        <v>108</v>
      </c>
      <c r="AN354" s="9">
        <v>151</v>
      </c>
      <c r="AO354" s="9">
        <v>44</v>
      </c>
      <c r="AP354" s="10">
        <v>21.0316852156582</v>
      </c>
      <c r="AQ354" s="10">
        <v>6.34837503516642</v>
      </c>
    </row>
    <row r="355" spans="1:43">
      <c r="A355" s="9">
        <v>354</v>
      </c>
      <c r="B355" s="9">
        <v>1</v>
      </c>
      <c r="C355" s="9">
        <v>32</v>
      </c>
      <c r="D355" s="9">
        <v>0</v>
      </c>
      <c r="E355" s="9">
        <v>0</v>
      </c>
      <c r="F355" s="9">
        <v>0</v>
      </c>
      <c r="G355" s="9">
        <v>28</v>
      </c>
      <c r="H355" s="9">
        <v>90</v>
      </c>
      <c r="I355" s="10">
        <v>6.15</v>
      </c>
      <c r="J355" s="9">
        <v>0</v>
      </c>
      <c r="K355" s="9">
        <v>1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f t="shared" si="17"/>
        <v>0</v>
      </c>
      <c r="T355" s="9">
        <v>0</v>
      </c>
      <c r="U355" s="9">
        <v>18.8</v>
      </c>
      <c r="V355" s="9">
        <v>1.58</v>
      </c>
      <c r="W355" s="9">
        <v>181.2</v>
      </c>
      <c r="X355" s="9">
        <v>33.8</v>
      </c>
      <c r="Y355" s="9">
        <v>568</v>
      </c>
      <c r="Z355" s="9">
        <v>124</v>
      </c>
      <c r="AA355" s="9">
        <v>70</v>
      </c>
      <c r="AB355" s="9">
        <v>2.45</v>
      </c>
      <c r="AC355" s="9">
        <v>139</v>
      </c>
      <c r="AD355" s="13">
        <v>1.3</v>
      </c>
      <c r="AE355" s="13">
        <v>2.44</v>
      </c>
      <c r="AF355" s="13">
        <v>0.16</v>
      </c>
      <c r="AG355" s="13">
        <v>1.82</v>
      </c>
      <c r="AH355" s="11">
        <f t="shared" si="15"/>
        <v>2.28</v>
      </c>
      <c r="AI355" s="10">
        <f t="shared" si="16"/>
        <v>14.25</v>
      </c>
      <c r="AJ355" s="10">
        <v>4.34</v>
      </c>
      <c r="AK355" s="10">
        <v>2.94686</v>
      </c>
      <c r="AL355" s="10">
        <v>0.75082</v>
      </c>
      <c r="AM355" s="9">
        <v>138</v>
      </c>
      <c r="AN355" s="9">
        <v>94</v>
      </c>
      <c r="AO355" s="9">
        <v>20</v>
      </c>
      <c r="AP355" s="10">
        <v>20.4931454212164</v>
      </c>
      <c r="AQ355" s="10">
        <v>4.84479701037361</v>
      </c>
    </row>
    <row r="356" spans="1:43">
      <c r="A356" s="9">
        <v>355</v>
      </c>
      <c r="B356" s="9">
        <v>1</v>
      </c>
      <c r="C356" s="9">
        <v>49</v>
      </c>
      <c r="D356" s="9">
        <v>1</v>
      </c>
      <c r="E356" s="9">
        <v>0</v>
      </c>
      <c r="F356" s="9">
        <v>0</v>
      </c>
      <c r="G356" s="9">
        <v>28</v>
      </c>
      <c r="H356" s="9">
        <v>90</v>
      </c>
      <c r="I356" s="10">
        <v>4.8842287696326</v>
      </c>
      <c r="J356" s="9">
        <v>0</v>
      </c>
      <c r="K356" s="9">
        <v>1</v>
      </c>
      <c r="L356" s="9">
        <v>1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f t="shared" si="17"/>
        <v>0</v>
      </c>
      <c r="T356" s="9">
        <v>1</v>
      </c>
      <c r="U356" s="9">
        <v>20.8</v>
      </c>
      <c r="V356" s="9">
        <v>1.68</v>
      </c>
      <c r="W356" s="9">
        <v>393.6</v>
      </c>
      <c r="X356" s="9">
        <v>29.6</v>
      </c>
      <c r="Y356" s="9">
        <v>131</v>
      </c>
      <c r="Z356" s="9">
        <v>176</v>
      </c>
      <c r="AA356" s="9">
        <v>92</v>
      </c>
      <c r="AB356" s="9">
        <v>8.5</v>
      </c>
      <c r="AC356" s="9">
        <v>127.4</v>
      </c>
      <c r="AD356" s="13">
        <v>1.14</v>
      </c>
      <c r="AE356" s="13">
        <v>1.84</v>
      </c>
      <c r="AF356" s="13">
        <v>0.12</v>
      </c>
      <c r="AG356" s="13">
        <v>0.88</v>
      </c>
      <c r="AH356" s="11">
        <f t="shared" si="15"/>
        <v>1.72</v>
      </c>
      <c r="AI356" s="10">
        <f t="shared" si="16"/>
        <v>14.3333333333333</v>
      </c>
      <c r="AJ356" s="10">
        <v>2.56</v>
      </c>
      <c r="AK356" s="10">
        <v>1.96864</v>
      </c>
      <c r="AL356" s="10">
        <v>0.34048</v>
      </c>
      <c r="AM356" s="9">
        <v>115</v>
      </c>
      <c r="AN356" s="9">
        <v>33</v>
      </c>
      <c r="AO356" s="9">
        <v>71.5</v>
      </c>
      <c r="AP356" s="10">
        <v>24.5114653836862</v>
      </c>
      <c r="AQ356" s="10">
        <v>6.35927255425736</v>
      </c>
    </row>
    <row r="357" spans="1:43">
      <c r="A357" s="9">
        <v>356</v>
      </c>
      <c r="B357" s="9">
        <v>1</v>
      </c>
      <c r="C357" s="9">
        <v>46</v>
      </c>
      <c r="D357" s="9">
        <v>1</v>
      </c>
      <c r="E357" s="9">
        <v>0</v>
      </c>
      <c r="F357" s="9">
        <v>0</v>
      </c>
      <c r="G357" s="9">
        <v>28</v>
      </c>
      <c r="H357" s="9">
        <v>90</v>
      </c>
      <c r="I357" s="10">
        <v>8.23044892137827</v>
      </c>
      <c r="J357" s="9">
        <v>0</v>
      </c>
      <c r="K357" s="9">
        <v>0</v>
      </c>
      <c r="L357" s="9">
        <v>1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1</v>
      </c>
      <c r="S357" s="9">
        <f t="shared" si="17"/>
        <v>0</v>
      </c>
      <c r="T357" s="9">
        <v>0</v>
      </c>
      <c r="U357" s="9">
        <v>27.8</v>
      </c>
      <c r="V357" s="9">
        <v>2.54</v>
      </c>
      <c r="W357" s="9">
        <v>212.7</v>
      </c>
      <c r="X357" s="9">
        <v>25.3</v>
      </c>
      <c r="Y357" s="9">
        <v>107</v>
      </c>
      <c r="Z357" s="9">
        <v>148</v>
      </c>
      <c r="AA357" s="9">
        <v>73.3</v>
      </c>
      <c r="AB357" s="9">
        <v>8.24</v>
      </c>
      <c r="AC357" s="9">
        <v>130.7</v>
      </c>
      <c r="AD357" s="11">
        <v>1.02</v>
      </c>
      <c r="AE357" s="11">
        <v>1.85</v>
      </c>
      <c r="AF357" s="11">
        <v>0.12</v>
      </c>
      <c r="AG357" s="11">
        <v>1.02</v>
      </c>
      <c r="AH357" s="11">
        <f t="shared" si="15"/>
        <v>1.73</v>
      </c>
      <c r="AI357" s="10">
        <f t="shared" si="16"/>
        <v>14.4166666666667</v>
      </c>
      <c r="AJ357" s="9">
        <v>5.61</v>
      </c>
      <c r="AK357" s="10">
        <v>4.01115</v>
      </c>
      <c r="AL357" s="10">
        <v>0.81906</v>
      </c>
      <c r="AM357" s="9">
        <v>122</v>
      </c>
      <c r="AN357" s="9">
        <v>78</v>
      </c>
      <c r="AO357" s="9">
        <v>82</v>
      </c>
      <c r="AP357" s="10">
        <v>26.4192938905918</v>
      </c>
      <c r="AQ357" s="10">
        <v>6.98279446859132</v>
      </c>
    </row>
    <row r="358" spans="1:43">
      <c r="A358" s="9">
        <v>357</v>
      </c>
      <c r="B358" s="9">
        <v>1</v>
      </c>
      <c r="C358" s="9">
        <v>43</v>
      </c>
      <c r="D358" s="9">
        <v>1</v>
      </c>
      <c r="E358" s="9">
        <v>1</v>
      </c>
      <c r="F358" s="9">
        <v>1</v>
      </c>
      <c r="G358" s="9">
        <v>5</v>
      </c>
      <c r="H358" s="9">
        <v>5</v>
      </c>
      <c r="I358" s="10">
        <v>3.13353890837022</v>
      </c>
      <c r="J358" s="9">
        <v>0</v>
      </c>
      <c r="K358" s="9">
        <v>1</v>
      </c>
      <c r="L358" s="9">
        <v>1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1</v>
      </c>
      <c r="S358" s="9">
        <f t="shared" si="17"/>
        <v>0</v>
      </c>
      <c r="T358" s="9">
        <v>1</v>
      </c>
      <c r="U358" s="9">
        <v>67.9</v>
      </c>
      <c r="V358" s="9">
        <v>8.54</v>
      </c>
      <c r="W358" s="9">
        <v>478.6</v>
      </c>
      <c r="X358" s="9">
        <v>31.4</v>
      </c>
      <c r="Y358" s="9">
        <v>315</v>
      </c>
      <c r="Z358" s="9">
        <v>111</v>
      </c>
      <c r="AA358" s="9">
        <v>45</v>
      </c>
      <c r="AB358" s="9">
        <v>1.51</v>
      </c>
      <c r="AC358" s="9">
        <v>130.4</v>
      </c>
      <c r="AD358" s="11">
        <v>1.25</v>
      </c>
      <c r="AE358" s="11">
        <v>2.32</v>
      </c>
      <c r="AF358" s="11">
        <v>0.15</v>
      </c>
      <c r="AG358" s="11">
        <v>1.26</v>
      </c>
      <c r="AH358" s="11">
        <f t="shared" si="15"/>
        <v>2.17</v>
      </c>
      <c r="AI358" s="10">
        <f t="shared" si="16"/>
        <v>14.4666666666667</v>
      </c>
      <c r="AJ358" s="9">
        <v>7.76</v>
      </c>
      <c r="AK358" s="10">
        <v>5.19144</v>
      </c>
      <c r="AL358" s="10">
        <v>1.44336</v>
      </c>
      <c r="AM358" s="9">
        <v>109</v>
      </c>
      <c r="AN358" s="9">
        <v>217</v>
      </c>
      <c r="AO358" s="9">
        <v>172</v>
      </c>
      <c r="AP358" s="10">
        <v>43.0821127928349</v>
      </c>
      <c r="AQ358" s="10">
        <v>8.33672839424707</v>
      </c>
    </row>
    <row r="359" spans="1:43">
      <c r="A359" s="9">
        <v>358</v>
      </c>
      <c r="B359" s="9">
        <v>1</v>
      </c>
      <c r="C359" s="9">
        <v>34</v>
      </c>
      <c r="D359" s="9">
        <v>0</v>
      </c>
      <c r="E359" s="9">
        <v>0</v>
      </c>
      <c r="F359" s="9">
        <v>0</v>
      </c>
      <c r="G359" s="9">
        <v>28</v>
      </c>
      <c r="H359" s="9">
        <v>90</v>
      </c>
      <c r="I359" s="10">
        <v>3.65513843481138</v>
      </c>
      <c r="J359" s="9">
        <v>0</v>
      </c>
      <c r="K359" s="9">
        <v>1</v>
      </c>
      <c r="L359" s="9">
        <v>0</v>
      </c>
      <c r="M359" s="9">
        <v>0</v>
      </c>
      <c r="N359" s="9">
        <v>1</v>
      </c>
      <c r="O359" s="9">
        <v>0</v>
      </c>
      <c r="P359" s="9">
        <v>0</v>
      </c>
      <c r="Q359" s="9">
        <v>0</v>
      </c>
      <c r="R359" s="9">
        <v>1</v>
      </c>
      <c r="S359" s="9">
        <f t="shared" si="17"/>
        <v>0</v>
      </c>
      <c r="T359" s="9">
        <v>1</v>
      </c>
      <c r="U359" s="9">
        <v>18.5</v>
      </c>
      <c r="V359" s="9">
        <v>1.52</v>
      </c>
      <c r="W359" s="9">
        <v>488.43</v>
      </c>
      <c r="X359" s="9">
        <v>38.8</v>
      </c>
      <c r="Y359" s="9">
        <v>3115</v>
      </c>
      <c r="Z359" s="9">
        <v>2154</v>
      </c>
      <c r="AA359" s="9">
        <v>172.4</v>
      </c>
      <c r="AB359" s="9">
        <v>9.29</v>
      </c>
      <c r="AC359" s="9">
        <v>133.8</v>
      </c>
      <c r="AD359" s="9">
        <v>1.86</v>
      </c>
      <c r="AE359" s="9">
        <v>1.86</v>
      </c>
      <c r="AF359" s="9">
        <v>0.12</v>
      </c>
      <c r="AG359" s="9">
        <v>0.86</v>
      </c>
      <c r="AH359" s="11">
        <f t="shared" si="15"/>
        <v>1.74</v>
      </c>
      <c r="AI359" s="10">
        <f t="shared" si="16"/>
        <v>14.5</v>
      </c>
      <c r="AJ359" s="9">
        <v>5.23</v>
      </c>
      <c r="AK359" s="10">
        <v>3.56686</v>
      </c>
      <c r="AL359" s="10">
        <v>0.6276</v>
      </c>
      <c r="AM359" s="9">
        <v>145</v>
      </c>
      <c r="AN359" s="9">
        <v>121</v>
      </c>
      <c r="AO359" s="9">
        <v>38</v>
      </c>
      <c r="AP359" s="10">
        <v>30.2398787480683</v>
      </c>
      <c r="AQ359" s="10">
        <v>6.08850203431046</v>
      </c>
    </row>
    <row r="360" spans="1:43">
      <c r="A360" s="9">
        <v>359</v>
      </c>
      <c r="B360" s="9">
        <v>1</v>
      </c>
      <c r="C360" s="9">
        <v>51</v>
      </c>
      <c r="D360" s="9">
        <v>1</v>
      </c>
      <c r="E360" s="9">
        <v>0</v>
      </c>
      <c r="F360" s="9">
        <v>1</v>
      </c>
      <c r="G360" s="9">
        <v>28</v>
      </c>
      <c r="H360" s="9">
        <v>58</v>
      </c>
      <c r="I360" s="10">
        <v>4.47856649559384</v>
      </c>
      <c r="J360" s="9">
        <v>1</v>
      </c>
      <c r="K360" s="9">
        <v>1</v>
      </c>
      <c r="L360" s="9">
        <v>1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f t="shared" si="17"/>
        <v>0</v>
      </c>
      <c r="T360" s="9">
        <v>1</v>
      </c>
      <c r="U360" s="9">
        <v>24.4</v>
      </c>
      <c r="V360" s="9">
        <v>2.18</v>
      </c>
      <c r="W360" s="9">
        <v>302.6</v>
      </c>
      <c r="X360" s="9">
        <v>27.9</v>
      </c>
      <c r="Y360" s="9">
        <v>86</v>
      </c>
      <c r="Z360" s="9">
        <v>140</v>
      </c>
      <c r="AA360" s="9">
        <v>55</v>
      </c>
      <c r="AB360" s="9">
        <v>6.48</v>
      </c>
      <c r="AC360" s="9">
        <v>127</v>
      </c>
      <c r="AD360" s="9">
        <v>1.31</v>
      </c>
      <c r="AE360" s="9">
        <v>2.02</v>
      </c>
      <c r="AF360" s="9">
        <v>0.13</v>
      </c>
      <c r="AG360" s="9">
        <v>1.03</v>
      </c>
      <c r="AH360" s="11">
        <f t="shared" si="15"/>
        <v>1.89</v>
      </c>
      <c r="AI360" s="10">
        <f t="shared" si="16"/>
        <v>14.5384615384615</v>
      </c>
      <c r="AJ360" s="9">
        <v>7.11</v>
      </c>
      <c r="AK360" s="10">
        <v>5.98662</v>
      </c>
      <c r="AL360" s="10">
        <v>0.56169</v>
      </c>
      <c r="AM360" s="9">
        <v>70</v>
      </c>
      <c r="AN360" s="9">
        <v>82</v>
      </c>
      <c r="AO360" s="9">
        <v>62</v>
      </c>
      <c r="AP360" s="10">
        <v>26.0471053039846</v>
      </c>
      <c r="AQ360" s="10">
        <v>7.06715377525792</v>
      </c>
    </row>
    <row r="361" spans="1:43">
      <c r="A361" s="9">
        <v>360</v>
      </c>
      <c r="B361" s="9">
        <v>0</v>
      </c>
      <c r="C361" s="9">
        <v>61</v>
      </c>
      <c r="D361" s="9">
        <v>1</v>
      </c>
      <c r="E361" s="9">
        <v>0</v>
      </c>
      <c r="F361" s="9">
        <v>1</v>
      </c>
      <c r="G361" s="9">
        <v>28</v>
      </c>
      <c r="H361" s="9">
        <v>15</v>
      </c>
      <c r="I361" s="10">
        <v>4.54777470538782</v>
      </c>
      <c r="J361" s="9">
        <v>1</v>
      </c>
      <c r="K361" s="9">
        <v>1</v>
      </c>
      <c r="L361" s="9">
        <v>0</v>
      </c>
      <c r="M361" s="9">
        <v>0</v>
      </c>
      <c r="N361" s="9">
        <v>0</v>
      </c>
      <c r="O361" s="9">
        <v>1</v>
      </c>
      <c r="P361" s="9">
        <v>0</v>
      </c>
      <c r="Q361" s="9">
        <v>1</v>
      </c>
      <c r="R361" s="9">
        <v>0</v>
      </c>
      <c r="S361" s="9">
        <f t="shared" si="17"/>
        <v>0</v>
      </c>
      <c r="T361" s="9">
        <v>0</v>
      </c>
      <c r="U361" s="9">
        <v>37.8</v>
      </c>
      <c r="V361" s="9">
        <v>3.89</v>
      </c>
      <c r="W361" s="9">
        <v>212.6</v>
      </c>
      <c r="X361" s="9">
        <v>27.8</v>
      </c>
      <c r="Y361" s="9">
        <v>402</v>
      </c>
      <c r="Z361" s="9">
        <v>342</v>
      </c>
      <c r="AA361" s="9">
        <v>17</v>
      </c>
      <c r="AB361" s="9">
        <v>2.53</v>
      </c>
      <c r="AC361" s="9">
        <v>137.8</v>
      </c>
      <c r="AD361" s="11">
        <v>1.41</v>
      </c>
      <c r="AE361" s="11">
        <v>2.02</v>
      </c>
      <c r="AF361" s="11">
        <v>0.13</v>
      </c>
      <c r="AG361" s="11">
        <v>0.86</v>
      </c>
      <c r="AH361" s="11">
        <f t="shared" si="15"/>
        <v>1.89</v>
      </c>
      <c r="AI361" s="10">
        <f t="shared" si="16"/>
        <v>14.5384615384615</v>
      </c>
      <c r="AJ361" s="9">
        <v>8.29</v>
      </c>
      <c r="AK361" s="10">
        <v>6.77293</v>
      </c>
      <c r="AL361" s="10">
        <v>0.78755</v>
      </c>
      <c r="AM361" s="9">
        <v>92</v>
      </c>
      <c r="AN361" s="9">
        <v>107</v>
      </c>
      <c r="AO361" s="9">
        <v>87</v>
      </c>
      <c r="AP361" s="10">
        <v>31.1914517745771</v>
      </c>
      <c r="AQ361" s="10">
        <v>8.63699521444553</v>
      </c>
    </row>
    <row r="362" spans="1:43">
      <c r="A362" s="9">
        <v>361</v>
      </c>
      <c r="B362" s="9">
        <v>0</v>
      </c>
      <c r="C362" s="9">
        <v>79</v>
      </c>
      <c r="D362" s="9">
        <v>0</v>
      </c>
      <c r="E362" s="9">
        <v>1</v>
      </c>
      <c r="F362" s="9">
        <v>1</v>
      </c>
      <c r="G362" s="9">
        <v>25</v>
      </c>
      <c r="H362" s="9">
        <v>25</v>
      </c>
      <c r="I362" s="10">
        <v>3.19</v>
      </c>
      <c r="J362" s="9">
        <v>0</v>
      </c>
      <c r="K362" s="9">
        <v>1</v>
      </c>
      <c r="L362" s="9">
        <v>0</v>
      </c>
      <c r="M362" s="9">
        <v>0</v>
      </c>
      <c r="N362" s="9">
        <v>1</v>
      </c>
      <c r="O362" s="9">
        <v>0</v>
      </c>
      <c r="P362" s="9">
        <v>0</v>
      </c>
      <c r="Q362" s="9">
        <v>0</v>
      </c>
      <c r="R362" s="9">
        <v>0</v>
      </c>
      <c r="S362" s="9">
        <f t="shared" si="17"/>
        <v>0</v>
      </c>
      <c r="T362" s="9">
        <v>1</v>
      </c>
      <c r="U362" s="9">
        <v>16.9</v>
      </c>
      <c r="V362" s="9">
        <v>1.96</v>
      </c>
      <c r="W362" s="9">
        <v>308.46</v>
      </c>
      <c r="X362" s="9">
        <v>31.6</v>
      </c>
      <c r="Y362" s="9">
        <v>303.2</v>
      </c>
      <c r="Z362" s="9">
        <v>380.4</v>
      </c>
      <c r="AA362" s="9">
        <v>41.5</v>
      </c>
      <c r="AB362" s="9">
        <v>3.85</v>
      </c>
      <c r="AC362" s="9">
        <v>141.8</v>
      </c>
      <c r="AD362" s="9">
        <v>0.38</v>
      </c>
      <c r="AE362" s="9">
        <v>1.09</v>
      </c>
      <c r="AF362" s="9">
        <v>0.07</v>
      </c>
      <c r="AG362" s="9">
        <v>0.65</v>
      </c>
      <c r="AH362" s="11">
        <f t="shared" si="15"/>
        <v>1.02</v>
      </c>
      <c r="AI362" s="10">
        <f t="shared" si="16"/>
        <v>14.5714285714286</v>
      </c>
      <c r="AJ362" s="9">
        <v>4.86</v>
      </c>
      <c r="AK362" s="10">
        <v>3.1833</v>
      </c>
      <c r="AL362" s="10">
        <v>1.20042</v>
      </c>
      <c r="AM362" s="9">
        <v>106</v>
      </c>
      <c r="AN362" s="9">
        <v>93</v>
      </c>
      <c r="AO362" s="9">
        <v>44</v>
      </c>
      <c r="AP362" s="10">
        <v>24.9285302051052</v>
      </c>
      <c r="AQ362" s="10">
        <v>7.25500138890473</v>
      </c>
    </row>
    <row r="363" spans="1:43">
      <c r="A363" s="9">
        <v>362</v>
      </c>
      <c r="B363" s="9">
        <v>1</v>
      </c>
      <c r="C363" s="9">
        <v>46</v>
      </c>
      <c r="D363" s="9">
        <v>1</v>
      </c>
      <c r="E363" s="9">
        <v>0</v>
      </c>
      <c r="F363" s="9">
        <v>0</v>
      </c>
      <c r="G363" s="9">
        <v>28</v>
      </c>
      <c r="H363" s="9">
        <v>90</v>
      </c>
      <c r="I363" s="10">
        <v>5.61</v>
      </c>
      <c r="J363" s="9">
        <v>0</v>
      </c>
      <c r="K363" s="9">
        <v>1</v>
      </c>
      <c r="L363" s="9">
        <v>1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f t="shared" si="17"/>
        <v>0</v>
      </c>
      <c r="T363" s="9">
        <v>1</v>
      </c>
      <c r="U363" s="9">
        <v>19.7</v>
      </c>
      <c r="V363" s="9">
        <v>1.7</v>
      </c>
      <c r="W363" s="9">
        <v>393.6</v>
      </c>
      <c r="X363" s="9">
        <v>34</v>
      </c>
      <c r="Y363" s="9">
        <v>232</v>
      </c>
      <c r="Z363" s="9">
        <v>140</v>
      </c>
      <c r="AA363" s="9">
        <v>64</v>
      </c>
      <c r="AB363" s="9">
        <v>2.64</v>
      </c>
      <c r="AC363" s="9">
        <v>141.7</v>
      </c>
      <c r="AD363" s="9">
        <v>1.17</v>
      </c>
      <c r="AE363" s="9">
        <v>2.65</v>
      </c>
      <c r="AF363" s="9">
        <v>0.17</v>
      </c>
      <c r="AG363" s="9">
        <v>1.03</v>
      </c>
      <c r="AH363" s="11">
        <f t="shared" si="15"/>
        <v>2.48</v>
      </c>
      <c r="AI363" s="10">
        <f t="shared" si="16"/>
        <v>14.5882352941176</v>
      </c>
      <c r="AJ363" s="10">
        <v>4.65</v>
      </c>
      <c r="AK363" s="10">
        <v>3.2364</v>
      </c>
      <c r="AL363" s="10">
        <v>0.744</v>
      </c>
      <c r="AM363" s="9">
        <v>133</v>
      </c>
      <c r="AN363" s="9">
        <v>104</v>
      </c>
      <c r="AO363" s="9">
        <v>43.5</v>
      </c>
      <c r="AP363" s="10">
        <v>24.2608118782403</v>
      </c>
      <c r="AQ363" s="10">
        <v>5.81755354809959</v>
      </c>
    </row>
    <row r="364" spans="1:43">
      <c r="A364" s="9">
        <v>363</v>
      </c>
      <c r="B364" s="9">
        <v>1</v>
      </c>
      <c r="C364" s="9">
        <v>50</v>
      </c>
      <c r="D364" s="9">
        <v>1</v>
      </c>
      <c r="E364" s="9">
        <v>0</v>
      </c>
      <c r="F364" s="9">
        <v>0</v>
      </c>
      <c r="G364" s="9">
        <v>28</v>
      </c>
      <c r="H364" s="9">
        <v>90</v>
      </c>
      <c r="I364" s="10">
        <v>3.31806333496276</v>
      </c>
      <c r="J364" s="9">
        <v>0</v>
      </c>
      <c r="K364" s="9">
        <v>1</v>
      </c>
      <c r="L364" s="9">
        <v>1</v>
      </c>
      <c r="M364" s="9">
        <v>0</v>
      </c>
      <c r="N364" s="9">
        <v>1</v>
      </c>
      <c r="O364" s="9">
        <v>0</v>
      </c>
      <c r="P364" s="9">
        <v>0</v>
      </c>
      <c r="Q364" s="9">
        <v>0</v>
      </c>
      <c r="R364" s="9">
        <v>0</v>
      </c>
      <c r="S364" s="9">
        <f t="shared" si="17"/>
        <v>0</v>
      </c>
      <c r="T364" s="9">
        <v>1</v>
      </c>
      <c r="U364" s="9">
        <v>22.2</v>
      </c>
      <c r="V364" s="9">
        <v>1.95</v>
      </c>
      <c r="W364" s="9">
        <v>272.1</v>
      </c>
      <c r="X364" s="9">
        <v>31.2</v>
      </c>
      <c r="Y364" s="9">
        <v>168</v>
      </c>
      <c r="Z364" s="9">
        <v>176</v>
      </c>
      <c r="AA364" s="9">
        <v>50.3</v>
      </c>
      <c r="AB364" s="9">
        <v>6.4</v>
      </c>
      <c r="AC364" s="9">
        <v>138.5</v>
      </c>
      <c r="AD364" s="11">
        <v>0.95</v>
      </c>
      <c r="AE364" s="11">
        <v>2.35</v>
      </c>
      <c r="AF364" s="11">
        <v>0.15</v>
      </c>
      <c r="AG364" s="11">
        <v>1.04</v>
      </c>
      <c r="AH364" s="11">
        <f t="shared" si="15"/>
        <v>2.2</v>
      </c>
      <c r="AI364" s="10">
        <f t="shared" si="16"/>
        <v>14.6666666666667</v>
      </c>
      <c r="AJ364" s="9">
        <v>8.21</v>
      </c>
      <c r="AK364" s="10">
        <v>5.955534</v>
      </c>
      <c r="AL364" s="10">
        <v>1.233142</v>
      </c>
      <c r="AM364" s="9">
        <v>121</v>
      </c>
      <c r="AN364" s="9">
        <v>69</v>
      </c>
      <c r="AO364" s="9">
        <v>49</v>
      </c>
      <c r="AP364" s="10">
        <v>24.3946354655136</v>
      </c>
      <c r="AQ364" s="10">
        <v>6.79885782787606</v>
      </c>
    </row>
    <row r="365" spans="1:43">
      <c r="A365" s="9">
        <v>364</v>
      </c>
      <c r="B365" s="9">
        <v>1</v>
      </c>
      <c r="C365" s="9">
        <v>39</v>
      </c>
      <c r="D365" s="9">
        <v>1</v>
      </c>
      <c r="E365" s="9">
        <v>1</v>
      </c>
      <c r="F365" s="9">
        <v>1</v>
      </c>
      <c r="G365" s="9">
        <v>5</v>
      </c>
      <c r="H365" s="9">
        <v>5</v>
      </c>
      <c r="I365" s="10">
        <v>5.71180722904119</v>
      </c>
      <c r="J365" s="9">
        <v>1</v>
      </c>
      <c r="K365" s="9">
        <v>1</v>
      </c>
      <c r="L365" s="9">
        <v>0</v>
      </c>
      <c r="M365" s="9">
        <v>0</v>
      </c>
      <c r="N365" s="9">
        <v>1</v>
      </c>
      <c r="O365" s="9">
        <v>1</v>
      </c>
      <c r="P365" s="9">
        <v>0</v>
      </c>
      <c r="Q365" s="9">
        <v>0</v>
      </c>
      <c r="R365" s="9">
        <v>1</v>
      </c>
      <c r="S365" s="9">
        <f t="shared" si="17"/>
        <v>0</v>
      </c>
      <c r="T365" s="9">
        <v>1</v>
      </c>
      <c r="U365" s="9">
        <v>29</v>
      </c>
      <c r="V365" s="9">
        <v>2.74</v>
      </c>
      <c r="W365" s="9">
        <v>212.2</v>
      </c>
      <c r="X365" s="9">
        <v>30.9</v>
      </c>
      <c r="Y365" s="9">
        <v>1079</v>
      </c>
      <c r="Z365" s="9">
        <v>1236</v>
      </c>
      <c r="AA365" s="9">
        <v>74.8</v>
      </c>
      <c r="AB365" s="9">
        <v>3</v>
      </c>
      <c r="AC365" s="9">
        <v>132.7</v>
      </c>
      <c r="AD365" s="9">
        <v>2.33</v>
      </c>
      <c r="AE365" s="9">
        <v>4.42</v>
      </c>
      <c r="AF365" s="9">
        <v>0.28</v>
      </c>
      <c r="AG365" s="9">
        <v>1.08</v>
      </c>
      <c r="AH365" s="11">
        <f t="shared" si="15"/>
        <v>4.14</v>
      </c>
      <c r="AI365" s="10">
        <f t="shared" si="16"/>
        <v>14.7857142857143</v>
      </c>
      <c r="AJ365" s="10">
        <v>7.89</v>
      </c>
      <c r="AK365" s="10">
        <v>6.29622</v>
      </c>
      <c r="AL365" s="10">
        <v>0.93102</v>
      </c>
      <c r="AM365" s="9">
        <v>116</v>
      </c>
      <c r="AN365" s="9">
        <v>85</v>
      </c>
      <c r="AO365" s="9">
        <v>126</v>
      </c>
      <c r="AP365" s="10">
        <v>27.2592416066306</v>
      </c>
      <c r="AQ365" s="10">
        <v>7.39948338024295</v>
      </c>
    </row>
    <row r="366" spans="1:43">
      <c r="A366" s="9">
        <v>365</v>
      </c>
      <c r="B366" s="9">
        <v>1</v>
      </c>
      <c r="C366" s="9">
        <v>63</v>
      </c>
      <c r="D366" s="9">
        <v>1</v>
      </c>
      <c r="E366" s="9">
        <v>0</v>
      </c>
      <c r="F366" s="9">
        <v>0</v>
      </c>
      <c r="G366" s="9">
        <v>28</v>
      </c>
      <c r="H366" s="9">
        <v>90</v>
      </c>
      <c r="I366" s="10">
        <v>3.28</v>
      </c>
      <c r="J366" s="9">
        <v>1</v>
      </c>
      <c r="K366" s="9">
        <v>1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f t="shared" si="17"/>
        <v>0</v>
      </c>
      <c r="T366" s="9">
        <v>1</v>
      </c>
      <c r="U366" s="9">
        <v>19.4</v>
      </c>
      <c r="V366" s="9">
        <v>1.64</v>
      </c>
      <c r="W366" s="9">
        <v>206.9</v>
      </c>
      <c r="X366" s="9">
        <v>27</v>
      </c>
      <c r="Y366" s="9">
        <v>165</v>
      </c>
      <c r="Z366" s="9">
        <v>110</v>
      </c>
      <c r="AA366" s="9">
        <v>76</v>
      </c>
      <c r="AB366" s="9">
        <v>5.92</v>
      </c>
      <c r="AC366" s="9">
        <v>134.8</v>
      </c>
      <c r="AD366" s="13">
        <v>1.12</v>
      </c>
      <c r="AE366" s="13">
        <v>2.07</v>
      </c>
      <c r="AF366" s="13">
        <v>0.13</v>
      </c>
      <c r="AG366" s="13">
        <v>1.54</v>
      </c>
      <c r="AH366" s="11">
        <f t="shared" si="15"/>
        <v>1.94</v>
      </c>
      <c r="AI366" s="10">
        <f t="shared" si="16"/>
        <v>14.9230769230769</v>
      </c>
      <c r="AJ366" s="10">
        <v>3.87</v>
      </c>
      <c r="AK366" s="10">
        <v>2.46906</v>
      </c>
      <c r="AL366" s="10">
        <v>0.78948</v>
      </c>
      <c r="AM366" s="9">
        <v>131</v>
      </c>
      <c r="AN366" s="9">
        <v>105</v>
      </c>
      <c r="AO366" s="9">
        <v>38</v>
      </c>
      <c r="AP366" s="10">
        <v>21.4145949692874</v>
      </c>
      <c r="AQ366" s="10">
        <v>6.41477213126023</v>
      </c>
    </row>
    <row r="367" spans="1:43">
      <c r="A367" s="9">
        <v>366</v>
      </c>
      <c r="B367" s="9">
        <v>1</v>
      </c>
      <c r="C367" s="9">
        <v>53</v>
      </c>
      <c r="D367" s="9">
        <v>0</v>
      </c>
      <c r="E367" s="9">
        <v>1</v>
      </c>
      <c r="F367" s="9">
        <v>1</v>
      </c>
      <c r="G367" s="9">
        <v>13</v>
      </c>
      <c r="H367" s="9">
        <v>13</v>
      </c>
      <c r="I367" s="10">
        <v>6.01283722470517</v>
      </c>
      <c r="J367" s="9">
        <v>0</v>
      </c>
      <c r="K367" s="9">
        <v>1</v>
      </c>
      <c r="L367" s="9">
        <v>0</v>
      </c>
      <c r="M367" s="9">
        <v>0</v>
      </c>
      <c r="N367" s="9">
        <v>1</v>
      </c>
      <c r="O367" s="9">
        <v>0</v>
      </c>
      <c r="P367" s="9">
        <v>0</v>
      </c>
      <c r="Q367" s="9">
        <v>1</v>
      </c>
      <c r="R367" s="9">
        <v>0</v>
      </c>
      <c r="S367" s="9">
        <v>0</v>
      </c>
      <c r="T367" s="9">
        <v>1</v>
      </c>
      <c r="U367" s="9">
        <v>22.8</v>
      </c>
      <c r="V367" s="9">
        <v>1.97</v>
      </c>
      <c r="W367" s="9">
        <v>375.9</v>
      </c>
      <c r="X367" s="9">
        <v>30.1</v>
      </c>
      <c r="Y367" s="9">
        <v>366</v>
      </c>
      <c r="Z367" s="9">
        <v>246</v>
      </c>
      <c r="AA367" s="9">
        <v>55.3</v>
      </c>
      <c r="AB367" s="9">
        <v>6.7</v>
      </c>
      <c r="AC367" s="9">
        <v>131.5</v>
      </c>
      <c r="AD367" s="9">
        <v>1.26</v>
      </c>
      <c r="AE367" s="9">
        <v>1.76</v>
      </c>
      <c r="AF367" s="9">
        <v>0.11</v>
      </c>
      <c r="AG367" s="9">
        <v>1.02</v>
      </c>
      <c r="AH367" s="11">
        <f t="shared" si="15"/>
        <v>1.65</v>
      </c>
      <c r="AI367" s="10">
        <f t="shared" si="16"/>
        <v>15</v>
      </c>
      <c r="AJ367" s="9">
        <v>12.04</v>
      </c>
      <c r="AK367" s="10">
        <v>8.866256</v>
      </c>
      <c r="AL367" s="10">
        <v>1.748208</v>
      </c>
      <c r="AM367" s="9">
        <v>155</v>
      </c>
      <c r="AN367" s="9">
        <v>170</v>
      </c>
      <c r="AO367" s="9">
        <v>70</v>
      </c>
      <c r="AP367" s="10">
        <v>25.7369054896326</v>
      </c>
      <c r="AQ367" s="10">
        <v>7.2381605741844</v>
      </c>
    </row>
    <row r="368" spans="1:43">
      <c r="A368" s="9">
        <v>367</v>
      </c>
      <c r="B368" s="9">
        <v>1</v>
      </c>
      <c r="C368" s="9">
        <v>62</v>
      </c>
      <c r="D368" s="9">
        <v>0</v>
      </c>
      <c r="E368" s="9">
        <v>0</v>
      </c>
      <c r="F368" s="9">
        <v>0</v>
      </c>
      <c r="G368" s="9">
        <v>28</v>
      </c>
      <c r="H368" s="9">
        <v>90</v>
      </c>
      <c r="I368" s="10">
        <v>4.91539983521227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f t="shared" si="17"/>
        <v>0</v>
      </c>
      <c r="T368" s="9">
        <v>0</v>
      </c>
      <c r="U368" s="9">
        <v>18.6</v>
      </c>
      <c r="V368" s="9">
        <v>1.62</v>
      </c>
      <c r="W368" s="9">
        <v>187.4</v>
      </c>
      <c r="X368" s="9">
        <v>34.4</v>
      </c>
      <c r="Y368" s="9">
        <v>1572</v>
      </c>
      <c r="Z368" s="9">
        <v>1112</v>
      </c>
      <c r="AA368" s="9">
        <v>45</v>
      </c>
      <c r="AB368" s="9">
        <v>4.88</v>
      </c>
      <c r="AC368" s="9">
        <v>135.5</v>
      </c>
      <c r="AD368" s="9">
        <v>1.18</v>
      </c>
      <c r="AE368" s="9">
        <v>2.09</v>
      </c>
      <c r="AF368" s="9">
        <v>0.13</v>
      </c>
      <c r="AG368" s="9">
        <v>1.54</v>
      </c>
      <c r="AH368" s="11">
        <f t="shared" si="15"/>
        <v>1.96</v>
      </c>
      <c r="AI368" s="10">
        <f t="shared" si="16"/>
        <v>15.0769230769231</v>
      </c>
      <c r="AJ368" s="10">
        <v>10.18</v>
      </c>
      <c r="AK368" s="10">
        <v>7.150432</v>
      </c>
      <c r="AL368" s="10">
        <v>1.600296</v>
      </c>
      <c r="AM368" s="9">
        <v>129</v>
      </c>
      <c r="AN368" s="9">
        <v>168</v>
      </c>
      <c r="AO368" s="9">
        <v>73</v>
      </c>
      <c r="AP368" s="10">
        <v>20.9010071154598</v>
      </c>
      <c r="AQ368" s="10">
        <v>6.66297796233461</v>
      </c>
    </row>
    <row r="369" spans="1:43">
      <c r="A369" s="9">
        <v>368</v>
      </c>
      <c r="B369" s="9">
        <v>1</v>
      </c>
      <c r="C369" s="9">
        <v>34</v>
      </c>
      <c r="D369" s="9">
        <v>0</v>
      </c>
      <c r="E369" s="9">
        <v>0</v>
      </c>
      <c r="F369" s="9">
        <v>1</v>
      </c>
      <c r="G369" s="9">
        <v>28</v>
      </c>
      <c r="H369" s="9">
        <v>70</v>
      </c>
      <c r="I369" s="10">
        <v>3.08</v>
      </c>
      <c r="J369" s="9">
        <v>0</v>
      </c>
      <c r="K369" s="9">
        <v>1</v>
      </c>
      <c r="L369" s="9">
        <v>1</v>
      </c>
      <c r="M369" s="9">
        <v>0</v>
      </c>
      <c r="N369" s="9">
        <v>1</v>
      </c>
      <c r="O369" s="9">
        <v>0</v>
      </c>
      <c r="P369" s="9">
        <v>0</v>
      </c>
      <c r="Q369" s="9">
        <v>0</v>
      </c>
      <c r="R369" s="9">
        <v>0</v>
      </c>
      <c r="S369" s="9">
        <f t="shared" si="17"/>
        <v>0</v>
      </c>
      <c r="T369" s="9">
        <v>1</v>
      </c>
      <c r="U369" s="9">
        <v>24.5</v>
      </c>
      <c r="V369" s="9">
        <v>2.19</v>
      </c>
      <c r="W369" s="9">
        <v>518.5</v>
      </c>
      <c r="X369" s="9">
        <v>26.5</v>
      </c>
      <c r="Y369" s="9">
        <v>155</v>
      </c>
      <c r="Z369" s="9">
        <v>137</v>
      </c>
      <c r="AA369" s="9">
        <v>80.8</v>
      </c>
      <c r="AB369" s="9">
        <v>5.6</v>
      </c>
      <c r="AC369" s="9">
        <v>133.2</v>
      </c>
      <c r="AD369" s="9">
        <v>1.85</v>
      </c>
      <c r="AE369" s="9">
        <v>3.22</v>
      </c>
      <c r="AF369" s="9">
        <v>0.2</v>
      </c>
      <c r="AG369" s="9">
        <v>1.34</v>
      </c>
      <c r="AH369" s="11">
        <f t="shared" si="15"/>
        <v>3.02</v>
      </c>
      <c r="AI369" s="10">
        <f t="shared" si="16"/>
        <v>15.1</v>
      </c>
      <c r="AJ369" s="10">
        <v>9.87</v>
      </c>
      <c r="AK369" s="10">
        <v>5.07318</v>
      </c>
      <c r="AL369" s="10">
        <v>2.58594</v>
      </c>
      <c r="AM369" s="9">
        <v>133</v>
      </c>
      <c r="AN369" s="9">
        <v>63</v>
      </c>
      <c r="AO369" s="9">
        <v>32.5</v>
      </c>
      <c r="AP369" s="10">
        <v>28.1447712346899</v>
      </c>
      <c r="AQ369" s="10">
        <v>6.5725257889944</v>
      </c>
    </row>
    <row r="370" spans="1:43">
      <c r="A370" s="9">
        <v>369</v>
      </c>
      <c r="B370" s="9">
        <v>1</v>
      </c>
      <c r="C370" s="9">
        <v>58</v>
      </c>
      <c r="D370" s="9">
        <v>0</v>
      </c>
      <c r="E370" s="9">
        <v>1</v>
      </c>
      <c r="F370" s="9">
        <v>1</v>
      </c>
      <c r="G370" s="9">
        <v>7</v>
      </c>
      <c r="H370" s="9">
        <v>7</v>
      </c>
      <c r="I370" s="10">
        <v>6.80071707828238</v>
      </c>
      <c r="J370" s="9">
        <v>1</v>
      </c>
      <c r="K370" s="9">
        <v>1</v>
      </c>
      <c r="L370" s="9">
        <v>1</v>
      </c>
      <c r="M370" s="9">
        <v>0</v>
      </c>
      <c r="N370" s="9">
        <v>1</v>
      </c>
      <c r="O370" s="9">
        <v>1</v>
      </c>
      <c r="P370" s="9">
        <v>0</v>
      </c>
      <c r="Q370" s="9">
        <v>0</v>
      </c>
      <c r="R370" s="9">
        <v>0</v>
      </c>
      <c r="S370" s="9">
        <f t="shared" si="17"/>
        <v>0</v>
      </c>
      <c r="T370" s="9">
        <v>1</v>
      </c>
      <c r="U370" s="9">
        <v>30.5</v>
      </c>
      <c r="V370" s="9">
        <v>3.1</v>
      </c>
      <c r="W370" s="9">
        <v>259.1</v>
      </c>
      <c r="X370" s="9">
        <v>33</v>
      </c>
      <c r="Y370" s="9">
        <v>1439</v>
      </c>
      <c r="Z370" s="9">
        <v>521</v>
      </c>
      <c r="AA370" s="9">
        <v>57.2</v>
      </c>
      <c r="AB370" s="9">
        <v>3.61</v>
      </c>
      <c r="AC370" s="9">
        <v>132.4</v>
      </c>
      <c r="AD370" s="9">
        <v>1.23</v>
      </c>
      <c r="AE370" s="9">
        <v>3.24</v>
      </c>
      <c r="AF370" s="9">
        <v>0.2</v>
      </c>
      <c r="AG370" s="9">
        <v>2.18</v>
      </c>
      <c r="AH370" s="11">
        <f t="shared" si="15"/>
        <v>3.04</v>
      </c>
      <c r="AI370" s="10">
        <f t="shared" si="16"/>
        <v>15.2</v>
      </c>
      <c r="AJ370" s="9">
        <v>8.65</v>
      </c>
      <c r="AK370" s="10">
        <v>6.7989</v>
      </c>
      <c r="AL370" s="10">
        <v>1.23695</v>
      </c>
      <c r="AM370" s="9">
        <v>113</v>
      </c>
      <c r="AN370" s="9">
        <v>105</v>
      </c>
      <c r="AO370" s="9">
        <v>89</v>
      </c>
      <c r="AP370" s="10">
        <v>29.4006190201262</v>
      </c>
      <c r="AQ370" s="10">
        <v>8.44837789201249</v>
      </c>
    </row>
    <row r="371" spans="1:43">
      <c r="A371" s="9">
        <v>370</v>
      </c>
      <c r="B371" s="9">
        <v>1</v>
      </c>
      <c r="C371" s="9">
        <v>49</v>
      </c>
      <c r="D371" s="9">
        <v>0</v>
      </c>
      <c r="E371" s="9">
        <v>0</v>
      </c>
      <c r="F371" s="9">
        <v>0</v>
      </c>
      <c r="G371" s="9">
        <v>28</v>
      </c>
      <c r="H371" s="9">
        <v>90</v>
      </c>
      <c r="I371" s="10">
        <v>4.99607365448528</v>
      </c>
      <c r="J371" s="9">
        <v>0</v>
      </c>
      <c r="K371" s="9">
        <v>1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1</v>
      </c>
      <c r="S371" s="9">
        <f t="shared" si="17"/>
        <v>0</v>
      </c>
      <c r="T371" s="9">
        <v>0</v>
      </c>
      <c r="U371" s="9">
        <v>18.6</v>
      </c>
      <c r="V371" s="9">
        <v>1.63</v>
      </c>
      <c r="W371" s="9">
        <v>190.9</v>
      </c>
      <c r="X371" s="9">
        <v>38.4</v>
      </c>
      <c r="Y371" s="9">
        <v>306</v>
      </c>
      <c r="Z371" s="9">
        <v>159</v>
      </c>
      <c r="AA371" s="9">
        <v>74.3</v>
      </c>
      <c r="AB371" s="9">
        <v>7.1</v>
      </c>
      <c r="AC371" s="9">
        <v>139.9</v>
      </c>
      <c r="AD371" s="13">
        <v>1.27</v>
      </c>
      <c r="AE371" s="13">
        <v>2.11</v>
      </c>
      <c r="AF371" s="13">
        <v>0.13</v>
      </c>
      <c r="AG371" s="13">
        <v>1.75</v>
      </c>
      <c r="AH371" s="11">
        <f t="shared" si="15"/>
        <v>1.98</v>
      </c>
      <c r="AI371" s="10">
        <f t="shared" si="16"/>
        <v>15.2307692307692</v>
      </c>
      <c r="AJ371" s="10">
        <v>14.5</v>
      </c>
      <c r="AK371" s="10">
        <v>9.0393</v>
      </c>
      <c r="AL371" s="10">
        <v>3.2248</v>
      </c>
      <c r="AM371" s="9">
        <v>157</v>
      </c>
      <c r="AN371" s="9">
        <v>340</v>
      </c>
      <c r="AO371" s="9">
        <v>37</v>
      </c>
      <c r="AP371" s="10">
        <v>21.0402469814168</v>
      </c>
      <c r="AQ371" s="10">
        <v>6.56704817197246</v>
      </c>
    </row>
    <row r="372" spans="1:43">
      <c r="A372" s="9">
        <v>371</v>
      </c>
      <c r="B372" s="9">
        <v>1</v>
      </c>
      <c r="C372" s="9">
        <v>44</v>
      </c>
      <c r="D372" s="9">
        <v>1</v>
      </c>
      <c r="E372" s="9">
        <v>0</v>
      </c>
      <c r="F372" s="9">
        <v>0</v>
      </c>
      <c r="G372" s="9">
        <v>28</v>
      </c>
      <c r="H372" s="9">
        <v>90</v>
      </c>
      <c r="I372" s="10">
        <v>5.13</v>
      </c>
      <c r="J372" s="9">
        <v>0</v>
      </c>
      <c r="K372" s="9">
        <v>1</v>
      </c>
      <c r="L372" s="9">
        <v>1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f t="shared" si="17"/>
        <v>0</v>
      </c>
      <c r="T372" s="9">
        <v>1</v>
      </c>
      <c r="U372" s="9">
        <v>18.5</v>
      </c>
      <c r="V372" s="9">
        <v>1.5</v>
      </c>
      <c r="W372" s="9">
        <v>389.6</v>
      </c>
      <c r="X372" s="9">
        <v>34.2</v>
      </c>
      <c r="Y372" s="9">
        <v>166</v>
      </c>
      <c r="Z372" s="9">
        <v>175</v>
      </c>
      <c r="AA372" s="9">
        <v>53</v>
      </c>
      <c r="AB372" s="9">
        <v>3.46</v>
      </c>
      <c r="AC372" s="9">
        <v>132.6</v>
      </c>
      <c r="AD372" s="13">
        <v>1.01</v>
      </c>
      <c r="AE372" s="13">
        <v>1.96</v>
      </c>
      <c r="AF372" s="13">
        <v>0.12</v>
      </c>
      <c r="AG372" s="13">
        <v>1.16</v>
      </c>
      <c r="AH372" s="11">
        <f t="shared" si="15"/>
        <v>1.84</v>
      </c>
      <c r="AI372" s="10">
        <f t="shared" si="16"/>
        <v>15.3333333333333</v>
      </c>
      <c r="AJ372" s="10">
        <v>4.35</v>
      </c>
      <c r="AK372" s="10">
        <v>3.88455</v>
      </c>
      <c r="AL372" s="10">
        <v>0.087</v>
      </c>
      <c r="AM372" s="9">
        <v>118</v>
      </c>
      <c r="AN372" s="9">
        <v>42</v>
      </c>
      <c r="AO372" s="9">
        <v>68</v>
      </c>
      <c r="AP372" s="10">
        <v>22.8201692221986</v>
      </c>
      <c r="AQ372" s="10">
        <v>5.77449845446761</v>
      </c>
    </row>
    <row r="373" spans="1:43">
      <c r="A373" s="9">
        <v>372</v>
      </c>
      <c r="B373" s="9">
        <v>1</v>
      </c>
      <c r="C373" s="9">
        <v>30</v>
      </c>
      <c r="D373" s="9">
        <v>1</v>
      </c>
      <c r="E373" s="9">
        <v>0</v>
      </c>
      <c r="F373" s="9">
        <v>0</v>
      </c>
      <c r="G373" s="9">
        <v>28</v>
      </c>
      <c r="H373" s="9">
        <v>90</v>
      </c>
      <c r="I373" s="10">
        <v>6.73639650227664</v>
      </c>
      <c r="J373" s="9">
        <v>1</v>
      </c>
      <c r="K373" s="9">
        <v>1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f t="shared" si="17"/>
        <v>0</v>
      </c>
      <c r="T373" s="9">
        <v>1</v>
      </c>
      <c r="U373" s="9">
        <v>18.9</v>
      </c>
      <c r="V373" s="9">
        <v>1.6</v>
      </c>
      <c r="W373" s="9">
        <v>269.4</v>
      </c>
      <c r="X373" s="9">
        <v>27.4</v>
      </c>
      <c r="Y373" s="9">
        <v>726</v>
      </c>
      <c r="Z373" s="9">
        <v>691</v>
      </c>
      <c r="AA373" s="9">
        <v>58</v>
      </c>
      <c r="AB373" s="9">
        <v>2.49</v>
      </c>
      <c r="AC373" s="9">
        <v>134.1</v>
      </c>
      <c r="AD373" s="13">
        <v>1.76</v>
      </c>
      <c r="AE373" s="13">
        <v>1.8</v>
      </c>
      <c r="AF373" s="13">
        <v>0.11</v>
      </c>
      <c r="AG373" s="13">
        <v>1.02</v>
      </c>
      <c r="AH373" s="11">
        <f t="shared" si="15"/>
        <v>1.69</v>
      </c>
      <c r="AI373" s="10">
        <f t="shared" si="16"/>
        <v>15.3636363636364</v>
      </c>
      <c r="AJ373" s="10">
        <v>6.52</v>
      </c>
      <c r="AK373" s="10">
        <v>5.67892</v>
      </c>
      <c r="AL373" s="10">
        <v>0.5216</v>
      </c>
      <c r="AM373" s="9">
        <v>129</v>
      </c>
      <c r="AN373" s="9">
        <v>60</v>
      </c>
      <c r="AO373" s="9">
        <v>46.5</v>
      </c>
      <c r="AP373" s="10">
        <v>22.1410920893293</v>
      </c>
      <c r="AQ373" s="10">
        <v>5.24472839876414</v>
      </c>
    </row>
    <row r="374" spans="1:43">
      <c r="A374" s="9">
        <v>373</v>
      </c>
      <c r="B374" s="9">
        <v>1</v>
      </c>
      <c r="C374" s="9">
        <v>66</v>
      </c>
      <c r="D374" s="9">
        <v>1</v>
      </c>
      <c r="E374" s="9">
        <v>1</v>
      </c>
      <c r="F374" s="9">
        <v>1</v>
      </c>
      <c r="G374" s="9">
        <v>26</v>
      </c>
      <c r="H374" s="9">
        <v>26</v>
      </c>
      <c r="I374" s="10">
        <v>6.96378782734556</v>
      </c>
      <c r="J374" s="9">
        <v>0</v>
      </c>
      <c r="K374" s="9">
        <v>1</v>
      </c>
      <c r="L374" s="9">
        <v>1</v>
      </c>
      <c r="M374" s="9">
        <v>1</v>
      </c>
      <c r="N374" s="9">
        <v>1</v>
      </c>
      <c r="O374" s="9">
        <v>0</v>
      </c>
      <c r="P374" s="9">
        <v>0</v>
      </c>
      <c r="Q374" s="9">
        <v>0</v>
      </c>
      <c r="R374" s="9">
        <v>0</v>
      </c>
      <c r="S374" s="9">
        <f t="shared" si="17"/>
        <v>0</v>
      </c>
      <c r="T374" s="9">
        <v>1</v>
      </c>
      <c r="U374" s="9">
        <v>23.6</v>
      </c>
      <c r="V374" s="9">
        <v>2.08</v>
      </c>
      <c r="W374" s="9">
        <v>273.6</v>
      </c>
      <c r="X374" s="9">
        <v>31.7</v>
      </c>
      <c r="Y374" s="9">
        <v>671</v>
      </c>
      <c r="Z374" s="9">
        <v>700</v>
      </c>
      <c r="AA374" s="9">
        <v>42</v>
      </c>
      <c r="AB374" s="9">
        <v>5.72</v>
      </c>
      <c r="AC374" s="9">
        <v>133.3</v>
      </c>
      <c r="AD374" s="11">
        <v>2.64</v>
      </c>
      <c r="AE374" s="11">
        <v>2.3</v>
      </c>
      <c r="AF374" s="11">
        <v>0.14</v>
      </c>
      <c r="AG374" s="11">
        <v>1.15</v>
      </c>
      <c r="AH374" s="11">
        <f t="shared" si="15"/>
        <v>2.16</v>
      </c>
      <c r="AI374" s="10">
        <f t="shared" si="16"/>
        <v>15.4285714285714</v>
      </c>
      <c r="AJ374" s="9">
        <v>9.05</v>
      </c>
      <c r="AK374" s="10">
        <v>7.57485</v>
      </c>
      <c r="AL374" s="10">
        <v>0.7059</v>
      </c>
      <c r="AM374" s="9">
        <v>128</v>
      </c>
      <c r="AN374" s="9">
        <v>116</v>
      </c>
      <c r="AO374" s="9">
        <v>42.5</v>
      </c>
      <c r="AP374" s="10">
        <v>25.1383575540993</v>
      </c>
      <c r="AQ374" s="10">
        <v>7.47297515261325</v>
      </c>
    </row>
    <row r="375" spans="1:43">
      <c r="A375" s="9">
        <v>374</v>
      </c>
      <c r="B375" s="9">
        <v>1</v>
      </c>
      <c r="C375" s="9">
        <v>37</v>
      </c>
      <c r="D375" s="9">
        <v>1</v>
      </c>
      <c r="E375" s="9">
        <v>0</v>
      </c>
      <c r="F375" s="9">
        <v>0</v>
      </c>
      <c r="G375" s="9">
        <v>28</v>
      </c>
      <c r="H375" s="9">
        <v>90</v>
      </c>
      <c r="I375" s="10">
        <v>3.62838893005031</v>
      </c>
      <c r="J375" s="9">
        <v>0</v>
      </c>
      <c r="K375" s="9">
        <v>1</v>
      </c>
      <c r="L375" s="9">
        <v>0</v>
      </c>
      <c r="M375" s="9">
        <v>1</v>
      </c>
      <c r="N375" s="9">
        <v>0</v>
      </c>
      <c r="O375" s="9">
        <v>0</v>
      </c>
      <c r="P375" s="9">
        <v>0</v>
      </c>
      <c r="Q375" s="9">
        <v>1</v>
      </c>
      <c r="R375" s="9">
        <v>0</v>
      </c>
      <c r="S375" s="9">
        <f t="shared" si="17"/>
        <v>0</v>
      </c>
      <c r="T375" s="9">
        <v>0</v>
      </c>
      <c r="U375" s="9">
        <v>24.8</v>
      </c>
      <c r="V375" s="9">
        <v>2.3</v>
      </c>
      <c r="W375" s="9">
        <v>129</v>
      </c>
      <c r="X375" s="9">
        <v>42.4</v>
      </c>
      <c r="Y375" s="9">
        <v>4308</v>
      </c>
      <c r="Z375" s="9">
        <v>3825</v>
      </c>
      <c r="AA375" s="9">
        <v>57</v>
      </c>
      <c r="AB375" s="9">
        <v>2.77</v>
      </c>
      <c r="AC375" s="9">
        <v>136.4</v>
      </c>
      <c r="AD375" s="11">
        <v>0.96</v>
      </c>
      <c r="AE375" s="11">
        <v>1.98</v>
      </c>
      <c r="AF375" s="11">
        <v>0.12</v>
      </c>
      <c r="AG375" s="11">
        <v>1.2</v>
      </c>
      <c r="AH375" s="11">
        <f t="shared" si="15"/>
        <v>1.86</v>
      </c>
      <c r="AI375" s="10">
        <f t="shared" si="16"/>
        <v>15.5</v>
      </c>
      <c r="AJ375" s="9">
        <v>9.38</v>
      </c>
      <c r="AK375" s="10">
        <v>5.8625</v>
      </c>
      <c r="AL375" s="10">
        <v>2.2043</v>
      </c>
      <c r="AM375" s="9">
        <v>165</v>
      </c>
      <c r="AN375" s="9">
        <v>80</v>
      </c>
      <c r="AO375" s="9">
        <v>62</v>
      </c>
      <c r="AP375" s="10">
        <v>23.4073711521148</v>
      </c>
      <c r="AQ375" s="10">
        <v>5.85745376913524</v>
      </c>
    </row>
    <row r="376" spans="1:43">
      <c r="A376" s="9">
        <v>375</v>
      </c>
      <c r="B376" s="9">
        <v>0</v>
      </c>
      <c r="C376" s="9">
        <v>67</v>
      </c>
      <c r="D376" s="9">
        <v>1</v>
      </c>
      <c r="E376" s="9">
        <v>1</v>
      </c>
      <c r="F376" s="9">
        <v>1</v>
      </c>
      <c r="G376" s="9">
        <v>8</v>
      </c>
      <c r="H376" s="9">
        <v>8</v>
      </c>
      <c r="I376" s="10">
        <v>4.13</v>
      </c>
      <c r="J376" s="9">
        <v>0</v>
      </c>
      <c r="K376" s="9">
        <v>1</v>
      </c>
      <c r="L376" s="9">
        <v>1</v>
      </c>
      <c r="M376" s="9">
        <v>0</v>
      </c>
      <c r="N376" s="9">
        <v>1</v>
      </c>
      <c r="O376" s="9">
        <v>0</v>
      </c>
      <c r="P376" s="9">
        <v>0</v>
      </c>
      <c r="Q376" s="9">
        <v>0</v>
      </c>
      <c r="R376" s="9">
        <v>0</v>
      </c>
      <c r="S376" s="9">
        <f t="shared" si="17"/>
        <v>0</v>
      </c>
      <c r="T376" s="9">
        <v>1</v>
      </c>
      <c r="U376" s="9">
        <v>26.7</v>
      </c>
      <c r="V376" s="9">
        <v>2.39</v>
      </c>
      <c r="W376" s="9">
        <v>348.8</v>
      </c>
      <c r="X376" s="9">
        <v>25</v>
      </c>
      <c r="Y376" s="9">
        <v>553</v>
      </c>
      <c r="Z376" s="9">
        <v>589</v>
      </c>
      <c r="AA376" s="9">
        <v>39</v>
      </c>
      <c r="AB376" s="9">
        <v>4</v>
      </c>
      <c r="AC376" s="9">
        <v>133.6</v>
      </c>
      <c r="AD376" s="9">
        <v>1.06</v>
      </c>
      <c r="AE376" s="9">
        <v>2.65</v>
      </c>
      <c r="AF376" s="9">
        <v>0.16</v>
      </c>
      <c r="AG376" s="9">
        <v>0.92</v>
      </c>
      <c r="AH376" s="11">
        <f t="shared" si="15"/>
        <v>2.49</v>
      </c>
      <c r="AI376" s="10">
        <f t="shared" si="16"/>
        <v>15.5625</v>
      </c>
      <c r="AJ376" s="15">
        <v>2.98</v>
      </c>
      <c r="AK376" s="10">
        <v>2.1</v>
      </c>
      <c r="AL376" s="10">
        <v>0.605536</v>
      </c>
      <c r="AM376" s="9">
        <v>104</v>
      </c>
      <c r="AN376" s="9">
        <v>31</v>
      </c>
      <c r="AO376" s="9">
        <v>68</v>
      </c>
      <c r="AP376" s="10">
        <v>27.6170825669659</v>
      </c>
      <c r="AQ376" s="10">
        <v>7.07997316600153</v>
      </c>
    </row>
    <row r="377" spans="1:43">
      <c r="A377" s="9">
        <v>376</v>
      </c>
      <c r="B377" s="9">
        <v>0</v>
      </c>
      <c r="C377" s="9">
        <v>58</v>
      </c>
      <c r="D377" s="9">
        <v>1</v>
      </c>
      <c r="E377" s="9">
        <v>1</v>
      </c>
      <c r="F377" s="9">
        <v>1</v>
      </c>
      <c r="G377" s="9">
        <v>4</v>
      </c>
      <c r="H377" s="9">
        <v>4</v>
      </c>
      <c r="I377" s="10">
        <v>5.63548374681491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1</v>
      </c>
      <c r="P377" s="9">
        <v>0</v>
      </c>
      <c r="Q377" s="9">
        <v>0</v>
      </c>
      <c r="R377" s="9">
        <v>1</v>
      </c>
      <c r="S377" s="9">
        <f t="shared" si="17"/>
        <v>0</v>
      </c>
      <c r="T377" s="9">
        <v>1</v>
      </c>
      <c r="U377" s="9">
        <v>31.3</v>
      </c>
      <c r="V377" s="9">
        <v>2.96</v>
      </c>
      <c r="W377" s="9">
        <v>568.7</v>
      </c>
      <c r="X377" s="9">
        <v>32.4</v>
      </c>
      <c r="Y377" s="9">
        <v>542</v>
      </c>
      <c r="Z377" s="9">
        <v>438</v>
      </c>
      <c r="AA377" s="9">
        <v>54</v>
      </c>
      <c r="AB377" s="9">
        <v>3.8</v>
      </c>
      <c r="AC377" s="9">
        <v>130.5</v>
      </c>
      <c r="AD377" s="11">
        <v>0.98</v>
      </c>
      <c r="AE377" s="11">
        <v>2.16</v>
      </c>
      <c r="AF377" s="11">
        <v>0.13</v>
      </c>
      <c r="AG377" s="11">
        <v>1.05</v>
      </c>
      <c r="AH377" s="11">
        <f t="shared" si="15"/>
        <v>2.03</v>
      </c>
      <c r="AI377" s="10">
        <f t="shared" si="16"/>
        <v>15.6153846153846</v>
      </c>
      <c r="AJ377" s="9">
        <v>11.2</v>
      </c>
      <c r="AK377" s="10">
        <v>9.8896</v>
      </c>
      <c r="AL377" s="10">
        <v>0.728</v>
      </c>
      <c r="AM377" s="9">
        <v>110</v>
      </c>
      <c r="AN377" s="9">
        <v>86</v>
      </c>
      <c r="AO377" s="9">
        <v>127</v>
      </c>
      <c r="AP377" s="10">
        <v>31.8703632504186</v>
      </c>
      <c r="AQ377" s="10">
        <v>8.87228609989891</v>
      </c>
    </row>
    <row r="378" spans="1:43">
      <c r="A378" s="9">
        <v>377</v>
      </c>
      <c r="B378" s="9">
        <v>1</v>
      </c>
      <c r="C378" s="9">
        <v>64</v>
      </c>
      <c r="D378" s="9">
        <v>1</v>
      </c>
      <c r="E378" s="9">
        <v>1</v>
      </c>
      <c r="F378" s="9">
        <v>1</v>
      </c>
      <c r="G378" s="9">
        <v>6</v>
      </c>
      <c r="H378" s="9">
        <v>6</v>
      </c>
      <c r="I378" s="10">
        <v>3.75</v>
      </c>
      <c r="J378" s="9">
        <v>0</v>
      </c>
      <c r="K378" s="9">
        <v>1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f t="shared" si="17"/>
        <v>0</v>
      </c>
      <c r="T378" s="9">
        <v>1</v>
      </c>
      <c r="U378" s="9">
        <v>30.6</v>
      </c>
      <c r="V378" s="9">
        <v>2.92</v>
      </c>
      <c r="W378" s="9">
        <v>236.5</v>
      </c>
      <c r="X378" s="9">
        <v>28.3</v>
      </c>
      <c r="Y378" s="9">
        <v>2077</v>
      </c>
      <c r="Z378" s="9">
        <v>1220</v>
      </c>
      <c r="AA378" s="9">
        <v>65.1</v>
      </c>
      <c r="AB378" s="9">
        <v>2.5</v>
      </c>
      <c r="AC378" s="9">
        <v>130.9</v>
      </c>
      <c r="AD378" s="9">
        <v>1.38</v>
      </c>
      <c r="AE378" s="9">
        <v>2.19</v>
      </c>
      <c r="AF378" s="9">
        <v>0.13</v>
      </c>
      <c r="AG378" s="9">
        <v>1.06</v>
      </c>
      <c r="AH378" s="11">
        <f t="shared" si="15"/>
        <v>2.06</v>
      </c>
      <c r="AI378" s="10">
        <f t="shared" si="16"/>
        <v>15.8461538461538</v>
      </c>
      <c r="AJ378" s="10">
        <v>3.21</v>
      </c>
      <c r="AK378" s="10">
        <v>2.52</v>
      </c>
      <c r="AL378" s="10">
        <v>0.31458</v>
      </c>
      <c r="AM378" s="9">
        <v>135</v>
      </c>
      <c r="AN378" s="9">
        <v>53</v>
      </c>
      <c r="AO378" s="9">
        <v>122</v>
      </c>
      <c r="AP378" s="10">
        <v>28.3838415311469</v>
      </c>
      <c r="AQ378" s="10">
        <v>6.96415036829403</v>
      </c>
    </row>
    <row r="379" spans="1:43">
      <c r="A379" s="9">
        <v>378</v>
      </c>
      <c r="B379" s="9">
        <v>1</v>
      </c>
      <c r="C379" s="9">
        <v>55</v>
      </c>
      <c r="D379" s="9">
        <v>1</v>
      </c>
      <c r="E379" s="9">
        <v>1</v>
      </c>
      <c r="F379" s="9">
        <v>1</v>
      </c>
      <c r="G379" s="9">
        <v>26</v>
      </c>
      <c r="H379" s="9">
        <v>26</v>
      </c>
      <c r="I379" s="10">
        <v>6.12</v>
      </c>
      <c r="J379" s="9">
        <v>0</v>
      </c>
      <c r="K379" s="9">
        <v>0</v>
      </c>
      <c r="L379" s="9">
        <v>1</v>
      </c>
      <c r="M379" s="9">
        <v>0</v>
      </c>
      <c r="N379" s="9">
        <v>1</v>
      </c>
      <c r="O379" s="9">
        <v>0</v>
      </c>
      <c r="P379" s="9">
        <v>0</v>
      </c>
      <c r="Q379" s="9">
        <v>0</v>
      </c>
      <c r="R379" s="9">
        <v>0</v>
      </c>
      <c r="S379" s="9">
        <f t="shared" si="17"/>
        <v>0</v>
      </c>
      <c r="T379" s="9">
        <v>0</v>
      </c>
      <c r="U379" s="9">
        <v>18.8</v>
      </c>
      <c r="V379" s="9">
        <v>1.6</v>
      </c>
      <c r="W379" s="9">
        <v>189.4</v>
      </c>
      <c r="X379" s="9">
        <v>27.6</v>
      </c>
      <c r="Y379" s="9">
        <v>194</v>
      </c>
      <c r="Z379" s="9">
        <v>46</v>
      </c>
      <c r="AA379" s="9">
        <v>54</v>
      </c>
      <c r="AB379" s="9">
        <v>4.42</v>
      </c>
      <c r="AC379" s="9">
        <v>136.7</v>
      </c>
      <c r="AD379" s="9">
        <v>2.1</v>
      </c>
      <c r="AE379" s="9">
        <v>2.19</v>
      </c>
      <c r="AF379" s="9">
        <v>0.13</v>
      </c>
      <c r="AG379" s="9">
        <v>1.22</v>
      </c>
      <c r="AH379" s="11">
        <f t="shared" si="15"/>
        <v>2.06</v>
      </c>
      <c r="AI379" s="10">
        <f t="shared" si="16"/>
        <v>15.8461538461538</v>
      </c>
      <c r="AJ379" s="10">
        <v>10.82</v>
      </c>
      <c r="AK379" s="10">
        <v>7.4117</v>
      </c>
      <c r="AL379" s="10">
        <v>1.8935</v>
      </c>
      <c r="AM379" s="9">
        <v>133</v>
      </c>
      <c r="AN379" s="9">
        <v>184</v>
      </c>
      <c r="AO379" s="9">
        <v>67</v>
      </c>
      <c r="AP379" s="10">
        <v>20.802214973077</v>
      </c>
      <c r="AQ379" s="10">
        <v>6.37392190604845</v>
      </c>
    </row>
    <row r="380" spans="1:43">
      <c r="A380" s="9">
        <v>379</v>
      </c>
      <c r="B380" s="9">
        <v>1</v>
      </c>
      <c r="C380" s="9">
        <v>47</v>
      </c>
      <c r="D380" s="9">
        <v>1</v>
      </c>
      <c r="E380" s="9">
        <v>1</v>
      </c>
      <c r="F380" s="9">
        <v>1</v>
      </c>
      <c r="G380" s="9">
        <v>5</v>
      </c>
      <c r="H380" s="9">
        <v>5</v>
      </c>
      <c r="I380" s="10">
        <v>2.58</v>
      </c>
      <c r="J380" s="9">
        <v>0</v>
      </c>
      <c r="K380" s="9">
        <v>0</v>
      </c>
      <c r="L380" s="9">
        <v>1</v>
      </c>
      <c r="M380" s="9">
        <v>0</v>
      </c>
      <c r="N380" s="9">
        <v>0</v>
      </c>
      <c r="O380" s="9">
        <v>0</v>
      </c>
      <c r="P380" s="9">
        <v>1</v>
      </c>
      <c r="Q380" s="9">
        <v>0</v>
      </c>
      <c r="R380" s="9">
        <v>0</v>
      </c>
      <c r="S380" s="9">
        <f t="shared" si="17"/>
        <v>0</v>
      </c>
      <c r="T380" s="9">
        <v>1</v>
      </c>
      <c r="U380" s="9">
        <v>42.3</v>
      </c>
      <c r="V380" s="9">
        <v>4.47</v>
      </c>
      <c r="W380" s="9">
        <v>441.5</v>
      </c>
      <c r="X380" s="9">
        <v>31.1</v>
      </c>
      <c r="Y380" s="9">
        <v>691</v>
      </c>
      <c r="Z380" s="9">
        <v>1698</v>
      </c>
      <c r="AA380" s="9">
        <v>122</v>
      </c>
      <c r="AB380" s="9">
        <v>4.34</v>
      </c>
      <c r="AC380" s="9">
        <v>128.1</v>
      </c>
      <c r="AD380" s="9">
        <v>1.52</v>
      </c>
      <c r="AE380" s="9">
        <v>3.05</v>
      </c>
      <c r="AF380" s="9">
        <v>0.18</v>
      </c>
      <c r="AG380" s="9">
        <v>2.03</v>
      </c>
      <c r="AH380" s="11">
        <f t="shared" si="15"/>
        <v>2.87</v>
      </c>
      <c r="AI380" s="10">
        <f t="shared" si="16"/>
        <v>15.9444444444444</v>
      </c>
      <c r="AJ380" s="15">
        <v>13.16</v>
      </c>
      <c r="AK380" s="10">
        <v>10.6</v>
      </c>
      <c r="AL380" s="10">
        <v>1.142288</v>
      </c>
      <c r="AM380" s="9">
        <v>151</v>
      </c>
      <c r="AN380" s="9">
        <v>111</v>
      </c>
      <c r="AO380" s="9">
        <v>65</v>
      </c>
      <c r="AP380" s="10">
        <v>38.6175596123006</v>
      </c>
      <c r="AQ380" s="10">
        <v>8.28076255674869</v>
      </c>
    </row>
    <row r="381" spans="1:43">
      <c r="A381" s="9">
        <v>380</v>
      </c>
      <c r="B381" s="9">
        <v>1</v>
      </c>
      <c r="C381" s="9">
        <v>80</v>
      </c>
      <c r="D381" s="9">
        <v>0</v>
      </c>
      <c r="E381" s="9">
        <v>1</v>
      </c>
      <c r="F381" s="9">
        <v>1</v>
      </c>
      <c r="G381" s="9">
        <v>9</v>
      </c>
      <c r="H381" s="9">
        <v>9</v>
      </c>
      <c r="I381" s="10">
        <v>4.48000694295715</v>
      </c>
      <c r="J381" s="9">
        <v>0</v>
      </c>
      <c r="K381" s="9">
        <v>1</v>
      </c>
      <c r="L381" s="9">
        <v>1</v>
      </c>
      <c r="M381" s="9">
        <v>0</v>
      </c>
      <c r="N381" s="9">
        <v>0</v>
      </c>
      <c r="O381" s="9">
        <v>1</v>
      </c>
      <c r="P381" s="9">
        <v>0</v>
      </c>
      <c r="Q381" s="9">
        <v>0</v>
      </c>
      <c r="R381" s="9">
        <v>0</v>
      </c>
      <c r="S381" s="9">
        <f t="shared" si="17"/>
        <v>0</v>
      </c>
      <c r="T381" s="9">
        <v>1</v>
      </c>
      <c r="U381" s="9">
        <v>52.3</v>
      </c>
      <c r="V381" s="9">
        <v>5.56</v>
      </c>
      <c r="W381" s="9">
        <v>275.4</v>
      </c>
      <c r="X381" s="9">
        <v>30.9</v>
      </c>
      <c r="Y381" s="9">
        <v>1172</v>
      </c>
      <c r="Z381" s="9">
        <v>925</v>
      </c>
      <c r="AA381" s="9">
        <v>99</v>
      </c>
      <c r="AB381" s="9">
        <v>5.95</v>
      </c>
      <c r="AC381" s="9">
        <v>138.9</v>
      </c>
      <c r="AD381" s="9">
        <v>1.02</v>
      </c>
      <c r="AE381" s="9">
        <v>2.55</v>
      </c>
      <c r="AF381" s="9">
        <v>0.15</v>
      </c>
      <c r="AG381" s="9">
        <v>1.02</v>
      </c>
      <c r="AH381" s="11">
        <f t="shared" si="15"/>
        <v>2.4</v>
      </c>
      <c r="AI381" s="10">
        <f t="shared" si="16"/>
        <v>16</v>
      </c>
      <c r="AJ381" s="9">
        <v>9.62</v>
      </c>
      <c r="AK381" s="10">
        <v>6.72438</v>
      </c>
      <c r="AL381" s="10">
        <v>1.61616</v>
      </c>
      <c r="AM381" s="9">
        <v>126</v>
      </c>
      <c r="AN381" s="9">
        <v>168</v>
      </c>
      <c r="AO381" s="9">
        <v>104</v>
      </c>
      <c r="AP381" s="10">
        <v>37.26263373184</v>
      </c>
      <c r="AQ381" s="10">
        <v>10.4450109435326</v>
      </c>
    </row>
    <row r="382" spans="1:43">
      <c r="A382" s="9">
        <v>381</v>
      </c>
      <c r="B382" s="9">
        <v>1</v>
      </c>
      <c r="C382" s="9">
        <v>59</v>
      </c>
      <c r="D382" s="9">
        <v>1</v>
      </c>
      <c r="E382" s="9">
        <v>1</v>
      </c>
      <c r="F382" s="9">
        <v>1</v>
      </c>
      <c r="G382" s="9">
        <v>8</v>
      </c>
      <c r="H382" s="9">
        <v>8</v>
      </c>
      <c r="I382" s="10">
        <v>3.25</v>
      </c>
      <c r="J382" s="9">
        <v>0</v>
      </c>
      <c r="K382" s="9">
        <v>1</v>
      </c>
      <c r="L382" s="9">
        <v>0</v>
      </c>
      <c r="M382" s="9">
        <v>0</v>
      </c>
      <c r="N382" s="9">
        <v>0</v>
      </c>
      <c r="O382" s="9">
        <v>1</v>
      </c>
      <c r="P382" s="9">
        <v>0</v>
      </c>
      <c r="Q382" s="9">
        <v>0</v>
      </c>
      <c r="R382" s="9">
        <v>0</v>
      </c>
      <c r="S382" s="9">
        <f t="shared" si="17"/>
        <v>0</v>
      </c>
      <c r="T382" s="9">
        <v>1</v>
      </c>
      <c r="U382" s="9">
        <v>18.5</v>
      </c>
      <c r="V382" s="9">
        <v>1.5</v>
      </c>
      <c r="W382" s="9">
        <v>348.4</v>
      </c>
      <c r="X382" s="9">
        <v>34.5</v>
      </c>
      <c r="Y382" s="9">
        <v>425</v>
      </c>
      <c r="Z382" s="9">
        <v>241</v>
      </c>
      <c r="AA382" s="9">
        <v>52</v>
      </c>
      <c r="AB382" s="9">
        <v>3.54</v>
      </c>
      <c r="AC382" s="9">
        <v>136.2</v>
      </c>
      <c r="AD382" s="13">
        <v>2.33</v>
      </c>
      <c r="AE382" s="13">
        <v>1.53</v>
      </c>
      <c r="AF382" s="13">
        <v>0.09</v>
      </c>
      <c r="AG382" s="13">
        <v>0.68</v>
      </c>
      <c r="AH382" s="11">
        <f t="shared" si="15"/>
        <v>1.44</v>
      </c>
      <c r="AI382" s="10">
        <f t="shared" si="16"/>
        <v>16</v>
      </c>
      <c r="AJ382" s="10">
        <v>31.72</v>
      </c>
      <c r="AK382" s="10">
        <v>25.5346</v>
      </c>
      <c r="AL382" s="10">
        <v>3.8064</v>
      </c>
      <c r="AM382" s="9">
        <v>126</v>
      </c>
      <c r="AN382" s="9">
        <v>141</v>
      </c>
      <c r="AO382" s="9">
        <v>28</v>
      </c>
      <c r="AP382" s="10">
        <v>22.3954457803964</v>
      </c>
      <c r="AQ382" s="10">
        <v>7.95269066907901</v>
      </c>
    </row>
    <row r="383" spans="1:43">
      <c r="A383" s="9">
        <v>382</v>
      </c>
      <c r="B383" s="9">
        <v>1</v>
      </c>
      <c r="C383" s="9">
        <v>26</v>
      </c>
      <c r="D383" s="9">
        <v>0</v>
      </c>
      <c r="E383" s="9">
        <v>0</v>
      </c>
      <c r="F383" s="9">
        <v>0</v>
      </c>
      <c r="G383" s="9">
        <v>28</v>
      </c>
      <c r="H383" s="9">
        <v>90</v>
      </c>
      <c r="I383" s="10">
        <v>3.21</v>
      </c>
      <c r="J383" s="9">
        <v>0</v>
      </c>
      <c r="K383" s="9">
        <v>1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f t="shared" si="17"/>
        <v>0</v>
      </c>
      <c r="T383" s="9">
        <v>0</v>
      </c>
      <c r="U383" s="9">
        <v>19.8</v>
      </c>
      <c r="V383" s="9">
        <v>1.68</v>
      </c>
      <c r="W383" s="9">
        <v>175.7</v>
      </c>
      <c r="X383" s="9">
        <v>42.6</v>
      </c>
      <c r="Y383" s="9">
        <v>1002</v>
      </c>
      <c r="Z383" s="9">
        <v>444</v>
      </c>
      <c r="AA383" s="9">
        <v>78.5</v>
      </c>
      <c r="AB383" s="9">
        <v>2.8</v>
      </c>
      <c r="AC383" s="9">
        <v>139.4</v>
      </c>
      <c r="AD383" s="13">
        <v>1.28</v>
      </c>
      <c r="AE383" s="13">
        <v>2.05</v>
      </c>
      <c r="AF383" s="13">
        <v>0.12</v>
      </c>
      <c r="AG383" s="13">
        <v>1.32</v>
      </c>
      <c r="AH383" s="11">
        <f t="shared" si="15"/>
        <v>1.93</v>
      </c>
      <c r="AI383" s="10">
        <f t="shared" si="16"/>
        <v>16.0833333333333</v>
      </c>
      <c r="AJ383" s="10">
        <v>4.67</v>
      </c>
      <c r="AK383" s="10">
        <v>2.39104</v>
      </c>
      <c r="AL383" s="10">
        <v>1.52242</v>
      </c>
      <c r="AM383" s="9">
        <v>150</v>
      </c>
      <c r="AN383" s="9">
        <v>86</v>
      </c>
      <c r="AO383" s="9">
        <v>65</v>
      </c>
      <c r="AP383" s="10">
        <v>21.0633487066507</v>
      </c>
      <c r="AQ383" s="10">
        <v>4.72387241327313</v>
      </c>
    </row>
    <row r="384" spans="1:43">
      <c r="A384" s="9">
        <v>383</v>
      </c>
      <c r="B384" s="9">
        <v>1</v>
      </c>
      <c r="C384" s="9">
        <v>45</v>
      </c>
      <c r="D384" s="9">
        <v>0</v>
      </c>
      <c r="E384" s="9">
        <v>1</v>
      </c>
      <c r="F384" s="9">
        <v>1</v>
      </c>
      <c r="G384" s="9">
        <v>5</v>
      </c>
      <c r="H384" s="9">
        <v>5</v>
      </c>
      <c r="I384" s="10">
        <v>3.16</v>
      </c>
      <c r="J384" s="9">
        <v>1</v>
      </c>
      <c r="K384" s="9">
        <v>1</v>
      </c>
      <c r="L384" s="9">
        <v>0</v>
      </c>
      <c r="M384" s="9">
        <v>1</v>
      </c>
      <c r="N384" s="9">
        <v>1</v>
      </c>
      <c r="O384" s="9">
        <v>0</v>
      </c>
      <c r="P384" s="9">
        <v>0</v>
      </c>
      <c r="Q384" s="9">
        <v>0</v>
      </c>
      <c r="R384" s="9">
        <v>0</v>
      </c>
      <c r="S384" s="9">
        <v>1</v>
      </c>
      <c r="T384" s="9">
        <v>1</v>
      </c>
      <c r="U384" s="9">
        <v>51.4</v>
      </c>
      <c r="V384" s="9">
        <v>5.74</v>
      </c>
      <c r="W384" s="9">
        <v>637.4</v>
      </c>
      <c r="X384" s="9">
        <v>22.2</v>
      </c>
      <c r="Y384" s="9">
        <v>352</v>
      </c>
      <c r="Z384" s="9">
        <v>287</v>
      </c>
      <c r="AA384" s="9">
        <v>259</v>
      </c>
      <c r="AB384" s="9">
        <v>15.06</v>
      </c>
      <c r="AC384" s="9">
        <v>132.3</v>
      </c>
      <c r="AD384" s="11">
        <v>1.03</v>
      </c>
      <c r="AE384" s="11">
        <v>3.25</v>
      </c>
      <c r="AF384" s="11">
        <v>0.19</v>
      </c>
      <c r="AG384" s="11">
        <v>1.8</v>
      </c>
      <c r="AH384" s="11">
        <f t="shared" si="15"/>
        <v>3.06</v>
      </c>
      <c r="AI384" s="10">
        <f t="shared" si="16"/>
        <v>16.1052631578947</v>
      </c>
      <c r="AJ384" s="9">
        <v>13.16</v>
      </c>
      <c r="AK384" s="10">
        <v>10.63328</v>
      </c>
      <c r="AL384" s="10">
        <v>1.09228</v>
      </c>
      <c r="AM384" s="9">
        <v>85</v>
      </c>
      <c r="AN384" s="9">
        <v>68</v>
      </c>
      <c r="AO384" s="9">
        <v>41</v>
      </c>
      <c r="AP384" s="10">
        <v>50.0407336056531</v>
      </c>
      <c r="AQ384" s="10">
        <v>9.49052112891844</v>
      </c>
    </row>
    <row r="385" spans="1:43">
      <c r="A385" s="9">
        <v>384</v>
      </c>
      <c r="B385" s="9">
        <v>1</v>
      </c>
      <c r="C385" s="9">
        <v>43</v>
      </c>
      <c r="D385" s="9">
        <v>0</v>
      </c>
      <c r="E385" s="9">
        <v>0</v>
      </c>
      <c r="F385" s="9">
        <v>0</v>
      </c>
      <c r="G385" s="9">
        <v>28</v>
      </c>
      <c r="H385" s="9">
        <v>90</v>
      </c>
      <c r="I385" s="10">
        <v>5.33845649360461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f t="shared" si="17"/>
        <v>0</v>
      </c>
      <c r="T385" s="9">
        <v>1</v>
      </c>
      <c r="U385" s="9">
        <v>24.6</v>
      </c>
      <c r="V385" s="9">
        <v>2.25</v>
      </c>
      <c r="W385" s="9">
        <v>334.6</v>
      </c>
      <c r="X385" s="9">
        <v>29.4</v>
      </c>
      <c r="Y385" s="9" t="s">
        <v>44</v>
      </c>
      <c r="Z385" s="9">
        <v>499</v>
      </c>
      <c r="AA385" s="9">
        <v>60</v>
      </c>
      <c r="AB385" s="9">
        <v>3.49</v>
      </c>
      <c r="AC385" s="9">
        <v>134.3</v>
      </c>
      <c r="AD385" s="13">
        <v>1.32</v>
      </c>
      <c r="AE385" s="13">
        <v>2.57</v>
      </c>
      <c r="AF385" s="13">
        <v>0.15</v>
      </c>
      <c r="AG385" s="13">
        <v>1.93</v>
      </c>
      <c r="AH385" s="11">
        <f t="shared" si="15"/>
        <v>2.42</v>
      </c>
      <c r="AI385" s="10">
        <f t="shared" si="16"/>
        <v>16.1333333333333</v>
      </c>
      <c r="AJ385" s="10">
        <v>7.02</v>
      </c>
      <c r="AK385" s="10">
        <v>5.17374</v>
      </c>
      <c r="AL385" s="10">
        <v>1.06704</v>
      </c>
      <c r="AM385" s="9">
        <v>119</v>
      </c>
      <c r="AN385" s="9">
        <v>80</v>
      </c>
      <c r="AO385" s="9">
        <v>69</v>
      </c>
      <c r="AP385" s="10">
        <v>26.7830762567905</v>
      </c>
      <c r="AQ385" s="10">
        <v>6.47661812714615</v>
      </c>
    </row>
    <row r="386" spans="1:43">
      <c r="A386" s="9">
        <v>385</v>
      </c>
      <c r="B386" s="9">
        <v>1</v>
      </c>
      <c r="C386" s="9">
        <v>38</v>
      </c>
      <c r="D386" s="9">
        <v>0</v>
      </c>
      <c r="E386" s="9">
        <v>0</v>
      </c>
      <c r="F386" s="9">
        <v>0</v>
      </c>
      <c r="G386" s="9">
        <v>28</v>
      </c>
      <c r="H386" s="9">
        <v>90</v>
      </c>
      <c r="I386" s="10">
        <v>5.85793526471943</v>
      </c>
      <c r="J386" s="9">
        <v>1</v>
      </c>
      <c r="K386" s="9">
        <v>1</v>
      </c>
      <c r="L386" s="9">
        <v>1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f t="shared" si="17"/>
        <v>0</v>
      </c>
      <c r="T386" s="9">
        <v>1</v>
      </c>
      <c r="U386" s="9">
        <v>18.9</v>
      </c>
      <c r="V386" s="9">
        <v>1.6</v>
      </c>
      <c r="W386" s="9">
        <v>215.6</v>
      </c>
      <c r="X386" s="9">
        <v>28.3</v>
      </c>
      <c r="Y386" s="9">
        <v>553</v>
      </c>
      <c r="Z386" s="9">
        <v>397</v>
      </c>
      <c r="AA386" s="9">
        <v>63.8</v>
      </c>
      <c r="AB386" s="9">
        <v>3.9</v>
      </c>
      <c r="AC386" s="9">
        <v>139.2</v>
      </c>
      <c r="AD386" s="13">
        <v>0.89</v>
      </c>
      <c r="AE386" s="13">
        <v>1.72</v>
      </c>
      <c r="AF386" s="13">
        <v>0.1</v>
      </c>
      <c r="AG386" s="13">
        <v>0.9</v>
      </c>
      <c r="AH386" s="11">
        <f t="shared" ref="AH386:AH449" si="18">AE386-AF386</f>
        <v>1.62</v>
      </c>
      <c r="AI386" s="10">
        <f t="shared" ref="AI386:AI449" si="19">AH386/AF386</f>
        <v>16.2</v>
      </c>
      <c r="AJ386" s="10">
        <v>7.99</v>
      </c>
      <c r="AK386" s="10">
        <v>6.089179</v>
      </c>
      <c r="AL386" s="10">
        <v>0.944418</v>
      </c>
      <c r="AM386" s="9">
        <v>135</v>
      </c>
      <c r="AN386" s="9">
        <v>117</v>
      </c>
      <c r="AO386" s="9">
        <v>98</v>
      </c>
      <c r="AP386" s="10">
        <v>21.2945568745519</v>
      </c>
      <c r="AQ386" s="10">
        <v>5.70860285161407</v>
      </c>
    </row>
    <row r="387" spans="1:43">
      <c r="A387" s="9">
        <v>386</v>
      </c>
      <c r="B387" s="9">
        <v>1</v>
      </c>
      <c r="C387" s="9">
        <v>72</v>
      </c>
      <c r="D387" s="9">
        <v>1</v>
      </c>
      <c r="E387" s="9">
        <v>1</v>
      </c>
      <c r="F387" s="9">
        <v>1</v>
      </c>
      <c r="G387" s="9">
        <v>18</v>
      </c>
      <c r="H387" s="9">
        <v>18</v>
      </c>
      <c r="I387" s="10">
        <v>5.80277372529198</v>
      </c>
      <c r="J387" s="9">
        <v>0</v>
      </c>
      <c r="K387" s="9">
        <v>1</v>
      </c>
      <c r="L387" s="9">
        <v>1</v>
      </c>
      <c r="M387" s="9">
        <v>0</v>
      </c>
      <c r="N387" s="9">
        <v>1</v>
      </c>
      <c r="O387" s="9">
        <v>1</v>
      </c>
      <c r="P387" s="9">
        <v>0</v>
      </c>
      <c r="Q387" s="9">
        <v>0</v>
      </c>
      <c r="R387" s="9">
        <v>0</v>
      </c>
      <c r="S387" s="9">
        <f t="shared" si="17"/>
        <v>0</v>
      </c>
      <c r="T387" s="9">
        <v>1</v>
      </c>
      <c r="U387" s="9">
        <v>23.9</v>
      </c>
      <c r="V387" s="9">
        <v>2.08</v>
      </c>
      <c r="W387" s="9">
        <v>452.5</v>
      </c>
      <c r="X387" s="9">
        <v>33</v>
      </c>
      <c r="Y387" s="9">
        <v>196</v>
      </c>
      <c r="Z387" s="9">
        <v>120</v>
      </c>
      <c r="AA387" s="9">
        <v>97.2</v>
      </c>
      <c r="AB387" s="9">
        <v>14.86</v>
      </c>
      <c r="AC387" s="9">
        <v>131.3</v>
      </c>
      <c r="AD387" s="11">
        <v>1.24</v>
      </c>
      <c r="AE387" s="11">
        <v>3.63</v>
      </c>
      <c r="AF387" s="11">
        <v>0.21</v>
      </c>
      <c r="AG387" s="11">
        <v>1.8</v>
      </c>
      <c r="AH387" s="11">
        <f t="shared" si="18"/>
        <v>3.42</v>
      </c>
      <c r="AI387" s="10">
        <f t="shared" si="19"/>
        <v>16.2857142857143</v>
      </c>
      <c r="AJ387" s="9">
        <v>11.73</v>
      </c>
      <c r="AK387" s="10">
        <v>9.99396</v>
      </c>
      <c r="AL387" s="10">
        <v>0.77418</v>
      </c>
      <c r="AM387" s="9">
        <v>113</v>
      </c>
      <c r="AN387" s="9">
        <v>79</v>
      </c>
      <c r="AO387" s="9">
        <v>88.2</v>
      </c>
      <c r="AP387" s="10">
        <v>27.9612436696862</v>
      </c>
      <c r="AQ387" s="10">
        <v>9.4519081685352</v>
      </c>
    </row>
    <row r="388" spans="1:43">
      <c r="A388" s="9">
        <v>387</v>
      </c>
      <c r="B388" s="9">
        <v>1</v>
      </c>
      <c r="C388" s="9">
        <v>59</v>
      </c>
      <c r="D388" s="9">
        <v>1</v>
      </c>
      <c r="E388" s="9">
        <v>0</v>
      </c>
      <c r="F388" s="9">
        <v>0</v>
      </c>
      <c r="G388" s="9">
        <v>28</v>
      </c>
      <c r="H388" s="9">
        <v>90</v>
      </c>
      <c r="I388" s="10">
        <v>3.36</v>
      </c>
      <c r="J388" s="9">
        <v>1</v>
      </c>
      <c r="K388" s="9">
        <v>1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f t="shared" si="17"/>
        <v>0</v>
      </c>
      <c r="T388" s="9">
        <v>1</v>
      </c>
      <c r="U388" s="9">
        <v>18.3</v>
      </c>
      <c r="V388" s="9">
        <v>1.58</v>
      </c>
      <c r="W388" s="9">
        <v>383.7</v>
      </c>
      <c r="X388" s="9">
        <v>39.6</v>
      </c>
      <c r="Y388" s="9">
        <v>171</v>
      </c>
      <c r="Z388" s="9">
        <v>161</v>
      </c>
      <c r="AA388" s="9">
        <v>61</v>
      </c>
      <c r="AB388" s="9">
        <v>5.29</v>
      </c>
      <c r="AC388" s="9">
        <v>137</v>
      </c>
      <c r="AD388" s="9">
        <v>0.98</v>
      </c>
      <c r="AE388" s="9">
        <v>2.08</v>
      </c>
      <c r="AF388" s="9">
        <v>0.12</v>
      </c>
      <c r="AG388" s="9">
        <v>1.22</v>
      </c>
      <c r="AH388" s="11">
        <f t="shared" si="18"/>
        <v>1.96</v>
      </c>
      <c r="AI388" s="10">
        <f t="shared" si="19"/>
        <v>16.3333333333333</v>
      </c>
      <c r="AJ388" s="10">
        <v>5.97</v>
      </c>
      <c r="AK388" s="10">
        <v>4.8357</v>
      </c>
      <c r="AL388" s="10">
        <v>1.05072</v>
      </c>
      <c r="AM388" s="9">
        <v>142</v>
      </c>
      <c r="AN388" s="9">
        <v>46</v>
      </c>
      <c r="AO388" s="9">
        <v>27</v>
      </c>
      <c r="AP388" s="10">
        <v>23.3441319150637</v>
      </c>
      <c r="AQ388" s="10">
        <v>6.68676084313826</v>
      </c>
    </row>
    <row r="389" spans="1:43">
      <c r="A389" s="9">
        <v>388</v>
      </c>
      <c r="B389" s="9">
        <v>1</v>
      </c>
      <c r="C389" s="9">
        <v>38</v>
      </c>
      <c r="D389" s="9">
        <v>0</v>
      </c>
      <c r="E389" s="9">
        <v>0</v>
      </c>
      <c r="F389" s="9">
        <v>1</v>
      </c>
      <c r="G389" s="9">
        <v>28</v>
      </c>
      <c r="H389" s="9">
        <v>48</v>
      </c>
      <c r="I389" s="10">
        <v>3.26</v>
      </c>
      <c r="J389" s="9">
        <v>1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9">
        <f t="shared" si="17"/>
        <v>0</v>
      </c>
      <c r="T389" s="9">
        <v>1</v>
      </c>
      <c r="U389" s="9">
        <v>24.9</v>
      </c>
      <c r="V389" s="9">
        <v>2.25</v>
      </c>
      <c r="W389" s="9">
        <v>408.8</v>
      </c>
      <c r="X389" s="9">
        <v>33.9</v>
      </c>
      <c r="Y389" s="9">
        <v>605</v>
      </c>
      <c r="Z389" s="9">
        <v>305</v>
      </c>
      <c r="AA389" s="9">
        <v>53.3</v>
      </c>
      <c r="AB389" s="9">
        <v>2</v>
      </c>
      <c r="AC389" s="9">
        <v>141.9</v>
      </c>
      <c r="AD389" s="9">
        <v>1.62</v>
      </c>
      <c r="AE389" s="9">
        <v>2.96</v>
      </c>
      <c r="AF389" s="9">
        <v>0.17</v>
      </c>
      <c r="AG389" s="9">
        <v>1.55</v>
      </c>
      <c r="AH389" s="11">
        <f t="shared" si="18"/>
        <v>2.79</v>
      </c>
      <c r="AI389" s="10">
        <f t="shared" si="19"/>
        <v>16.4117647058824</v>
      </c>
      <c r="AJ389" s="10">
        <v>6.98</v>
      </c>
      <c r="AK389" s="10">
        <v>5.96092</v>
      </c>
      <c r="AL389" s="10">
        <v>0.43276</v>
      </c>
      <c r="AM389" s="9">
        <v>135</v>
      </c>
      <c r="AN389" s="9">
        <v>154</v>
      </c>
      <c r="AO389" s="9">
        <v>51</v>
      </c>
      <c r="AP389" s="10">
        <v>27.5441792080702</v>
      </c>
      <c r="AQ389" s="10">
        <v>6.1304347673653</v>
      </c>
    </row>
    <row r="390" spans="1:43">
      <c r="A390" s="9">
        <v>389</v>
      </c>
      <c r="B390" s="9">
        <v>1</v>
      </c>
      <c r="C390" s="9">
        <v>53</v>
      </c>
      <c r="D390" s="9">
        <v>1</v>
      </c>
      <c r="E390" s="9">
        <v>1</v>
      </c>
      <c r="F390" s="9">
        <v>1</v>
      </c>
      <c r="G390" s="9">
        <v>23</v>
      </c>
      <c r="H390" s="9">
        <v>23</v>
      </c>
      <c r="I390" s="10">
        <v>3.19865708695442</v>
      </c>
      <c r="J390" s="9">
        <v>0</v>
      </c>
      <c r="K390" s="9">
        <v>1</v>
      </c>
      <c r="L390" s="9">
        <v>1</v>
      </c>
      <c r="M390" s="9">
        <v>0</v>
      </c>
      <c r="N390" s="9">
        <v>1</v>
      </c>
      <c r="O390" s="9">
        <v>1</v>
      </c>
      <c r="P390" s="9">
        <v>0</v>
      </c>
      <c r="Q390" s="9">
        <v>1</v>
      </c>
      <c r="R390" s="9">
        <v>0</v>
      </c>
      <c r="S390" s="9">
        <f t="shared" si="17"/>
        <v>0</v>
      </c>
      <c r="T390" s="9">
        <v>0</v>
      </c>
      <c r="U390" s="9">
        <v>25.9</v>
      </c>
      <c r="V390" s="9">
        <v>2.43</v>
      </c>
      <c r="W390" s="9">
        <v>186.7</v>
      </c>
      <c r="X390" s="9">
        <v>27.9</v>
      </c>
      <c r="Y390" s="9">
        <v>59</v>
      </c>
      <c r="Z390" s="9">
        <v>46</v>
      </c>
      <c r="AA390" s="9">
        <v>75</v>
      </c>
      <c r="AB390" s="9">
        <v>6.36</v>
      </c>
      <c r="AC390" s="9">
        <v>130.3</v>
      </c>
      <c r="AD390" s="9">
        <v>1.23</v>
      </c>
      <c r="AE390" s="9">
        <v>3.66</v>
      </c>
      <c r="AF390" s="9">
        <v>0.21</v>
      </c>
      <c r="AG390" s="9">
        <v>1.2</v>
      </c>
      <c r="AH390" s="11">
        <f t="shared" si="18"/>
        <v>3.45</v>
      </c>
      <c r="AI390" s="10">
        <f t="shared" si="19"/>
        <v>16.4285714285714</v>
      </c>
      <c r="AJ390" s="9">
        <v>6.51</v>
      </c>
      <c r="AK390" s="10">
        <v>5.31867</v>
      </c>
      <c r="AL390" s="10">
        <v>0.65751</v>
      </c>
      <c r="AM390" s="9">
        <v>63</v>
      </c>
      <c r="AN390" s="9">
        <v>24</v>
      </c>
      <c r="AO390" s="9">
        <v>99</v>
      </c>
      <c r="AP390" s="10">
        <v>25.427995513096</v>
      </c>
      <c r="AQ390" s="10">
        <v>7.97390212738765</v>
      </c>
    </row>
    <row r="391" spans="1:43">
      <c r="A391" s="9">
        <v>390</v>
      </c>
      <c r="B391" s="9">
        <v>0</v>
      </c>
      <c r="C391" s="9">
        <v>64</v>
      </c>
      <c r="D391" s="9">
        <v>1</v>
      </c>
      <c r="E391" s="9">
        <v>1</v>
      </c>
      <c r="F391" s="9">
        <v>1</v>
      </c>
      <c r="G391" s="9">
        <v>11</v>
      </c>
      <c r="H391" s="9">
        <v>11</v>
      </c>
      <c r="I391" s="10">
        <v>5.43136376415899</v>
      </c>
      <c r="J391" s="9">
        <v>1</v>
      </c>
      <c r="K391" s="9">
        <v>0</v>
      </c>
      <c r="L391" s="9">
        <v>0</v>
      </c>
      <c r="M391" s="9">
        <v>0</v>
      </c>
      <c r="N391" s="9">
        <v>0</v>
      </c>
      <c r="O391" s="9">
        <v>1</v>
      </c>
      <c r="P391" s="9">
        <v>0</v>
      </c>
      <c r="Q391" s="9">
        <v>1</v>
      </c>
      <c r="R391" s="9">
        <v>1</v>
      </c>
      <c r="S391" s="9">
        <f t="shared" si="17"/>
        <v>0</v>
      </c>
      <c r="T391" s="9">
        <v>1</v>
      </c>
      <c r="U391" s="9">
        <v>36.1</v>
      </c>
      <c r="V391" s="9">
        <v>3.74</v>
      </c>
      <c r="W391" s="9">
        <v>264.3</v>
      </c>
      <c r="X391" s="9">
        <v>32.5</v>
      </c>
      <c r="Y391" s="9">
        <v>1500</v>
      </c>
      <c r="Z391" s="9">
        <v>1296</v>
      </c>
      <c r="AA391" s="9">
        <v>42</v>
      </c>
      <c r="AB391" s="9">
        <v>2.1</v>
      </c>
      <c r="AC391" s="9">
        <v>130.6</v>
      </c>
      <c r="AD391" s="11">
        <v>1.86</v>
      </c>
      <c r="AE391" s="11">
        <v>2.8</v>
      </c>
      <c r="AF391" s="11">
        <v>0.16</v>
      </c>
      <c r="AG391" s="11">
        <v>1.1</v>
      </c>
      <c r="AH391" s="11">
        <f t="shared" si="18"/>
        <v>2.64</v>
      </c>
      <c r="AI391" s="10">
        <f t="shared" si="19"/>
        <v>16.5</v>
      </c>
      <c r="AJ391" s="9">
        <v>6.97</v>
      </c>
      <c r="AK391" s="10">
        <v>4.69081</v>
      </c>
      <c r="AL391" s="10">
        <v>1.37309</v>
      </c>
      <c r="AM391" s="9">
        <v>129</v>
      </c>
      <c r="AN391" s="9">
        <v>96</v>
      </c>
      <c r="AO391" s="9">
        <v>114</v>
      </c>
      <c r="AP391" s="10">
        <v>31.5781830087623</v>
      </c>
      <c r="AQ391" s="10">
        <v>8.49393591522387</v>
      </c>
    </row>
    <row r="392" spans="1:43">
      <c r="A392" s="9">
        <v>391</v>
      </c>
      <c r="B392" s="9">
        <v>1</v>
      </c>
      <c r="C392" s="9">
        <v>45</v>
      </c>
      <c r="D392" s="9">
        <v>0</v>
      </c>
      <c r="E392" s="9">
        <v>0</v>
      </c>
      <c r="F392" s="9">
        <v>0</v>
      </c>
      <c r="G392" s="9">
        <v>28</v>
      </c>
      <c r="H392" s="9">
        <v>90</v>
      </c>
      <c r="I392" s="10">
        <v>4.0899051114394</v>
      </c>
      <c r="J392" s="9">
        <v>1</v>
      </c>
      <c r="K392" s="9">
        <v>1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1</v>
      </c>
      <c r="R392" s="9">
        <v>0</v>
      </c>
      <c r="S392" s="9">
        <v>1</v>
      </c>
      <c r="T392" s="9">
        <v>1</v>
      </c>
      <c r="U392" s="9">
        <v>21</v>
      </c>
      <c r="V392" s="9">
        <v>1.81</v>
      </c>
      <c r="W392" s="9">
        <v>313.1</v>
      </c>
      <c r="X392" s="9">
        <v>30.8</v>
      </c>
      <c r="Y392" s="9">
        <v>345</v>
      </c>
      <c r="Z392" s="9">
        <v>179</v>
      </c>
      <c r="AA392" s="9">
        <v>53</v>
      </c>
      <c r="AB392" s="9">
        <v>2.04</v>
      </c>
      <c r="AC392" s="9">
        <v>138.4</v>
      </c>
      <c r="AD392" s="9">
        <v>1.02</v>
      </c>
      <c r="AE392" s="9">
        <v>1.4</v>
      </c>
      <c r="AF392" s="9">
        <v>0.08</v>
      </c>
      <c r="AG392" s="9">
        <v>0.84</v>
      </c>
      <c r="AH392" s="11">
        <f t="shared" si="18"/>
        <v>1.32</v>
      </c>
      <c r="AI392" s="10">
        <f t="shared" si="19"/>
        <v>16.5</v>
      </c>
      <c r="AJ392" s="10">
        <v>8.49</v>
      </c>
      <c r="AK392" s="10">
        <v>6.10431</v>
      </c>
      <c r="AL392" s="10">
        <v>0.88296</v>
      </c>
      <c r="AM392" s="9">
        <v>122</v>
      </c>
      <c r="AN392" s="9">
        <v>94</v>
      </c>
      <c r="AO392" s="9">
        <v>20</v>
      </c>
      <c r="AP392" s="10">
        <v>24.0935484934409</v>
      </c>
      <c r="AQ392" s="10">
        <v>5.91850092660915</v>
      </c>
    </row>
    <row r="393" spans="1:43">
      <c r="A393" s="9">
        <v>392</v>
      </c>
      <c r="B393" s="9">
        <v>1</v>
      </c>
      <c r="C393" s="9">
        <v>59</v>
      </c>
      <c r="D393" s="9">
        <v>1</v>
      </c>
      <c r="E393" s="9">
        <v>0</v>
      </c>
      <c r="F393" s="9">
        <v>1</v>
      </c>
      <c r="G393" s="9">
        <v>28</v>
      </c>
      <c r="H393" s="9">
        <v>65</v>
      </c>
      <c r="I393" s="10">
        <v>2.78887511577542</v>
      </c>
      <c r="J393" s="9">
        <v>0</v>
      </c>
      <c r="K393" s="9">
        <v>1</v>
      </c>
      <c r="L393" s="9">
        <v>1</v>
      </c>
      <c r="M393" s="9">
        <v>0</v>
      </c>
      <c r="N393" s="9">
        <v>1</v>
      </c>
      <c r="O393" s="9">
        <v>0</v>
      </c>
      <c r="P393" s="9">
        <v>0</v>
      </c>
      <c r="Q393" s="9">
        <v>1</v>
      </c>
      <c r="R393" s="9">
        <v>0</v>
      </c>
      <c r="S393" s="9">
        <f t="shared" ref="S392:S453" si="20">IF(T393&gt;=200,1,0)</f>
        <v>0</v>
      </c>
      <c r="T393" s="9">
        <v>1</v>
      </c>
      <c r="U393" s="9">
        <v>27.9</v>
      </c>
      <c r="V393" s="9">
        <v>2.67</v>
      </c>
      <c r="W393" s="9">
        <v>358.1</v>
      </c>
      <c r="X393" s="9">
        <v>32.4</v>
      </c>
      <c r="Y393" s="9">
        <v>405</v>
      </c>
      <c r="Z393" s="9">
        <v>363</v>
      </c>
      <c r="AA393" s="9">
        <v>61</v>
      </c>
      <c r="AB393" s="9">
        <v>4.03</v>
      </c>
      <c r="AC393" s="9">
        <v>134.3</v>
      </c>
      <c r="AD393" s="9">
        <v>1.68</v>
      </c>
      <c r="AE393" s="9">
        <v>2.28</v>
      </c>
      <c r="AF393" s="9">
        <v>0.13</v>
      </c>
      <c r="AG393" s="9">
        <v>1.09</v>
      </c>
      <c r="AH393" s="11">
        <f t="shared" si="18"/>
        <v>2.15</v>
      </c>
      <c r="AI393" s="10">
        <f t="shared" si="19"/>
        <v>16.5384615384615</v>
      </c>
      <c r="AJ393" s="9">
        <v>8.6</v>
      </c>
      <c r="AK393" s="10">
        <v>6.2264</v>
      </c>
      <c r="AL393" s="10">
        <v>1.2212</v>
      </c>
      <c r="AM393" s="9">
        <v>120</v>
      </c>
      <c r="AN393" s="9">
        <v>50</v>
      </c>
      <c r="AO393" s="9">
        <v>42.5</v>
      </c>
      <c r="AP393" s="10">
        <v>28.9578673823001</v>
      </c>
      <c r="AQ393" s="10">
        <v>7.47529777983533</v>
      </c>
    </row>
    <row r="394" spans="1:43">
      <c r="A394" s="9">
        <v>393</v>
      </c>
      <c r="B394" s="9">
        <v>1</v>
      </c>
      <c r="C394" s="9">
        <v>43</v>
      </c>
      <c r="D394" s="9">
        <v>1</v>
      </c>
      <c r="E394" s="9">
        <v>0</v>
      </c>
      <c r="F394" s="9">
        <v>0</v>
      </c>
      <c r="G394" s="9">
        <v>28</v>
      </c>
      <c r="H394" s="9">
        <v>90</v>
      </c>
      <c r="I394" s="10">
        <v>6.3747483460101</v>
      </c>
      <c r="J394" s="9">
        <v>0</v>
      </c>
      <c r="K394" s="9">
        <v>1</v>
      </c>
      <c r="L394" s="9">
        <v>1</v>
      </c>
      <c r="M394" s="9">
        <v>0</v>
      </c>
      <c r="N394" s="9">
        <v>0</v>
      </c>
      <c r="O394" s="9">
        <v>0</v>
      </c>
      <c r="P394" s="9">
        <v>0</v>
      </c>
      <c r="Q394" s="9">
        <v>0</v>
      </c>
      <c r="R394" s="9">
        <v>1</v>
      </c>
      <c r="S394" s="9">
        <f t="shared" si="20"/>
        <v>0</v>
      </c>
      <c r="T394" s="9">
        <v>1</v>
      </c>
      <c r="U394" s="9">
        <v>23</v>
      </c>
      <c r="V394" s="9">
        <v>2.12</v>
      </c>
      <c r="W394" s="9">
        <v>323</v>
      </c>
      <c r="X394" s="9">
        <v>37.3</v>
      </c>
      <c r="Y394" s="9">
        <v>964</v>
      </c>
      <c r="Z394" s="9">
        <v>296</v>
      </c>
      <c r="AA394" s="9">
        <v>74</v>
      </c>
      <c r="AB394" s="9">
        <v>2.64</v>
      </c>
      <c r="AC394" s="9">
        <v>138.7</v>
      </c>
      <c r="AD394" s="11">
        <v>1.58</v>
      </c>
      <c r="AE394" s="11">
        <v>1.61</v>
      </c>
      <c r="AF394" s="11">
        <v>0.09</v>
      </c>
      <c r="AG394" s="11">
        <v>0.95</v>
      </c>
      <c r="AH394" s="11">
        <f t="shared" si="18"/>
        <v>1.52</v>
      </c>
      <c r="AI394" s="10">
        <f t="shared" si="19"/>
        <v>16.8888888888889</v>
      </c>
      <c r="AJ394" s="9">
        <v>11.87</v>
      </c>
      <c r="AK394" s="10">
        <v>7.92916</v>
      </c>
      <c r="AL394" s="10">
        <v>2.69449</v>
      </c>
      <c r="AM394" s="9">
        <v>159</v>
      </c>
      <c r="AN394" s="9">
        <v>212</v>
      </c>
      <c r="AO394" s="9">
        <v>34</v>
      </c>
      <c r="AP394" s="10">
        <v>25.9824408601733</v>
      </c>
      <c r="AQ394" s="10">
        <v>6.38518662536893</v>
      </c>
    </row>
    <row r="395" spans="1:43">
      <c r="A395" s="9">
        <v>394</v>
      </c>
      <c r="B395" s="9">
        <v>0</v>
      </c>
      <c r="C395" s="9">
        <v>52</v>
      </c>
      <c r="D395" s="9">
        <v>1</v>
      </c>
      <c r="E395" s="9">
        <v>1</v>
      </c>
      <c r="F395" s="9">
        <v>1</v>
      </c>
      <c r="G395" s="9">
        <v>14</v>
      </c>
      <c r="H395" s="9">
        <v>14</v>
      </c>
      <c r="I395" s="10">
        <v>2.18221486526754</v>
      </c>
      <c r="J395" s="9">
        <v>0</v>
      </c>
      <c r="K395" s="9">
        <v>1</v>
      </c>
      <c r="L395" s="9">
        <v>1</v>
      </c>
      <c r="M395" s="9">
        <v>0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f t="shared" si="20"/>
        <v>0</v>
      </c>
      <c r="T395" s="9">
        <v>1</v>
      </c>
      <c r="U395" s="9">
        <v>36.7</v>
      </c>
      <c r="V395" s="9">
        <v>3.82</v>
      </c>
      <c r="W395" s="9">
        <v>547.9</v>
      </c>
      <c r="X395" s="9">
        <v>39.4</v>
      </c>
      <c r="Y395" s="9">
        <v>54</v>
      </c>
      <c r="Z395" s="9">
        <v>149</v>
      </c>
      <c r="AA395" s="9">
        <v>31</v>
      </c>
      <c r="AB395" s="9">
        <v>2.13</v>
      </c>
      <c r="AC395" s="9">
        <v>140.2</v>
      </c>
      <c r="AD395" s="11">
        <v>0.95</v>
      </c>
      <c r="AE395" s="11">
        <v>2.15</v>
      </c>
      <c r="AF395" s="11">
        <v>0.12</v>
      </c>
      <c r="AG395" s="11">
        <v>0.76</v>
      </c>
      <c r="AH395" s="11">
        <f t="shared" si="18"/>
        <v>2.03</v>
      </c>
      <c r="AI395" s="10">
        <f t="shared" si="19"/>
        <v>16.9166666666667</v>
      </c>
      <c r="AJ395" s="9">
        <v>8.61</v>
      </c>
      <c r="AK395" s="10">
        <v>6.08727</v>
      </c>
      <c r="AL395" s="10">
        <v>1.6359</v>
      </c>
      <c r="AM395" s="9">
        <v>132</v>
      </c>
      <c r="AN395" s="9">
        <v>59</v>
      </c>
      <c r="AO395" s="9">
        <v>20.6</v>
      </c>
      <c r="AP395" s="10">
        <v>34.5854591684629</v>
      </c>
      <c r="AQ395" s="10">
        <v>7.62644682625642</v>
      </c>
    </row>
    <row r="396" spans="1:43">
      <c r="A396" s="9">
        <v>395</v>
      </c>
      <c r="B396" s="9">
        <v>1</v>
      </c>
      <c r="C396" s="9">
        <v>53</v>
      </c>
      <c r="D396" s="9">
        <v>1</v>
      </c>
      <c r="E396" s="9">
        <v>0</v>
      </c>
      <c r="F396" s="9">
        <v>1</v>
      </c>
      <c r="G396" s="9">
        <v>28</v>
      </c>
      <c r="H396" s="9">
        <v>38</v>
      </c>
      <c r="I396" s="10">
        <v>1.66</v>
      </c>
      <c r="J396" s="9">
        <v>0</v>
      </c>
      <c r="K396" s="9">
        <v>1</v>
      </c>
      <c r="L396" s="9">
        <v>1</v>
      </c>
      <c r="M396" s="9">
        <v>0</v>
      </c>
      <c r="N396" s="9">
        <v>0</v>
      </c>
      <c r="O396" s="9">
        <v>0</v>
      </c>
      <c r="P396" s="9">
        <v>0</v>
      </c>
      <c r="Q396" s="9">
        <v>0</v>
      </c>
      <c r="R396" s="9">
        <v>1</v>
      </c>
      <c r="S396" s="9">
        <f t="shared" si="20"/>
        <v>0</v>
      </c>
      <c r="T396" s="9">
        <v>1</v>
      </c>
      <c r="U396" s="9">
        <v>27.7</v>
      </c>
      <c r="V396" s="9">
        <v>2.5</v>
      </c>
      <c r="W396" s="9">
        <v>684.5</v>
      </c>
      <c r="X396" s="9">
        <v>31.6</v>
      </c>
      <c r="Y396" s="9">
        <v>37</v>
      </c>
      <c r="Z396" s="9">
        <v>59</v>
      </c>
      <c r="AA396" s="9">
        <v>94.9</v>
      </c>
      <c r="AB396" s="9">
        <v>8.1</v>
      </c>
      <c r="AC396" s="9">
        <v>121.7</v>
      </c>
      <c r="AD396" s="9">
        <v>1.06</v>
      </c>
      <c r="AE396" s="9">
        <v>2.15</v>
      </c>
      <c r="AF396" s="9">
        <v>0.12</v>
      </c>
      <c r="AG396" s="9">
        <v>1.08</v>
      </c>
      <c r="AH396" s="11">
        <f t="shared" si="18"/>
        <v>2.03</v>
      </c>
      <c r="AI396" s="10">
        <f t="shared" si="19"/>
        <v>16.9166666666667</v>
      </c>
      <c r="AJ396" s="10">
        <v>6.62</v>
      </c>
      <c r="AK396" s="10">
        <v>5.45488</v>
      </c>
      <c r="AL396" s="10">
        <v>0.4965</v>
      </c>
      <c r="AM396" s="9">
        <v>80</v>
      </c>
      <c r="AN396" s="9">
        <v>50</v>
      </c>
      <c r="AO396" s="9">
        <v>39</v>
      </c>
      <c r="AP396" s="10">
        <v>31.36411155096</v>
      </c>
      <c r="AQ396" s="10">
        <v>7.77125483357213</v>
      </c>
    </row>
    <row r="397" spans="1:43">
      <c r="A397" s="9">
        <v>396</v>
      </c>
      <c r="B397" s="9">
        <v>0</v>
      </c>
      <c r="C397" s="9">
        <v>36</v>
      </c>
      <c r="D397" s="9">
        <v>0</v>
      </c>
      <c r="E397" s="9">
        <v>1</v>
      </c>
      <c r="F397" s="9">
        <v>1</v>
      </c>
      <c r="G397" s="9">
        <v>20</v>
      </c>
      <c r="H397" s="9">
        <v>20</v>
      </c>
      <c r="I397" s="10">
        <v>3.05</v>
      </c>
      <c r="J397" s="9">
        <v>1</v>
      </c>
      <c r="K397" s="9">
        <v>1</v>
      </c>
      <c r="L397" s="9">
        <v>0</v>
      </c>
      <c r="M397" s="9">
        <v>0</v>
      </c>
      <c r="N397" s="9">
        <v>1</v>
      </c>
      <c r="O397" s="9">
        <v>1</v>
      </c>
      <c r="P397" s="9">
        <v>1</v>
      </c>
      <c r="Q397" s="9">
        <v>0</v>
      </c>
      <c r="R397" s="9">
        <v>0</v>
      </c>
      <c r="S397" s="9">
        <f t="shared" si="20"/>
        <v>0</v>
      </c>
      <c r="T397" s="9">
        <v>1</v>
      </c>
      <c r="U397" s="9">
        <v>18.9</v>
      </c>
      <c r="V397" s="9">
        <v>1.53</v>
      </c>
      <c r="W397" s="9">
        <v>254.7</v>
      </c>
      <c r="X397" s="9">
        <v>21.9</v>
      </c>
      <c r="Y397" s="9">
        <v>46</v>
      </c>
      <c r="Z397" s="9">
        <v>72</v>
      </c>
      <c r="AA397" s="9">
        <v>116</v>
      </c>
      <c r="AB397" s="9">
        <v>23.97</v>
      </c>
      <c r="AC397" s="9">
        <v>133.4</v>
      </c>
      <c r="AD397" s="9">
        <v>1.13</v>
      </c>
      <c r="AE397" s="9">
        <v>4.13</v>
      </c>
      <c r="AF397" s="9">
        <v>0.23</v>
      </c>
      <c r="AG397" s="9">
        <v>1.53</v>
      </c>
      <c r="AH397" s="11">
        <f t="shared" si="18"/>
        <v>3.9</v>
      </c>
      <c r="AI397" s="10">
        <f t="shared" si="19"/>
        <v>16.9565217391304</v>
      </c>
      <c r="AJ397" s="10">
        <v>6.82</v>
      </c>
      <c r="AK397" s="10">
        <v>5.05362</v>
      </c>
      <c r="AL397" s="10">
        <v>1.21396</v>
      </c>
      <c r="AM397" s="9">
        <v>107</v>
      </c>
      <c r="AN397" s="9">
        <v>111</v>
      </c>
      <c r="AO397" s="9">
        <v>125</v>
      </c>
      <c r="AP397" s="10">
        <v>24.035323652783</v>
      </c>
      <c r="AQ397" s="10">
        <v>7.51552380657501</v>
      </c>
    </row>
    <row r="398" spans="1:43">
      <c r="A398" s="9">
        <v>397</v>
      </c>
      <c r="B398" s="9">
        <v>1</v>
      </c>
      <c r="C398" s="9">
        <v>34</v>
      </c>
      <c r="D398" s="9">
        <v>0</v>
      </c>
      <c r="E398" s="9">
        <v>0</v>
      </c>
      <c r="F398" s="9">
        <v>0</v>
      </c>
      <c r="G398" s="9">
        <v>28</v>
      </c>
      <c r="H398" s="9">
        <v>90</v>
      </c>
      <c r="I398" s="10">
        <v>3.19</v>
      </c>
      <c r="J398" s="9">
        <v>0</v>
      </c>
      <c r="K398" s="9">
        <v>1</v>
      </c>
      <c r="L398" s="9">
        <v>0</v>
      </c>
      <c r="M398" s="9">
        <v>0</v>
      </c>
      <c r="N398" s="9">
        <v>1</v>
      </c>
      <c r="O398" s="9">
        <v>0</v>
      </c>
      <c r="P398" s="9">
        <v>0</v>
      </c>
      <c r="Q398" s="9">
        <v>0</v>
      </c>
      <c r="R398" s="9">
        <v>0</v>
      </c>
      <c r="S398" s="9">
        <f t="shared" si="20"/>
        <v>0</v>
      </c>
      <c r="T398" s="9">
        <v>1</v>
      </c>
      <c r="U398" s="9">
        <v>20.6</v>
      </c>
      <c r="V398" s="9">
        <v>1.79</v>
      </c>
      <c r="W398" s="9">
        <v>317</v>
      </c>
      <c r="X398" s="9">
        <v>37.5</v>
      </c>
      <c r="Y398" s="9">
        <v>83</v>
      </c>
      <c r="Z398" s="9">
        <v>100</v>
      </c>
      <c r="AA398" s="9">
        <v>50</v>
      </c>
      <c r="AB398" s="9">
        <v>4.78</v>
      </c>
      <c r="AC398" s="9">
        <v>134</v>
      </c>
      <c r="AD398" s="13">
        <v>1.87</v>
      </c>
      <c r="AE398" s="13">
        <v>2.34</v>
      </c>
      <c r="AF398" s="13">
        <v>0.13</v>
      </c>
      <c r="AG398" s="13">
        <v>1.52</v>
      </c>
      <c r="AH398" s="11">
        <f t="shared" si="18"/>
        <v>2.21</v>
      </c>
      <c r="AI398" s="10">
        <f t="shared" si="19"/>
        <v>17</v>
      </c>
      <c r="AJ398" s="10">
        <v>7.88</v>
      </c>
      <c r="AK398" s="10">
        <v>5.96516</v>
      </c>
      <c r="AL398" s="10">
        <v>1.18988</v>
      </c>
      <c r="AM398" s="9">
        <v>137</v>
      </c>
      <c r="AN398" s="9">
        <v>150</v>
      </c>
      <c r="AO398" s="9">
        <v>12</v>
      </c>
      <c r="AP398" s="10">
        <v>24.0161435217508</v>
      </c>
      <c r="AQ398" s="10">
        <v>6.02273916266655</v>
      </c>
    </row>
    <row r="399" spans="1:43">
      <c r="A399" s="9">
        <v>398</v>
      </c>
      <c r="B399" s="9">
        <v>1</v>
      </c>
      <c r="C399" s="9">
        <v>73</v>
      </c>
      <c r="D399" s="9">
        <v>1</v>
      </c>
      <c r="E399" s="9">
        <v>1</v>
      </c>
      <c r="F399" s="9">
        <v>1</v>
      </c>
      <c r="G399" s="9">
        <v>5</v>
      </c>
      <c r="H399" s="9">
        <v>5</v>
      </c>
      <c r="I399" s="10">
        <v>4.16</v>
      </c>
      <c r="J399" s="9">
        <v>0</v>
      </c>
      <c r="K399" s="9">
        <v>1</v>
      </c>
      <c r="L399" s="9">
        <v>0</v>
      </c>
      <c r="M399" s="9">
        <v>0</v>
      </c>
      <c r="N399" s="9">
        <v>0</v>
      </c>
      <c r="O399" s="9">
        <v>1</v>
      </c>
      <c r="P399" s="9">
        <v>0</v>
      </c>
      <c r="Q399" s="9">
        <v>0</v>
      </c>
      <c r="R399" s="9">
        <v>0</v>
      </c>
      <c r="S399" s="9">
        <f t="shared" si="20"/>
        <v>0</v>
      </c>
      <c r="T399" s="9">
        <v>1</v>
      </c>
      <c r="U399" s="9">
        <v>37.1</v>
      </c>
      <c r="V399" s="9">
        <v>37.1</v>
      </c>
      <c r="W399" s="9">
        <v>435.9</v>
      </c>
      <c r="X399" s="9">
        <v>30.9</v>
      </c>
      <c r="Y399" s="9">
        <v>1017</v>
      </c>
      <c r="Z399" s="9">
        <v>964</v>
      </c>
      <c r="AA399" s="9">
        <v>63</v>
      </c>
      <c r="AB399" s="9">
        <v>2.3</v>
      </c>
      <c r="AC399" s="9">
        <v>138.9</v>
      </c>
      <c r="AD399" s="9">
        <v>0.76</v>
      </c>
      <c r="AE399" s="9">
        <v>1.09</v>
      </c>
      <c r="AF399" s="9">
        <v>0.06</v>
      </c>
      <c r="AG399" s="9">
        <v>0.62</v>
      </c>
      <c r="AH399" s="11">
        <f t="shared" si="18"/>
        <v>1.03</v>
      </c>
      <c r="AI399" s="10">
        <f t="shared" si="19"/>
        <v>17.1666666666667</v>
      </c>
      <c r="AJ399" s="15">
        <v>10.88</v>
      </c>
      <c r="AK399" s="10">
        <v>8.55</v>
      </c>
      <c r="AL399" s="10">
        <v>1.10432</v>
      </c>
      <c r="AM399" s="9">
        <v>142</v>
      </c>
      <c r="AN399" s="9">
        <v>113</v>
      </c>
      <c r="AO399" s="9">
        <v>132</v>
      </c>
      <c r="AP399" s="10">
        <v>59.1781807634657</v>
      </c>
      <c r="AQ399" s="10">
        <v>13.080286325217</v>
      </c>
    </row>
    <row r="400" spans="1:43">
      <c r="A400" s="9">
        <v>399</v>
      </c>
      <c r="B400" s="9">
        <v>1</v>
      </c>
      <c r="C400" s="9">
        <v>36</v>
      </c>
      <c r="D400" s="9">
        <v>0</v>
      </c>
      <c r="E400" s="9">
        <v>1</v>
      </c>
      <c r="F400" s="9">
        <v>1</v>
      </c>
      <c r="G400" s="9">
        <v>15</v>
      </c>
      <c r="H400" s="9">
        <v>15</v>
      </c>
      <c r="I400" s="10">
        <v>6.3654879848909</v>
      </c>
      <c r="J400" s="9">
        <v>1</v>
      </c>
      <c r="K400" s="9">
        <v>1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f t="shared" si="20"/>
        <v>0</v>
      </c>
      <c r="T400" s="9">
        <v>1</v>
      </c>
      <c r="U400" s="9">
        <v>26.8</v>
      </c>
      <c r="V400" s="9">
        <v>2.47</v>
      </c>
      <c r="W400" s="9">
        <v>290</v>
      </c>
      <c r="X400" s="9">
        <v>34.8</v>
      </c>
      <c r="Y400" s="9">
        <v>839</v>
      </c>
      <c r="Z400" s="9">
        <v>525</v>
      </c>
      <c r="AA400" s="9">
        <v>56</v>
      </c>
      <c r="AB400" s="9">
        <v>2.6</v>
      </c>
      <c r="AC400" s="9">
        <v>134.3</v>
      </c>
      <c r="AD400" s="9">
        <v>1.48</v>
      </c>
      <c r="AE400" s="9">
        <v>3.28</v>
      </c>
      <c r="AF400" s="9">
        <v>0.18</v>
      </c>
      <c r="AG400" s="9">
        <v>1.86</v>
      </c>
      <c r="AH400" s="11">
        <f t="shared" si="18"/>
        <v>3.1</v>
      </c>
      <c r="AI400" s="10">
        <f t="shared" si="19"/>
        <v>17.2222222222222</v>
      </c>
      <c r="AJ400" s="15">
        <v>5.67</v>
      </c>
      <c r="AK400" s="10">
        <v>3.817044</v>
      </c>
      <c r="AL400" s="10">
        <v>0.88452</v>
      </c>
      <c r="AM400" s="9">
        <v>133</v>
      </c>
      <c r="AN400" s="9">
        <v>254</v>
      </c>
      <c r="AO400" s="9">
        <v>49</v>
      </c>
      <c r="AP400" s="10">
        <v>27.28429263316</v>
      </c>
      <c r="AQ400" s="10">
        <v>6.04398059619779</v>
      </c>
    </row>
    <row r="401" spans="1:43">
      <c r="A401" s="9">
        <v>400</v>
      </c>
      <c r="B401" s="9">
        <v>1</v>
      </c>
      <c r="C401" s="9">
        <v>61</v>
      </c>
      <c r="D401" s="9">
        <v>1</v>
      </c>
      <c r="E401" s="9">
        <v>1</v>
      </c>
      <c r="F401" s="9">
        <v>1</v>
      </c>
      <c r="G401" s="9">
        <v>25</v>
      </c>
      <c r="H401" s="9">
        <v>25</v>
      </c>
      <c r="I401" s="10">
        <v>3.17026171539496</v>
      </c>
      <c r="J401" s="9">
        <v>0</v>
      </c>
      <c r="K401" s="9">
        <v>1</v>
      </c>
      <c r="L401" s="9">
        <v>1</v>
      </c>
      <c r="M401" s="9">
        <v>0</v>
      </c>
      <c r="N401" s="9">
        <v>0</v>
      </c>
      <c r="O401" s="9">
        <v>1</v>
      </c>
      <c r="P401" s="9">
        <v>0</v>
      </c>
      <c r="Q401" s="9">
        <v>0</v>
      </c>
      <c r="R401" s="9">
        <v>0</v>
      </c>
      <c r="S401" s="9">
        <f t="shared" si="20"/>
        <v>0</v>
      </c>
      <c r="T401" s="9">
        <v>1</v>
      </c>
      <c r="U401" s="9">
        <v>46.6</v>
      </c>
      <c r="V401" s="9">
        <v>3.9</v>
      </c>
      <c r="W401" s="9">
        <v>232.8</v>
      </c>
      <c r="X401" s="9">
        <v>32.4</v>
      </c>
      <c r="Y401" s="9">
        <v>1044</v>
      </c>
      <c r="Z401" s="9">
        <v>940</v>
      </c>
      <c r="AA401" s="9">
        <v>52</v>
      </c>
      <c r="AB401" s="9">
        <v>3.34</v>
      </c>
      <c r="AC401" s="9">
        <v>139.6</v>
      </c>
      <c r="AD401" s="11">
        <v>0.88</v>
      </c>
      <c r="AE401" s="11">
        <v>2.02</v>
      </c>
      <c r="AF401" s="11">
        <v>0.11</v>
      </c>
      <c r="AG401" s="11">
        <v>0.88</v>
      </c>
      <c r="AH401" s="11">
        <f t="shared" si="18"/>
        <v>1.91</v>
      </c>
      <c r="AI401" s="10">
        <f t="shared" si="19"/>
        <v>17.3636363636364</v>
      </c>
      <c r="AJ401" s="9">
        <v>7.9</v>
      </c>
      <c r="AK401" s="10">
        <v>5.3167</v>
      </c>
      <c r="AL401" s="10">
        <v>1.2324</v>
      </c>
      <c r="AM401" s="9">
        <v>137</v>
      </c>
      <c r="AN401" s="9">
        <v>65</v>
      </c>
      <c r="AO401" s="9">
        <v>74</v>
      </c>
      <c r="AP401" s="10">
        <v>31.5651221540437</v>
      </c>
      <c r="AQ401" s="10">
        <v>8.73427313273314</v>
      </c>
    </row>
    <row r="402" spans="1:43">
      <c r="A402" s="9">
        <v>401</v>
      </c>
      <c r="B402" s="9">
        <v>1</v>
      </c>
      <c r="C402" s="9">
        <v>52</v>
      </c>
      <c r="D402" s="9">
        <v>0</v>
      </c>
      <c r="E402" s="9">
        <v>1</v>
      </c>
      <c r="F402" s="9">
        <v>1</v>
      </c>
      <c r="G402" s="9">
        <v>26</v>
      </c>
      <c r="H402" s="9">
        <v>26</v>
      </c>
      <c r="I402" s="10">
        <v>4.96661098668193</v>
      </c>
      <c r="J402" s="9">
        <v>0</v>
      </c>
      <c r="K402" s="9">
        <v>0</v>
      </c>
      <c r="L402" s="9">
        <v>0</v>
      </c>
      <c r="M402" s="12">
        <v>0</v>
      </c>
      <c r="N402" s="12">
        <v>0</v>
      </c>
      <c r="O402" s="12">
        <v>1</v>
      </c>
      <c r="P402" s="9">
        <v>0</v>
      </c>
      <c r="Q402" s="9">
        <v>0</v>
      </c>
      <c r="R402" s="9">
        <v>0</v>
      </c>
      <c r="S402" s="9">
        <f t="shared" si="20"/>
        <v>0</v>
      </c>
      <c r="T402" s="9">
        <v>1</v>
      </c>
      <c r="U402" s="12">
        <v>42.4</v>
      </c>
      <c r="V402" s="12">
        <v>4.72</v>
      </c>
      <c r="W402" s="12">
        <v>342.6</v>
      </c>
      <c r="X402" s="12">
        <v>29.4</v>
      </c>
      <c r="Y402" s="12">
        <v>1277</v>
      </c>
      <c r="Z402" s="12">
        <v>750</v>
      </c>
      <c r="AA402" s="12">
        <v>55.3</v>
      </c>
      <c r="AB402" s="12">
        <v>2.7</v>
      </c>
      <c r="AC402" s="12">
        <v>134.8</v>
      </c>
      <c r="AD402" s="11">
        <v>1.33</v>
      </c>
      <c r="AE402" s="11">
        <v>2.39</v>
      </c>
      <c r="AF402" s="11">
        <v>0.13</v>
      </c>
      <c r="AG402" s="11">
        <v>1.2</v>
      </c>
      <c r="AH402" s="11">
        <f t="shared" si="18"/>
        <v>2.26</v>
      </c>
      <c r="AI402" s="10">
        <f t="shared" si="19"/>
        <v>17.3846153846154</v>
      </c>
      <c r="AJ402" s="12">
        <v>5.88</v>
      </c>
      <c r="AK402" s="10">
        <v>4.124232</v>
      </c>
      <c r="AL402" s="10">
        <v>1.272432</v>
      </c>
      <c r="AM402" s="12">
        <v>125</v>
      </c>
      <c r="AN402" s="12">
        <v>110</v>
      </c>
      <c r="AO402" s="12">
        <v>116</v>
      </c>
      <c r="AP402" s="10">
        <v>35.1707020205409</v>
      </c>
      <c r="AQ402" s="10">
        <v>8.67449883557224</v>
      </c>
    </row>
    <row r="403" spans="1:43">
      <c r="A403" s="9">
        <v>402</v>
      </c>
      <c r="B403" s="9">
        <v>1</v>
      </c>
      <c r="C403" s="9">
        <v>53</v>
      </c>
      <c r="D403" s="9">
        <v>1</v>
      </c>
      <c r="E403" s="9">
        <v>1</v>
      </c>
      <c r="F403" s="9">
        <v>1</v>
      </c>
      <c r="G403" s="9">
        <v>12</v>
      </c>
      <c r="H403" s="9">
        <v>12</v>
      </c>
      <c r="I403" s="10">
        <v>5.32</v>
      </c>
      <c r="J403" s="9">
        <v>0</v>
      </c>
      <c r="K403" s="9">
        <v>1</v>
      </c>
      <c r="L403" s="9">
        <v>1</v>
      </c>
      <c r="M403" s="9">
        <v>0</v>
      </c>
      <c r="N403" s="9">
        <v>0</v>
      </c>
      <c r="O403" s="9">
        <v>1</v>
      </c>
      <c r="P403" s="9">
        <v>1</v>
      </c>
      <c r="Q403" s="9">
        <v>0</v>
      </c>
      <c r="R403" s="9">
        <v>0</v>
      </c>
      <c r="S403" s="9">
        <f t="shared" si="20"/>
        <v>0</v>
      </c>
      <c r="T403" s="9">
        <v>1</v>
      </c>
      <c r="U403" s="9">
        <v>46.2</v>
      </c>
      <c r="V403" s="9">
        <v>5.09</v>
      </c>
      <c r="W403" s="9">
        <v>349.6</v>
      </c>
      <c r="X403" s="9">
        <v>32.2</v>
      </c>
      <c r="Y403" s="9">
        <v>3676</v>
      </c>
      <c r="Z403" s="9">
        <v>2284</v>
      </c>
      <c r="AA403" s="9">
        <v>95.5</v>
      </c>
      <c r="AB403" s="9">
        <v>2.32</v>
      </c>
      <c r="AC403" s="9">
        <v>139.6</v>
      </c>
      <c r="AD403" s="11">
        <v>0.75</v>
      </c>
      <c r="AE403" s="11">
        <v>1.48</v>
      </c>
      <c r="AF403" s="11">
        <v>0.08</v>
      </c>
      <c r="AG403" s="11">
        <v>0.68</v>
      </c>
      <c r="AH403" s="11">
        <f t="shared" si="18"/>
        <v>1.4</v>
      </c>
      <c r="AI403" s="10">
        <f t="shared" si="19"/>
        <v>17.5</v>
      </c>
      <c r="AJ403" s="9">
        <v>8.82</v>
      </c>
      <c r="AK403" s="10">
        <v>6.72966</v>
      </c>
      <c r="AL403" s="10">
        <v>1.1025</v>
      </c>
      <c r="AM403" s="9">
        <v>155</v>
      </c>
      <c r="AN403" s="9">
        <v>126</v>
      </c>
      <c r="AO403" s="9">
        <v>214</v>
      </c>
      <c r="AP403" s="10">
        <v>36.8344552546294</v>
      </c>
      <c r="AQ403" s="10">
        <v>8.96068550497196</v>
      </c>
    </row>
    <row r="404" spans="1:43">
      <c r="A404" s="9">
        <v>403</v>
      </c>
      <c r="B404" s="9">
        <v>1</v>
      </c>
      <c r="C404" s="9">
        <v>45</v>
      </c>
      <c r="D404" s="9">
        <v>1</v>
      </c>
      <c r="E404" s="9">
        <v>0</v>
      </c>
      <c r="F404" s="9">
        <v>0</v>
      </c>
      <c r="G404" s="9">
        <v>28</v>
      </c>
      <c r="H404" s="9">
        <v>90</v>
      </c>
      <c r="I404" s="10">
        <v>4.2</v>
      </c>
      <c r="J404" s="9">
        <v>0</v>
      </c>
      <c r="K404" s="9">
        <v>1</v>
      </c>
      <c r="L404" s="9">
        <v>1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f t="shared" si="20"/>
        <v>0</v>
      </c>
      <c r="T404" s="9">
        <v>0</v>
      </c>
      <c r="U404" s="9">
        <v>19.1</v>
      </c>
      <c r="V404" s="9">
        <v>1.57</v>
      </c>
      <c r="W404" s="9">
        <v>171.4</v>
      </c>
      <c r="X404" s="9">
        <v>34.2</v>
      </c>
      <c r="Y404" s="9">
        <v>461</v>
      </c>
      <c r="Z404" s="9">
        <v>242</v>
      </c>
      <c r="AA404" s="9">
        <v>84</v>
      </c>
      <c r="AB404" s="9">
        <v>3.33</v>
      </c>
      <c r="AC404" s="9">
        <v>138.2</v>
      </c>
      <c r="AD404" s="13">
        <v>1.79</v>
      </c>
      <c r="AE404" s="13">
        <v>1.85</v>
      </c>
      <c r="AF404" s="13">
        <v>0.1</v>
      </c>
      <c r="AG404" s="13">
        <v>1.15</v>
      </c>
      <c r="AH404" s="11">
        <f t="shared" si="18"/>
        <v>1.75</v>
      </c>
      <c r="AI404" s="10">
        <f t="shared" si="19"/>
        <v>17.5</v>
      </c>
      <c r="AJ404" s="10">
        <v>6.43</v>
      </c>
      <c r="AK404" s="10">
        <v>5.79343</v>
      </c>
      <c r="AL404" s="10">
        <v>0.43724</v>
      </c>
      <c r="AM404" s="9">
        <v>148</v>
      </c>
      <c r="AN404" s="9">
        <v>126</v>
      </c>
      <c r="AO404" s="9">
        <v>66</v>
      </c>
      <c r="AP404" s="10">
        <v>20.2107487989237</v>
      </c>
      <c r="AQ404" s="10">
        <v>5.70536766553759</v>
      </c>
    </row>
    <row r="405" spans="1:43">
      <c r="A405" s="9">
        <v>404</v>
      </c>
      <c r="B405" s="9">
        <v>1</v>
      </c>
      <c r="C405" s="9">
        <v>44</v>
      </c>
      <c r="D405" s="9">
        <v>0</v>
      </c>
      <c r="E405" s="9">
        <v>1</v>
      </c>
      <c r="F405" s="9">
        <v>1</v>
      </c>
      <c r="G405" s="9">
        <v>10</v>
      </c>
      <c r="H405" s="9">
        <v>10</v>
      </c>
      <c r="I405" s="10">
        <v>7.25285303097989</v>
      </c>
      <c r="J405" s="9">
        <v>1</v>
      </c>
      <c r="K405" s="9">
        <v>1</v>
      </c>
      <c r="L405" s="9">
        <v>1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f t="shared" si="20"/>
        <v>0</v>
      </c>
      <c r="T405" s="9">
        <v>1</v>
      </c>
      <c r="U405" s="9">
        <v>40.7</v>
      </c>
      <c r="V405" s="9">
        <v>4.42</v>
      </c>
      <c r="W405" s="9">
        <v>273.2</v>
      </c>
      <c r="X405" s="9">
        <v>30.7</v>
      </c>
      <c r="Y405" s="9">
        <v>245</v>
      </c>
      <c r="Z405" s="9">
        <v>227</v>
      </c>
      <c r="AA405" s="9">
        <v>38</v>
      </c>
      <c r="AB405" s="9">
        <v>2.92</v>
      </c>
      <c r="AC405" s="9">
        <v>137.3</v>
      </c>
      <c r="AD405" s="11">
        <v>1.14</v>
      </c>
      <c r="AE405" s="11">
        <v>2.41</v>
      </c>
      <c r="AF405" s="11">
        <v>0.13</v>
      </c>
      <c r="AG405" s="11">
        <v>1.36</v>
      </c>
      <c r="AH405" s="11">
        <f t="shared" si="18"/>
        <v>2.28</v>
      </c>
      <c r="AI405" s="10">
        <f t="shared" si="19"/>
        <v>17.5384615384615</v>
      </c>
      <c r="AJ405" s="9">
        <v>8.8</v>
      </c>
      <c r="AK405" s="10">
        <v>7.6824</v>
      </c>
      <c r="AL405" s="10">
        <v>0.4664</v>
      </c>
      <c r="AM405" s="9">
        <v>118</v>
      </c>
      <c r="AN405" s="9">
        <v>114</v>
      </c>
      <c r="AO405" s="9">
        <v>74</v>
      </c>
      <c r="AP405" s="10">
        <v>33.5750421201181</v>
      </c>
      <c r="AQ405" s="10">
        <v>7.60806345569221</v>
      </c>
    </row>
    <row r="406" spans="1:43">
      <c r="A406" s="9">
        <v>405</v>
      </c>
      <c r="B406" s="9">
        <v>1</v>
      </c>
      <c r="C406" s="9">
        <v>27</v>
      </c>
      <c r="D406" s="9">
        <v>1</v>
      </c>
      <c r="E406" s="9">
        <v>1</v>
      </c>
      <c r="F406" s="9">
        <v>1</v>
      </c>
      <c r="G406" s="9">
        <v>3</v>
      </c>
      <c r="H406" s="9">
        <v>3</v>
      </c>
      <c r="I406" s="10">
        <v>3.33243845991561</v>
      </c>
      <c r="J406" s="9">
        <v>0</v>
      </c>
      <c r="K406" s="9">
        <v>1</v>
      </c>
      <c r="L406" s="9">
        <v>0</v>
      </c>
      <c r="M406" s="9">
        <v>0</v>
      </c>
      <c r="N406" s="9">
        <v>0</v>
      </c>
      <c r="O406" s="9">
        <v>1</v>
      </c>
      <c r="P406" s="9">
        <v>0</v>
      </c>
      <c r="Q406" s="9">
        <v>0</v>
      </c>
      <c r="R406" s="9">
        <v>0</v>
      </c>
      <c r="S406" s="9">
        <f t="shared" si="20"/>
        <v>0</v>
      </c>
      <c r="T406" s="9">
        <v>1</v>
      </c>
      <c r="U406" s="9">
        <v>47.5</v>
      </c>
      <c r="V406" s="9">
        <v>5.28</v>
      </c>
      <c r="W406" s="9">
        <v>455.08</v>
      </c>
      <c r="X406" s="9">
        <v>28.8</v>
      </c>
      <c r="Y406" s="9">
        <v>872</v>
      </c>
      <c r="Z406" s="9">
        <v>880</v>
      </c>
      <c r="AA406" s="9">
        <v>62</v>
      </c>
      <c r="AB406" s="9">
        <v>5.68</v>
      </c>
      <c r="AC406" s="9">
        <v>142.6</v>
      </c>
      <c r="AD406" s="9">
        <v>0.76</v>
      </c>
      <c r="AE406" s="9">
        <v>1.86</v>
      </c>
      <c r="AF406" s="9">
        <v>0.1</v>
      </c>
      <c r="AG406" s="9">
        <v>0.67</v>
      </c>
      <c r="AH406" s="11">
        <f t="shared" si="18"/>
        <v>1.76</v>
      </c>
      <c r="AI406" s="10">
        <f t="shared" si="19"/>
        <v>17.6</v>
      </c>
      <c r="AJ406" s="10">
        <v>13.43</v>
      </c>
      <c r="AK406" s="10">
        <v>11.61695</v>
      </c>
      <c r="AL406" s="10">
        <v>1.46387</v>
      </c>
      <c r="AM406" s="9">
        <v>130</v>
      </c>
      <c r="AN406" s="9">
        <v>84</v>
      </c>
      <c r="AO406" s="9">
        <v>98</v>
      </c>
      <c r="AP406" s="10">
        <v>37.5052723982625</v>
      </c>
      <c r="AQ406" s="10">
        <v>9.0153031697055</v>
      </c>
    </row>
    <row r="407" spans="1:43">
      <c r="A407" s="9">
        <v>406</v>
      </c>
      <c r="B407" s="9">
        <v>1</v>
      </c>
      <c r="C407" s="9">
        <v>39</v>
      </c>
      <c r="D407" s="9">
        <v>0</v>
      </c>
      <c r="E407" s="9">
        <v>1</v>
      </c>
      <c r="F407" s="9">
        <v>1</v>
      </c>
      <c r="G407" s="9">
        <v>27</v>
      </c>
      <c r="H407" s="9">
        <v>27</v>
      </c>
      <c r="I407" s="10">
        <v>3.36</v>
      </c>
      <c r="J407" s="9">
        <v>0</v>
      </c>
      <c r="K407" s="9">
        <v>1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f t="shared" si="20"/>
        <v>0</v>
      </c>
      <c r="T407" s="9">
        <v>1</v>
      </c>
      <c r="U407" s="9">
        <v>30.4</v>
      </c>
      <c r="V407" s="9">
        <v>2.94</v>
      </c>
      <c r="W407" s="9">
        <v>354.9</v>
      </c>
      <c r="X407" s="9">
        <v>33.3</v>
      </c>
      <c r="Y407" s="9">
        <v>843</v>
      </c>
      <c r="Z407" s="9">
        <v>914</v>
      </c>
      <c r="AA407" s="9">
        <v>66</v>
      </c>
      <c r="AB407" s="9">
        <v>2.14</v>
      </c>
      <c r="AC407" s="9">
        <v>138.5</v>
      </c>
      <c r="AD407" s="13">
        <v>1.55</v>
      </c>
      <c r="AE407" s="13">
        <v>2.79</v>
      </c>
      <c r="AF407" s="13">
        <v>0.15</v>
      </c>
      <c r="AG407" s="13">
        <v>2.14</v>
      </c>
      <c r="AH407" s="11">
        <f t="shared" si="18"/>
        <v>2.64</v>
      </c>
      <c r="AI407" s="10">
        <f t="shared" si="19"/>
        <v>17.6</v>
      </c>
      <c r="AJ407" s="15">
        <v>10.2</v>
      </c>
      <c r="AK407" s="10">
        <v>7.87</v>
      </c>
      <c r="AL407" s="10">
        <v>1.58304</v>
      </c>
      <c r="AM407" s="9">
        <v>137</v>
      </c>
      <c r="AN407" s="9">
        <v>158</v>
      </c>
      <c r="AO407" s="9">
        <v>82</v>
      </c>
      <c r="AP407" s="10">
        <v>30.0026661764732</v>
      </c>
      <c r="AQ407" s="10">
        <v>6.7055683133254</v>
      </c>
    </row>
    <row r="408" spans="1:43">
      <c r="A408" s="9">
        <v>407</v>
      </c>
      <c r="B408" s="9">
        <v>0</v>
      </c>
      <c r="C408" s="9">
        <v>43</v>
      </c>
      <c r="D408" s="9">
        <v>1</v>
      </c>
      <c r="E408" s="9">
        <v>1</v>
      </c>
      <c r="F408" s="9">
        <v>1</v>
      </c>
      <c r="G408" s="9">
        <v>8</v>
      </c>
      <c r="H408" s="9">
        <v>8</v>
      </c>
      <c r="I408" s="10">
        <v>3.18</v>
      </c>
      <c r="J408" s="9">
        <v>0</v>
      </c>
      <c r="K408" s="9">
        <v>1</v>
      </c>
      <c r="L408" s="9">
        <v>1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f t="shared" si="20"/>
        <v>0</v>
      </c>
      <c r="T408" s="9">
        <v>1</v>
      </c>
      <c r="U408" s="9">
        <v>18.9</v>
      </c>
      <c r="V408" s="9">
        <v>16.1</v>
      </c>
      <c r="W408" s="9">
        <v>314.5</v>
      </c>
      <c r="X408" s="9">
        <v>39</v>
      </c>
      <c r="Y408" s="9">
        <v>43</v>
      </c>
      <c r="Z408" s="9">
        <v>80</v>
      </c>
      <c r="AA408" s="9">
        <v>29</v>
      </c>
      <c r="AB408" s="9">
        <v>5.58</v>
      </c>
      <c r="AC408" s="9">
        <v>136.3</v>
      </c>
      <c r="AD408" s="9">
        <v>1.11</v>
      </c>
      <c r="AE408" s="9">
        <v>2.06</v>
      </c>
      <c r="AF408" s="9">
        <v>0.11</v>
      </c>
      <c r="AG408" s="9">
        <v>1.05</v>
      </c>
      <c r="AH408" s="11">
        <f t="shared" si="18"/>
        <v>1.95</v>
      </c>
      <c r="AI408" s="10">
        <f t="shared" si="19"/>
        <v>17.7272727272727</v>
      </c>
      <c r="AJ408" s="10">
        <v>7.04</v>
      </c>
      <c r="AK408" s="10">
        <v>4.40704</v>
      </c>
      <c r="AL408" s="10">
        <v>1.78112</v>
      </c>
      <c r="AM408" s="9">
        <v>82</v>
      </c>
      <c r="AN408" s="9">
        <v>146</v>
      </c>
      <c r="AO408" s="9">
        <v>18</v>
      </c>
      <c r="AP408" s="10">
        <v>48.5880171742938</v>
      </c>
      <c r="AQ408" s="10">
        <v>9.89927679533869</v>
      </c>
    </row>
    <row r="409" spans="1:43">
      <c r="A409" s="9">
        <v>408</v>
      </c>
      <c r="B409" s="9">
        <v>1</v>
      </c>
      <c r="C409" s="9">
        <v>47</v>
      </c>
      <c r="D409" s="9">
        <v>1</v>
      </c>
      <c r="E409" s="9">
        <v>0</v>
      </c>
      <c r="F409" s="9">
        <v>1</v>
      </c>
      <c r="G409" s="9">
        <v>28</v>
      </c>
      <c r="H409" s="9">
        <v>48</v>
      </c>
      <c r="I409" s="10">
        <v>3.64836001098093</v>
      </c>
      <c r="J409" s="9">
        <v>0</v>
      </c>
      <c r="K409" s="9">
        <v>1</v>
      </c>
      <c r="L409" s="9">
        <v>1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9">
        <v>0</v>
      </c>
      <c r="S409" s="9">
        <f t="shared" si="20"/>
        <v>0</v>
      </c>
      <c r="T409" s="9">
        <v>1</v>
      </c>
      <c r="U409" s="9">
        <v>30</v>
      </c>
      <c r="V409" s="9">
        <v>2.45</v>
      </c>
      <c r="W409" s="9">
        <v>625.8</v>
      </c>
      <c r="X409" s="9">
        <v>34</v>
      </c>
      <c r="Y409" s="9">
        <v>134</v>
      </c>
      <c r="Z409" s="9">
        <v>249</v>
      </c>
      <c r="AA409" s="9">
        <v>110</v>
      </c>
      <c r="AB409" s="9">
        <v>6.88</v>
      </c>
      <c r="AC409" s="9">
        <v>131.8</v>
      </c>
      <c r="AD409" s="9">
        <v>1.05</v>
      </c>
      <c r="AE409" s="9">
        <v>2.06</v>
      </c>
      <c r="AF409" s="9">
        <v>0.11</v>
      </c>
      <c r="AG409" s="9">
        <v>0.78</v>
      </c>
      <c r="AH409" s="11">
        <f t="shared" si="18"/>
        <v>1.95</v>
      </c>
      <c r="AI409" s="10">
        <f t="shared" si="19"/>
        <v>17.7272727272727</v>
      </c>
      <c r="AJ409" s="9">
        <v>8.44</v>
      </c>
      <c r="AK409" s="10">
        <v>6.18652</v>
      </c>
      <c r="AL409" s="10">
        <v>1.06344</v>
      </c>
      <c r="AM409" s="9">
        <v>118</v>
      </c>
      <c r="AN409" s="9">
        <v>98</v>
      </c>
      <c r="AO409" s="9">
        <v>70</v>
      </c>
      <c r="AP409" s="10">
        <v>32.2146454754224</v>
      </c>
      <c r="AQ409" s="10">
        <v>7.46389811607609</v>
      </c>
    </row>
    <row r="410" spans="1:43">
      <c r="A410" s="9">
        <v>409</v>
      </c>
      <c r="B410" s="9">
        <v>1</v>
      </c>
      <c r="C410" s="9">
        <v>36</v>
      </c>
      <c r="D410" s="9">
        <v>0</v>
      </c>
      <c r="E410" s="9">
        <v>0</v>
      </c>
      <c r="F410" s="9">
        <v>0</v>
      </c>
      <c r="G410" s="9">
        <v>28</v>
      </c>
      <c r="H410" s="9">
        <v>90</v>
      </c>
      <c r="I410" s="10">
        <v>5.25</v>
      </c>
      <c r="J410" s="9">
        <v>1</v>
      </c>
      <c r="K410" s="9">
        <v>1</v>
      </c>
      <c r="L410" s="9">
        <v>1</v>
      </c>
      <c r="M410" s="9">
        <v>0</v>
      </c>
      <c r="N410" s="9">
        <v>0</v>
      </c>
      <c r="O410" s="9">
        <v>1</v>
      </c>
      <c r="P410" s="9">
        <v>0</v>
      </c>
      <c r="Q410" s="9">
        <v>0</v>
      </c>
      <c r="R410" s="9">
        <v>0</v>
      </c>
      <c r="S410" s="9">
        <f t="shared" si="20"/>
        <v>0</v>
      </c>
      <c r="T410" s="9">
        <v>1</v>
      </c>
      <c r="U410" s="9">
        <v>30.7</v>
      </c>
      <c r="V410" s="9">
        <v>2.95</v>
      </c>
      <c r="W410" s="9">
        <v>222.13</v>
      </c>
      <c r="X410" s="9">
        <v>36.3</v>
      </c>
      <c r="Y410" s="9">
        <v>1910.9</v>
      </c>
      <c r="Z410" s="9">
        <v>2431</v>
      </c>
      <c r="AA410" s="9">
        <v>58.9</v>
      </c>
      <c r="AB410" s="9">
        <v>3.21</v>
      </c>
      <c r="AC410" s="9">
        <v>138.4</v>
      </c>
      <c r="AD410" s="11">
        <v>0.99</v>
      </c>
      <c r="AE410" s="11">
        <v>2.06</v>
      </c>
      <c r="AF410" s="11">
        <v>0.11</v>
      </c>
      <c r="AG410" s="11">
        <v>0.84</v>
      </c>
      <c r="AH410" s="11">
        <f t="shared" si="18"/>
        <v>1.95</v>
      </c>
      <c r="AI410" s="10">
        <f t="shared" si="19"/>
        <v>17.7272727272727</v>
      </c>
      <c r="AJ410" s="9">
        <v>4.36</v>
      </c>
      <c r="AK410" s="10">
        <v>2.97352</v>
      </c>
      <c r="AL410" s="10">
        <v>0.85892</v>
      </c>
      <c r="AM410" s="9">
        <v>116</v>
      </c>
      <c r="AN410" s="9">
        <v>99</v>
      </c>
      <c r="AO410" s="9">
        <v>27.6</v>
      </c>
      <c r="AP410" s="10">
        <v>28.2601183716708</v>
      </c>
      <c r="AQ410" s="10">
        <v>7.16050308834175</v>
      </c>
    </row>
    <row r="411" spans="1:43">
      <c r="A411" s="9">
        <v>410</v>
      </c>
      <c r="B411" s="9">
        <v>0</v>
      </c>
      <c r="C411" s="9">
        <v>48</v>
      </c>
      <c r="D411" s="9">
        <v>1</v>
      </c>
      <c r="E411" s="9">
        <v>1</v>
      </c>
      <c r="F411" s="9">
        <v>1</v>
      </c>
      <c r="G411" s="9">
        <v>28</v>
      </c>
      <c r="H411" s="9">
        <v>28</v>
      </c>
      <c r="I411" s="10">
        <v>4.83821922190763</v>
      </c>
      <c r="J411" s="9">
        <v>1</v>
      </c>
      <c r="K411" s="9">
        <v>1</v>
      </c>
      <c r="L411" s="9">
        <v>1</v>
      </c>
      <c r="M411" s="9">
        <v>0</v>
      </c>
      <c r="N411" s="9">
        <v>0</v>
      </c>
      <c r="O411" s="9">
        <v>1</v>
      </c>
      <c r="P411" s="9">
        <v>0</v>
      </c>
      <c r="Q411" s="9">
        <v>0</v>
      </c>
      <c r="R411" s="9">
        <v>0</v>
      </c>
      <c r="S411" s="9">
        <f t="shared" si="20"/>
        <v>0</v>
      </c>
      <c r="T411" s="9">
        <v>1</v>
      </c>
      <c r="U411" s="9">
        <v>38.5</v>
      </c>
      <c r="V411" s="9">
        <v>4.07</v>
      </c>
      <c r="W411" s="9">
        <v>282.5</v>
      </c>
      <c r="X411" s="9">
        <v>28.6</v>
      </c>
      <c r="Y411" s="9">
        <v>196</v>
      </c>
      <c r="Z411" s="9">
        <v>135</v>
      </c>
      <c r="AA411" s="9">
        <v>52</v>
      </c>
      <c r="AB411" s="9">
        <v>1.85</v>
      </c>
      <c r="AC411" s="9">
        <v>135.9</v>
      </c>
      <c r="AD411" s="9">
        <v>1.2</v>
      </c>
      <c r="AE411" s="9">
        <v>2.26</v>
      </c>
      <c r="AF411" s="9">
        <v>0.12</v>
      </c>
      <c r="AG411" s="9">
        <v>1.12</v>
      </c>
      <c r="AH411" s="11">
        <f t="shared" si="18"/>
        <v>2.14</v>
      </c>
      <c r="AI411" s="10">
        <f t="shared" si="19"/>
        <v>17.8333333333333</v>
      </c>
      <c r="AJ411" s="9">
        <v>5.51</v>
      </c>
      <c r="AK411" s="10">
        <v>3.52089</v>
      </c>
      <c r="AL411" s="10">
        <v>1.32791</v>
      </c>
      <c r="AM411" s="9">
        <v>101</v>
      </c>
      <c r="AN411" s="9">
        <v>92</v>
      </c>
      <c r="AO411" s="9">
        <v>64</v>
      </c>
      <c r="AP411" s="10">
        <v>32.7782819247864</v>
      </c>
      <c r="AQ411" s="10">
        <v>7.9368043046368</v>
      </c>
    </row>
    <row r="412" spans="1:43">
      <c r="A412" s="9">
        <v>411</v>
      </c>
      <c r="B412" s="9">
        <v>1</v>
      </c>
      <c r="C412" s="9">
        <v>44</v>
      </c>
      <c r="D412" s="9">
        <v>0</v>
      </c>
      <c r="E412" s="9">
        <v>1</v>
      </c>
      <c r="F412" s="9">
        <v>1</v>
      </c>
      <c r="G412" s="9">
        <v>22</v>
      </c>
      <c r="H412" s="9">
        <v>22</v>
      </c>
      <c r="I412" s="10">
        <v>6.02118929906994</v>
      </c>
      <c r="J412" s="9">
        <v>0</v>
      </c>
      <c r="K412" s="9">
        <v>1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9">
        <v>0</v>
      </c>
      <c r="T412" s="9">
        <v>1</v>
      </c>
      <c r="U412" s="9">
        <v>26.3</v>
      </c>
      <c r="V412" s="9">
        <v>2.35</v>
      </c>
      <c r="W412" s="9">
        <v>337.5</v>
      </c>
      <c r="X412" s="9">
        <v>31.9</v>
      </c>
      <c r="Y412" s="9">
        <v>254</v>
      </c>
      <c r="Z412" s="9">
        <v>229</v>
      </c>
      <c r="AA412" s="9">
        <v>78</v>
      </c>
      <c r="AB412" s="9">
        <v>5.76</v>
      </c>
      <c r="AC412" s="9">
        <v>134.7</v>
      </c>
      <c r="AD412" s="9">
        <v>1.32</v>
      </c>
      <c r="AE412" s="9">
        <v>2.26</v>
      </c>
      <c r="AF412" s="9">
        <v>0.12</v>
      </c>
      <c r="AG412" s="9">
        <v>1.16</v>
      </c>
      <c r="AH412" s="11">
        <f t="shared" si="18"/>
        <v>2.14</v>
      </c>
      <c r="AI412" s="10">
        <f t="shared" si="19"/>
        <v>17.8333333333333</v>
      </c>
      <c r="AJ412" s="10">
        <v>6.58</v>
      </c>
      <c r="AK412" s="10">
        <v>4.79024</v>
      </c>
      <c r="AL412" s="10">
        <v>0.98042</v>
      </c>
      <c r="AM412" s="9">
        <v>132</v>
      </c>
      <c r="AN412" s="9">
        <v>170</v>
      </c>
      <c r="AO412" s="9">
        <v>46</v>
      </c>
      <c r="AP412" s="10">
        <v>27.302902453203</v>
      </c>
      <c r="AQ412" s="10">
        <v>6.84060752232934</v>
      </c>
    </row>
    <row r="413" spans="1:43">
      <c r="A413" s="9">
        <v>412</v>
      </c>
      <c r="B413" s="9">
        <v>1</v>
      </c>
      <c r="C413" s="9">
        <v>42</v>
      </c>
      <c r="D413" s="9">
        <v>0</v>
      </c>
      <c r="E413" s="9">
        <v>1</v>
      </c>
      <c r="F413" s="9">
        <v>1</v>
      </c>
      <c r="G413" s="9">
        <v>17</v>
      </c>
      <c r="H413" s="9">
        <v>17</v>
      </c>
      <c r="I413" s="10">
        <v>5.06445798922692</v>
      </c>
      <c r="J413" s="9">
        <v>1</v>
      </c>
      <c r="K413" s="9">
        <v>1</v>
      </c>
      <c r="L413" s="9">
        <v>1</v>
      </c>
      <c r="M413" s="9">
        <v>0</v>
      </c>
      <c r="N413" s="9">
        <v>1</v>
      </c>
      <c r="O413" s="9">
        <v>1</v>
      </c>
      <c r="P413" s="9">
        <v>0</v>
      </c>
      <c r="Q413" s="9">
        <v>0</v>
      </c>
      <c r="R413" s="9">
        <v>0</v>
      </c>
      <c r="S413" s="9">
        <f t="shared" si="20"/>
        <v>0</v>
      </c>
      <c r="T413" s="9">
        <v>1</v>
      </c>
      <c r="U413" s="9">
        <v>37.3</v>
      </c>
      <c r="V413" s="9">
        <v>3.76</v>
      </c>
      <c r="W413" s="9">
        <v>339.3</v>
      </c>
      <c r="X413" s="9">
        <v>32.1</v>
      </c>
      <c r="Y413" s="9">
        <v>1343</v>
      </c>
      <c r="Z413" s="9">
        <v>947</v>
      </c>
      <c r="AA413" s="9">
        <v>44</v>
      </c>
      <c r="AB413" s="9">
        <v>4.06</v>
      </c>
      <c r="AC413" s="9">
        <v>131.8</v>
      </c>
      <c r="AD413" s="11">
        <v>1.26</v>
      </c>
      <c r="AE413" s="11">
        <v>2.65</v>
      </c>
      <c r="AF413" s="11">
        <v>0.14</v>
      </c>
      <c r="AG413" s="11">
        <v>1.02</v>
      </c>
      <c r="AH413" s="11">
        <f t="shared" si="18"/>
        <v>2.51</v>
      </c>
      <c r="AI413" s="10">
        <f t="shared" si="19"/>
        <v>17.9285714285714</v>
      </c>
      <c r="AJ413" s="9">
        <v>5.08</v>
      </c>
      <c r="AK413" s="10">
        <v>3.77444</v>
      </c>
      <c r="AL413" s="10">
        <v>0.74168</v>
      </c>
      <c r="AM413" s="9">
        <v>138</v>
      </c>
      <c r="AN413" s="9">
        <v>140</v>
      </c>
      <c r="AO413" s="9">
        <v>104</v>
      </c>
      <c r="AP413" s="10">
        <v>32.5871559143702</v>
      </c>
      <c r="AQ413" s="10">
        <v>8.1630016951995</v>
      </c>
    </row>
    <row r="414" spans="1:43">
      <c r="A414" s="9">
        <v>413</v>
      </c>
      <c r="B414" s="9">
        <v>1</v>
      </c>
      <c r="C414" s="9">
        <v>67</v>
      </c>
      <c r="D414" s="9">
        <v>1</v>
      </c>
      <c r="E414" s="9">
        <v>1</v>
      </c>
      <c r="F414" s="9">
        <v>1</v>
      </c>
      <c r="G414" s="9">
        <v>24</v>
      </c>
      <c r="H414" s="9">
        <v>24</v>
      </c>
      <c r="I414" s="10">
        <v>4.42</v>
      </c>
      <c r="J414" s="9">
        <v>0</v>
      </c>
      <c r="K414" s="9">
        <v>1</v>
      </c>
      <c r="L414" s="9">
        <v>1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f t="shared" si="20"/>
        <v>0</v>
      </c>
      <c r="T414" s="9">
        <v>1</v>
      </c>
      <c r="U414" s="9">
        <v>20.7</v>
      </c>
      <c r="V414" s="9">
        <v>1.67</v>
      </c>
      <c r="W414" s="9">
        <v>529.4</v>
      </c>
      <c r="X414" s="9">
        <v>34</v>
      </c>
      <c r="Y414" s="9">
        <v>263</v>
      </c>
      <c r="Z414" s="9">
        <v>276</v>
      </c>
      <c r="AA414" s="9">
        <v>90</v>
      </c>
      <c r="AB414" s="9">
        <v>6.69</v>
      </c>
      <c r="AC414" s="9">
        <v>135.8</v>
      </c>
      <c r="AD414" s="9">
        <v>0.74</v>
      </c>
      <c r="AE414" s="9">
        <v>0.95</v>
      </c>
      <c r="AF414" s="9">
        <v>0.05</v>
      </c>
      <c r="AG414" s="9">
        <v>0.33</v>
      </c>
      <c r="AH414" s="11">
        <f t="shared" si="18"/>
        <v>0.9</v>
      </c>
      <c r="AI414" s="10">
        <f t="shared" si="19"/>
        <v>18</v>
      </c>
      <c r="AJ414" s="10">
        <v>2.95</v>
      </c>
      <c r="AK414" s="10">
        <v>2.596</v>
      </c>
      <c r="AL414" s="10">
        <v>0.1062</v>
      </c>
      <c r="AM414" s="9">
        <v>114</v>
      </c>
      <c r="AN414" s="9">
        <v>29</v>
      </c>
      <c r="AO414" s="9">
        <v>76</v>
      </c>
      <c r="AP414" s="10">
        <v>25.3599566824737</v>
      </c>
      <c r="AQ414" s="10">
        <v>7.0404485047514</v>
      </c>
    </row>
    <row r="415" spans="1:43">
      <c r="A415" s="9">
        <v>414</v>
      </c>
      <c r="B415" s="9">
        <v>1</v>
      </c>
      <c r="C415" s="9">
        <v>51</v>
      </c>
      <c r="D415" s="9">
        <v>1</v>
      </c>
      <c r="E415" s="9">
        <v>0</v>
      </c>
      <c r="F415" s="9">
        <v>0</v>
      </c>
      <c r="G415" s="9">
        <v>28</v>
      </c>
      <c r="H415" s="9">
        <v>90</v>
      </c>
      <c r="I415" s="10">
        <v>4.31</v>
      </c>
      <c r="J415" s="9">
        <v>0</v>
      </c>
      <c r="K415" s="9">
        <v>1</v>
      </c>
      <c r="L415" s="9">
        <v>1</v>
      </c>
      <c r="M415" s="9">
        <v>0</v>
      </c>
      <c r="N415" s="9">
        <v>0</v>
      </c>
      <c r="O415" s="9">
        <v>0</v>
      </c>
      <c r="P415" s="9">
        <v>0</v>
      </c>
      <c r="Q415" s="9">
        <v>1</v>
      </c>
      <c r="R415" s="9">
        <v>0</v>
      </c>
      <c r="S415" s="9">
        <f t="shared" si="20"/>
        <v>0</v>
      </c>
      <c r="T415" s="9">
        <v>1</v>
      </c>
      <c r="U415" s="9">
        <v>18.6</v>
      </c>
      <c r="V415" s="9">
        <v>1.61</v>
      </c>
      <c r="W415" s="9">
        <v>334.4</v>
      </c>
      <c r="X415" s="9">
        <v>28</v>
      </c>
      <c r="Y415" s="9">
        <v>302</v>
      </c>
      <c r="Z415" s="9">
        <v>418</v>
      </c>
      <c r="AA415" s="9">
        <v>66</v>
      </c>
      <c r="AB415" s="9">
        <v>5.2</v>
      </c>
      <c r="AC415" s="9">
        <v>133.2</v>
      </c>
      <c r="AD415" s="13">
        <v>1.9</v>
      </c>
      <c r="AE415" s="13">
        <v>2.48</v>
      </c>
      <c r="AF415" s="13">
        <v>0.13</v>
      </c>
      <c r="AG415" s="13">
        <v>1.65</v>
      </c>
      <c r="AH415" s="11">
        <f t="shared" si="18"/>
        <v>2.35</v>
      </c>
      <c r="AI415" s="10">
        <f t="shared" si="19"/>
        <v>18.0769230769231</v>
      </c>
      <c r="AJ415" s="10">
        <v>6.44</v>
      </c>
      <c r="AK415" s="10">
        <v>4.57884</v>
      </c>
      <c r="AL415" s="10">
        <v>1.50052</v>
      </c>
      <c r="AM415" s="9">
        <v>118</v>
      </c>
      <c r="AN415" s="9">
        <v>115</v>
      </c>
      <c r="AO415" s="9">
        <v>53.8</v>
      </c>
      <c r="AP415" s="10">
        <v>23.0322085920267</v>
      </c>
      <c r="AQ415" s="10">
        <v>6.36623774911111</v>
      </c>
    </row>
    <row r="416" spans="1:43">
      <c r="A416" s="9">
        <v>415</v>
      </c>
      <c r="B416" s="9">
        <v>1</v>
      </c>
      <c r="C416" s="9">
        <v>54</v>
      </c>
      <c r="D416" s="9">
        <v>1</v>
      </c>
      <c r="E416" s="9">
        <v>1</v>
      </c>
      <c r="F416" s="9">
        <v>1</v>
      </c>
      <c r="G416" s="9">
        <v>6</v>
      </c>
      <c r="H416" s="9">
        <v>6</v>
      </c>
      <c r="I416" s="10">
        <v>2.72173644094061</v>
      </c>
      <c r="J416" s="9">
        <v>0</v>
      </c>
      <c r="K416" s="9">
        <v>1</v>
      </c>
      <c r="L416" s="9">
        <v>0</v>
      </c>
      <c r="M416" s="9">
        <v>0</v>
      </c>
      <c r="N416" s="9">
        <v>1</v>
      </c>
      <c r="O416" s="9">
        <v>0</v>
      </c>
      <c r="P416" s="9">
        <v>0</v>
      </c>
      <c r="Q416" s="9">
        <v>0</v>
      </c>
      <c r="R416" s="9">
        <v>0</v>
      </c>
      <c r="S416" s="9">
        <f t="shared" si="20"/>
        <v>0</v>
      </c>
      <c r="T416" s="9">
        <v>1</v>
      </c>
      <c r="U416" s="9">
        <v>27.4</v>
      </c>
      <c r="V416" s="9">
        <v>2.47</v>
      </c>
      <c r="W416" s="9">
        <v>324.7</v>
      </c>
      <c r="X416" s="9">
        <v>31.5</v>
      </c>
      <c r="Y416" s="9">
        <v>628</v>
      </c>
      <c r="Z416" s="9">
        <v>1465</v>
      </c>
      <c r="AA416" s="9">
        <v>55</v>
      </c>
      <c r="AB416" s="9">
        <v>6.27</v>
      </c>
      <c r="AC416" s="9">
        <v>120</v>
      </c>
      <c r="AD416" s="11">
        <v>0.74</v>
      </c>
      <c r="AE416" s="11">
        <v>1.15</v>
      </c>
      <c r="AF416" s="11">
        <v>0.06</v>
      </c>
      <c r="AG416" s="11">
        <v>0.69</v>
      </c>
      <c r="AH416" s="11">
        <f t="shared" si="18"/>
        <v>1.09</v>
      </c>
      <c r="AI416" s="10">
        <f t="shared" si="19"/>
        <v>18.1666666666667</v>
      </c>
      <c r="AJ416" s="9">
        <v>15.04</v>
      </c>
      <c r="AK416" s="10">
        <v>13.06976</v>
      </c>
      <c r="AL416" s="10">
        <v>0.5264</v>
      </c>
      <c r="AM416" s="9">
        <v>153</v>
      </c>
      <c r="AN416" s="9">
        <v>68</v>
      </c>
      <c r="AO416" s="9">
        <v>52</v>
      </c>
      <c r="AP416" s="10">
        <v>27.7137715064474</v>
      </c>
      <c r="AQ416" s="10">
        <v>7.71286997064978</v>
      </c>
    </row>
    <row r="417" spans="1:43">
      <c r="A417" s="9">
        <v>416</v>
      </c>
      <c r="B417" s="9">
        <v>1</v>
      </c>
      <c r="C417" s="9">
        <v>56</v>
      </c>
      <c r="D417" s="9">
        <v>1</v>
      </c>
      <c r="E417" s="9">
        <v>1</v>
      </c>
      <c r="F417" s="9">
        <v>1</v>
      </c>
      <c r="G417" s="9">
        <v>12</v>
      </c>
      <c r="H417" s="9">
        <v>12</v>
      </c>
      <c r="I417" s="10">
        <v>8.4456042032736</v>
      </c>
      <c r="J417" s="9">
        <v>0</v>
      </c>
      <c r="K417" s="9">
        <v>1</v>
      </c>
      <c r="L417" s="9">
        <v>1</v>
      </c>
      <c r="M417" s="9">
        <v>0</v>
      </c>
      <c r="N417" s="9">
        <v>0</v>
      </c>
      <c r="O417" s="9">
        <v>1</v>
      </c>
      <c r="P417" s="9">
        <v>0</v>
      </c>
      <c r="Q417" s="9">
        <v>0</v>
      </c>
      <c r="R417" s="9">
        <v>0</v>
      </c>
      <c r="S417" s="9">
        <f t="shared" si="20"/>
        <v>0</v>
      </c>
      <c r="T417" s="9">
        <v>1</v>
      </c>
      <c r="U417" s="9">
        <v>24.4</v>
      </c>
      <c r="V417" s="9">
        <v>2.13</v>
      </c>
      <c r="W417" s="9">
        <v>227.2</v>
      </c>
      <c r="X417" s="9">
        <v>30.4</v>
      </c>
      <c r="Y417" s="9">
        <v>2186</v>
      </c>
      <c r="Z417" s="9">
        <v>1860</v>
      </c>
      <c r="AA417" s="9">
        <v>234</v>
      </c>
      <c r="AB417" s="9">
        <v>12.55</v>
      </c>
      <c r="AC417" s="9">
        <v>126.7</v>
      </c>
      <c r="AD417" s="11">
        <v>0.5</v>
      </c>
      <c r="AE417" s="11">
        <v>0.78</v>
      </c>
      <c r="AF417" s="11">
        <v>0.04</v>
      </c>
      <c r="AG417" s="11">
        <v>0.23</v>
      </c>
      <c r="AH417" s="11">
        <f t="shared" si="18"/>
        <v>0.74</v>
      </c>
      <c r="AI417" s="10">
        <f t="shared" si="19"/>
        <v>18.5</v>
      </c>
      <c r="AJ417" s="9">
        <v>9.61</v>
      </c>
      <c r="AK417" s="10">
        <v>7.85137</v>
      </c>
      <c r="AL417" s="10">
        <v>0.82646</v>
      </c>
      <c r="AM417" s="9">
        <v>140</v>
      </c>
      <c r="AN417" s="9">
        <v>130</v>
      </c>
      <c r="AO417" s="9">
        <v>86</v>
      </c>
      <c r="AP417" s="10">
        <v>34.0433364204202</v>
      </c>
      <c r="AQ417" s="10">
        <v>8.49038561644023</v>
      </c>
    </row>
    <row r="418" spans="1:43">
      <c r="A418" s="9">
        <v>417</v>
      </c>
      <c r="B418" s="9">
        <v>0</v>
      </c>
      <c r="C418" s="9">
        <v>72</v>
      </c>
      <c r="D418" s="9">
        <v>1</v>
      </c>
      <c r="E418" s="9">
        <v>1</v>
      </c>
      <c r="F418" s="9">
        <v>1</v>
      </c>
      <c r="G418" s="9">
        <v>4</v>
      </c>
      <c r="H418" s="9">
        <v>4</v>
      </c>
      <c r="I418" s="10">
        <v>3.08</v>
      </c>
      <c r="J418" s="9">
        <v>0</v>
      </c>
      <c r="K418" s="9">
        <v>1</v>
      </c>
      <c r="L418" s="9">
        <v>1</v>
      </c>
      <c r="M418" s="9">
        <v>0</v>
      </c>
      <c r="N418" s="9">
        <v>1</v>
      </c>
      <c r="O418" s="9">
        <v>0</v>
      </c>
      <c r="P418" s="9">
        <v>1</v>
      </c>
      <c r="Q418" s="9">
        <v>0</v>
      </c>
      <c r="R418" s="9">
        <v>0</v>
      </c>
      <c r="S418" s="9">
        <f t="shared" si="20"/>
        <v>0</v>
      </c>
      <c r="T418" s="9">
        <v>0</v>
      </c>
      <c r="U418" s="9">
        <v>43.4</v>
      </c>
      <c r="V418" s="9">
        <v>4.39</v>
      </c>
      <c r="W418" s="9">
        <v>184.5</v>
      </c>
      <c r="X418" s="9">
        <v>21.9</v>
      </c>
      <c r="Y418" s="9">
        <v>71</v>
      </c>
      <c r="Z418" s="9">
        <v>288</v>
      </c>
      <c r="AA418" s="9">
        <v>133.2</v>
      </c>
      <c r="AB418" s="9">
        <v>20.2</v>
      </c>
      <c r="AC418" s="9">
        <v>132.3</v>
      </c>
      <c r="AD418" s="13">
        <v>1.94</v>
      </c>
      <c r="AE418" s="13">
        <v>2.35</v>
      </c>
      <c r="AF418" s="13">
        <v>0.12</v>
      </c>
      <c r="AG418" s="13">
        <v>1.51</v>
      </c>
      <c r="AH418" s="11">
        <f t="shared" si="18"/>
        <v>2.23</v>
      </c>
      <c r="AI418" s="10">
        <f t="shared" si="19"/>
        <v>18.5833333333333</v>
      </c>
      <c r="AJ418" s="15">
        <v>14.08</v>
      </c>
      <c r="AK418" s="10">
        <v>11.31</v>
      </c>
      <c r="AL418" s="10">
        <v>1.440384</v>
      </c>
      <c r="AM418" s="9">
        <v>85</v>
      </c>
      <c r="AN418" s="9">
        <v>18</v>
      </c>
      <c r="AO418" s="9">
        <v>68</v>
      </c>
      <c r="AP418" s="10">
        <v>35.9428631125106</v>
      </c>
      <c r="AQ418" s="10">
        <v>9.64379336144784</v>
      </c>
    </row>
    <row r="419" spans="1:43">
      <c r="A419" s="9">
        <v>418</v>
      </c>
      <c r="B419" s="9">
        <v>1</v>
      </c>
      <c r="C419" s="9">
        <v>30</v>
      </c>
      <c r="D419" s="9">
        <v>0</v>
      </c>
      <c r="E419" s="9">
        <v>0</v>
      </c>
      <c r="F419" s="9">
        <v>0</v>
      </c>
      <c r="G419" s="9">
        <v>28</v>
      </c>
      <c r="H419" s="9">
        <v>90</v>
      </c>
      <c r="I419" s="10">
        <v>2.15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f t="shared" si="20"/>
        <v>0</v>
      </c>
      <c r="T419" s="9">
        <v>1</v>
      </c>
      <c r="U419" s="9">
        <v>17.8</v>
      </c>
      <c r="V419" s="9">
        <v>1.51</v>
      </c>
      <c r="W419" s="9">
        <v>352.8</v>
      </c>
      <c r="X419" s="9">
        <v>41.6</v>
      </c>
      <c r="Y419" s="9">
        <v>83</v>
      </c>
      <c r="Z419" s="9">
        <v>103</v>
      </c>
      <c r="AA419" s="9">
        <v>74</v>
      </c>
      <c r="AB419" s="9">
        <v>4.38</v>
      </c>
      <c r="AC419" s="9">
        <v>137.3</v>
      </c>
      <c r="AD419" s="13">
        <v>1.59</v>
      </c>
      <c r="AE419" s="13">
        <v>1.96</v>
      </c>
      <c r="AF419" s="13">
        <v>0.1</v>
      </c>
      <c r="AG419" s="13">
        <v>1.13</v>
      </c>
      <c r="AH419" s="11">
        <f t="shared" si="18"/>
        <v>1.86</v>
      </c>
      <c r="AI419" s="10">
        <f t="shared" si="19"/>
        <v>18.6</v>
      </c>
      <c r="AJ419" s="10">
        <v>9.48</v>
      </c>
      <c r="AK419" s="10">
        <v>7.29012</v>
      </c>
      <c r="AL419" s="10">
        <v>1.39356</v>
      </c>
      <c r="AM419" s="9">
        <v>128</v>
      </c>
      <c r="AN419" s="9">
        <v>247</v>
      </c>
      <c r="AO419" s="9">
        <v>55.5</v>
      </c>
      <c r="AP419" s="10">
        <v>22.5175549596318</v>
      </c>
      <c r="AQ419" s="10">
        <v>5.6875168067036</v>
      </c>
    </row>
    <row r="420" spans="1:43">
      <c r="A420" s="9">
        <v>419</v>
      </c>
      <c r="B420" s="9">
        <v>1</v>
      </c>
      <c r="C420" s="9">
        <v>43</v>
      </c>
      <c r="D420" s="9">
        <v>1</v>
      </c>
      <c r="E420" s="9">
        <v>0</v>
      </c>
      <c r="F420" s="9">
        <v>1</v>
      </c>
      <c r="G420" s="9">
        <v>28</v>
      </c>
      <c r="H420" s="9">
        <v>48</v>
      </c>
      <c r="I420" s="10">
        <v>3.72</v>
      </c>
      <c r="J420" s="9">
        <v>1</v>
      </c>
      <c r="K420" s="9">
        <v>1</v>
      </c>
      <c r="L420" s="9">
        <v>1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f t="shared" si="20"/>
        <v>0</v>
      </c>
      <c r="T420" s="9">
        <v>1</v>
      </c>
      <c r="U420" s="9">
        <v>19.6</v>
      </c>
      <c r="V420" s="9">
        <v>1.62</v>
      </c>
      <c r="W420" s="9">
        <v>616</v>
      </c>
      <c r="X420" s="9">
        <v>37.4</v>
      </c>
      <c r="Y420" s="9">
        <v>192</v>
      </c>
      <c r="Z420" s="9">
        <v>199</v>
      </c>
      <c r="AA420" s="9">
        <v>63</v>
      </c>
      <c r="AB420" s="9">
        <v>5.94</v>
      </c>
      <c r="AC420" s="9">
        <v>138.5</v>
      </c>
      <c r="AD420" s="13">
        <v>1.79</v>
      </c>
      <c r="AE420" s="13">
        <v>2.56</v>
      </c>
      <c r="AF420" s="13">
        <v>0.13</v>
      </c>
      <c r="AG420" s="13">
        <v>1.77</v>
      </c>
      <c r="AH420" s="11">
        <f t="shared" si="18"/>
        <v>2.43</v>
      </c>
      <c r="AI420" s="10">
        <f t="shared" si="19"/>
        <v>18.6923076923077</v>
      </c>
      <c r="AJ420" s="10">
        <v>17.29</v>
      </c>
      <c r="AK420" s="10">
        <v>14.78295</v>
      </c>
      <c r="AL420" s="10">
        <v>1.81545</v>
      </c>
      <c r="AM420" s="9">
        <v>147</v>
      </c>
      <c r="AN420" s="9">
        <v>37</v>
      </c>
      <c r="AO420" s="9">
        <v>88</v>
      </c>
      <c r="AP420" s="10">
        <v>25.4230131716307</v>
      </c>
      <c r="AQ420" s="10">
        <v>6.92911763658803</v>
      </c>
    </row>
    <row r="421" spans="1:43">
      <c r="A421" s="9">
        <v>420</v>
      </c>
      <c r="B421" s="9">
        <v>1</v>
      </c>
      <c r="C421" s="9">
        <v>35</v>
      </c>
      <c r="D421" s="9">
        <v>0</v>
      </c>
      <c r="E421" s="9">
        <v>0</v>
      </c>
      <c r="F421" s="9">
        <v>1</v>
      </c>
      <c r="G421" s="9">
        <v>28</v>
      </c>
      <c r="H421" s="9">
        <v>64</v>
      </c>
      <c r="I421" s="10">
        <v>5.53402610605614</v>
      </c>
      <c r="J421" s="9">
        <v>1</v>
      </c>
      <c r="K421" s="9">
        <v>1</v>
      </c>
      <c r="L421" s="9">
        <v>1</v>
      </c>
      <c r="M421" s="9">
        <v>0</v>
      </c>
      <c r="N421" s="9">
        <v>1</v>
      </c>
      <c r="O421" s="9">
        <v>0</v>
      </c>
      <c r="P421" s="9">
        <v>0</v>
      </c>
      <c r="Q421" s="9">
        <v>0</v>
      </c>
      <c r="R421" s="9">
        <v>1</v>
      </c>
      <c r="S421" s="9">
        <f t="shared" si="20"/>
        <v>0</v>
      </c>
      <c r="T421" s="9">
        <v>1</v>
      </c>
      <c r="U421" s="9">
        <v>34.3</v>
      </c>
      <c r="V421" s="9">
        <v>3.39</v>
      </c>
      <c r="W421" s="9">
        <v>407.2</v>
      </c>
      <c r="X421" s="9">
        <v>33.6</v>
      </c>
      <c r="Y421" s="9">
        <v>653</v>
      </c>
      <c r="Z421" s="9">
        <v>275</v>
      </c>
      <c r="AA421" s="9">
        <v>54</v>
      </c>
      <c r="AB421" s="9">
        <v>3</v>
      </c>
      <c r="AC421" s="9">
        <v>138.9</v>
      </c>
      <c r="AD421" s="9">
        <v>0.42</v>
      </c>
      <c r="AE421" s="9">
        <v>0.8</v>
      </c>
      <c r="AF421" s="9">
        <v>0.04</v>
      </c>
      <c r="AG421" s="9">
        <v>0.38</v>
      </c>
      <c r="AH421" s="11">
        <f t="shared" si="18"/>
        <v>0.76</v>
      </c>
      <c r="AI421" s="10">
        <f t="shared" si="19"/>
        <v>19</v>
      </c>
      <c r="AJ421" s="9">
        <v>6.04</v>
      </c>
      <c r="AK421" s="10">
        <v>4.19176</v>
      </c>
      <c r="AL421" s="10">
        <v>1.22008</v>
      </c>
      <c r="AM421" s="9">
        <v>130</v>
      </c>
      <c r="AN421" s="9">
        <v>102</v>
      </c>
      <c r="AO421" s="9">
        <v>61</v>
      </c>
      <c r="AP421" s="10">
        <v>32.1201539261597</v>
      </c>
      <c r="AQ421" s="10">
        <v>6.78971008160775</v>
      </c>
    </row>
    <row r="422" spans="1:43">
      <c r="A422" s="9">
        <v>421</v>
      </c>
      <c r="B422" s="9">
        <v>1</v>
      </c>
      <c r="C422" s="9">
        <v>38</v>
      </c>
      <c r="D422" s="9">
        <v>0</v>
      </c>
      <c r="E422" s="9">
        <v>0</v>
      </c>
      <c r="F422" s="9">
        <v>0</v>
      </c>
      <c r="G422" s="9">
        <v>28</v>
      </c>
      <c r="H422" s="9">
        <v>90</v>
      </c>
      <c r="I422" s="10">
        <v>6.70842090013471</v>
      </c>
      <c r="J422" s="9">
        <v>0</v>
      </c>
      <c r="K422" s="9">
        <v>0</v>
      </c>
      <c r="L422" s="9">
        <v>1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f t="shared" si="20"/>
        <v>0</v>
      </c>
      <c r="T422" s="9">
        <v>1</v>
      </c>
      <c r="U422" s="9">
        <v>22.6</v>
      </c>
      <c r="V422" s="9">
        <v>1.99</v>
      </c>
      <c r="W422" s="9">
        <v>319.5</v>
      </c>
      <c r="X422" s="9">
        <v>40.8</v>
      </c>
      <c r="Y422" s="9">
        <v>608</v>
      </c>
      <c r="Z422" s="9">
        <v>283</v>
      </c>
      <c r="AA422" s="9">
        <v>68</v>
      </c>
      <c r="AB422" s="9">
        <v>5.69</v>
      </c>
      <c r="AC422" s="9">
        <v>135.2</v>
      </c>
      <c r="AD422" s="9">
        <v>1.75</v>
      </c>
      <c r="AE422" s="9">
        <v>3</v>
      </c>
      <c r="AF422" s="9">
        <v>0.15</v>
      </c>
      <c r="AG422" s="9">
        <v>1.85</v>
      </c>
      <c r="AH422" s="11">
        <f t="shared" si="18"/>
        <v>2.85</v>
      </c>
      <c r="AI422" s="10">
        <f t="shared" si="19"/>
        <v>19</v>
      </c>
      <c r="AJ422" s="9">
        <v>7.82</v>
      </c>
      <c r="AK422" s="10">
        <v>5.625708</v>
      </c>
      <c r="AL422" s="10">
        <v>1.230868</v>
      </c>
      <c r="AM422" s="9">
        <v>140</v>
      </c>
      <c r="AN422" s="9">
        <v>104</v>
      </c>
      <c r="AO422" s="9">
        <v>38</v>
      </c>
      <c r="AP422" s="10">
        <v>25.2322874330218</v>
      </c>
      <c r="AQ422" s="10">
        <v>6.40798939554127</v>
      </c>
    </row>
    <row r="423" spans="1:43">
      <c r="A423" s="9">
        <v>422</v>
      </c>
      <c r="B423" s="9">
        <v>1</v>
      </c>
      <c r="C423" s="9">
        <v>51</v>
      </c>
      <c r="D423" s="9">
        <v>0</v>
      </c>
      <c r="E423" s="9">
        <v>0</v>
      </c>
      <c r="F423" s="9">
        <v>1</v>
      </c>
      <c r="G423" s="9">
        <v>28</v>
      </c>
      <c r="H423" s="9">
        <v>37</v>
      </c>
      <c r="I423" s="10">
        <v>5.75204844781944</v>
      </c>
      <c r="J423" s="9">
        <v>1</v>
      </c>
      <c r="K423" s="9">
        <v>0</v>
      </c>
      <c r="L423" s="9">
        <v>1</v>
      </c>
      <c r="M423" s="9">
        <v>0</v>
      </c>
      <c r="N423" s="9">
        <v>1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9">
        <v>1</v>
      </c>
      <c r="U423" s="9">
        <v>26.2</v>
      </c>
      <c r="V423" s="9">
        <v>2.47</v>
      </c>
      <c r="W423" s="9">
        <v>225.4</v>
      </c>
      <c r="X423" s="9">
        <v>24.4</v>
      </c>
      <c r="Y423" s="9">
        <v>204</v>
      </c>
      <c r="Z423" s="9">
        <v>445</v>
      </c>
      <c r="AA423" s="9">
        <v>70</v>
      </c>
      <c r="AB423" s="9">
        <v>4.57</v>
      </c>
      <c r="AC423" s="9">
        <v>131.6</v>
      </c>
      <c r="AD423" s="13">
        <v>1.93</v>
      </c>
      <c r="AE423" s="13">
        <v>3.13</v>
      </c>
      <c r="AF423" s="13">
        <v>0.15</v>
      </c>
      <c r="AG423" s="13">
        <v>2.27</v>
      </c>
      <c r="AH423" s="11">
        <f t="shared" si="18"/>
        <v>2.98</v>
      </c>
      <c r="AI423" s="10">
        <f t="shared" si="19"/>
        <v>19.8666666666667</v>
      </c>
      <c r="AJ423" s="9">
        <v>2.82</v>
      </c>
      <c r="AK423" s="10">
        <v>1.82736</v>
      </c>
      <c r="AL423" s="10">
        <v>0.56118</v>
      </c>
      <c r="AM423" s="9">
        <v>120</v>
      </c>
      <c r="AN423" s="9">
        <v>39</v>
      </c>
      <c r="AO423" s="9">
        <v>29.5</v>
      </c>
      <c r="AP423" s="10">
        <v>26.3266762119356</v>
      </c>
      <c r="AQ423" s="10">
        <v>6.45099519915301</v>
      </c>
    </row>
    <row r="424" spans="1:43">
      <c r="A424" s="9">
        <v>423</v>
      </c>
      <c r="B424" s="9">
        <v>1</v>
      </c>
      <c r="C424" s="9">
        <v>47</v>
      </c>
      <c r="D424" s="9">
        <v>1</v>
      </c>
      <c r="E424" s="9">
        <v>0</v>
      </c>
      <c r="F424" s="9">
        <v>0</v>
      </c>
      <c r="G424" s="9">
        <v>28</v>
      </c>
      <c r="H424" s="9">
        <v>90</v>
      </c>
      <c r="I424" s="10">
        <v>4.45</v>
      </c>
      <c r="J424" s="9">
        <v>0</v>
      </c>
      <c r="K424" s="9">
        <v>1</v>
      </c>
      <c r="L424" s="9">
        <v>1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f t="shared" si="20"/>
        <v>0</v>
      </c>
      <c r="T424" s="9">
        <v>0</v>
      </c>
      <c r="U424" s="9">
        <v>18.1</v>
      </c>
      <c r="V424" s="9">
        <v>1.58</v>
      </c>
      <c r="W424" s="9">
        <v>177.4</v>
      </c>
      <c r="X424" s="9">
        <v>43.3</v>
      </c>
      <c r="Y424" s="9">
        <v>619</v>
      </c>
      <c r="Z424" s="9">
        <v>93</v>
      </c>
      <c r="AA424" s="9">
        <v>79</v>
      </c>
      <c r="AB424" s="9">
        <v>5.01</v>
      </c>
      <c r="AC424" s="9">
        <v>138.6</v>
      </c>
      <c r="AD424" s="9">
        <v>1.02</v>
      </c>
      <c r="AE424" s="9">
        <v>2.58</v>
      </c>
      <c r="AF424" s="9">
        <v>0.12</v>
      </c>
      <c r="AG424" s="9">
        <v>1.79</v>
      </c>
      <c r="AH424" s="11">
        <f t="shared" si="18"/>
        <v>2.46</v>
      </c>
      <c r="AI424" s="10">
        <f t="shared" si="19"/>
        <v>20.5</v>
      </c>
      <c r="AJ424" s="10">
        <v>8.19</v>
      </c>
      <c r="AK424" s="10">
        <v>5.19246</v>
      </c>
      <c r="AL424" s="10">
        <v>1.508598</v>
      </c>
      <c r="AM424" s="9">
        <v>112</v>
      </c>
      <c r="AN424" s="9">
        <v>308</v>
      </c>
      <c r="AO424" s="9">
        <v>56</v>
      </c>
      <c r="AP424" s="10">
        <v>20.4126069910295</v>
      </c>
      <c r="AQ424" s="10">
        <v>5.98419307819456</v>
      </c>
    </row>
    <row r="425" spans="1:43">
      <c r="A425" s="9">
        <v>424</v>
      </c>
      <c r="B425" s="9">
        <v>1</v>
      </c>
      <c r="C425" s="9">
        <v>55</v>
      </c>
      <c r="D425" s="9">
        <v>0</v>
      </c>
      <c r="E425" s="9">
        <v>0</v>
      </c>
      <c r="F425" s="9">
        <v>0</v>
      </c>
      <c r="G425" s="9">
        <v>28</v>
      </c>
      <c r="H425" s="9">
        <v>90</v>
      </c>
      <c r="I425" s="10">
        <v>5.77597433112937</v>
      </c>
      <c r="J425" s="9">
        <v>1</v>
      </c>
      <c r="K425" s="9">
        <v>1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f t="shared" si="20"/>
        <v>0</v>
      </c>
      <c r="T425" s="9">
        <v>1</v>
      </c>
      <c r="U425" s="9">
        <v>18.4</v>
      </c>
      <c r="V425" s="9">
        <v>1.54</v>
      </c>
      <c r="W425" s="9">
        <v>291.37</v>
      </c>
      <c r="X425" s="9">
        <v>33.6</v>
      </c>
      <c r="Y425" s="9">
        <v>519</v>
      </c>
      <c r="Z425" s="9">
        <v>325</v>
      </c>
      <c r="AA425" s="9">
        <v>69</v>
      </c>
      <c r="AB425" s="9">
        <v>4.88</v>
      </c>
      <c r="AC425" s="9">
        <v>136.8</v>
      </c>
      <c r="AD425" s="9">
        <v>1.23</v>
      </c>
      <c r="AE425" s="9">
        <v>2.19</v>
      </c>
      <c r="AF425" s="9">
        <v>0.1</v>
      </c>
      <c r="AG425" s="9">
        <v>1.18</v>
      </c>
      <c r="AH425" s="11">
        <f t="shared" si="18"/>
        <v>2.09</v>
      </c>
      <c r="AI425" s="10">
        <f t="shared" si="19"/>
        <v>20.9</v>
      </c>
      <c r="AJ425" s="10">
        <v>17.17</v>
      </c>
      <c r="AK425" s="10">
        <v>14.45714</v>
      </c>
      <c r="AL425" s="10">
        <v>1.13322</v>
      </c>
      <c r="AM425" s="9">
        <v>152</v>
      </c>
      <c r="AN425" s="9">
        <v>113</v>
      </c>
      <c r="AO425" s="9">
        <v>65</v>
      </c>
      <c r="AP425" s="10">
        <v>22.0109218639611</v>
      </c>
      <c r="AQ425" s="10">
        <v>6.8224471247779</v>
      </c>
    </row>
    <row r="426" spans="1:43">
      <c r="A426" s="9">
        <v>425</v>
      </c>
      <c r="B426" s="9">
        <v>1</v>
      </c>
      <c r="C426" s="9">
        <v>67</v>
      </c>
      <c r="D426" s="9">
        <v>1</v>
      </c>
      <c r="E426" s="9">
        <v>1</v>
      </c>
      <c r="F426" s="9">
        <v>1</v>
      </c>
      <c r="G426" s="9">
        <v>18</v>
      </c>
      <c r="H426" s="9">
        <v>18</v>
      </c>
      <c r="I426" s="10">
        <v>5.06</v>
      </c>
      <c r="J426" s="9">
        <v>1</v>
      </c>
      <c r="K426" s="9">
        <v>1</v>
      </c>
      <c r="L426" s="9">
        <v>1</v>
      </c>
      <c r="M426" s="9">
        <v>0</v>
      </c>
      <c r="N426" s="9">
        <v>0</v>
      </c>
      <c r="O426" s="9">
        <v>0</v>
      </c>
      <c r="P426" s="9">
        <v>1</v>
      </c>
      <c r="Q426" s="9">
        <v>0</v>
      </c>
      <c r="R426" s="9">
        <v>1</v>
      </c>
      <c r="S426" s="9">
        <f t="shared" si="20"/>
        <v>0</v>
      </c>
      <c r="T426" s="9">
        <v>1</v>
      </c>
      <c r="U426" s="9">
        <v>34.2</v>
      </c>
      <c r="V426" s="9">
        <v>3.48</v>
      </c>
      <c r="W426" s="9">
        <v>314.4</v>
      </c>
      <c r="X426" s="9">
        <v>31.5</v>
      </c>
      <c r="Y426" s="9">
        <v>40</v>
      </c>
      <c r="Z426" s="9">
        <v>89</v>
      </c>
      <c r="AA426" s="9">
        <v>97</v>
      </c>
      <c r="AB426" s="9">
        <v>6.48</v>
      </c>
      <c r="AC426" s="9">
        <v>135</v>
      </c>
      <c r="AD426" s="11">
        <v>1.13</v>
      </c>
      <c r="AE426" s="11">
        <v>2.41</v>
      </c>
      <c r="AF426" s="11">
        <v>0.11</v>
      </c>
      <c r="AG426" s="11">
        <v>0.99</v>
      </c>
      <c r="AH426" s="11">
        <f t="shared" si="18"/>
        <v>2.3</v>
      </c>
      <c r="AI426" s="10">
        <f t="shared" si="19"/>
        <v>20.9090909090909</v>
      </c>
      <c r="AJ426" s="9">
        <v>7.38</v>
      </c>
      <c r="AK426" s="10">
        <v>5.34312</v>
      </c>
      <c r="AL426" s="10">
        <v>1.04796</v>
      </c>
      <c r="AM426" s="9">
        <v>84</v>
      </c>
      <c r="AN426" s="9">
        <v>77</v>
      </c>
      <c r="AO426" s="9">
        <v>35.2</v>
      </c>
      <c r="AP426" s="10">
        <v>32.3220490442379</v>
      </c>
      <c r="AQ426" s="10">
        <v>8.3332221710101</v>
      </c>
    </row>
    <row r="427" spans="1:43">
      <c r="A427" s="9">
        <v>426</v>
      </c>
      <c r="B427" s="9">
        <v>1</v>
      </c>
      <c r="C427" s="9">
        <v>46</v>
      </c>
      <c r="D427" s="9">
        <v>1</v>
      </c>
      <c r="E427" s="9">
        <v>1</v>
      </c>
      <c r="F427" s="9">
        <v>1</v>
      </c>
      <c r="G427" s="9">
        <v>24</v>
      </c>
      <c r="H427" s="9">
        <v>24</v>
      </c>
      <c r="I427" s="10">
        <v>5.85125834871908</v>
      </c>
      <c r="J427" s="9">
        <v>0</v>
      </c>
      <c r="K427" s="9">
        <v>1</v>
      </c>
      <c r="L427" s="9">
        <v>1</v>
      </c>
      <c r="M427" s="9">
        <v>0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f t="shared" si="20"/>
        <v>0</v>
      </c>
      <c r="T427" s="9">
        <v>1</v>
      </c>
      <c r="U427" s="9">
        <v>28</v>
      </c>
      <c r="V427" s="9">
        <v>2.62</v>
      </c>
      <c r="W427" s="9">
        <v>398.7</v>
      </c>
      <c r="X427" s="9">
        <v>27.3</v>
      </c>
      <c r="Y427" s="9">
        <v>296</v>
      </c>
      <c r="Z427" s="9">
        <v>246</v>
      </c>
      <c r="AA427" s="9">
        <v>48.5</v>
      </c>
      <c r="AB427" s="9">
        <v>1.7</v>
      </c>
      <c r="AC427" s="9">
        <v>129.4</v>
      </c>
      <c r="AD427" s="9">
        <v>1.08</v>
      </c>
      <c r="AE427" s="9">
        <v>3.29</v>
      </c>
      <c r="AF427" s="9">
        <v>0.15</v>
      </c>
      <c r="AG427" s="9">
        <v>1.35</v>
      </c>
      <c r="AH427" s="11">
        <f t="shared" si="18"/>
        <v>3.14</v>
      </c>
      <c r="AI427" s="10">
        <f t="shared" si="19"/>
        <v>20.9333333333333</v>
      </c>
      <c r="AJ427" s="10">
        <v>7.59</v>
      </c>
      <c r="AK427" s="10">
        <v>4.67544</v>
      </c>
      <c r="AL427" s="10">
        <v>1.90509</v>
      </c>
      <c r="AM427" s="9">
        <v>142</v>
      </c>
      <c r="AN427" s="9">
        <v>117</v>
      </c>
      <c r="AO427" s="9">
        <v>38</v>
      </c>
      <c r="AP427" s="10">
        <v>29.1542493643967</v>
      </c>
      <c r="AQ427" s="10">
        <v>6.43873457963941</v>
      </c>
    </row>
    <row r="428" spans="1:43">
      <c r="A428" s="9">
        <v>427</v>
      </c>
      <c r="B428" s="9">
        <v>1</v>
      </c>
      <c r="C428" s="9">
        <v>37</v>
      </c>
      <c r="D428" s="9">
        <v>0</v>
      </c>
      <c r="E428" s="9">
        <v>0</v>
      </c>
      <c r="F428" s="9">
        <v>0</v>
      </c>
      <c r="G428" s="9">
        <v>28</v>
      </c>
      <c r="H428" s="9">
        <v>90</v>
      </c>
      <c r="I428" s="10">
        <v>3.36</v>
      </c>
      <c r="J428" s="9">
        <v>0</v>
      </c>
      <c r="K428" s="9">
        <v>1</v>
      </c>
      <c r="L428" s="9">
        <v>1</v>
      </c>
      <c r="M428" s="9">
        <v>0</v>
      </c>
      <c r="N428" s="9">
        <v>0</v>
      </c>
      <c r="O428" s="9">
        <v>0</v>
      </c>
      <c r="P428" s="9">
        <v>0</v>
      </c>
      <c r="Q428" s="9">
        <v>0</v>
      </c>
      <c r="R428" s="9">
        <v>0</v>
      </c>
      <c r="S428" s="9">
        <v>1</v>
      </c>
      <c r="T428" s="9">
        <v>1</v>
      </c>
      <c r="U428" s="9">
        <v>19.4</v>
      </c>
      <c r="V428" s="9">
        <v>1.66</v>
      </c>
      <c r="W428" s="9">
        <v>198</v>
      </c>
      <c r="X428" s="9">
        <v>33.2</v>
      </c>
      <c r="Y428" s="9">
        <v>712</v>
      </c>
      <c r="Z428" s="9">
        <v>306</v>
      </c>
      <c r="AA428" s="9">
        <v>70</v>
      </c>
      <c r="AB428" s="9">
        <v>3.45</v>
      </c>
      <c r="AC428" s="9">
        <v>138</v>
      </c>
      <c r="AD428" s="13">
        <v>1.77</v>
      </c>
      <c r="AE428" s="13">
        <v>2.46</v>
      </c>
      <c r="AF428" s="13">
        <v>0.11</v>
      </c>
      <c r="AG428" s="13">
        <v>1.7</v>
      </c>
      <c r="AH428" s="11">
        <f t="shared" si="18"/>
        <v>2.35</v>
      </c>
      <c r="AI428" s="10">
        <f t="shared" si="19"/>
        <v>21.3636363636364</v>
      </c>
      <c r="AJ428" s="10">
        <v>6.88</v>
      </c>
      <c r="AK428" s="10">
        <v>4.791232</v>
      </c>
      <c r="AL428" s="10">
        <v>1.296192</v>
      </c>
      <c r="AM428" s="9">
        <v>135</v>
      </c>
      <c r="AN428" s="9">
        <v>188</v>
      </c>
      <c r="AO428" s="9">
        <v>62.5</v>
      </c>
      <c r="AP428" s="10">
        <v>21.3832737018332</v>
      </c>
      <c r="AQ428" s="10">
        <v>5.53008424940582</v>
      </c>
    </row>
    <row r="429" spans="1:43">
      <c r="A429" s="9">
        <v>428</v>
      </c>
      <c r="B429" s="9">
        <v>0</v>
      </c>
      <c r="C429" s="9">
        <v>46</v>
      </c>
      <c r="D429" s="9">
        <v>1</v>
      </c>
      <c r="E429" s="9">
        <v>1</v>
      </c>
      <c r="F429" s="9">
        <v>1</v>
      </c>
      <c r="G429" s="9">
        <v>25</v>
      </c>
      <c r="H429" s="9">
        <v>25</v>
      </c>
      <c r="I429" s="10">
        <v>5.06069784035361</v>
      </c>
      <c r="J429" s="9">
        <v>1</v>
      </c>
      <c r="K429" s="9">
        <v>1</v>
      </c>
      <c r="L429" s="9">
        <v>1</v>
      </c>
      <c r="M429" s="9">
        <v>0</v>
      </c>
      <c r="N429" s="9">
        <v>1</v>
      </c>
      <c r="O429" s="9">
        <v>0</v>
      </c>
      <c r="P429" s="9">
        <v>0</v>
      </c>
      <c r="Q429" s="9">
        <v>0</v>
      </c>
      <c r="R429" s="9">
        <v>0</v>
      </c>
      <c r="S429" s="9">
        <f t="shared" si="20"/>
        <v>0</v>
      </c>
      <c r="T429" s="9">
        <v>1</v>
      </c>
      <c r="U429" s="9">
        <v>45.9</v>
      </c>
      <c r="V429" s="9">
        <v>5.12</v>
      </c>
      <c r="W429" s="9">
        <v>219</v>
      </c>
      <c r="X429" s="9">
        <v>31.6</v>
      </c>
      <c r="Y429" s="9">
        <v>124</v>
      </c>
      <c r="Z429" s="9">
        <v>176</v>
      </c>
      <c r="AA429" s="9">
        <v>61</v>
      </c>
      <c r="AB429" s="9">
        <v>3.03</v>
      </c>
      <c r="AC429" s="9">
        <v>133.2</v>
      </c>
      <c r="AD429" s="11">
        <v>1.58</v>
      </c>
      <c r="AE429" s="11">
        <v>3.64</v>
      </c>
      <c r="AF429" s="11">
        <v>0.16</v>
      </c>
      <c r="AG429" s="11">
        <v>1.6</v>
      </c>
      <c r="AH429" s="11">
        <f t="shared" si="18"/>
        <v>3.48</v>
      </c>
      <c r="AI429" s="10">
        <f t="shared" si="19"/>
        <v>21.75</v>
      </c>
      <c r="AJ429" s="9">
        <v>3.26</v>
      </c>
      <c r="AK429" s="10">
        <v>1.56806</v>
      </c>
      <c r="AL429" s="10">
        <v>1.34964</v>
      </c>
      <c r="AM429" s="9">
        <v>59</v>
      </c>
      <c r="AN429" s="9">
        <v>96</v>
      </c>
      <c r="AO429" s="9">
        <v>110</v>
      </c>
      <c r="AP429" s="10">
        <v>34.3813041293458</v>
      </c>
      <c r="AQ429" s="10">
        <v>7.17485779811083</v>
      </c>
    </row>
    <row r="430" spans="1:43">
      <c r="A430" s="9">
        <v>429</v>
      </c>
      <c r="B430" s="9">
        <v>1</v>
      </c>
      <c r="C430" s="9">
        <v>50</v>
      </c>
      <c r="D430" s="9">
        <v>1</v>
      </c>
      <c r="E430" s="9">
        <v>0</v>
      </c>
      <c r="F430" s="9">
        <v>0</v>
      </c>
      <c r="G430" s="9">
        <v>28</v>
      </c>
      <c r="H430" s="9">
        <v>90</v>
      </c>
      <c r="I430" s="10">
        <v>8.23044892137827</v>
      </c>
      <c r="J430" s="9">
        <v>1</v>
      </c>
      <c r="K430" s="9">
        <v>1</v>
      </c>
      <c r="L430" s="9">
        <v>1</v>
      </c>
      <c r="M430" s="9">
        <v>0</v>
      </c>
      <c r="N430" s="9">
        <v>1</v>
      </c>
      <c r="O430" s="9">
        <v>0</v>
      </c>
      <c r="P430" s="9">
        <v>0</v>
      </c>
      <c r="Q430" s="9">
        <v>0</v>
      </c>
      <c r="R430" s="9">
        <v>0</v>
      </c>
      <c r="S430" s="9">
        <f t="shared" si="20"/>
        <v>0</v>
      </c>
      <c r="T430" s="9">
        <v>1</v>
      </c>
      <c r="U430" s="9">
        <v>17.9</v>
      </c>
      <c r="V430" s="9">
        <v>1.51</v>
      </c>
      <c r="W430" s="9">
        <v>225.8</v>
      </c>
      <c r="X430" s="9">
        <v>45.8</v>
      </c>
      <c r="Y430" s="9">
        <v>779</v>
      </c>
      <c r="Z430" s="9">
        <v>501</v>
      </c>
      <c r="AA430" s="9">
        <v>76.3</v>
      </c>
      <c r="AB430" s="9">
        <v>7.7</v>
      </c>
      <c r="AC430" s="9">
        <v>138.9</v>
      </c>
      <c r="AD430" s="9">
        <v>0.84</v>
      </c>
      <c r="AE430" s="9">
        <v>2.05</v>
      </c>
      <c r="AF430" s="9">
        <v>0.09</v>
      </c>
      <c r="AG430" s="9">
        <v>0.99</v>
      </c>
      <c r="AH430" s="11">
        <f t="shared" si="18"/>
        <v>1.96</v>
      </c>
      <c r="AI430" s="10">
        <f t="shared" si="19"/>
        <v>21.7777777777778</v>
      </c>
      <c r="AJ430" s="9">
        <v>5.95</v>
      </c>
      <c r="AK430" s="10">
        <v>3.76635</v>
      </c>
      <c r="AL430" s="10">
        <v>1.16025</v>
      </c>
      <c r="AM430" s="9">
        <v>159</v>
      </c>
      <c r="AN430" s="9">
        <v>233</v>
      </c>
      <c r="AO430" s="9">
        <v>61</v>
      </c>
      <c r="AP430" s="10">
        <v>20.8217986044469</v>
      </c>
      <c r="AQ430" s="10">
        <v>6.21508818987178</v>
      </c>
    </row>
    <row r="431" spans="1:43">
      <c r="A431" s="9">
        <v>430</v>
      </c>
      <c r="B431" s="9">
        <v>1</v>
      </c>
      <c r="C431" s="9">
        <v>38</v>
      </c>
      <c r="D431" s="9">
        <v>1</v>
      </c>
      <c r="E431" s="9">
        <v>1</v>
      </c>
      <c r="F431" s="9">
        <v>1</v>
      </c>
      <c r="G431" s="9">
        <v>20</v>
      </c>
      <c r="H431" s="9">
        <v>20</v>
      </c>
      <c r="I431" s="10">
        <v>4.16</v>
      </c>
      <c r="J431" s="9">
        <v>0</v>
      </c>
      <c r="K431" s="9">
        <v>1</v>
      </c>
      <c r="L431" s="9">
        <v>0</v>
      </c>
      <c r="M431" s="9">
        <v>0</v>
      </c>
      <c r="N431" s="9">
        <v>0</v>
      </c>
      <c r="O431" s="9">
        <v>0</v>
      </c>
      <c r="P431" s="9">
        <v>1</v>
      </c>
      <c r="Q431" s="9">
        <v>0</v>
      </c>
      <c r="R431" s="9">
        <v>0</v>
      </c>
      <c r="S431" s="9">
        <f t="shared" si="20"/>
        <v>0</v>
      </c>
      <c r="T431" s="9">
        <v>1</v>
      </c>
      <c r="U431" s="9">
        <v>53.7</v>
      </c>
      <c r="V431" s="9">
        <v>6.09</v>
      </c>
      <c r="W431" s="9">
        <v>381.36</v>
      </c>
      <c r="X431" s="9">
        <v>31.8</v>
      </c>
      <c r="Y431" s="9">
        <v>45.7</v>
      </c>
      <c r="Z431" s="9">
        <v>63.5</v>
      </c>
      <c r="AA431" s="9">
        <v>97.5</v>
      </c>
      <c r="AB431" s="9">
        <v>7.77</v>
      </c>
      <c r="AC431" s="9">
        <v>133.6</v>
      </c>
      <c r="AD431" s="11">
        <v>1.3</v>
      </c>
      <c r="AE431" s="11">
        <v>2.28</v>
      </c>
      <c r="AF431" s="11">
        <v>0.1</v>
      </c>
      <c r="AG431" s="11">
        <v>1.03</v>
      </c>
      <c r="AH431" s="11">
        <f t="shared" si="18"/>
        <v>2.18</v>
      </c>
      <c r="AI431" s="10">
        <f t="shared" si="19"/>
        <v>21.8</v>
      </c>
      <c r="AJ431" s="9">
        <v>14.64</v>
      </c>
      <c r="AK431" s="10">
        <v>11.11176</v>
      </c>
      <c r="AL431" s="10">
        <v>1.59576</v>
      </c>
      <c r="AM431" s="9">
        <v>124</v>
      </c>
      <c r="AN431" s="9">
        <v>30</v>
      </c>
      <c r="AO431" s="9">
        <v>121.7</v>
      </c>
      <c r="AP431" s="10">
        <v>39.3727987556164</v>
      </c>
      <c r="AQ431" s="10">
        <v>8.79124255350925</v>
      </c>
    </row>
    <row r="432" spans="1:43">
      <c r="A432" s="9">
        <v>431</v>
      </c>
      <c r="B432" s="9">
        <v>1</v>
      </c>
      <c r="C432" s="9">
        <v>51</v>
      </c>
      <c r="D432" s="9">
        <v>0</v>
      </c>
      <c r="E432" s="9">
        <v>1</v>
      </c>
      <c r="F432" s="9">
        <v>1</v>
      </c>
      <c r="G432" s="9">
        <v>3</v>
      </c>
      <c r="H432" s="9">
        <v>3</v>
      </c>
      <c r="I432" s="10">
        <v>7.66558099101795</v>
      </c>
      <c r="J432" s="9">
        <v>0</v>
      </c>
      <c r="K432" s="9">
        <v>1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1</v>
      </c>
      <c r="S432" s="9">
        <f t="shared" si="20"/>
        <v>0</v>
      </c>
      <c r="T432" s="9">
        <v>1</v>
      </c>
      <c r="U432" s="9">
        <v>35</v>
      </c>
      <c r="V432" s="9">
        <v>3.45</v>
      </c>
      <c r="W432" s="9">
        <v>288.8</v>
      </c>
      <c r="X432" s="9">
        <v>31</v>
      </c>
      <c r="Y432" s="9">
        <v>715</v>
      </c>
      <c r="Z432" s="9">
        <v>605</v>
      </c>
      <c r="AA432" s="9">
        <v>42</v>
      </c>
      <c r="AB432" s="9">
        <v>7.95</v>
      </c>
      <c r="AC432" s="9">
        <v>128.4</v>
      </c>
      <c r="AD432" s="9">
        <v>1.32</v>
      </c>
      <c r="AE432" s="9">
        <v>2.08</v>
      </c>
      <c r="AF432" s="9">
        <v>0.09</v>
      </c>
      <c r="AG432" s="9">
        <v>0.96</v>
      </c>
      <c r="AH432" s="11">
        <f t="shared" si="18"/>
        <v>1.99</v>
      </c>
      <c r="AI432" s="10">
        <f t="shared" si="19"/>
        <v>22.1111111111111</v>
      </c>
      <c r="AJ432" s="15">
        <v>11.49</v>
      </c>
      <c r="AK432" s="10">
        <v>9.77799</v>
      </c>
      <c r="AL432" s="10">
        <v>1.21794</v>
      </c>
      <c r="AM432" s="9">
        <v>147</v>
      </c>
      <c r="AN432" s="9">
        <v>101</v>
      </c>
      <c r="AO432" s="9">
        <v>117</v>
      </c>
      <c r="AP432" s="10">
        <v>31.0110839730228</v>
      </c>
      <c r="AQ432" s="10">
        <v>8.13191388819856</v>
      </c>
    </row>
    <row r="433" spans="1:43">
      <c r="A433" s="9">
        <v>432</v>
      </c>
      <c r="B433" s="9">
        <v>1</v>
      </c>
      <c r="C433" s="9">
        <v>57</v>
      </c>
      <c r="D433" s="9">
        <v>1</v>
      </c>
      <c r="E433" s="9">
        <v>1</v>
      </c>
      <c r="F433" s="9">
        <v>1</v>
      </c>
      <c r="G433" s="9">
        <v>8</v>
      </c>
      <c r="H433" s="9">
        <v>8</v>
      </c>
      <c r="I433" s="10">
        <v>7.80140371001735</v>
      </c>
      <c r="J433" s="9">
        <v>1</v>
      </c>
      <c r="K433" s="9">
        <v>1</v>
      </c>
      <c r="L433" s="9">
        <v>0</v>
      </c>
      <c r="M433" s="9">
        <v>1</v>
      </c>
      <c r="N433" s="9">
        <v>1</v>
      </c>
      <c r="O433" s="9">
        <v>0</v>
      </c>
      <c r="P433" s="9">
        <v>1</v>
      </c>
      <c r="Q433" s="9">
        <v>1</v>
      </c>
      <c r="R433" s="9">
        <v>1</v>
      </c>
      <c r="S433" s="9">
        <f t="shared" si="20"/>
        <v>0</v>
      </c>
      <c r="T433" s="9">
        <v>1</v>
      </c>
      <c r="U433" s="9">
        <v>80</v>
      </c>
      <c r="V433" s="9">
        <v>9.51</v>
      </c>
      <c r="W433" s="9">
        <v>265.8</v>
      </c>
      <c r="X433" s="9">
        <v>29.5</v>
      </c>
      <c r="Y433" s="9">
        <v>1175</v>
      </c>
      <c r="Z433" s="9">
        <v>721</v>
      </c>
      <c r="AA433" s="9">
        <v>44</v>
      </c>
      <c r="AB433" s="9">
        <v>1.09</v>
      </c>
      <c r="AC433" s="9">
        <v>133</v>
      </c>
      <c r="AD433" s="11">
        <v>1.36</v>
      </c>
      <c r="AE433" s="11">
        <v>2.87</v>
      </c>
      <c r="AF433" s="11">
        <v>0.12</v>
      </c>
      <c r="AG433" s="11">
        <v>1.12</v>
      </c>
      <c r="AH433" s="11">
        <f t="shared" si="18"/>
        <v>2.75</v>
      </c>
      <c r="AI433" s="10">
        <f t="shared" si="19"/>
        <v>22.9166666666667</v>
      </c>
      <c r="AJ433" s="9">
        <v>8.27</v>
      </c>
      <c r="AK433" s="10">
        <v>5.81381</v>
      </c>
      <c r="AL433" s="10">
        <v>1.67881</v>
      </c>
      <c r="AM433" s="9">
        <v>116</v>
      </c>
      <c r="AN433" s="9">
        <v>186</v>
      </c>
      <c r="AO433" s="9">
        <v>32.6</v>
      </c>
      <c r="AP433" s="10">
        <v>42.0521810119698</v>
      </c>
      <c r="AQ433" s="10">
        <v>8.60362043919663</v>
      </c>
    </row>
    <row r="434" spans="1:43">
      <c r="A434" s="9">
        <v>433</v>
      </c>
      <c r="B434" s="9">
        <v>1</v>
      </c>
      <c r="C434" s="9">
        <v>64</v>
      </c>
      <c r="D434" s="9">
        <v>0</v>
      </c>
      <c r="E434" s="9">
        <v>1</v>
      </c>
      <c r="F434" s="9">
        <v>1</v>
      </c>
      <c r="G434" s="9">
        <v>11</v>
      </c>
      <c r="H434" s="9">
        <v>11</v>
      </c>
      <c r="I434" s="10">
        <v>3.35</v>
      </c>
      <c r="J434" s="9">
        <v>0</v>
      </c>
      <c r="K434" s="9">
        <v>1</v>
      </c>
      <c r="L434" s="9">
        <v>1</v>
      </c>
      <c r="M434" s="9">
        <v>1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1</v>
      </c>
      <c r="T434" s="9">
        <v>1</v>
      </c>
      <c r="U434" s="9">
        <v>23</v>
      </c>
      <c r="V434" s="9">
        <v>2.05</v>
      </c>
      <c r="W434" s="9">
        <v>239.6</v>
      </c>
      <c r="X434" s="9">
        <v>29.4</v>
      </c>
      <c r="Y434" s="9">
        <v>22</v>
      </c>
      <c r="Z434" s="9">
        <v>29</v>
      </c>
      <c r="AA434" s="9">
        <v>69.2</v>
      </c>
      <c r="AB434" s="9">
        <v>4.32</v>
      </c>
      <c r="AC434" s="9">
        <v>133.2</v>
      </c>
      <c r="AD434" s="11">
        <v>1.86</v>
      </c>
      <c r="AE434" s="11">
        <v>2.18</v>
      </c>
      <c r="AF434" s="11">
        <v>0.09</v>
      </c>
      <c r="AG434" s="11">
        <v>1.19</v>
      </c>
      <c r="AH434" s="11">
        <f t="shared" si="18"/>
        <v>2.09</v>
      </c>
      <c r="AI434" s="10">
        <f t="shared" si="19"/>
        <v>23.2222222222222</v>
      </c>
      <c r="AJ434" s="9">
        <v>1.6</v>
      </c>
      <c r="AK434" s="10">
        <v>1.0592</v>
      </c>
      <c r="AL434" s="10">
        <v>0.2272</v>
      </c>
      <c r="AM434" s="9">
        <v>71</v>
      </c>
      <c r="AN434" s="9">
        <v>24</v>
      </c>
      <c r="AO434" s="9">
        <v>9</v>
      </c>
      <c r="AP434" s="10">
        <v>24.4713968136677</v>
      </c>
      <c r="AQ434" s="10">
        <v>6.33266880377115</v>
      </c>
    </row>
    <row r="435" spans="1:43">
      <c r="A435" s="9">
        <v>434</v>
      </c>
      <c r="B435" s="9">
        <v>1</v>
      </c>
      <c r="C435" s="9">
        <v>81</v>
      </c>
      <c r="D435" s="9">
        <v>1</v>
      </c>
      <c r="E435" s="9">
        <v>1</v>
      </c>
      <c r="F435" s="9">
        <v>1</v>
      </c>
      <c r="G435" s="9">
        <v>15</v>
      </c>
      <c r="H435" s="9">
        <v>15</v>
      </c>
      <c r="I435" s="10">
        <v>3.84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9">
        <v>0</v>
      </c>
      <c r="Q435" s="9">
        <v>0</v>
      </c>
      <c r="R435" s="9">
        <v>0</v>
      </c>
      <c r="S435" s="9">
        <f t="shared" si="20"/>
        <v>0</v>
      </c>
      <c r="T435" s="9">
        <v>1</v>
      </c>
      <c r="U435" s="9">
        <v>29.6</v>
      </c>
      <c r="V435" s="9">
        <v>2.81</v>
      </c>
      <c r="W435" s="9">
        <v>288</v>
      </c>
      <c r="X435" s="9">
        <v>29.1</v>
      </c>
      <c r="Y435" s="9">
        <v>167</v>
      </c>
      <c r="Z435" s="9">
        <v>302</v>
      </c>
      <c r="AA435" s="9">
        <v>25</v>
      </c>
      <c r="AB435" s="9">
        <v>2.34</v>
      </c>
      <c r="AC435" s="9">
        <v>133.4</v>
      </c>
      <c r="AD435" s="11">
        <v>0.75</v>
      </c>
      <c r="AE435" s="11">
        <v>1.96</v>
      </c>
      <c r="AF435" s="11">
        <v>0.08</v>
      </c>
      <c r="AG435" s="11">
        <v>0.74</v>
      </c>
      <c r="AH435" s="11">
        <f t="shared" si="18"/>
        <v>1.88</v>
      </c>
      <c r="AI435" s="10">
        <f t="shared" si="19"/>
        <v>23.5</v>
      </c>
      <c r="AJ435" s="9">
        <v>9.45</v>
      </c>
      <c r="AK435" s="10">
        <v>7.749</v>
      </c>
      <c r="AL435" s="10">
        <v>0.89775</v>
      </c>
      <c r="AM435" s="9">
        <v>96</v>
      </c>
      <c r="AN435" s="9">
        <v>130</v>
      </c>
      <c r="AO435" s="9">
        <v>52</v>
      </c>
      <c r="AP435" s="10">
        <v>28.7024178766552</v>
      </c>
      <c r="AQ435" s="10">
        <v>7.97915511466998</v>
      </c>
    </row>
    <row r="436" spans="1:43">
      <c r="A436" s="9">
        <v>435</v>
      </c>
      <c r="B436" s="9">
        <v>0</v>
      </c>
      <c r="C436" s="9">
        <v>71</v>
      </c>
      <c r="D436" s="9">
        <v>1</v>
      </c>
      <c r="E436" s="9">
        <v>0</v>
      </c>
      <c r="F436" s="9">
        <v>1</v>
      </c>
      <c r="G436" s="9">
        <v>28</v>
      </c>
      <c r="H436" s="9">
        <v>60</v>
      </c>
      <c r="I436" s="10">
        <v>5.51587384371168</v>
      </c>
      <c r="J436" s="9">
        <v>0</v>
      </c>
      <c r="K436" s="9">
        <v>1</v>
      </c>
      <c r="L436" s="9">
        <v>1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f t="shared" si="20"/>
        <v>0</v>
      </c>
      <c r="T436" s="9">
        <v>0</v>
      </c>
      <c r="U436" s="9">
        <v>20.2</v>
      </c>
      <c r="V436" s="9">
        <v>1.75</v>
      </c>
      <c r="W436" s="9">
        <v>172.5</v>
      </c>
      <c r="X436" s="9">
        <v>31.2</v>
      </c>
      <c r="Y436" s="9">
        <v>640</v>
      </c>
      <c r="Z436" s="9">
        <v>498</v>
      </c>
      <c r="AA436" s="9">
        <v>24</v>
      </c>
      <c r="AB436" s="9">
        <v>3.41</v>
      </c>
      <c r="AC436" s="9">
        <v>136.4</v>
      </c>
      <c r="AD436" s="9">
        <v>0.51</v>
      </c>
      <c r="AE436" s="9">
        <v>0.75</v>
      </c>
      <c r="AF436" s="9">
        <v>0.03</v>
      </c>
      <c r="AG436" s="9">
        <v>0.36</v>
      </c>
      <c r="AH436" s="11">
        <f t="shared" si="18"/>
        <v>0.72</v>
      </c>
      <c r="AI436" s="10">
        <f t="shared" si="19"/>
        <v>24</v>
      </c>
      <c r="AJ436" s="9">
        <v>3.99</v>
      </c>
      <c r="AK436" s="10">
        <v>2.49774</v>
      </c>
      <c r="AL436" s="10">
        <v>0.96957</v>
      </c>
      <c r="AM436" s="9">
        <v>112</v>
      </c>
      <c r="AN436" s="9">
        <v>103</v>
      </c>
      <c r="AO436" s="9">
        <v>18.6</v>
      </c>
      <c r="AP436" s="10">
        <v>21.4507081621354</v>
      </c>
      <c r="AQ436" s="10">
        <v>6.40098920701774</v>
      </c>
    </row>
    <row r="437" spans="1:43">
      <c r="A437" s="9">
        <v>436</v>
      </c>
      <c r="B437" s="9">
        <v>1</v>
      </c>
      <c r="C437" s="9">
        <v>64</v>
      </c>
      <c r="D437" s="9">
        <v>1</v>
      </c>
      <c r="E437" s="9">
        <v>0</v>
      </c>
      <c r="F437" s="9">
        <v>0</v>
      </c>
      <c r="G437" s="9">
        <v>28</v>
      </c>
      <c r="H437" s="9">
        <v>90</v>
      </c>
      <c r="I437" s="10">
        <v>3.24</v>
      </c>
      <c r="J437" s="9">
        <v>0</v>
      </c>
      <c r="K437" s="9">
        <v>1</v>
      </c>
      <c r="L437" s="9">
        <v>1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f t="shared" si="20"/>
        <v>0</v>
      </c>
      <c r="T437" s="9">
        <v>1</v>
      </c>
      <c r="U437" s="9">
        <v>19.8</v>
      </c>
      <c r="V437" s="9">
        <v>1.71</v>
      </c>
      <c r="W437" s="9">
        <v>328.2</v>
      </c>
      <c r="X437" s="9">
        <v>27.4</v>
      </c>
      <c r="Y437" s="9">
        <v>372</v>
      </c>
      <c r="Z437" s="9">
        <v>220</v>
      </c>
      <c r="AA437" s="9">
        <v>52</v>
      </c>
      <c r="AB437" s="9">
        <v>3.75</v>
      </c>
      <c r="AC437" s="9">
        <v>140.1</v>
      </c>
      <c r="AD437" s="13">
        <v>0.93</v>
      </c>
      <c r="AE437" s="13">
        <v>3</v>
      </c>
      <c r="AF437" s="13">
        <v>0.12</v>
      </c>
      <c r="AG437" s="13">
        <v>2.2</v>
      </c>
      <c r="AH437" s="11">
        <f t="shared" si="18"/>
        <v>2.88</v>
      </c>
      <c r="AI437" s="10">
        <f t="shared" si="19"/>
        <v>24</v>
      </c>
      <c r="AJ437" s="10">
        <v>5.12</v>
      </c>
      <c r="AK437" s="10">
        <v>3.69152</v>
      </c>
      <c r="AL437" s="10">
        <v>0.87552</v>
      </c>
      <c r="AM437" s="9">
        <v>123</v>
      </c>
      <c r="AN437" s="9">
        <v>132</v>
      </c>
      <c r="AO437" s="9">
        <v>63</v>
      </c>
      <c r="AP437" s="10">
        <v>23.6359956673232</v>
      </c>
      <c r="AQ437" s="10">
        <v>6.60734998693166</v>
      </c>
    </row>
    <row r="438" spans="1:43">
      <c r="A438" s="9">
        <v>437</v>
      </c>
      <c r="B438" s="9">
        <v>1</v>
      </c>
      <c r="C438" s="9">
        <v>76</v>
      </c>
      <c r="D438" s="9">
        <v>1</v>
      </c>
      <c r="E438" s="9">
        <v>0</v>
      </c>
      <c r="F438" s="9">
        <v>1</v>
      </c>
      <c r="G438" s="9">
        <v>28</v>
      </c>
      <c r="H438" s="9">
        <v>54</v>
      </c>
      <c r="I438" s="10">
        <v>5.55870857053317</v>
      </c>
      <c r="J438" s="9">
        <v>0</v>
      </c>
      <c r="K438" s="9">
        <v>1</v>
      </c>
      <c r="L438" s="9">
        <v>1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1</v>
      </c>
      <c r="S438" s="9">
        <f t="shared" si="20"/>
        <v>0</v>
      </c>
      <c r="T438" s="9">
        <v>1</v>
      </c>
      <c r="U438" s="9">
        <v>29.1</v>
      </c>
      <c r="V438" s="9">
        <v>2.76</v>
      </c>
      <c r="W438" s="9">
        <v>427.7</v>
      </c>
      <c r="X438" s="9">
        <v>32.8</v>
      </c>
      <c r="Y438" s="9">
        <v>321</v>
      </c>
      <c r="Z438" s="9">
        <v>216</v>
      </c>
      <c r="AA438" s="9">
        <v>57</v>
      </c>
      <c r="AB438" s="9">
        <v>2.78</v>
      </c>
      <c r="AC438" s="9">
        <v>133.5</v>
      </c>
      <c r="AD438" s="9">
        <v>0.34</v>
      </c>
      <c r="AE438" s="9">
        <v>0.77</v>
      </c>
      <c r="AF438" s="9">
        <v>0.03</v>
      </c>
      <c r="AG438" s="9">
        <v>0.28</v>
      </c>
      <c r="AH438" s="11">
        <f t="shared" si="18"/>
        <v>0.74</v>
      </c>
      <c r="AI438" s="10">
        <f t="shared" si="19"/>
        <v>24.6666666666667</v>
      </c>
      <c r="AJ438" s="9">
        <v>5.8</v>
      </c>
      <c r="AK438" s="10">
        <v>5.0982</v>
      </c>
      <c r="AL438" s="10">
        <v>0.4176</v>
      </c>
      <c r="AM438" s="9">
        <v>126</v>
      </c>
      <c r="AN438" s="9">
        <v>72</v>
      </c>
      <c r="AO438" s="9">
        <v>78</v>
      </c>
      <c r="AP438" s="10">
        <v>30.0040891095176</v>
      </c>
      <c r="AQ438" s="10">
        <v>7.86245944617065</v>
      </c>
    </row>
    <row r="439" spans="1:43">
      <c r="A439" s="9">
        <v>438</v>
      </c>
      <c r="B439" s="9">
        <v>1</v>
      </c>
      <c r="C439" s="9">
        <v>50</v>
      </c>
      <c r="D439" s="9">
        <v>1</v>
      </c>
      <c r="E439" s="9">
        <v>1</v>
      </c>
      <c r="F439" s="9">
        <v>1</v>
      </c>
      <c r="G439" s="9">
        <v>4</v>
      </c>
      <c r="H439" s="9">
        <v>4</v>
      </c>
      <c r="I439" s="10">
        <v>2.09691001300806</v>
      </c>
      <c r="J439" s="9">
        <v>0</v>
      </c>
      <c r="K439" s="9">
        <v>0</v>
      </c>
      <c r="L439" s="9">
        <v>1</v>
      </c>
      <c r="M439" s="9">
        <v>0</v>
      </c>
      <c r="N439" s="9">
        <v>1</v>
      </c>
      <c r="O439" s="9">
        <v>0</v>
      </c>
      <c r="P439" s="9">
        <v>0</v>
      </c>
      <c r="Q439" s="9">
        <v>0</v>
      </c>
      <c r="R439" s="9">
        <v>0</v>
      </c>
      <c r="S439" s="9">
        <f t="shared" si="20"/>
        <v>0</v>
      </c>
      <c r="T439" s="9">
        <v>1</v>
      </c>
      <c r="U439" s="9">
        <v>74.9</v>
      </c>
      <c r="V439" s="9">
        <v>9.08</v>
      </c>
      <c r="W439" s="9">
        <v>548.3</v>
      </c>
      <c r="X439" s="9">
        <v>30</v>
      </c>
      <c r="Y439" s="9">
        <v>83</v>
      </c>
      <c r="Z439" s="9">
        <v>124</v>
      </c>
      <c r="AA439" s="9">
        <v>104</v>
      </c>
      <c r="AB439" s="9">
        <v>25.76</v>
      </c>
      <c r="AC439" s="9">
        <v>125.8</v>
      </c>
      <c r="AD439" s="9">
        <v>0.76</v>
      </c>
      <c r="AE439" s="9">
        <v>2.09</v>
      </c>
      <c r="AF439" s="9">
        <v>0.08</v>
      </c>
      <c r="AG439" s="9">
        <v>0.86</v>
      </c>
      <c r="AH439" s="11">
        <f t="shared" si="18"/>
        <v>2.01</v>
      </c>
      <c r="AI439" s="10">
        <f t="shared" si="19"/>
        <v>25.125</v>
      </c>
      <c r="AJ439" s="15">
        <v>17.89</v>
      </c>
      <c r="AK439" s="10">
        <v>15.92</v>
      </c>
      <c r="AL439" s="10">
        <v>1.14496</v>
      </c>
      <c r="AM439" s="9">
        <v>119</v>
      </c>
      <c r="AN439" s="9">
        <v>22</v>
      </c>
      <c r="AO439" s="9">
        <v>36</v>
      </c>
      <c r="AP439" s="10">
        <v>45.8456403322718</v>
      </c>
      <c r="AQ439" s="10">
        <v>10.8328599540425</v>
      </c>
    </row>
    <row r="440" spans="1:43">
      <c r="A440" s="9">
        <v>439</v>
      </c>
      <c r="B440" s="9">
        <v>1</v>
      </c>
      <c r="C440" s="9">
        <v>53</v>
      </c>
      <c r="D440" s="9">
        <v>1</v>
      </c>
      <c r="E440" s="9">
        <v>1</v>
      </c>
      <c r="F440" s="9">
        <v>1</v>
      </c>
      <c r="G440" s="9">
        <v>25</v>
      </c>
      <c r="H440" s="9">
        <v>25</v>
      </c>
      <c r="I440" s="10">
        <v>4.32</v>
      </c>
      <c r="J440" s="9">
        <v>0</v>
      </c>
      <c r="K440" s="9">
        <v>1</v>
      </c>
      <c r="L440" s="9">
        <v>1</v>
      </c>
      <c r="M440" s="9">
        <v>0</v>
      </c>
      <c r="N440" s="9">
        <v>0</v>
      </c>
      <c r="O440" s="9">
        <v>0</v>
      </c>
      <c r="P440" s="9">
        <v>0</v>
      </c>
      <c r="Q440" s="9">
        <v>0</v>
      </c>
      <c r="R440" s="9">
        <v>0</v>
      </c>
      <c r="S440" s="9">
        <f t="shared" si="20"/>
        <v>0</v>
      </c>
      <c r="T440" s="9">
        <v>1</v>
      </c>
      <c r="U440" s="9">
        <v>43</v>
      </c>
      <c r="V440" s="9">
        <v>4.55</v>
      </c>
      <c r="W440" s="9">
        <v>224.4</v>
      </c>
      <c r="X440" s="9">
        <v>31</v>
      </c>
      <c r="Y440" s="9">
        <v>52</v>
      </c>
      <c r="Z440" s="9">
        <v>83</v>
      </c>
      <c r="AA440" s="9">
        <v>44</v>
      </c>
      <c r="AB440" s="9">
        <v>5.12</v>
      </c>
      <c r="AC440" s="9">
        <v>133.6</v>
      </c>
      <c r="AD440" s="11">
        <v>0.64</v>
      </c>
      <c r="AE440" s="11">
        <v>1.05</v>
      </c>
      <c r="AF440" s="11">
        <v>0.04</v>
      </c>
      <c r="AG440" s="11">
        <v>0.55</v>
      </c>
      <c r="AH440" s="11">
        <f t="shared" si="18"/>
        <v>1.01</v>
      </c>
      <c r="AI440" s="10">
        <f t="shared" si="19"/>
        <v>25.25</v>
      </c>
      <c r="AJ440" s="9">
        <v>5.1</v>
      </c>
      <c r="AK440" s="10">
        <v>3.7689</v>
      </c>
      <c r="AL440" s="10">
        <v>0.6885</v>
      </c>
      <c r="AM440" s="9">
        <v>104</v>
      </c>
      <c r="AN440" s="9">
        <v>62</v>
      </c>
      <c r="AO440" s="9">
        <v>58</v>
      </c>
      <c r="AP440" s="10">
        <v>33.1519615077157</v>
      </c>
      <c r="AQ440" s="10">
        <v>7.89574296503514</v>
      </c>
    </row>
    <row r="441" spans="1:43">
      <c r="A441" s="9">
        <v>440</v>
      </c>
      <c r="B441" s="9">
        <v>1</v>
      </c>
      <c r="C441" s="9">
        <v>45</v>
      </c>
      <c r="D441" s="9">
        <v>0</v>
      </c>
      <c r="E441" s="9">
        <v>1</v>
      </c>
      <c r="F441" s="9">
        <v>1</v>
      </c>
      <c r="G441" s="9">
        <v>7</v>
      </c>
      <c r="H441" s="9">
        <v>7</v>
      </c>
      <c r="I441" s="10">
        <v>1.68</v>
      </c>
      <c r="J441" s="9">
        <v>0</v>
      </c>
      <c r="K441" s="9">
        <v>1</v>
      </c>
      <c r="L441" s="9">
        <v>0</v>
      </c>
      <c r="M441" s="9">
        <v>1</v>
      </c>
      <c r="N441" s="9">
        <v>1</v>
      </c>
      <c r="O441" s="9">
        <v>0</v>
      </c>
      <c r="P441" s="9">
        <v>0</v>
      </c>
      <c r="Q441" s="9">
        <v>0</v>
      </c>
      <c r="R441" s="9">
        <v>1</v>
      </c>
      <c r="S441" s="9">
        <f t="shared" si="20"/>
        <v>0</v>
      </c>
      <c r="T441" s="9">
        <v>1</v>
      </c>
      <c r="U441" s="9">
        <v>29.3</v>
      </c>
      <c r="V441" s="9">
        <v>2.75</v>
      </c>
      <c r="W441" s="9">
        <v>542.1</v>
      </c>
      <c r="X441" s="9">
        <v>27.2</v>
      </c>
      <c r="Y441" s="9">
        <v>139</v>
      </c>
      <c r="Z441" s="9">
        <v>81</v>
      </c>
      <c r="AA441" s="9">
        <v>102</v>
      </c>
      <c r="AB441" s="9">
        <v>15.29</v>
      </c>
      <c r="AC441" s="9">
        <v>126.2</v>
      </c>
      <c r="AD441" s="9">
        <v>1.15</v>
      </c>
      <c r="AE441" s="9">
        <v>3.42</v>
      </c>
      <c r="AF441" s="9">
        <v>0.13</v>
      </c>
      <c r="AG441" s="9">
        <v>1.6</v>
      </c>
      <c r="AH441" s="11">
        <f t="shared" si="18"/>
        <v>3.29</v>
      </c>
      <c r="AI441" s="10">
        <f t="shared" si="19"/>
        <v>25.3076923076923</v>
      </c>
      <c r="AJ441" s="15">
        <v>10.38</v>
      </c>
      <c r="AK441" s="10">
        <v>8.91</v>
      </c>
      <c r="AL441" s="10">
        <v>0.8823</v>
      </c>
      <c r="AM441" s="9">
        <v>129</v>
      </c>
      <c r="AN441" s="9">
        <v>62</v>
      </c>
      <c r="AO441" s="9">
        <v>73</v>
      </c>
      <c r="AP441" s="10">
        <v>32.2379119962286</v>
      </c>
      <c r="AQ441" s="10">
        <v>8.14654398403542</v>
      </c>
    </row>
    <row r="442" spans="1:43">
      <c r="A442" s="9">
        <v>441</v>
      </c>
      <c r="B442" s="9">
        <v>1</v>
      </c>
      <c r="C442" s="9">
        <v>46</v>
      </c>
      <c r="D442" s="9">
        <v>1</v>
      </c>
      <c r="E442" s="9">
        <v>1</v>
      </c>
      <c r="F442" s="9">
        <v>1</v>
      </c>
      <c r="G442" s="9">
        <v>9</v>
      </c>
      <c r="H442" s="9">
        <v>9</v>
      </c>
      <c r="I442" s="10">
        <v>3.66</v>
      </c>
      <c r="J442" s="9">
        <v>0</v>
      </c>
      <c r="K442" s="9">
        <v>1</v>
      </c>
      <c r="L442" s="9">
        <v>1</v>
      </c>
      <c r="M442" s="9">
        <v>0</v>
      </c>
      <c r="N442" s="9">
        <v>0</v>
      </c>
      <c r="O442" s="9">
        <v>0</v>
      </c>
      <c r="P442" s="9">
        <v>0</v>
      </c>
      <c r="Q442" s="9">
        <v>0</v>
      </c>
      <c r="R442" s="9">
        <v>0</v>
      </c>
      <c r="S442" s="9">
        <f t="shared" si="20"/>
        <v>0</v>
      </c>
      <c r="T442" s="9">
        <v>1</v>
      </c>
      <c r="U442" s="9">
        <v>73.4</v>
      </c>
      <c r="V442" s="9">
        <v>9.08</v>
      </c>
      <c r="W442" s="9">
        <v>222.76</v>
      </c>
      <c r="X442" s="9">
        <v>39.6</v>
      </c>
      <c r="Y442" s="9">
        <v>449.9</v>
      </c>
      <c r="Z442" s="9">
        <v>384.6</v>
      </c>
      <c r="AA442" s="9">
        <v>68.1</v>
      </c>
      <c r="AB442" s="9">
        <v>1.78</v>
      </c>
      <c r="AC442" s="9">
        <v>144.6</v>
      </c>
      <c r="AD442" s="11">
        <v>0.89</v>
      </c>
      <c r="AE442" s="11">
        <v>2.13</v>
      </c>
      <c r="AF442" s="11">
        <v>0.08</v>
      </c>
      <c r="AG442" s="11">
        <v>1.05</v>
      </c>
      <c r="AH442" s="11">
        <f t="shared" si="18"/>
        <v>2.05</v>
      </c>
      <c r="AI442" s="10">
        <f t="shared" si="19"/>
        <v>25.625</v>
      </c>
      <c r="AJ442" s="9">
        <v>9.96</v>
      </c>
      <c r="AK442" s="10">
        <v>8.0178</v>
      </c>
      <c r="AL442" s="10">
        <v>0.91632</v>
      </c>
      <c r="AM442" s="9">
        <v>130</v>
      </c>
      <c r="AN442" s="9">
        <v>164</v>
      </c>
      <c r="AO442" s="9">
        <v>149.7</v>
      </c>
      <c r="AP442" s="10">
        <v>40.8626936390767</v>
      </c>
      <c r="AQ442" s="10">
        <v>8.51346647487597</v>
      </c>
    </row>
    <row r="443" spans="1:43">
      <c r="A443" s="9">
        <v>442</v>
      </c>
      <c r="B443" s="9">
        <v>1</v>
      </c>
      <c r="C443" s="9">
        <v>52</v>
      </c>
      <c r="D443" s="9">
        <v>0</v>
      </c>
      <c r="E443" s="9">
        <v>1</v>
      </c>
      <c r="F443" s="9">
        <v>1</v>
      </c>
      <c r="G443" s="9">
        <v>10</v>
      </c>
      <c r="H443" s="9">
        <v>10</v>
      </c>
      <c r="I443" s="10">
        <v>2</v>
      </c>
      <c r="J443" s="9">
        <v>0</v>
      </c>
      <c r="K443" s="9">
        <v>0</v>
      </c>
      <c r="L443" s="9">
        <v>0</v>
      </c>
      <c r="M443" s="9">
        <v>0</v>
      </c>
      <c r="N443" s="9">
        <v>1</v>
      </c>
      <c r="O443" s="9">
        <v>0</v>
      </c>
      <c r="P443" s="9">
        <v>0</v>
      </c>
      <c r="Q443" s="9">
        <v>0</v>
      </c>
      <c r="R443" s="9">
        <v>0</v>
      </c>
      <c r="S443" s="9">
        <f t="shared" si="20"/>
        <v>0</v>
      </c>
      <c r="T443" s="9">
        <v>1</v>
      </c>
      <c r="U443" s="9">
        <v>30.6</v>
      </c>
      <c r="V443" s="9">
        <v>3.45</v>
      </c>
      <c r="W443" s="9">
        <v>348.2</v>
      </c>
      <c r="X443" s="9">
        <v>28.3</v>
      </c>
      <c r="Y443" s="9">
        <v>870</v>
      </c>
      <c r="Z443" s="9">
        <v>408</v>
      </c>
      <c r="AA443" s="9">
        <v>91</v>
      </c>
      <c r="AB443" s="9">
        <v>3.5</v>
      </c>
      <c r="AC443" s="9">
        <v>134</v>
      </c>
      <c r="AD443" s="9">
        <v>1.49</v>
      </c>
      <c r="AE443" s="9">
        <v>3.39</v>
      </c>
      <c r="AF443" s="9">
        <v>0.12</v>
      </c>
      <c r="AG443" s="9">
        <v>2.25</v>
      </c>
      <c r="AH443" s="11">
        <f t="shared" si="18"/>
        <v>3.27</v>
      </c>
      <c r="AI443" s="10">
        <f t="shared" si="19"/>
        <v>27.25</v>
      </c>
      <c r="AJ443" s="9">
        <v>13.02</v>
      </c>
      <c r="AK443" s="10">
        <v>11.17116</v>
      </c>
      <c r="AL443" s="10">
        <v>1.01556</v>
      </c>
      <c r="AM443" s="9">
        <v>148</v>
      </c>
      <c r="AN443" s="9">
        <v>114</v>
      </c>
      <c r="AO443" s="9">
        <v>35.2</v>
      </c>
      <c r="AP443" s="10">
        <v>32.0001262842046</v>
      </c>
      <c r="AQ443" s="10">
        <v>7.82303784901464</v>
      </c>
    </row>
    <row r="444" spans="1:43">
      <c r="A444" s="9">
        <v>443</v>
      </c>
      <c r="B444" s="9">
        <v>0</v>
      </c>
      <c r="C444" s="9">
        <v>57</v>
      </c>
      <c r="D444" s="9">
        <v>1</v>
      </c>
      <c r="E444" s="9">
        <v>1</v>
      </c>
      <c r="F444" s="9">
        <v>1</v>
      </c>
      <c r="G444" s="9">
        <v>10</v>
      </c>
      <c r="H444" s="9">
        <v>10</v>
      </c>
      <c r="I444" s="10">
        <v>7.74429298312268</v>
      </c>
      <c r="J444" s="9">
        <v>1</v>
      </c>
      <c r="K444" s="9">
        <v>1</v>
      </c>
      <c r="L444" s="9">
        <v>0</v>
      </c>
      <c r="M444" s="9">
        <v>0</v>
      </c>
      <c r="N444" s="9">
        <v>1</v>
      </c>
      <c r="O444" s="9">
        <v>0</v>
      </c>
      <c r="P444" s="9">
        <v>0</v>
      </c>
      <c r="Q444" s="9">
        <v>0</v>
      </c>
      <c r="R444" s="9">
        <v>0</v>
      </c>
      <c r="S444" s="9">
        <f t="shared" si="20"/>
        <v>0</v>
      </c>
      <c r="T444" s="9">
        <v>0</v>
      </c>
      <c r="U444" s="9">
        <v>37.9</v>
      </c>
      <c r="V444" s="9">
        <v>3.86</v>
      </c>
      <c r="W444" s="9">
        <v>188.3</v>
      </c>
      <c r="X444" s="9">
        <v>30.2</v>
      </c>
      <c r="Y444" s="9">
        <v>958</v>
      </c>
      <c r="Z444" s="9">
        <v>785</v>
      </c>
      <c r="AA444" s="9">
        <v>37.4</v>
      </c>
      <c r="AB444" s="9">
        <v>3</v>
      </c>
      <c r="AC444" s="9">
        <v>130.2</v>
      </c>
      <c r="AD444" s="11">
        <v>1.12</v>
      </c>
      <c r="AE444" s="11">
        <v>1.99</v>
      </c>
      <c r="AF444" s="11">
        <v>0.07</v>
      </c>
      <c r="AG444" s="11">
        <v>0.79</v>
      </c>
      <c r="AH444" s="11">
        <f t="shared" si="18"/>
        <v>1.92</v>
      </c>
      <c r="AI444" s="10">
        <f t="shared" si="19"/>
        <v>27.4285714285714</v>
      </c>
      <c r="AJ444" s="9">
        <v>8.45</v>
      </c>
      <c r="AK444" s="10">
        <v>6.777745</v>
      </c>
      <c r="AL444" s="10">
        <v>1.07484</v>
      </c>
      <c r="AM444" s="9">
        <v>116</v>
      </c>
      <c r="AN444" s="9">
        <v>200</v>
      </c>
      <c r="AO444" s="9">
        <v>67</v>
      </c>
      <c r="AP444" s="10">
        <v>30.6435127491266</v>
      </c>
      <c r="AQ444" s="10">
        <v>7.62861218392149</v>
      </c>
    </row>
    <row r="445" spans="1:43">
      <c r="A445" s="9">
        <v>444</v>
      </c>
      <c r="B445" s="9">
        <v>1</v>
      </c>
      <c r="C445" s="9">
        <v>53</v>
      </c>
      <c r="D445" s="9">
        <v>1</v>
      </c>
      <c r="E445" s="9">
        <v>0</v>
      </c>
      <c r="F445" s="9">
        <v>1</v>
      </c>
      <c r="G445" s="9">
        <v>28</v>
      </c>
      <c r="H445" s="9">
        <v>38</v>
      </c>
      <c r="I445" s="10">
        <v>4.26</v>
      </c>
      <c r="J445" s="9">
        <v>0</v>
      </c>
      <c r="K445" s="9">
        <v>1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9">
        <f t="shared" si="20"/>
        <v>0</v>
      </c>
      <c r="T445" s="9">
        <v>1</v>
      </c>
      <c r="U445" s="9">
        <v>46.8</v>
      </c>
      <c r="V445" s="9">
        <v>5.05</v>
      </c>
      <c r="W445" s="9">
        <v>469.1</v>
      </c>
      <c r="X445" s="9">
        <v>39.6</v>
      </c>
      <c r="Y445" s="9">
        <v>646</v>
      </c>
      <c r="Z445" s="9">
        <v>180</v>
      </c>
      <c r="AA445" s="9">
        <v>47</v>
      </c>
      <c r="AB445" s="9">
        <v>2.34</v>
      </c>
      <c r="AC445" s="9">
        <v>130.8</v>
      </c>
      <c r="AD445" s="9">
        <v>1.02</v>
      </c>
      <c r="AE445" s="9">
        <v>2.87</v>
      </c>
      <c r="AF445" s="9">
        <v>0.1</v>
      </c>
      <c r="AG445" s="9">
        <v>1.06</v>
      </c>
      <c r="AH445" s="11">
        <f t="shared" si="18"/>
        <v>2.77</v>
      </c>
      <c r="AI445" s="10">
        <f t="shared" si="19"/>
        <v>27.7</v>
      </c>
      <c r="AJ445" s="10">
        <v>4.82</v>
      </c>
      <c r="AK445" s="10">
        <v>3.97168</v>
      </c>
      <c r="AL445" s="10">
        <v>0.38078</v>
      </c>
      <c r="AM445" s="9">
        <v>141</v>
      </c>
      <c r="AN445" s="9">
        <v>119</v>
      </c>
      <c r="AO445" s="9">
        <v>63</v>
      </c>
      <c r="AP445" s="10">
        <v>37.1217508317554</v>
      </c>
      <c r="AQ445" s="10">
        <v>7.93093667184071</v>
      </c>
    </row>
    <row r="446" spans="1:43">
      <c r="A446" s="9">
        <v>445</v>
      </c>
      <c r="B446" s="9">
        <v>1</v>
      </c>
      <c r="C446" s="9">
        <v>48</v>
      </c>
      <c r="D446" s="9">
        <v>1</v>
      </c>
      <c r="E446" s="9">
        <v>0</v>
      </c>
      <c r="F446" s="9">
        <v>1</v>
      </c>
      <c r="G446" s="9">
        <v>28</v>
      </c>
      <c r="H446" s="9">
        <v>65</v>
      </c>
      <c r="I446" s="10">
        <v>4.14</v>
      </c>
      <c r="J446" s="9">
        <v>0</v>
      </c>
      <c r="K446" s="9">
        <v>1</v>
      </c>
      <c r="L446" s="9">
        <v>1</v>
      </c>
      <c r="M446" s="9">
        <v>0</v>
      </c>
      <c r="N446" s="9">
        <v>0</v>
      </c>
      <c r="O446" s="9">
        <v>0</v>
      </c>
      <c r="P446" s="9">
        <v>0</v>
      </c>
      <c r="Q446" s="9">
        <v>0</v>
      </c>
      <c r="R446" s="9">
        <v>0</v>
      </c>
      <c r="S446" s="9">
        <f t="shared" si="20"/>
        <v>0</v>
      </c>
      <c r="T446" s="9">
        <v>1</v>
      </c>
      <c r="U446" s="9">
        <v>41.3</v>
      </c>
      <c r="V446" s="9">
        <v>4.29</v>
      </c>
      <c r="W446" s="9">
        <v>415.3</v>
      </c>
      <c r="X446" s="9">
        <v>32.8</v>
      </c>
      <c r="Y446" s="9">
        <v>830</v>
      </c>
      <c r="Z446" s="9">
        <v>754</v>
      </c>
      <c r="AA446" s="9">
        <v>85</v>
      </c>
      <c r="AB446" s="9">
        <v>2.16</v>
      </c>
      <c r="AC446" s="9">
        <v>137.4</v>
      </c>
      <c r="AD446" s="9">
        <v>1.31</v>
      </c>
      <c r="AE446" s="9">
        <v>3.2</v>
      </c>
      <c r="AF446" s="9">
        <v>0.11</v>
      </c>
      <c r="AG446" s="9">
        <v>1.52</v>
      </c>
      <c r="AH446" s="11">
        <f t="shared" si="18"/>
        <v>3.09</v>
      </c>
      <c r="AI446" s="10">
        <f t="shared" si="19"/>
        <v>28.0909090909091</v>
      </c>
      <c r="AJ446" s="15">
        <v>6.87</v>
      </c>
      <c r="AK446" s="10">
        <v>5.36</v>
      </c>
      <c r="AL446" s="10">
        <v>0.853254</v>
      </c>
      <c r="AM446" s="9">
        <v>142</v>
      </c>
      <c r="AN446" s="9">
        <v>66</v>
      </c>
      <c r="AO446" s="9">
        <v>44</v>
      </c>
      <c r="AP446" s="10">
        <v>34.8321176200139</v>
      </c>
      <c r="AQ446" s="10">
        <v>7.53004330337716</v>
      </c>
    </row>
    <row r="447" spans="1:43">
      <c r="A447" s="9">
        <v>446</v>
      </c>
      <c r="B447" s="9">
        <v>1</v>
      </c>
      <c r="C447" s="9">
        <v>80</v>
      </c>
      <c r="D447" s="9">
        <v>1</v>
      </c>
      <c r="E447" s="9">
        <v>1</v>
      </c>
      <c r="F447" s="9">
        <v>1</v>
      </c>
      <c r="G447" s="9">
        <v>24</v>
      </c>
      <c r="H447" s="9">
        <v>24</v>
      </c>
      <c r="I447" s="10">
        <v>3.29</v>
      </c>
      <c r="J447" s="9">
        <v>1</v>
      </c>
      <c r="K447" s="9">
        <v>1</v>
      </c>
      <c r="L447" s="9">
        <v>1</v>
      </c>
      <c r="M447" s="9">
        <v>1</v>
      </c>
      <c r="N447" s="9">
        <v>1</v>
      </c>
      <c r="O447" s="9">
        <v>0</v>
      </c>
      <c r="P447" s="9">
        <v>0</v>
      </c>
      <c r="Q447" s="9">
        <v>0</v>
      </c>
      <c r="R447" s="9">
        <v>0</v>
      </c>
      <c r="S447" s="9">
        <f t="shared" si="20"/>
        <v>0</v>
      </c>
      <c r="T447" s="9">
        <v>1</v>
      </c>
      <c r="U447" s="9">
        <v>20.5</v>
      </c>
      <c r="V447" s="9">
        <v>1.74</v>
      </c>
      <c r="W447" s="9">
        <v>206</v>
      </c>
      <c r="X447" s="9">
        <v>23</v>
      </c>
      <c r="Y447" s="9">
        <v>32</v>
      </c>
      <c r="Z447" s="9">
        <v>145</v>
      </c>
      <c r="AA447" s="9">
        <v>54</v>
      </c>
      <c r="AB447" s="9">
        <v>5.5</v>
      </c>
      <c r="AC447" s="9">
        <v>134</v>
      </c>
      <c r="AD447" s="11">
        <v>0.95</v>
      </c>
      <c r="AE447" s="11">
        <v>1.76</v>
      </c>
      <c r="AF447" s="11">
        <v>0.06</v>
      </c>
      <c r="AG447" s="11">
        <v>0.85</v>
      </c>
      <c r="AH447" s="11">
        <f t="shared" si="18"/>
        <v>1.7</v>
      </c>
      <c r="AI447" s="10">
        <f t="shared" si="19"/>
        <v>28.3333333333333</v>
      </c>
      <c r="AJ447" s="9">
        <v>6.07</v>
      </c>
      <c r="AK447" s="10">
        <v>4.68604</v>
      </c>
      <c r="AL447" s="10">
        <v>0.89836</v>
      </c>
      <c r="AM447" s="9">
        <v>117</v>
      </c>
      <c r="AN447" s="9">
        <v>53</v>
      </c>
      <c r="AO447" s="9">
        <v>44</v>
      </c>
      <c r="AP447" s="10">
        <v>22.0609445482038</v>
      </c>
      <c r="AQ447" s="10">
        <v>7.30158026302887</v>
      </c>
    </row>
    <row r="448" spans="1:43">
      <c r="A448" s="9">
        <v>447</v>
      </c>
      <c r="B448" s="9">
        <v>1</v>
      </c>
      <c r="C448" s="9">
        <v>48</v>
      </c>
      <c r="D448" s="9">
        <v>1</v>
      </c>
      <c r="E448" s="9">
        <v>0</v>
      </c>
      <c r="F448" s="9">
        <v>0</v>
      </c>
      <c r="G448" s="9">
        <v>28</v>
      </c>
      <c r="H448" s="9">
        <v>90</v>
      </c>
      <c r="I448" s="10">
        <v>3.38</v>
      </c>
      <c r="J448" s="9">
        <v>0</v>
      </c>
      <c r="K448" s="9">
        <v>1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9">
        <f t="shared" si="20"/>
        <v>0</v>
      </c>
      <c r="T448" s="9">
        <v>1</v>
      </c>
      <c r="U448" s="9">
        <v>17.5</v>
      </c>
      <c r="V448" s="9">
        <v>1.52</v>
      </c>
      <c r="W448" s="9">
        <v>374.3</v>
      </c>
      <c r="X448" s="9">
        <v>32.7</v>
      </c>
      <c r="Y448" s="9">
        <v>112</v>
      </c>
      <c r="Z448" s="9">
        <v>53</v>
      </c>
      <c r="AA448" s="9">
        <v>55</v>
      </c>
      <c r="AB448" s="9">
        <v>5.16</v>
      </c>
      <c r="AC448" s="9">
        <v>138</v>
      </c>
      <c r="AD448" s="13">
        <v>1.22</v>
      </c>
      <c r="AE448" s="13">
        <v>2.97</v>
      </c>
      <c r="AF448" s="13">
        <v>0.1</v>
      </c>
      <c r="AG448" s="13">
        <v>2.05</v>
      </c>
      <c r="AH448" s="11">
        <f t="shared" si="18"/>
        <v>2.87</v>
      </c>
      <c r="AI448" s="10">
        <f t="shared" si="19"/>
        <v>28.7</v>
      </c>
      <c r="AJ448" s="10">
        <v>7.18</v>
      </c>
      <c r="AK448" s="10">
        <v>4.79624</v>
      </c>
      <c r="AL448" s="10">
        <v>1.34266</v>
      </c>
      <c r="AM448" s="9">
        <v>125</v>
      </c>
      <c r="AN448" s="9">
        <v>71</v>
      </c>
      <c r="AO448" s="9">
        <v>38</v>
      </c>
      <c r="AP448" s="10">
        <v>22.8162765257384</v>
      </c>
      <c r="AQ448" s="10">
        <v>6.23228434546012</v>
      </c>
    </row>
    <row r="449" spans="1:43">
      <c r="A449" s="9">
        <v>448</v>
      </c>
      <c r="B449" s="9">
        <v>1</v>
      </c>
      <c r="C449" s="9">
        <v>77</v>
      </c>
      <c r="D449" s="9">
        <v>1</v>
      </c>
      <c r="E449" s="9">
        <v>1</v>
      </c>
      <c r="F449" s="9">
        <v>1</v>
      </c>
      <c r="G449" s="9">
        <v>18</v>
      </c>
      <c r="H449" s="9">
        <v>18</v>
      </c>
      <c r="I449" s="10">
        <v>3.37106786227174</v>
      </c>
      <c r="J449" s="9">
        <v>0</v>
      </c>
      <c r="K449" s="9">
        <v>1</v>
      </c>
      <c r="L449" s="9">
        <v>0</v>
      </c>
      <c r="M449" s="9">
        <v>0</v>
      </c>
      <c r="N449" s="9">
        <v>1</v>
      </c>
      <c r="O449" s="9">
        <v>0</v>
      </c>
      <c r="P449" s="9">
        <v>1</v>
      </c>
      <c r="Q449" s="9">
        <v>1</v>
      </c>
      <c r="R449" s="9">
        <v>0</v>
      </c>
      <c r="S449" s="9">
        <f t="shared" si="20"/>
        <v>0</v>
      </c>
      <c r="T449" s="9">
        <v>0</v>
      </c>
      <c r="U449" s="9">
        <v>22.2</v>
      </c>
      <c r="V449" s="9">
        <v>1.98</v>
      </c>
      <c r="W449" s="9">
        <v>198.2</v>
      </c>
      <c r="X449" s="9">
        <v>26.8</v>
      </c>
      <c r="Y449" s="9">
        <v>81</v>
      </c>
      <c r="Z449" s="9">
        <v>181</v>
      </c>
      <c r="AA449" s="9">
        <v>238</v>
      </c>
      <c r="AB449" s="9">
        <v>9.86</v>
      </c>
      <c r="AC449" s="9">
        <v>135.8</v>
      </c>
      <c r="AD449" s="9">
        <v>1.36</v>
      </c>
      <c r="AE449" s="9">
        <v>3.6</v>
      </c>
      <c r="AF449" s="9">
        <v>0.12</v>
      </c>
      <c r="AG449" s="9">
        <v>1.65</v>
      </c>
      <c r="AH449" s="11">
        <f t="shared" si="18"/>
        <v>3.48</v>
      </c>
      <c r="AI449" s="10">
        <f t="shared" si="19"/>
        <v>29</v>
      </c>
      <c r="AJ449" s="9">
        <v>5</v>
      </c>
      <c r="AK449" s="10">
        <v>3.18</v>
      </c>
      <c r="AL449" s="10">
        <v>1.34</v>
      </c>
      <c r="AM449" s="9">
        <v>116</v>
      </c>
      <c r="AN449" s="9">
        <v>62</v>
      </c>
      <c r="AO449" s="9">
        <v>57</v>
      </c>
      <c r="AP449" s="10">
        <v>32.8692652212514</v>
      </c>
      <c r="AQ449" s="10">
        <v>7.57182278095031</v>
      </c>
    </row>
    <row r="450" spans="1:43">
      <c r="A450" s="9">
        <v>449</v>
      </c>
      <c r="B450" s="9">
        <v>1</v>
      </c>
      <c r="C450" s="9">
        <v>46</v>
      </c>
      <c r="D450" s="9">
        <v>0</v>
      </c>
      <c r="E450" s="9">
        <v>0</v>
      </c>
      <c r="F450" s="9">
        <v>1</v>
      </c>
      <c r="G450" s="9">
        <v>28</v>
      </c>
      <c r="H450" s="9">
        <v>72</v>
      </c>
      <c r="I450" s="10">
        <v>3.65321251377534</v>
      </c>
      <c r="J450" s="9">
        <v>0</v>
      </c>
      <c r="K450" s="9">
        <v>1</v>
      </c>
      <c r="L450" s="9">
        <v>1</v>
      </c>
      <c r="M450" s="9">
        <v>0</v>
      </c>
      <c r="N450" s="9">
        <v>0</v>
      </c>
      <c r="O450" s="9">
        <v>0</v>
      </c>
      <c r="P450" s="9">
        <v>0</v>
      </c>
      <c r="Q450" s="9">
        <v>0</v>
      </c>
      <c r="R450" s="9">
        <v>1</v>
      </c>
      <c r="S450" s="9">
        <v>1</v>
      </c>
      <c r="T450" s="9">
        <v>1</v>
      </c>
      <c r="U450" s="9">
        <v>50.2</v>
      </c>
      <c r="V450" s="9">
        <v>5.76</v>
      </c>
      <c r="W450" s="9">
        <v>316.4</v>
      </c>
      <c r="X450" s="9">
        <v>27.8</v>
      </c>
      <c r="Y450" s="9">
        <v>120</v>
      </c>
      <c r="Z450" s="9">
        <v>126</v>
      </c>
      <c r="AA450" s="9">
        <v>60</v>
      </c>
      <c r="AB450" s="9">
        <v>3.06</v>
      </c>
      <c r="AC450" s="9">
        <v>133.1</v>
      </c>
      <c r="AD450" s="9">
        <v>0.49</v>
      </c>
      <c r="AE450" s="9">
        <v>1.64</v>
      </c>
      <c r="AF450" s="9">
        <v>0.05</v>
      </c>
      <c r="AG450" s="9">
        <v>1.02</v>
      </c>
      <c r="AH450" s="11">
        <f>AE450-AF450</f>
        <v>1.59</v>
      </c>
      <c r="AI450" s="10">
        <f>AH450/AF450</f>
        <v>31.8</v>
      </c>
      <c r="AJ450" s="9">
        <v>9.09</v>
      </c>
      <c r="AK450" s="10">
        <v>5.69943</v>
      </c>
      <c r="AL450" s="10">
        <v>1.41804</v>
      </c>
      <c r="AM450" s="9">
        <v>95</v>
      </c>
      <c r="AN450" s="9">
        <v>226</v>
      </c>
      <c r="AO450" s="9">
        <v>58</v>
      </c>
      <c r="AP450" s="10">
        <v>37.0986290517899</v>
      </c>
      <c r="AQ450" s="10">
        <v>8.06893337498449</v>
      </c>
    </row>
    <row r="451" spans="1:43">
      <c r="A451" s="9">
        <v>450</v>
      </c>
      <c r="B451" s="9">
        <v>1</v>
      </c>
      <c r="C451" s="9">
        <v>51</v>
      </c>
      <c r="D451" s="9">
        <v>1</v>
      </c>
      <c r="E451" s="9">
        <v>1</v>
      </c>
      <c r="F451" s="9">
        <v>1</v>
      </c>
      <c r="G451" s="9">
        <v>8</v>
      </c>
      <c r="H451" s="9">
        <v>8</v>
      </c>
      <c r="I451" s="10">
        <v>5.46686762035411</v>
      </c>
      <c r="J451" s="9">
        <v>1</v>
      </c>
      <c r="K451" s="9">
        <v>1</v>
      </c>
      <c r="L451" s="9">
        <v>1</v>
      </c>
      <c r="M451" s="9">
        <v>0</v>
      </c>
      <c r="N451" s="9">
        <v>0</v>
      </c>
      <c r="O451" s="9">
        <v>0</v>
      </c>
      <c r="P451" s="9">
        <v>0</v>
      </c>
      <c r="Q451" s="9">
        <v>0</v>
      </c>
      <c r="R451" s="9">
        <v>0</v>
      </c>
      <c r="S451" s="9">
        <f t="shared" si="20"/>
        <v>0</v>
      </c>
      <c r="T451" s="9">
        <v>1</v>
      </c>
      <c r="U451" s="9">
        <v>35.2</v>
      </c>
      <c r="V451" s="9">
        <v>3.54</v>
      </c>
      <c r="W451" s="9">
        <v>281.3</v>
      </c>
      <c r="X451" s="9">
        <v>29.9</v>
      </c>
      <c r="Y451" s="9">
        <v>44</v>
      </c>
      <c r="Z451" s="9">
        <v>127</v>
      </c>
      <c r="AA451" s="9">
        <v>75</v>
      </c>
      <c r="AB451" s="9">
        <v>3.42</v>
      </c>
      <c r="AC451" s="9">
        <v>133.7</v>
      </c>
      <c r="AD451" s="11">
        <v>1.85</v>
      </c>
      <c r="AE451" s="11">
        <v>2.87</v>
      </c>
      <c r="AF451" s="11">
        <v>0.08</v>
      </c>
      <c r="AG451" s="11">
        <v>1.36</v>
      </c>
      <c r="AH451" s="11">
        <f>AE451-AF451</f>
        <v>2.79</v>
      </c>
      <c r="AI451" s="10">
        <f>AH451/AF451</f>
        <v>34.875</v>
      </c>
      <c r="AJ451" s="9">
        <v>6.05</v>
      </c>
      <c r="AK451" s="10">
        <v>4.3197</v>
      </c>
      <c r="AL451" s="10">
        <v>1.05875</v>
      </c>
      <c r="AM451" s="9">
        <v>113</v>
      </c>
      <c r="AN451" s="9">
        <v>30</v>
      </c>
      <c r="AO451" s="9">
        <v>44.2</v>
      </c>
      <c r="AP451" s="10">
        <v>31.199523701583</v>
      </c>
      <c r="AQ451" s="10">
        <v>7.33088296086358</v>
      </c>
    </row>
    <row r="452" spans="1:43">
      <c r="A452" s="9">
        <v>451</v>
      </c>
      <c r="B452" s="9">
        <v>0</v>
      </c>
      <c r="C452" s="9">
        <v>42</v>
      </c>
      <c r="D452" s="9">
        <v>0</v>
      </c>
      <c r="E452" s="9">
        <v>0</v>
      </c>
      <c r="F452" s="9">
        <v>0</v>
      </c>
      <c r="G452" s="9">
        <v>28</v>
      </c>
      <c r="H452" s="9">
        <v>90</v>
      </c>
      <c r="I452" s="10">
        <v>4.28</v>
      </c>
      <c r="J452" s="9">
        <v>0</v>
      </c>
      <c r="K452" s="9">
        <v>1</v>
      </c>
      <c r="L452" s="9">
        <v>1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f t="shared" si="20"/>
        <v>0</v>
      </c>
      <c r="T452" s="9">
        <v>0</v>
      </c>
      <c r="U452" s="9">
        <v>17.6</v>
      </c>
      <c r="V452" s="9">
        <v>1.5</v>
      </c>
      <c r="W452" s="9">
        <v>190.1</v>
      </c>
      <c r="X452" s="9">
        <v>29.9</v>
      </c>
      <c r="Y452" s="9">
        <v>60</v>
      </c>
      <c r="Z452" s="9">
        <v>58</v>
      </c>
      <c r="AA452" s="9">
        <v>50</v>
      </c>
      <c r="AB452" s="9">
        <v>4.97</v>
      </c>
      <c r="AC452" s="9">
        <v>135.7</v>
      </c>
      <c r="AD452" s="13">
        <v>1.18</v>
      </c>
      <c r="AE452" s="13">
        <v>3.39</v>
      </c>
      <c r="AF452" s="13">
        <v>0.09</v>
      </c>
      <c r="AG452" s="13">
        <v>1.38</v>
      </c>
      <c r="AH452" s="11">
        <f>AE452-AF452</f>
        <v>3.3</v>
      </c>
      <c r="AI452" s="10">
        <f>AH452/AF452</f>
        <v>36.6666666666667</v>
      </c>
      <c r="AJ452" s="10">
        <v>3.67</v>
      </c>
      <c r="AK452" s="10">
        <v>2.56166</v>
      </c>
      <c r="AL452" s="10">
        <v>0.51013</v>
      </c>
      <c r="AM452" s="9">
        <v>123</v>
      </c>
      <c r="AN452" s="9">
        <v>88</v>
      </c>
      <c r="AO452" s="9">
        <v>48</v>
      </c>
      <c r="AP452" s="10">
        <v>20.0934019975574</v>
      </c>
      <c r="AQ452" s="10">
        <v>5.45599027145751</v>
      </c>
    </row>
    <row r="453" spans="1:43">
      <c r="A453" s="9">
        <v>452</v>
      </c>
      <c r="B453" s="9">
        <v>0</v>
      </c>
      <c r="C453" s="9">
        <v>66</v>
      </c>
      <c r="D453" s="9">
        <v>1</v>
      </c>
      <c r="E453" s="9">
        <v>1</v>
      </c>
      <c r="F453" s="9">
        <v>1</v>
      </c>
      <c r="G453" s="9">
        <v>8</v>
      </c>
      <c r="H453" s="9">
        <v>8</v>
      </c>
      <c r="I453" s="10">
        <v>4.08</v>
      </c>
      <c r="J453" s="9">
        <v>0</v>
      </c>
      <c r="K453" s="9">
        <v>1</v>
      </c>
      <c r="L453" s="9">
        <v>1</v>
      </c>
      <c r="M453" s="9">
        <v>0</v>
      </c>
      <c r="N453" s="9">
        <v>0</v>
      </c>
      <c r="O453" s="9">
        <v>1</v>
      </c>
      <c r="P453" s="9">
        <v>0</v>
      </c>
      <c r="Q453" s="9">
        <v>0</v>
      </c>
      <c r="R453" s="9">
        <v>0</v>
      </c>
      <c r="S453" s="9">
        <v>1</v>
      </c>
      <c r="T453" s="9">
        <v>1</v>
      </c>
      <c r="U453" s="9">
        <v>31.8</v>
      </c>
      <c r="V453" s="9">
        <v>3.17</v>
      </c>
      <c r="W453" s="9">
        <v>323.7</v>
      </c>
      <c r="X453" s="9">
        <v>29.2</v>
      </c>
      <c r="Y453" s="9">
        <v>399</v>
      </c>
      <c r="Z453" s="9">
        <v>263</v>
      </c>
      <c r="AA453" s="9">
        <v>91</v>
      </c>
      <c r="AB453" s="9">
        <v>10.81</v>
      </c>
      <c r="AC453" s="9">
        <v>130.1</v>
      </c>
      <c r="AD453" s="11">
        <v>1.32</v>
      </c>
      <c r="AE453" s="11">
        <v>1.77</v>
      </c>
      <c r="AF453" s="11">
        <v>0.04</v>
      </c>
      <c r="AG453" s="11">
        <v>0.74</v>
      </c>
      <c r="AH453" s="11">
        <f>AE453-AF453</f>
        <v>1.73</v>
      </c>
      <c r="AI453" s="10">
        <f>AH453/AF453</f>
        <v>43.25</v>
      </c>
      <c r="AJ453" s="9">
        <v>6.09</v>
      </c>
      <c r="AK453" s="10">
        <v>4.71975</v>
      </c>
      <c r="AL453" s="10">
        <v>0.60291</v>
      </c>
      <c r="AM453" s="9">
        <v>88</v>
      </c>
      <c r="AN453" s="9">
        <v>142</v>
      </c>
      <c r="AO453" s="9">
        <v>86</v>
      </c>
      <c r="AP453" s="10">
        <v>30.7748811885518</v>
      </c>
      <c r="AQ453" s="10">
        <v>9.313958872629</v>
      </c>
    </row>
  </sheetData>
  <sortState ref="A2:BJ453">
    <sortCondition ref="AI2:AI453"/>
  </sortState>
  <pageMargins left="0.7" right="0.7" top="0.75" bottom="0.75" header="0.3" footer="0.3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zhenxing li</dc:creator>
  <cp:lastModifiedBy>@对酒✔当歌</cp:lastModifiedBy>
  <dcterms:created xsi:type="dcterms:W3CDTF">2015-06-05T18:19:00Z</dcterms:created>
  <dcterms:modified xsi:type="dcterms:W3CDTF">2025-12-27T08:04:35Z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1508A91DD2B344879028D1A68E6EAAC0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