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nabivand/rpoB/Andre artikkel/Manuskrpit/Genome Medicine/GM klar/"/>
    </mc:Choice>
  </mc:AlternateContent>
  <xr:revisionPtr revIDLastSave="0" documentId="13_ncr:1_{ADABC94D-2D76-E440-A207-1EADE1F26340}" xr6:coauthVersionLast="47" xr6:coauthVersionMax="47" xr10:uidLastSave="{00000000-0000-0000-0000-000000000000}"/>
  <bookViews>
    <workbookView xWindow="0" yWindow="760" windowWidth="30240" windowHeight="17540" xr2:uid="{157DC45C-68AB-254F-9BDB-3131ED53C7E4}"/>
  </bookViews>
  <sheets>
    <sheet name="S01" sheetId="1" r:id="rId1"/>
    <sheet name="S02" sheetId="2" r:id="rId2"/>
    <sheet name="S03" sheetId="3" r:id="rId3"/>
    <sheet name="S04" sheetId="4" r:id="rId4"/>
    <sheet name="S05" sheetId="5" r:id="rId5"/>
    <sheet name="S06" sheetId="6" r:id="rId6"/>
    <sheet name="S07" sheetId="7" r:id="rId7"/>
    <sheet name="S08" sheetId="8" r:id="rId8"/>
    <sheet name="S09" sheetId="9" r:id="rId9"/>
    <sheet name="S10" sheetId="10" r:id="rId10"/>
    <sheet name="S11" sheetId="11" r:id="rId11"/>
    <sheet name="S12" sheetId="12" r:id="rId12"/>
    <sheet name="S13" sheetId="13" r:id="rId13"/>
    <sheet name="S14" sheetId="14" r:id="rId14"/>
    <sheet name="S15" sheetId="15" r:id="rId15"/>
    <sheet name="S16" sheetId="16" r:id="rId16"/>
    <sheet name="S17" sheetId="17" r:id="rId17"/>
    <sheet name="S18" sheetId="18" r:id="rId18"/>
    <sheet name="S19" sheetId="19" r:id="rId19"/>
    <sheet name="S20" sheetId="20" r:id="rId20"/>
    <sheet name="S21" sheetId="21" r:id="rId21"/>
    <sheet name="S22" sheetId="22" r:id="rId22"/>
    <sheet name="S23" sheetId="23" r:id="rId23"/>
    <sheet name="S24" sheetId="24" r:id="rId24"/>
    <sheet name="S25" sheetId="25" r:id="rId25"/>
    <sheet name="Mock" sheetId="26" r:id="rId26"/>
  </sheets>
  <definedNames>
    <definedName name="_xlnm._FilterDatabase" localSheetId="25" hidden="1">Mock!$A$18:$E$18</definedName>
    <definedName name="_xlnm._FilterDatabase" localSheetId="0" hidden="1">'S01'!$A$29:$E$61</definedName>
    <definedName name="_xlnm._FilterDatabase" localSheetId="1" hidden="1">'S02'!$A$12:$E$22</definedName>
    <definedName name="_xlnm._FilterDatabase" localSheetId="2" hidden="1">'S03'!$A$71:$L$71</definedName>
    <definedName name="_xlnm._FilterDatabase" localSheetId="3" hidden="1">'S04'!$A$20:$L$20</definedName>
    <definedName name="_xlnm._FilterDatabase" localSheetId="4" hidden="1">'S05'!$A$14:$M$14</definedName>
    <definedName name="_xlnm._FilterDatabase" localSheetId="5" hidden="1">'S06'!$A$19:$L$19</definedName>
    <definedName name="_xlnm._FilterDatabase" localSheetId="6" hidden="1">'S07'!$A$29:$L$29</definedName>
    <definedName name="_xlnm._FilterDatabase" localSheetId="7" hidden="1">'S08'!$A$31:$L$31</definedName>
    <definedName name="_xlnm._FilterDatabase" localSheetId="8" hidden="1">'S09'!$A$31:$L$31</definedName>
    <definedName name="_xlnm._FilterDatabase" localSheetId="9" hidden="1">'S10'!$A$18:$E$18</definedName>
    <definedName name="_xlnm._FilterDatabase" localSheetId="10" hidden="1">'S11'!$A$23:$E$23</definedName>
    <definedName name="_xlnm._FilterDatabase" localSheetId="11" hidden="1">'S12'!$A$34:$E$34</definedName>
    <definedName name="_xlnm._FilterDatabase" localSheetId="12" hidden="1">'S13'!$A$18:$E$18</definedName>
    <definedName name="_xlnm._FilterDatabase" localSheetId="13" hidden="1">'S14'!$A$22:$E$22</definedName>
    <definedName name="_xlnm._FilterDatabase" localSheetId="14" hidden="1">'S15'!$A$36:$E$36</definedName>
    <definedName name="_xlnm._FilterDatabase" localSheetId="15" hidden="1">'S16'!$A$89:$E$89</definedName>
    <definedName name="_xlnm._FilterDatabase" localSheetId="16" hidden="1">'S17'!$A$91:$E$91</definedName>
    <definedName name="_xlnm._FilterDatabase" localSheetId="17" hidden="1">'S18'!$A$70:$E$70</definedName>
    <definedName name="_xlnm._FilterDatabase" localSheetId="18" hidden="1">'S19'!$A$26:$E$26</definedName>
    <definedName name="_xlnm._FilterDatabase" localSheetId="19" hidden="1">'S20'!$A$12:$E$12</definedName>
    <definedName name="_xlnm._FilterDatabase" localSheetId="20" hidden="1">'S21'!$A$26:$E$26</definedName>
    <definedName name="_xlnm._FilterDatabase" localSheetId="21" hidden="1">'S22'!$A$47:$E$47</definedName>
    <definedName name="_xlnm._FilterDatabase" localSheetId="22" hidden="1">'S23'!$A$30:$E$30</definedName>
    <definedName name="_xlnm._FilterDatabase" localSheetId="23" hidden="1">'S24'!$A$21:$E$21</definedName>
    <definedName name="_xlnm._FilterDatabase" localSheetId="24" hidden="1">'S25'!$A$34:$E$34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7" l="1"/>
  <c r="M44" i="17"/>
  <c r="C78" i="8" l="1"/>
  <c r="D78" i="8"/>
  <c r="E78" i="8"/>
  <c r="B78" i="8"/>
  <c r="C195" i="17"/>
  <c r="D195" i="17"/>
  <c r="E195" i="17"/>
  <c r="B195" i="17"/>
  <c r="C194" i="17"/>
  <c r="D194" i="17"/>
  <c r="E194" i="17"/>
  <c r="B194" i="17"/>
  <c r="E38" i="26"/>
  <c r="D38" i="26"/>
  <c r="C38" i="26"/>
  <c r="B38" i="26"/>
  <c r="E37" i="26"/>
  <c r="D37" i="26"/>
  <c r="C37" i="26"/>
  <c r="B37" i="26"/>
  <c r="E67" i="25"/>
  <c r="D67" i="25"/>
  <c r="C67" i="25"/>
  <c r="B67" i="25"/>
  <c r="E66" i="25"/>
  <c r="D66" i="25"/>
  <c r="C66" i="25"/>
  <c r="B66" i="25"/>
  <c r="E41" i="24"/>
  <c r="D41" i="24"/>
  <c r="C41" i="24"/>
  <c r="B41" i="24"/>
  <c r="E40" i="24"/>
  <c r="D40" i="24"/>
  <c r="C40" i="24"/>
  <c r="B40" i="24"/>
  <c r="E57" i="23"/>
  <c r="D57" i="23"/>
  <c r="C57" i="23"/>
  <c r="B57" i="23"/>
  <c r="E56" i="23"/>
  <c r="D56" i="23"/>
  <c r="C56" i="23"/>
  <c r="B56" i="23"/>
  <c r="E97" i="22"/>
  <c r="D97" i="22"/>
  <c r="C97" i="22"/>
  <c r="E96" i="22"/>
  <c r="D96" i="22"/>
  <c r="C96" i="22"/>
  <c r="B96" i="22"/>
  <c r="E53" i="21"/>
  <c r="D53" i="21"/>
  <c r="C53" i="21"/>
  <c r="B53" i="21"/>
  <c r="E52" i="21"/>
  <c r="D52" i="21"/>
  <c r="C52" i="21"/>
  <c r="B52" i="21"/>
  <c r="E22" i="20"/>
  <c r="D22" i="20"/>
  <c r="C22" i="20"/>
  <c r="B22" i="20"/>
  <c r="E21" i="20"/>
  <c r="D21" i="20"/>
  <c r="C21" i="20"/>
  <c r="B21" i="20"/>
  <c r="E51" i="19"/>
  <c r="D51" i="19"/>
  <c r="C51" i="19"/>
  <c r="B51" i="19"/>
  <c r="E50" i="19"/>
  <c r="D50" i="19"/>
  <c r="C50" i="19"/>
  <c r="B50" i="19"/>
  <c r="E144" i="18"/>
  <c r="D144" i="18"/>
  <c r="C144" i="18"/>
  <c r="B144" i="18"/>
  <c r="E143" i="18"/>
  <c r="D143" i="18"/>
  <c r="C143" i="18"/>
  <c r="B143" i="18"/>
  <c r="E190" i="16"/>
  <c r="D190" i="16"/>
  <c r="C190" i="16"/>
  <c r="B190" i="16"/>
  <c r="E189" i="16"/>
  <c r="D189" i="16"/>
  <c r="C189" i="16"/>
  <c r="B189" i="16"/>
  <c r="E74" i="15"/>
  <c r="D74" i="15"/>
  <c r="C74" i="15"/>
  <c r="B74" i="15"/>
  <c r="E73" i="15"/>
  <c r="D73" i="15"/>
  <c r="C73" i="15"/>
  <c r="B73" i="15"/>
  <c r="E46" i="14"/>
  <c r="D46" i="14"/>
  <c r="C46" i="14"/>
  <c r="B46" i="14"/>
  <c r="E45" i="14"/>
  <c r="D45" i="14"/>
  <c r="C45" i="14"/>
  <c r="B45" i="14"/>
  <c r="E35" i="13"/>
  <c r="D35" i="13"/>
  <c r="C35" i="13"/>
  <c r="B35" i="13"/>
  <c r="E34" i="13"/>
  <c r="D34" i="13"/>
  <c r="C34" i="13"/>
  <c r="B34" i="13"/>
  <c r="E83" i="12"/>
  <c r="D83" i="12"/>
  <c r="C83" i="12"/>
  <c r="B83" i="12"/>
  <c r="E82" i="12"/>
  <c r="D82" i="12"/>
  <c r="C82" i="12"/>
  <c r="B82" i="12"/>
  <c r="D42" i="11"/>
  <c r="C42" i="11"/>
  <c r="B42" i="11"/>
  <c r="E41" i="11"/>
  <c r="D41" i="11"/>
  <c r="C41" i="11"/>
  <c r="B41" i="11"/>
  <c r="E36" i="10"/>
  <c r="D36" i="10"/>
  <c r="C36" i="10"/>
  <c r="B36" i="10"/>
  <c r="E35" i="10"/>
  <c r="D35" i="10"/>
  <c r="C35" i="10"/>
  <c r="B35" i="10"/>
  <c r="E65" i="9"/>
  <c r="D65" i="9"/>
  <c r="C65" i="9"/>
  <c r="B65" i="9"/>
  <c r="E64" i="9"/>
  <c r="D64" i="9"/>
  <c r="C64" i="9"/>
  <c r="B64" i="9"/>
  <c r="E67" i="8"/>
  <c r="D67" i="8"/>
  <c r="B67" i="8"/>
  <c r="E66" i="8"/>
  <c r="D66" i="8"/>
  <c r="C66" i="8"/>
  <c r="B66" i="8"/>
  <c r="E58" i="7"/>
  <c r="D58" i="7"/>
  <c r="C58" i="7"/>
  <c r="B58" i="7"/>
  <c r="E57" i="7"/>
  <c r="D57" i="7"/>
  <c r="C57" i="7"/>
  <c r="B57" i="7"/>
  <c r="E36" i="6"/>
  <c r="D36" i="6"/>
  <c r="C36" i="6"/>
  <c r="B36" i="6"/>
  <c r="E35" i="6"/>
  <c r="D35" i="6"/>
  <c r="C35" i="6"/>
  <c r="B35" i="6"/>
  <c r="E25" i="5"/>
  <c r="D25" i="5"/>
  <c r="C25" i="5"/>
  <c r="B25" i="5"/>
  <c r="E24" i="5"/>
  <c r="D24" i="5"/>
  <c r="C24" i="5"/>
  <c r="B24" i="5"/>
  <c r="E36" i="4"/>
  <c r="D36" i="4"/>
  <c r="C36" i="4"/>
  <c r="B36" i="4"/>
  <c r="E35" i="4"/>
  <c r="D35" i="4"/>
  <c r="C35" i="4"/>
  <c r="B35" i="4"/>
  <c r="E143" i="3"/>
  <c r="D143" i="3"/>
  <c r="C143" i="3"/>
  <c r="B143" i="3"/>
  <c r="E142" i="3"/>
  <c r="D142" i="3"/>
  <c r="C142" i="3"/>
  <c r="B142" i="3"/>
  <c r="E24" i="2"/>
  <c r="D24" i="2"/>
  <c r="C24" i="2"/>
  <c r="E23" i="2"/>
  <c r="D23" i="2"/>
  <c r="C23" i="2"/>
  <c r="B23" i="2"/>
  <c r="E53" i="1"/>
  <c r="E54" i="1" s="1"/>
  <c r="D53" i="1"/>
  <c r="D54" i="1" s="1"/>
  <c r="C53" i="1"/>
  <c r="C54" i="1" s="1"/>
  <c r="B53" i="1"/>
  <c r="B54" i="1" s="1"/>
</calcChain>
</file>

<file path=xl/sharedStrings.xml><?xml version="1.0" encoding="utf-8"?>
<sst xmlns="http://schemas.openxmlformats.org/spreadsheetml/2006/main" count="2416" uniqueCount="794">
  <si>
    <t>Campylobacter</t>
  </si>
  <si>
    <t>Streptococcus</t>
  </si>
  <si>
    <t>Total number of reads</t>
  </si>
  <si>
    <t>Total number of identifications</t>
  </si>
  <si>
    <t xml:space="preserve">Number of identifications to species level </t>
  </si>
  <si>
    <t xml:space="preserve">Number of identifications to genus level </t>
  </si>
  <si>
    <t xml:space="preserve">Number of erroneous identifications </t>
  </si>
  <si>
    <t>Number of undetected</t>
  </si>
  <si>
    <t>Bacteroides</t>
  </si>
  <si>
    <t>Desulfovibrio</t>
  </si>
  <si>
    <t>Heteroclostridium</t>
  </si>
  <si>
    <t>Sphingomonas</t>
  </si>
  <si>
    <t>Staphylococcus</t>
  </si>
  <si>
    <t>Number of identifications to species level </t>
  </si>
  <si>
    <t>Number of identifications to genus level </t>
  </si>
  <si>
    <t>Human DNA - reads (identtifications)</t>
  </si>
  <si>
    <t xml:space="preserve"> </t>
  </si>
  <si>
    <t>Aquabacterium</t>
  </si>
  <si>
    <t>Streptococcus_constellatus</t>
  </si>
  <si>
    <t>Fusobacterium canifelinum / Fusobacterium nucleatum / Fusobacterium hwasookii / Fusobacterium simiae</t>
  </si>
  <si>
    <t xml:space="preserve">Aquirickettsiella isopodorum  </t>
  </si>
  <si>
    <t>Acinetobacter</t>
  </si>
  <si>
    <t>Halomonas</t>
  </si>
  <si>
    <t>Pseudomonas</t>
  </si>
  <si>
    <t>Caulobacter</t>
  </si>
  <si>
    <t>Moraxella</t>
  </si>
  <si>
    <t>Aeromicrobium</t>
  </si>
  <si>
    <t>Catonella</t>
  </si>
  <si>
    <t>Lachnoanaerobaculum</t>
  </si>
  <si>
    <t>Prevotella</t>
  </si>
  <si>
    <t>Pseudocitrobacter</t>
  </si>
  <si>
    <t>Cloacibacterium normanense</t>
  </si>
  <si>
    <t>Dietzia</t>
  </si>
  <si>
    <t>Exiguobacterium</t>
  </si>
  <si>
    <t>Granulicatella</t>
  </si>
  <si>
    <t>Pauljensenia</t>
  </si>
  <si>
    <t>Porphyromonas</t>
  </si>
  <si>
    <t xml:space="preserve">Streptococcus </t>
  </si>
  <si>
    <t>Phenylobacterium</t>
  </si>
  <si>
    <t>Alloprevotella</t>
  </si>
  <si>
    <t>Solobacterium</t>
  </si>
  <si>
    <t>Agromyces</t>
  </si>
  <si>
    <t>Hymenobacter</t>
  </si>
  <si>
    <t>Flavobacterium</t>
  </si>
  <si>
    <t>Faecalibacterium prausnitzii / Faecalibacterium duncaniae / Faecalibacterium longum</t>
  </si>
  <si>
    <t>Roseburia hominis / Roseburia intestinalis</t>
  </si>
  <si>
    <t>Number of species-group identifications</t>
  </si>
  <si>
    <t>Human DNA - reads</t>
  </si>
  <si>
    <t>Total number of identifications for all methods = 1</t>
  </si>
  <si>
    <t>Total number of identifications for all methods = 7</t>
  </si>
  <si>
    <t>Total number of identifications for all methods = 9</t>
  </si>
  <si>
    <t>Total number of identifications for all methods = 12</t>
  </si>
  <si>
    <t xml:space="preserve">Human DNA - reads </t>
  </si>
  <si>
    <t>Total number of identifications for all methods = 4</t>
  </si>
  <si>
    <t>Total number of identifications for all methods = 3</t>
  </si>
  <si>
    <t>Total number of identifications for all methods = 2</t>
  </si>
  <si>
    <t>Number of contaminants</t>
  </si>
  <si>
    <t xml:space="preserve">*red color indicates contaminants </t>
  </si>
  <si>
    <t>Microbes</t>
  </si>
  <si>
    <t>Prevotella salivae</t>
  </si>
  <si>
    <t>Dialister pneumosintes</t>
  </si>
  <si>
    <t>Streptococcus vestibularis</t>
  </si>
  <si>
    <t>Enterobacter bugandensis</t>
  </si>
  <si>
    <t>Megasphaera micronuciformis</t>
  </si>
  <si>
    <t>Neisseria elongata</t>
  </si>
  <si>
    <t>Campylobacter concisus</t>
  </si>
  <si>
    <t>Dialister invisus</t>
  </si>
  <si>
    <t>Gemella haemolysans</t>
  </si>
  <si>
    <t>Neisseria subflava</t>
  </si>
  <si>
    <t>Sphingomonas echinoides</t>
  </si>
  <si>
    <t>Staphylococcus hominis</t>
  </si>
  <si>
    <t>Campylobacter gracilis</t>
  </si>
  <si>
    <t>Enterobacter asburiae / Enterobacter bugandensis / Enterobacter cancerogenus / Enterobacter cloacae / Enterobacter hormaechei / Klebsiella pneumoniae / Klebsiella quasipneumoniae</t>
  </si>
  <si>
    <t>Enterobacter cloacae / Enterobacter hormaechei / Enterobacter cloacae</t>
  </si>
  <si>
    <t>Streptococcus parasanguinis</t>
  </si>
  <si>
    <t>Streptococcus salivarius / Streptococcus vestibularis / Streptococcus thermophilus</t>
  </si>
  <si>
    <t>Veillonella dispar / Veillonella parvula</t>
  </si>
  <si>
    <t>Bacteroides fragilis</t>
  </si>
  <si>
    <t>Fusobacterium animalis</t>
  </si>
  <si>
    <t>Streptococcus intermedius</t>
  </si>
  <si>
    <t>Parvimonas micra</t>
  </si>
  <si>
    <t>Gemella morbillorum</t>
  </si>
  <si>
    <t>Bilophila wadsworthia</t>
  </si>
  <si>
    <t>Fusobacterium animalis / Fusobacterium paranimalis</t>
  </si>
  <si>
    <t>Fusobacterium hwasookii / Fusobacterium nucleatum / Fusobacterium simiae / Fusobacterium watanabei / Fusobacterium paranimalis</t>
  </si>
  <si>
    <t>Streptococcus anginosus / Streptococcus intermedius / Streptococcus vaginalis</t>
  </si>
  <si>
    <t>Streptococcus thermophilus</t>
  </si>
  <si>
    <t>Bacteroides stercoris</t>
  </si>
  <si>
    <t>Olsenella uli</t>
  </si>
  <si>
    <t>Clostridium perfringens</t>
  </si>
  <si>
    <t>Escherichia coli / Shigella</t>
  </si>
  <si>
    <t>Granulicatella adiacens</t>
  </si>
  <si>
    <t>Campylobacter showae</t>
  </si>
  <si>
    <t>Enterococcus faecalis</t>
  </si>
  <si>
    <t>Prevotella nigrescens</t>
  </si>
  <si>
    <t>Eubacterium infirmum</t>
  </si>
  <si>
    <t>Streptococcus mitis</t>
  </si>
  <si>
    <t>Enterobacter bugandensis / Enterobacter cancerogenus / Klebsiella grimontii / Klebsiella michiganensis / Klebsiella pasteurii / Pseudescherichia vulneris</t>
  </si>
  <si>
    <t>Hankyongella ginsenosidimutans</t>
  </si>
  <si>
    <t>Phocaeicola dorei</t>
  </si>
  <si>
    <t>Morganella morganii</t>
  </si>
  <si>
    <t>Lactobacillus delbrueckii / Lactobacillus leichmannii / Lactobacillus nasalidis</t>
  </si>
  <si>
    <t>Corynebacterium otitidis</t>
  </si>
  <si>
    <t>Dermacoccus nishinomiyaensis</t>
  </si>
  <si>
    <t>Staphylococcus capitis / Staphylococcus caprae / Staphylococcus epidermidis</t>
  </si>
  <si>
    <t>Veillonella atypica</t>
  </si>
  <si>
    <t>Acidaminococcus intestini</t>
  </si>
  <si>
    <t>Lactococcus lactis</t>
  </si>
  <si>
    <t>Colibacter massiliensis</t>
  </si>
  <si>
    <t>Corynebacterium simulans</t>
  </si>
  <si>
    <t>Prevotella denticola</t>
  </si>
  <si>
    <t>Pseudoramibacter alactolyticus</t>
  </si>
  <si>
    <t>Tractidigestivibacter scatoligenes</t>
  </si>
  <si>
    <t>Anaerostipes faecalis / Anaerostipes hadrus</t>
  </si>
  <si>
    <t>Aquabacterium citratiphilum / Aquabacterium soli</t>
  </si>
  <si>
    <t>Arachnia propionica / Cutibacterium avidum</t>
  </si>
  <si>
    <t>Borkfalkia ceftriaxoniphila</t>
  </si>
  <si>
    <t>Corynebacterium accolens / Corynebacterium fastidiosum / Corynebacterium macginleyi / Corynebacterium segmentosum</t>
  </si>
  <si>
    <t>Corynebacterium appendicis / Corynebacterium urinipleomorphum</t>
  </si>
  <si>
    <t>Corynebacterium kroppenstedtii / Corynebacterium pseudokroppenstedtii</t>
  </si>
  <si>
    <t>Cutibacterium acnes</t>
  </si>
  <si>
    <t>Fretibacterium fastidiosum</t>
  </si>
  <si>
    <t>Homo sapiens</t>
  </si>
  <si>
    <t>Hydrotalea flava</t>
  </si>
  <si>
    <t>Leuconostoc carnosum</t>
  </si>
  <si>
    <t>Microbacterium luteum</t>
  </si>
  <si>
    <t>Micrococcus aloeverae / Micrococcus antarcticus / Micrococcus cohnii / Micrococcus endophyticus / Micrococcus flavus / Micrococcus luteus / Micrococcus yunnanensis</t>
  </si>
  <si>
    <t>Phenylobacterium koreense</t>
  </si>
  <si>
    <t>Ralstonia pickettii</t>
  </si>
  <si>
    <t>Sphingopyxis alaskensis / Sphingopyxis bauzanensis / Sphingopyxis chilensis / Sphingopyxis fribergensis / Sphingopyxis microcysteis / Sphingopyxis panaciterrae</t>
  </si>
  <si>
    <t>Sporosarcina jiandibaonis</t>
  </si>
  <si>
    <t>Aquabacterium commune / Aquabacterium parvum / Aquabacterium soli</t>
  </si>
  <si>
    <t>Campylobacter massiliensis /  Campylobacter showae</t>
  </si>
  <si>
    <t>Campylobacter massiliensis / Campylobacter rectus / Campylobacter showae</t>
  </si>
  <si>
    <t>Cutibacterium acnes / Cutibacterium namnetense / Cutibacterium porci</t>
  </si>
  <si>
    <t>Staphylococcus borealis / Staphylococcus caledonicus / Staphylococcus capitis / Staphylococcus caprae / Staphylococcus croceilyticus / Staphylococcus epidermidis / Staphylococcus haemolyticus / Staphylococcus hominis / Staphylococcus lugdunensis / Staphylococcus pasteuri / Staphylococcus petrasii / Staphylococcus pragensis / Staphylococcus taiwanensis</t>
  </si>
  <si>
    <t>Streptococcus australis / Streptococcus infantis / Streptococcus mitis / Streptococcus oralis / Streptococcus periodonticum / Streptococcus sanguinis</t>
  </si>
  <si>
    <t>Streptococcus chosunense / Streptococcus cristatus / Streptococcus downii / Streptococcus gordonii / Streptococcus gwangjuense / Streptococcus infantis / Streptococcus mitis / Streptococcus oralis / Streptococcus periodonticum / Streptococcus pneumoniae / Streptococcus pseudopneumoniae / Streptococcus sanguinis / Streptococcus shenyangsis / Streptococcus symci / Streptococcus timonensis / Streptococcus toyakuensis / Streptococcus vulneris / Streptococcus xiaochunlingii</t>
  </si>
  <si>
    <t>Streptococcus salivarius / Streptococcus thermophilus / Streptococcus vestibularis</t>
  </si>
  <si>
    <t>Salmonella enterica</t>
  </si>
  <si>
    <t>Pediococcus parvulus</t>
  </si>
  <si>
    <t>Acinetobacter baumannii</t>
  </si>
  <si>
    <t>Aquabacterium soli</t>
  </si>
  <si>
    <t>Lactococcus cremoris</t>
  </si>
  <si>
    <t>Enterococcus faecium</t>
  </si>
  <si>
    <t>Acinetobacter tandoii</t>
  </si>
  <si>
    <t>Aquabacterium citratiphilum</t>
  </si>
  <si>
    <t>Corynebacterium stationis</t>
  </si>
  <si>
    <t>Propionibacterium acnes</t>
  </si>
  <si>
    <t>Staphylococcus epidermidis</t>
  </si>
  <si>
    <t>Enterococcus durans / Enterococcus faecium / Enterococcus hirae / Enterococcus ratti / Enterococcus villorum</t>
  </si>
  <si>
    <t>Stenotrophomonas pavanii</t>
  </si>
  <si>
    <t>Acinetobacter pittii</t>
  </si>
  <si>
    <t>Corynebacterium tuberculostearicum</t>
  </si>
  <si>
    <t>Streptococcus salivarius</t>
  </si>
  <si>
    <t>Acinetobacter bohemicus / Acinetobacter geminorum / Acinetobacter lactucae / Acinetobacter nosocomialis / Acinetobacter pittii</t>
  </si>
  <si>
    <t>Acinetobacter geminorum / Acinetobacter pittii</t>
  </si>
  <si>
    <t>Corynebacterium tuberculostearicum /Corynebacterium accolens</t>
  </si>
  <si>
    <t>Stenotrophomonas maltophilia / Stenotrophomonas pavanii</t>
  </si>
  <si>
    <t>Actinomyces israelii</t>
  </si>
  <si>
    <t>Micrococcus aloeverae / Micrococcus luteus</t>
  </si>
  <si>
    <t>Abiotrophia defectiva</t>
  </si>
  <si>
    <t>Caulobacter segnis / Caulobacter sp. / Caulobacter vibrioides E</t>
  </si>
  <si>
    <t>Corynebacterium fournieri / Corynebacterium mucifaciens / Corynebacterium ureicelerivorans / Corynebacterium wankanglinii</t>
  </si>
  <si>
    <t>Curvibacter gracilis</t>
  </si>
  <si>
    <t>Delftia acidovorans</t>
  </si>
  <si>
    <t>Flavobacterium qiangtangense</t>
  </si>
  <si>
    <t>Microcella putealis</t>
  </si>
  <si>
    <t>Moraxella catarrhalis / Moraxella nonliquefaciens</t>
  </si>
  <si>
    <t>Noviherbaspirillum suwonense</t>
  </si>
  <si>
    <t>Paracoccus laeviglucosivorans / Paracoccus yeei</t>
  </si>
  <si>
    <t>Phenylobacterium aquaticum</t>
  </si>
  <si>
    <t>Sphingomonas kyeonggiensis / Sphingomonas leidyi</t>
  </si>
  <si>
    <t>Streptococcus constellatus</t>
  </si>
  <si>
    <t>Micrococcus luteus</t>
  </si>
  <si>
    <t>Micrococcus luteus / Micrococcus yunnanensis</t>
  </si>
  <si>
    <t>Sphingomonas alpina / Sphingomonas echinoides / Sphingomonas oligophenolica</t>
  </si>
  <si>
    <t>Sphingomonas aracearum</t>
  </si>
  <si>
    <t>Escherichia coli/Shigella</t>
  </si>
  <si>
    <t>Bacteroides thetaiotaomicron</t>
  </si>
  <si>
    <t>Phocaeicola vulgatus</t>
  </si>
  <si>
    <t>Streptococcus lutetiensis</t>
  </si>
  <si>
    <t>Edwardsiella tarda</t>
  </si>
  <si>
    <t>Bacteroides uniformis</t>
  </si>
  <si>
    <t>Phascolarctobacterium faecium</t>
  </si>
  <si>
    <t>Fusobacterium polymorphum</t>
  </si>
  <si>
    <t>Enterobacter asburiae / Enterobacter hormaechei / Enterobacter quasihormaechei</t>
  </si>
  <si>
    <t>Klebsiella pneumoniae</t>
  </si>
  <si>
    <t>Eggerthella lenta</t>
  </si>
  <si>
    <t>Klebsiella oxytoca</t>
  </si>
  <si>
    <t>Enterococcus casseliflavus</t>
  </si>
  <si>
    <t>Clostridium culturomicium</t>
  </si>
  <si>
    <t>Aeromonas caviae</t>
  </si>
  <si>
    <t>Bacteroides neonati</t>
  </si>
  <si>
    <t>Cetobacterium somerae</t>
  </si>
  <si>
    <t>Enterococcus dispar</t>
  </si>
  <si>
    <t>Staphylococcus lugdunensis</t>
  </si>
  <si>
    <t>Aeromonas australiensis / Aeromonas fluvialis / Aeromonas lacus / Aeromonas veronii</t>
  </si>
  <si>
    <t>Bacteroides faecis / Bacteroides thetaiotaomicron</t>
  </si>
  <si>
    <t>Bacteroides rodentium / Bacteroides uniformis</t>
  </si>
  <si>
    <t>Bacteroides rodentium / Bacteroides uniformis / Bacteroides humanifaecis</t>
  </si>
  <si>
    <t>Edwardsiella hoshinae / Edwardsiella tarda</t>
  </si>
  <si>
    <t xml:space="preserve">Eggerthella lenta / Eggerthella  sinensis </t>
  </si>
  <si>
    <t>Enterococcus canintestini / Enterococcus dispar / Enterococcus saigonensis</t>
  </si>
  <si>
    <t>Enterococcus casseliflavus / Enterococcus gallinarum / Enterococcus innesii</t>
  </si>
  <si>
    <t>Enterococcus durans / Enterococcus faecium / Enterococcus hirae</t>
  </si>
  <si>
    <t>Klebsiella pneumoniae / Klebsiella quasivariicola / Klebsiella variicola</t>
  </si>
  <si>
    <t>Streptococcus equinus / Streptococcus infantarius / Streptococcus lutetiensis</t>
  </si>
  <si>
    <t>Anaeroglobus geminatus</t>
  </si>
  <si>
    <t>Lancefieldella parvula</t>
  </si>
  <si>
    <t>Streptococcus oralis</t>
  </si>
  <si>
    <t>Peptostreptococcus stomatis</t>
  </si>
  <si>
    <t>Streptococcus anginosus</t>
  </si>
  <si>
    <t>Aggregatibacter aphrophilus</t>
  </si>
  <si>
    <t>Selenomonas noxia</t>
  </si>
  <si>
    <t>Shuttleworthia satelles</t>
  </si>
  <si>
    <t>Slackia exigua</t>
  </si>
  <si>
    <t>Veillonella parvula</t>
  </si>
  <si>
    <t>Escherichia coli/ Shigella</t>
  </si>
  <si>
    <t>Haemophilus parainfluenzae</t>
  </si>
  <si>
    <t>Aggregatibacter kilianii</t>
  </si>
  <si>
    <t>Bifidobacterium dentium</t>
  </si>
  <si>
    <t>Fusobacterium vincentii</t>
  </si>
  <si>
    <t>Streptococcus anginosus / Streptococcus vaginalis / Streptococcus intermedius / Streptococcus constelatus</t>
  </si>
  <si>
    <t>Streptococcus anginosus / Streptococcus vaginalis</t>
  </si>
  <si>
    <t>Streptococcus mitis / Streptococcus oralis / Streptococcus pneumoniae / Streptococcus pseudopneumoniae / Streptococcus symci / Streptococcus vulneris</t>
  </si>
  <si>
    <t>Veillonella dispar / Veillonella nakazawae / Veillonella parvula</t>
  </si>
  <si>
    <t>Klebsiella variicola</t>
  </si>
  <si>
    <t>Enterobacter hormaechei / Enterobacter quasihormaechei</t>
  </si>
  <si>
    <t>Staphylococcus haemolyticus</t>
  </si>
  <si>
    <t>Lacticaseibacillus rhamnosus</t>
  </si>
  <si>
    <t>Limosilactobacillus fermentum</t>
  </si>
  <si>
    <t>Staphylococcus borealis / Staphylococcus caledonicus / Staphylococcus croceilyticus / Staphylococcus devriesei / Staphylococcus haemolyticus / Staphylococcus petrasii / Staphylococcus pragensis / Staphylococcus taiwanensis</t>
  </si>
  <si>
    <t>S11 16S rRNA gene ONT</t>
  </si>
  <si>
    <t>S11 16S rRNA gene Illumina</t>
  </si>
  <si>
    <r>
      <t xml:space="preserve">S11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</t>
    </r>
  </si>
  <si>
    <r>
      <t xml:space="preserve">S11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</t>
    </r>
  </si>
  <si>
    <t>Rothia dentocariosa</t>
  </si>
  <si>
    <t>Acinetobacter bereziniae / Acinetobacter chengduensis / Acinetobacter dispersus / Acinetobacter gandensis / Acinetobacter guillouiae / Acinetobacter johnsonii / Acinetobacter kanungonis / Acinetobacter proteolyticus / Acinetobacter schindleri / Acinetobacter tandoii / Acinetobacter tianfuensis / Acinetobacter wuhouensis</t>
  </si>
  <si>
    <t>Acinetobacter schindleri</t>
  </si>
  <si>
    <t>Chryseoglobus indicus / Labedella endophytica / Labedella gwakjiensis / Marinisubtilis pacificus / Microcella alkaliphila / Microcella flavibacter / Microcella putealis</t>
  </si>
  <si>
    <t>Corynebacterium kroppenstedtii / Corynebacterium parakroppenstedtii / Corynebacterium pseudokroppenstedtii</t>
  </si>
  <si>
    <t>Cutibacterium modestum</t>
  </si>
  <si>
    <t>Halopseudomonas xinjiangensis / Pseudomonas yangmingensis</t>
  </si>
  <si>
    <t>Microbacterium aerolatum / Microbacterium algeriense / Microbacterium arborescens / Microbacterium assamensis / Microbacterium caowuchunii / Microbacterium chocolatum / Microbacterium flavescens / Microbacterium flavum / Microbacterium foliorum / Microbacterium ginsengiterrae / Microbacterium gorillae / Microbacterium hominis</t>
  </si>
  <si>
    <t>Paenibacillus fonticola</t>
  </si>
  <si>
    <t>Sphingomonas adhaesiva / Sphingomonas aquatilis / Sphingomonas asaccharolytica / Sphingomonas carotinifaciens / Sphingomonas colocasiae / Sphingomonas gellani / Sphingomonas ginsenosidimutans / Sphingomonas insulae / Sphingomonas kyeonggiensis / Sphingomonas kyungheensis / Sphingomonas leidyi / Sphingomonas lenta / Sphingomonas mali / Sphingomonas melonis / Sphingomonas naasensis / Sphingomonas pokkalii / Sphingomonas pruni / Sphingomonas psychrotolerans / Sphingomonas roseiflava</t>
  </si>
  <si>
    <t>Staphylococcus argenteus / Staphylococcus aureus / Staphylococcus borealis / Staphylococcus caledonicus / Staphylococcus capitis / Staphylococcus caprae / Staphylococcus chromogenes / Staphylococcus cohnii / Staphylococcus croceilyticus / Staphylococcus devriesei / Staphylococcus epidermidis / Staphylococcus haemolyticus / Staphylococcus hominis / Staphylococcus lugdunensis / Staphylococcus nepalensis / Staphylococcus petrasii / Staphylococcus pragensis / Staphylococcus roterodami / Staphylococcus saccharolyticus / Staphylococcus schweitzeri / Staphylococcus simiae / Staphylococcus taiwanensis / Staphylococcus ureilyticus</t>
  </si>
  <si>
    <t>Streptococcus ilei / Streptococcus koreensis / Streptococcus sanguinis / Streptococcus sinensis</t>
  </si>
  <si>
    <t>Fusobacterium canifelinum / Fusobacterium hwasookii / Fusobacterium nucleatum / Fusobacterium simiae / Fusobacterium watanabei</t>
  </si>
  <si>
    <t>Acinetobacter bereziniae / Acinetobacter chengduensis / Acinetobacter gandensis / Acinetobacter guillouiae / Acinetobacter johnsonii / Acinetobacter tianfuensis / Acinetobacter wuhouensis</t>
  </si>
  <si>
    <t>Acinetobacter gandensis / Acinetobacter johnsonii / Acinetobacter schindleri</t>
  </si>
  <si>
    <t>Acinetobacter indicus</t>
  </si>
  <si>
    <t>Acinetobacter refrigeratoris / Acinetobacter variabilis</t>
  </si>
  <si>
    <t>Corynebacterium accolens / Corynebacterium tuberculostearicum</t>
  </si>
  <si>
    <t>Micrococcus aloeverae / Micrococcus antarcticus / Micrococcus cohnii / Micrococcus endophyticus / Micrococcus luteus / Micrococcus lylae / Micrococcus yunnanensis</t>
  </si>
  <si>
    <t>Pseudomonas allii / Pseudomonas antarctica / Pseudomonas arsenicoxydans / Pseudomonas aylmerensis / Pseudomonas costantinii / Pseudomonas cyclaminis / Pseudomonas extremaustralis / Pseudomonas extremorientalis / Pseudomonas fildesensis / Pseudomonas fluorescens / Pseudomonas kairouanensis</t>
  </si>
  <si>
    <t>Pseudomonas allii / Pseudomonas antarctica / Pseudomonas cerasi / Pseudomonas costantinii / Pseudomonas cyclaminis / Pseudomonas extremaustralis / Pseudomonas extremorientalis / Pseudomonas fildesensis / Pseudomonas fluorescens / Pseudomonas kairouanensis / Pseudomonas kitaguniensis</t>
  </si>
  <si>
    <t>Pseudomonas allokribbensis / Pseudomonas cremoricolorata / Pseudomonas eucalypticola / Pseudomonas fitomaticsae / Pseudomonas fluorescens / Pseudomonas fulva / Pseudomonas glycinae / Pseudomonas glycinis / Pseudomonas gozinkensis / Pseudomonas granadensis / Pseudomonas izuensis / Pseudomonas jessenii / Pseudomonas koreensis / Pseudomonas kribbensis / Pseudomonas moorei / Pseudomonas parafulva / Pseudomonas reinekei / Pseudomonas soyae / Pseudomonas vancouverensis</t>
  </si>
  <si>
    <t>Pseudomonas allokribbensis / Pseudomonas eucalypticola / Pseudomonas fitomaticsae / Pseudomonas fluorescens / Pseudomonas fulva / Pseudomonas glycinae / Pseudomonas glycinis / Pseudomonas gozinkensis / Pseudomonas granadensis / Pseudomonas koreensis / Pseudomonas kribbensis / Pseudomonas moorei / Pseudomonas vancouverensis</t>
  </si>
  <si>
    <t>Pseudomonas azotoformans / Pseudomonas cedrina / Pseudomonas fluorescens / Pseudomonas gessardii / Pseudomonas lactis / Pseudomonas lactucae / Pseudomonas libanensis / Pseudomonas mucidolens / Pseudomonas paracarnis / Pseudomonas paralactis / Pseudomonas pergaminensis / Pseudomonas synxantha</t>
  </si>
  <si>
    <t>Pseudomonas bijieensis / Pseudomonas canavaninivorans / Pseudomonas paraversuta / Pseudomonas versuta / Pseudomonas weihenstephanensis</t>
  </si>
  <si>
    <t>Pseudomonas indoloxydans / Pseudomonas mendocina / Pseudomonas oleovorans / Pseudomonas sediminis / Serratia plymuthica</t>
  </si>
  <si>
    <t>Pseudomonas iranica / Pseudomonas nitrititolerans / Stutzerimonas stutzeri</t>
  </si>
  <si>
    <t>Pseudomonas mendocina / Pseudomonas sihuiensis</t>
  </si>
  <si>
    <t>Pseudomonas paraversuta / Pseudomonas versuta / Pseudomonas weihenstephanensis</t>
  </si>
  <si>
    <t>Pseudomonas phenolilytica / Pseudomonas songnenensis / Pseudomonas stutzeri / Stutzerimonas degradans / Stutzerimonas frequens / Stutzerimonas stutzeri</t>
  </si>
  <si>
    <t>Rothia aeria / Rothia dentocariosa</t>
  </si>
  <si>
    <t>Cutibacterium namnetense</t>
  </si>
  <si>
    <t>Moraxella osloensis</t>
  </si>
  <si>
    <t>Staphylococcus capitis</t>
  </si>
  <si>
    <t>Klebsiella pneumoniae / Klebsiella quasipneumoniae / Klebsiella quasivariicola / Klebsiella variicola</t>
  </si>
  <si>
    <t>Aquabacterium parvum</t>
  </si>
  <si>
    <t>Enterobacter hormaechei</t>
  </si>
  <si>
    <t>Brevibacterium iodinum / Brevibacterium sediminis</t>
  </si>
  <si>
    <t>Moraxella cinereus</t>
  </si>
  <si>
    <t>Enterobacter asburiae / Enterobacter bugandensis / Enterobacter cancerogenus / Enterobacter cloacae / Enterobacter hormaechei / Enterobacter huaxiensis / Enterobacter quasihormaechei / Erwinia billingiae / Klebsiella grimontii / Klebsiella michiganensis / Klebsiella oxytoca / Klebsiella pasteurii / Klebsiella pneumoniae / Klebsiella quasipneumoniae / Klebsiella variicola / Leclercia pneumoniae / Pseudescherichia vulneris</t>
  </si>
  <si>
    <t>Enterobacter asburiae / Enterobacter cloacae / Enterobacter hormaechei / Enterobacter quasihormaechei</t>
  </si>
  <si>
    <t>Enterobacter bugandensis / Enterobacter cloacae / Enterobacter hormaechei / Enterobacter roggenkampii</t>
  </si>
  <si>
    <t>Enterobacter bugandensis / Enterobacter cancerogenus / Klebsiella grimontii / Klebsiella michiganensis / Klebsiella oxytoca / Klebsiella pasteurii / Pseudescherichia vulneris</t>
  </si>
  <si>
    <t>Olsenella phocaeensis</t>
  </si>
  <si>
    <t>Cryptobacterium curtum</t>
  </si>
  <si>
    <t>Prevotella melaninogenica</t>
  </si>
  <si>
    <t>Prevotella veroralis</t>
  </si>
  <si>
    <t>Lancefieldella rimae</t>
  </si>
  <si>
    <t>Eikenella corrodens</t>
  </si>
  <si>
    <t>Haemophilus haemolyticus</t>
  </si>
  <si>
    <t>Klebsiella michiganensis</t>
  </si>
  <si>
    <t>Prevotella jejuni</t>
  </si>
  <si>
    <t>Eikenella corrodens / Eikenella halliae / Eikenella exigua</t>
  </si>
  <si>
    <t>Enterococcus durans / Enterococcus faecium / Enterococcus hirae / Enterococcus ratti</t>
  </si>
  <si>
    <t>Prevotella jejuni / Prevotella veroralis</t>
  </si>
  <si>
    <t>Enterobacter bugandensis / Enterobacter chuandaensis / Enterobacter cloacae / Enterobacter kobei / Enterobacter ludwigii / Enterobacter sichuanensis / Klebsiella michiganensis / Leclercia adecarboxylata</t>
  </si>
  <si>
    <t>Citrobacter arsenatis / Citrobacter braakii / Citrobacter freundii / Citrobacter murliniae / Citrobacter pasteurii / Citrobacter tructae / Citrobacter werkmanii / Citrobacter youngae</t>
  </si>
  <si>
    <t>Acinetobacter haemolyticus</t>
  </si>
  <si>
    <t>Actinomyces graevenitzii</t>
  </si>
  <si>
    <t>Methylobacterium fujisawaense / Methylobacterium longum / Methylobacterium oryzae / Methylobacterium phyllosphaerae / Methylobacterium radiotolerans</t>
  </si>
  <si>
    <t>Aeromicrobium terrae</t>
  </si>
  <si>
    <t>Actinomyces sp. / Schaalia odontolytica</t>
  </si>
  <si>
    <t>Ligilactobacillus salivarius</t>
  </si>
  <si>
    <t>Alloprevotella tannerae</t>
  </si>
  <si>
    <t>Catonella morbi</t>
  </si>
  <si>
    <t>Rothia mucilaginosa</t>
  </si>
  <si>
    <t>Lachnoanaerobaculum gingivalis / Lachnoanaerobaculum orale</t>
  </si>
  <si>
    <t>Prevotella baroniae</t>
  </si>
  <si>
    <t>Streptococcus gordonii</t>
  </si>
  <si>
    <t>Prevotella oris</t>
  </si>
  <si>
    <t>Prevotella pallens</t>
  </si>
  <si>
    <t>Actinomyces bouchesdurhonensis</t>
  </si>
  <si>
    <t>Stomatobaculum longum</t>
  </si>
  <si>
    <t>Methylobacterium phyllosphaerae</t>
  </si>
  <si>
    <t>Acinetobacter lwoffii</t>
  </si>
  <si>
    <t>Alcaligenes ammonioxydans / Alcaligenes faecalis</t>
  </si>
  <si>
    <t>Alloprevotella rava</t>
  </si>
  <si>
    <t>Buttiauxella agrestis / Buttiauxella ferragutiae / Buttiauxella gaviniae / Buttiauxella izardii / Buttiauxella massiliensis / Buttiauxella noackiae / Buttiauxella warmboldiae / Citrobacter arsenatis / Citrobacter braakii / Citrobacter cronae / Citrobacter freundii / Citrobacter pasteurii / Klebsiella aerogenes / Kluyvera ascorbata / Kluyvera intermedia / Lelliottia amnigena / Lelliottia aquatilis / Lelliottia jeotgali / Lelliottia nimipressuralis / Scandinavium goeteborgense / Scandinavium hiltneri / Scandinavium manionii / Tatumella morbirosei</t>
  </si>
  <si>
    <t>Cardiobacterium hominis</t>
  </si>
  <si>
    <t>Cereibacter changlensis / Fertoeibacter niger</t>
  </si>
  <si>
    <t>Citrobacter arsenatis / Citrobacter braakii / Citrobacter freundii / Citrobacter murliniae / Citrobacter pasteurii / Citrobacter tructae / Citrobacter werkmanii</t>
  </si>
  <si>
    <t>Corynebacterium aurimucosum / Corynebacterium minutissimum / Corynebacterium phoceense / Corynebacterium singulare</t>
  </si>
  <si>
    <t>Corynebacterium fournieri / Corynebacterium ihumii / Corynebacterium mucifaciens / Corynebacterium pilbarense / Corynebacterium ureicelerivorans / Corynebacterium wankanglinii</t>
  </si>
  <si>
    <t>Cutibacterium granulosum</t>
  </si>
  <si>
    <t>Dermacoccus abyssi / Dermacoccus barathri / Dermacoccus nishinomiyaensis / Dermacoccus profundi</t>
  </si>
  <si>
    <t>Devosia insulae</t>
  </si>
  <si>
    <t>Gemella sanguinis</t>
  </si>
  <si>
    <t>Lawsonella clevelandensis</t>
  </si>
  <si>
    <t>Melaminivora alkalimesophila</t>
  </si>
  <si>
    <t>Methylobacterium jeotgali</t>
  </si>
  <si>
    <t>Oribacterium sinus</t>
  </si>
  <si>
    <t>Prevotella histicola / Prevotella jejuni / Prevotella melaninogenica / Prevotella veroralis / Prevotella vespertina</t>
  </si>
  <si>
    <t>Solobacterium moorei</t>
  </si>
  <si>
    <t>Tannerella forsythia</t>
  </si>
  <si>
    <t>Actinomyces bouchesdurhonensis / Schaalia odontolytica</t>
  </si>
  <si>
    <t>Citrobacter arsenatis / Citrobacter braakii / Citrobacter freundii / Citrobacter pasteurii</t>
  </si>
  <si>
    <t>Citrobacter arsenatis / Citrobacter freundii / Citrobacter murliniae / Citrobacter pasteurii / Citrobacter tructae</t>
  </si>
  <si>
    <t>Citrobacter arsenatis / Citrobacter freundii / Citrobacter pasteurii</t>
  </si>
  <si>
    <t>Citrobacter arsenatis / Citrobacter tructae / Enterobacter cloacae / Enterobacter kobei / Enterobacter ludwigii / Enterobacter timonensis / Huaxiibacter chinensis / Klebsiella aerogenes / Kosakonia oryzendophytica / Leclercia adecarboxylata / Lelliottia amnigena / Lelliottia aquatilis / Lelliottia jeotgali / Lelliottia nimipressuralis</t>
  </si>
  <si>
    <t>Citrobacter arsenatis / Enterobacter timonensis / Huaxiibacter chinensis / Klebsiella aerogenes / Lelliottia amnigena / Lelliottia aquatilis / Lelliottia jeotgali / Lelliottia nimipressuralis</t>
  </si>
  <si>
    <t>Citrobacter braakii / Citrobacter freundii</t>
  </si>
  <si>
    <t>Citrobacter tructae / Enterobacter bugandensis / Enterobacter chuandaensis / Enterobacter cloacae / Enterobacter kobei / Enterobacter ludwigii / Enterobacter siamensis / Enterobacter sichuanensis / Enterobacter timonensis / Enterobacter wuhouensis / Klebsiella michiganensis / Leclercia adecarboxylata</t>
  </si>
  <si>
    <t>Citrobacter tructae / Enterobacter cloacae / Enterobacter kobei / Enterobacter ludwigii / Enterobacter siamensis / Enterobacter sichuanensis / Enterobacter timonensis / Enterobacter wuhouensis / Klebsiella michiganensis / Leclercia adecarboxylata</t>
  </si>
  <si>
    <t>Gemella haemolysans / Gemella sanguinis / Gemella taiwanensis</t>
  </si>
  <si>
    <t>Lachnoanaerobaculum orale</t>
  </si>
  <si>
    <t>Lachnoanaerobaculum orale / Lachnoanaerobaculum saburreum</t>
  </si>
  <si>
    <t>Methylobacterium fujisawaense / Methylobacterium oryzae / Methylobacterium phyllosphaerae / Methylobacterium radiotolerans</t>
  </si>
  <si>
    <t>Staphylococcus capitis / Staphylococcus caprae / Staphylococcus chromogenes / Staphylococcus epidermidis / Staphylococcus saccharolyticus</t>
  </si>
  <si>
    <t>Streptococcus lactarius / Streptococcus parasanguinis / Streptococcus peroris</t>
  </si>
  <si>
    <t>Streptococcus mitis / Streptococcus oralis</t>
  </si>
  <si>
    <t>Schaalia odontolytica</t>
  </si>
  <si>
    <t>Propionibacterium acidifaciens</t>
  </si>
  <si>
    <t>Pseudopropionibacterium massiliense</t>
  </si>
  <si>
    <t>Facklamia languida</t>
  </si>
  <si>
    <t>Streptococcus mutans</t>
  </si>
  <si>
    <t>Dermabacter vaginalis</t>
  </si>
  <si>
    <t>Methylobacterium cerastii</t>
  </si>
  <si>
    <t>Dietzia cinnamea</t>
  </si>
  <si>
    <t>Lautropia mirabilis</t>
  </si>
  <si>
    <t>Actinomyces naeslundii</t>
  </si>
  <si>
    <t>Paracoccus carotinifaciens / Paracoccus haeundaensis / Paracoccus marcusii / Paracoccus simplex</t>
  </si>
  <si>
    <t>Dietzia timorensis</t>
  </si>
  <si>
    <t>Streptococcus sanguinis</t>
  </si>
  <si>
    <t>Lancefieldella parvulum</t>
  </si>
  <si>
    <t>Haemophilus influenzae</t>
  </si>
  <si>
    <t>Lachnoanaerobaculum gingivalis</t>
  </si>
  <si>
    <t>Paracoccus yeei</t>
  </si>
  <si>
    <t>Exiguobacterium acetylicum / Exiguobacterium indicum</t>
  </si>
  <si>
    <t>Acinetobacter johnsonii</t>
  </si>
  <si>
    <t>Lapillicoccus jejuensis</t>
  </si>
  <si>
    <t>Fusobacterium canifelinum / Fusobacterium hwasookii / Fusobacterium nucleatum</t>
  </si>
  <si>
    <t>Stenotrophomonas humi / Stenotrophomonas rhizophila</t>
  </si>
  <si>
    <t>Peptidiphaga gingivicola</t>
  </si>
  <si>
    <t>Alloscardovia omnicolens</t>
  </si>
  <si>
    <t>Actinomyces bowdenii / Actinomyces johnsonii / Actinomyces naeslundii / Actinomyces oralis / Actinomyces oris / Actinomyces viscosus</t>
  </si>
  <si>
    <t>Alkalihalobacillus akibai / Alkalihalobacillus alkalisediminis / Alkalihalobacillus krulwichiae</t>
  </si>
  <si>
    <t>Arthrobacter ginsengisoli / Arthrobacter globiformis / Arthrobacter halodurans / Arthrobacter humicola / Arthrobacter nitrophenolicus / Arthrobacter oryzae / Arthrobacter pascens / Arthrobacter rhombi / Arthrobacter ulcerisalmonis / Paeniglutamicibacter cryotolerans / Paeniglutamicibacter kerguelensis / Pseudarthrobacter enclensis / Pseudarthrobacter oxydans / Pseudarthrobacter phenanthrenivorans / Pseudarthrobacter polychromogenes / Pseudarthrobacter psychrotolerans / Pseudarthrobacter scleromae / Pseudarthrobacter siccitolerans / Pseudarthrobacter sulfonivorans</t>
  </si>
  <si>
    <t>Bergeyella sp. HMT-322</t>
  </si>
  <si>
    <t>Brevundimonas bullata / Brevundimonas halotolerans</t>
  </si>
  <si>
    <t>Kingella bonacorsii / Kingella oralis</t>
  </si>
  <si>
    <t>Paracoccus chinensis</t>
  </si>
  <si>
    <t>Prevotella maculosa</t>
  </si>
  <si>
    <t>Streptococcus ilei / Streptococcus koreensis / Streptococcus parasanguinis / Streptococcus sinensis</t>
  </si>
  <si>
    <t>Streptococcus lactarius / Streptococcus peroris</t>
  </si>
  <si>
    <t>Veillonella infantium / Veillonella nakazawae</t>
  </si>
  <si>
    <t>Actinomyces naeslundii / Actinomyces oris</t>
  </si>
  <si>
    <t>Neisseria flava / Neisseria macacae / Neisseria mucosa / Neisseria pharyngis / Neisseria sicca</t>
  </si>
  <si>
    <t>Neisseria flavescens / Neisseria perflava / Neisseria subflava</t>
  </si>
  <si>
    <t>Paracoccus haeundaensis / Paracoccus hibiscisoli / Paracoccus marcusii / Paracoccus simplex</t>
  </si>
  <si>
    <t>Phenylobacterium aquaticum / Phenylobacterium glaciei / Phenylobacterium koreense</t>
  </si>
  <si>
    <t>Staphylococcus caledonicus / Staphylococcus capitis / Staphylococcus caprae / Staphylococcus chromogenes / Staphylococcus cohnii / Staphylococcus epidermidis / Staphylococcus haemolyticus / Staphylococcus hominis / Staphylococcus saccharolyticus / Staphylococcus taiwanensis</t>
  </si>
  <si>
    <t>Staphylococcus capitis / Staphylococcus caprae / Staphylococcus saccharolyticus</t>
  </si>
  <si>
    <t>Streptococcus mitis / Streptococcus pneumoniae / Streptococcus pseudopneumoniae / Streptococcus symci / Streptococcus infantis</t>
  </si>
  <si>
    <t>Metamycoplasma salivarium</t>
  </si>
  <si>
    <t>Alistipes finegoldii</t>
  </si>
  <si>
    <t>Ruminococcus gnavus</t>
  </si>
  <si>
    <t>Romboutsia timonensis</t>
  </si>
  <si>
    <t>Clostridium saudiense</t>
  </si>
  <si>
    <t>Phocaeicola coprocola</t>
  </si>
  <si>
    <t>Clostridium innocuum</t>
  </si>
  <si>
    <t>Ruthenibacterium lactatiformans</t>
  </si>
  <si>
    <t>Fusobacterium ulcerans</t>
  </si>
  <si>
    <t>Corynebacterium kroppenstedtii</t>
  </si>
  <si>
    <t>Erysipelatoclostridium ramosum</t>
  </si>
  <si>
    <t>Coprococcus phoceensis</t>
  </si>
  <si>
    <t>Duodenibacillus massiliensis</t>
  </si>
  <si>
    <t>Enterocloster aldenensis</t>
  </si>
  <si>
    <t>Lacticaseibacillus paracasei</t>
  </si>
  <si>
    <t>Brevundimonas vancanneytii</t>
  </si>
  <si>
    <t>Actinomyces gerencseriae</t>
  </si>
  <si>
    <t>Fusobacterium mortiferum</t>
  </si>
  <si>
    <t>Actinomyces oris</t>
  </si>
  <si>
    <t>Bifidobacterium animalis</t>
  </si>
  <si>
    <t>Bifidobacterium bifidum</t>
  </si>
  <si>
    <t>Bifidobacterium longum</t>
  </si>
  <si>
    <t>Bifidobacterium pseudolongum</t>
  </si>
  <si>
    <t>Brevibacillus agri</t>
  </si>
  <si>
    <t>Clostridium symbiosum</t>
  </si>
  <si>
    <t>Corynebacterium macginleyi / Corynebacterium tuberculostearicum</t>
  </si>
  <si>
    <t>Dielma fastidiosa</t>
  </si>
  <si>
    <t>Flavonifractor plautii</t>
  </si>
  <si>
    <t>Methanobrevibacter smithii</t>
  </si>
  <si>
    <t>Pantoea anthophila / Pantoea deleyi / Pantoea dispersa / Pantoea eucrina / Pantoea wallisii</t>
  </si>
  <si>
    <t>Thomasclavelia ramosa</t>
  </si>
  <si>
    <t>Vescimonas coprocola</t>
  </si>
  <si>
    <t>Clostridium celatum / Clostridium disporicum / Clostridium saudiense</t>
  </si>
  <si>
    <t>Fusobacterium ulcerans / Fusobacterium varium</t>
  </si>
  <si>
    <t>Lacticaseibacillus casei / Lacticaseibacillus chiayiensis / Lacticaseibacillus paracasei / Lacticaseibacillus rhamnosus / Lacticaseibacillus zeae</t>
  </si>
  <si>
    <t>Romboutsia ilealis / Romboutsia timonensis</t>
  </si>
  <si>
    <t>Streptococcus salivarius / Streptococcus thermophilus /Streptococcus vestibularis</t>
  </si>
  <si>
    <t>Lactobacillus crispatus</t>
  </si>
  <si>
    <t>Lactobacillus fornicalis / Lactobacillus jensenii / Lactobacillus mulieris</t>
  </si>
  <si>
    <t>Lactobacillus iners</t>
  </si>
  <si>
    <t>Paracoccus acridae / Paracoccus speluncae</t>
  </si>
  <si>
    <t>Methylobacterium jeotgali / Methylobacterium segetis</t>
  </si>
  <si>
    <t>Enterobacter hormaechei / Escherichia coli / Escherichia marmotae / Pseudocitrobacter corydidari</t>
  </si>
  <si>
    <t>Acinetobacter soli</t>
  </si>
  <si>
    <t>Corynebacterium aurimucosum / Corynebacterium minutissimum / Corynebacterium singulare</t>
  </si>
  <si>
    <t>Micrococcus antarcticus / Micrococcus endophyticus / Micrococcus luteus / Micrococcus yunnanensis</t>
  </si>
  <si>
    <t>Parvimonas sp.</t>
  </si>
  <si>
    <t>Streptococcus cristatus / Streptococcus downii / Streptococcus gwangjuense / Streptococcus infantis / Streptococcus mitis / Streptococcus oralis / Streptococcus periodonticum / Streptococcus pneumoniae / Streptococcus shenyangsis / Streptococcus symci / Streptococcus timonensis / Streptococcus vulneris</t>
  </si>
  <si>
    <t>Agrobacterium fabrum / Agrobacterium tumefaciens</t>
  </si>
  <si>
    <t>Lactobacillus crispatus / Lactobacillus gallinarum</t>
  </si>
  <si>
    <t>Campylobacter coli</t>
  </si>
  <si>
    <t>Streptococcus gwangjuense</t>
  </si>
  <si>
    <t>Campylobacter coli / Campylobacter jejuni</t>
  </si>
  <si>
    <t>Klebsiella africana / Klebsiella pneumoniae / Klebsiella quasipneumoniae / Klebsiella quasivariicola / Klebsiella variicola</t>
  </si>
  <si>
    <t>Mogibacterium diversum</t>
  </si>
  <si>
    <t>Oribacterium asaccharolyticum</t>
  </si>
  <si>
    <t>Campylobacter massiliensis / Campylobacter showae</t>
  </si>
  <si>
    <t>Mogibacterium diversum / Mogibacterium neglectum / Mogibacterium vescum</t>
  </si>
  <si>
    <t>Prevotella denticola / Prevotella multiformis</t>
  </si>
  <si>
    <t>Streptococcus anginosus / Streptococcus intermedius / Streptococcus vaginalis / Streptococcus constellatus</t>
  </si>
  <si>
    <t>Lactobacillus gasseri / Lactobacillus paragasseri</t>
  </si>
  <si>
    <t>Eikenella halliae</t>
  </si>
  <si>
    <t>Alishewanella aestuarii</t>
  </si>
  <si>
    <t>Scardovia wiggsiae</t>
  </si>
  <si>
    <t>Afipia birgiae / Afipia felis / Pseudomonas carboxydohydrogena</t>
  </si>
  <si>
    <t>Corynebacterium incognita</t>
  </si>
  <si>
    <t>Enterobacter bugandensis / Enterobacter hormaechei / Enterobacter roggenkampii</t>
  </si>
  <si>
    <t>Leucobacter alluvii / Leucobacter chromiiresistens</t>
  </si>
  <si>
    <t>Peredibacter starrii</t>
  </si>
  <si>
    <t>Perlucidibaca piscinae</t>
  </si>
  <si>
    <t>Porphyromonas pasteri</t>
  </si>
  <si>
    <t>Rubellimicrobium mesophilum</t>
  </si>
  <si>
    <t>Sporosarcina koreensis / Sporosarcina luteola</t>
  </si>
  <si>
    <t>Tepidimonas arfidensis</t>
  </si>
  <si>
    <t>Eikenella corrodens / Eikenella halliae</t>
  </si>
  <si>
    <t>Streptococcus constellatus / Streptococcus intermedius / Streptococcus anginosus / Streptococcus vaginalis</t>
  </si>
  <si>
    <t>Bradyrhizobium acaciae / Bradyrhizobium algeriense / Bradyrhizobium altum / Bradyrhizobium americanum / Bradyrhizobium amphicarpaeae / Bradyrhizobium archetypum / Bradyrhizobium australafricanum / Bradyrhizobium australiense / Bradyrhizobium barranii / Bradyrhizobium betae / Bradyrhizobium cajani / Bradyrhizobium canariense / Bradyrhizobium cenepequi / Bradyrhizobium centrosematis</t>
  </si>
  <si>
    <t>Corynebacterium pseudotuberculosis / Corynebacterium ulcerans / Corynebacterium vitaeruminis</t>
  </si>
  <si>
    <t>Meiothermus silvanus</t>
  </si>
  <si>
    <t>Micrococcus aloeverae / Micrococcus antarcticus / Micrococcus cohnii / Micrococcus endophyticus / Micrococcus flavus / Micrococcus luteus / Micrococcus lylae / Micrococcus yunnanensis</t>
  </si>
  <si>
    <t>Roseomonas gilardii / Roseomonas mucosa</t>
  </si>
  <si>
    <t>Xanthomonas alfalfae / Xanthomonas arboricola / Xanthomonas axonopodis / Xanthomonas bromi / Xanthomonas campestris / Xanthomonas cassavae / Xanthomonas cissicola / Xanthomonas citri / Xanthomonas codiaei / Xanthomonas cucurbitae / Xanthomonas dyei / Xanthomonas euroxanthea / Xanthomonas euvesicatoria / Xanthomonas floridensis / Xanthomonas fragariae / Xanthomonas hortorum / Xanthomonas hydrangeae</t>
  </si>
  <si>
    <t>Fusobacterium canifelinum / Fusobacterium nucleatum / Fusobacterium simiae / Fusobacterium watanabei</t>
  </si>
  <si>
    <t>Anaerococcus octavius</t>
  </si>
  <si>
    <t>Staphylococcus borealis / Staphylococcus caledonicus / Staphylococcus capitis / Staphylococcus caprae / Staphylococcus croceilyticus / Staphylococcus devriesei / Staphylococcus epidermidis / Staphylococcus haemolyticus / Staphylococcus hominis / Staphylococcus petrasii / Staphylococcus pragensis / Staphylococcus taiwanensis</t>
  </si>
  <si>
    <t>Thermus scotoductus</t>
  </si>
  <si>
    <t>Corynebacterium vitaeruminis</t>
  </si>
  <si>
    <t>Prevotella oulorum</t>
  </si>
  <si>
    <t>Lactococcus cremoris / Lactococcus lactis</t>
  </si>
  <si>
    <t>Anaerococcus vaginimassiliensis</t>
  </si>
  <si>
    <t>Devosia limi</t>
  </si>
  <si>
    <t>Enterococcus mundtii / Enterococcus saigonensis</t>
  </si>
  <si>
    <t>Staphylococcus capitis / Staphylococcus caprae / Staphylococcus chromogenes</t>
  </si>
  <si>
    <t>Staphylococcus pasteuri</t>
  </si>
  <si>
    <t>Klebsiella pneumoniae / Klebsiella quasipneumoniae / Klebsiella variicola</t>
  </si>
  <si>
    <t>Faecalibacterium prausnitzii</t>
  </si>
  <si>
    <t>Veillonella rogosae</t>
  </si>
  <si>
    <t>Clostridioides difficile</t>
  </si>
  <si>
    <t>Prevotella corporis</t>
  </si>
  <si>
    <t>Roseburia hominis</t>
  </si>
  <si>
    <t>Bifidobacterium adolescentis</t>
  </si>
  <si>
    <t>Akkermansia muciniphila</t>
  </si>
  <si>
    <t>Bifidobacterium adolescentis / Bifidobacterium faecale / Bifidobacterium stercoris</t>
  </si>
  <si>
    <t>Fusobacterium simiae / Fusobacterium nucleatum / Fusobacterium hwasookii/Fusobacterium paranimalis</t>
  </si>
  <si>
    <t>Veillonella dispar / Veillonella dispar / Veillonella nakazawae /Veillonella rogosae</t>
  </si>
  <si>
    <t>Unconfirmed detections</t>
  </si>
  <si>
    <t>Fusobacterium animalis/Fusobacterium nucleatum / Fusobacterium vincentii/Fusobacterium simiae</t>
  </si>
  <si>
    <t>Total number of identifications for all methods = 22/32</t>
  </si>
  <si>
    <t>**yellow color indicates uncofirmed detections</t>
  </si>
  <si>
    <t>*yellow color indicates uncofirmed detections</t>
  </si>
  <si>
    <t>Total number of identifications for all methods = 12/13</t>
  </si>
  <si>
    <t>Total number of identifications for all methods = 6/7</t>
  </si>
  <si>
    <t>Total number of identifications for all methods = 19/21</t>
  </si>
  <si>
    <t>Fusobacterium nucleatum / Fusobacterium simiae / Fusobacterium animalis/Fusobacterium vincentii</t>
  </si>
  <si>
    <t>Selenomonas spp.</t>
  </si>
  <si>
    <t>Sutterella spp.</t>
  </si>
  <si>
    <t>Total number of identifications for all methods = 20/24</t>
  </si>
  <si>
    <t>Total number of identifications for all methods = 11/12</t>
  </si>
  <si>
    <t xml:space="preserve">Klebsiella michiganensis </t>
  </si>
  <si>
    <t>Veillonella dispar / Veillonella nakazawae / Veillonella parvula /Veillonella infantium</t>
  </si>
  <si>
    <t>Total number of identifications for all methods = 26/30</t>
  </si>
  <si>
    <t>Total number of identifications for all methods = 26/29</t>
  </si>
  <si>
    <t>Total number of identifications for all methods = 14/15</t>
  </si>
  <si>
    <t>Total number of identifications for all methods = 5/6</t>
  </si>
  <si>
    <t>Total number of identifications for all methods = 30/34</t>
  </si>
  <si>
    <t>Total number of identifications for all methods = 19</t>
  </si>
  <si>
    <t>Contaminants</t>
  </si>
  <si>
    <t>Microbes (confirmed detections)</t>
  </si>
  <si>
    <t>Microbes (unconfirmed detections)</t>
  </si>
  <si>
    <r>
      <t xml:space="preserve">All detections from 16S and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and Illumina sequencing. Identification is based on the actual results from each sequencing approach. Results are sorted by the abundance of 16S rRNA gene ONT.</t>
    </r>
  </si>
  <si>
    <r>
      <t xml:space="preserve">Results from 16S rRNA gene and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and Illumina sequencing. Identification is based on the actual results from each sequencing approach. Results are sorted by the abundance of 16S rRNA gene ONT.</t>
    </r>
  </si>
  <si>
    <t>Fusobacterium canifelinum / Fusobacterium hwasookii / Fusobacterium nucleatum / Fusobacterium simiae / Fusobacterium animalis</t>
  </si>
  <si>
    <t>Fusobacterium polymorphum / Fusibacterium canifelinum / Fusobacterium nucleatum</t>
  </si>
  <si>
    <t>16S rRNA gene ONT Fjord</t>
  </si>
  <si>
    <t>S2 16S rRNA gene ONT Fjord</t>
  </si>
  <si>
    <t>S2 16S rRNA gene ONT RipSeq</t>
  </si>
  <si>
    <t>S2 16S rRNA gene Illumina RipSeq</t>
  </si>
  <si>
    <r>
      <t xml:space="preserve">S2 </t>
    </r>
    <r>
      <rPr>
        <b/>
        <i/>
        <sz val="12"/>
        <color theme="1"/>
        <rFont val="Calibri"/>
        <family val="2"/>
        <scheme val="minor"/>
      </rPr>
      <t>rpoB</t>
    </r>
    <r>
      <rPr>
        <b/>
        <sz val="12"/>
        <color theme="1"/>
        <rFont val="Calibri"/>
        <family val="2"/>
        <scheme val="minor"/>
      </rPr>
      <t xml:space="preserve"> ONT RipSeq</t>
    </r>
  </si>
  <si>
    <r>
      <t xml:space="preserve">S2 </t>
    </r>
    <r>
      <rPr>
        <b/>
        <i/>
        <sz val="12"/>
        <color theme="1"/>
        <rFont val="Calibri"/>
        <family val="2"/>
        <scheme val="minor"/>
      </rPr>
      <t>rpoB</t>
    </r>
    <r>
      <rPr>
        <b/>
        <sz val="12"/>
        <color theme="1"/>
        <rFont val="Calibri"/>
        <family val="2"/>
        <scheme val="minor"/>
      </rPr>
      <t xml:space="preserve"> Illumina RipSeq</t>
    </r>
  </si>
  <si>
    <t>S3 16S rRNA gene ONT RipSeq</t>
  </si>
  <si>
    <t>S3 16S rRNA gene Illumina RipSeq</t>
  </si>
  <si>
    <r>
      <t xml:space="preserve">S3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</si>
  <si>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S3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</si>
  <si>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S4 16S rRNA gene ONT RipSeq</t>
  </si>
  <si>
    <t>S4 16S rRNA gene Illumina RipSeq</t>
  </si>
  <si>
    <r>
      <t xml:space="preserve">S4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</si>
  <si>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S4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</si>
  <si>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S5 16S rRNA gene ONT RipSeq</t>
  </si>
  <si>
    <t>S5 16S rRNA gene Illumina RipSeq</t>
  </si>
  <si>
    <r>
      <t xml:space="preserve">S5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</si>
  <si>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S5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</si>
  <si>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S6 16S rRNA gene ONT RipSeq</t>
  </si>
  <si>
    <t>S6 16S rRNA gene Illumina RipSeq</t>
  </si>
  <si>
    <r>
      <t xml:space="preserve">S6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</si>
  <si>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t>S6 16S rRNA gene ONT  Fjord</t>
  </si>
  <si>
    <r>
      <t xml:space="preserve">S6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</si>
  <si>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S5 16S rRNA gene ONT Fjord</t>
  </si>
  <si>
    <t>S4 16S rRNA gene ONT Fjord</t>
  </si>
  <si>
    <t>S3 16S rRNA gene ONT Fjord</t>
  </si>
  <si>
    <t>S8 16S rRNA gene ONT Fjord</t>
  </si>
  <si>
    <t>S8 16S rRNA gene ONT RipSeq</t>
  </si>
  <si>
    <t>S8 16S rRNA gene Illumina RipSeq</t>
  </si>
  <si>
    <r>
      <t xml:space="preserve">S8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</si>
  <si>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S8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</si>
  <si>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S9 16S rRNA gene Fjord</t>
  </si>
  <si>
    <t>S9 16S rRNA gene ONT RipSeq</t>
  </si>
  <si>
    <t>S9 16S rRNA gene Illumina RipSeq</t>
  </si>
  <si>
    <r>
      <t xml:space="preserve">S9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</si>
  <si>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S9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</si>
  <si>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S10 16S rRNA gene ONT Fjord</t>
  </si>
  <si>
    <t>S10 16S rRNA gene ONT RipSeq</t>
  </si>
  <si>
    <t>S10 16S rRNA gene Illumina RipSeq</t>
  </si>
  <si>
    <r>
      <t xml:space="preserve">S10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</si>
  <si>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S10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</si>
  <si>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S11 16S rRNA gene ONT Fjord</t>
  </si>
  <si>
    <t>S12 16S rRNA gene ONT RipSeq</t>
  </si>
  <si>
    <t>S12 16S rRNA gene Illumina RipSeq</t>
  </si>
  <si>
    <r>
      <t xml:space="preserve">S12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</si>
  <si>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S12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</si>
  <si>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S13 16S rRNA gene ONT RipSeq</t>
  </si>
  <si>
    <t>S13 16S rRNA gene Illumina RipSeq</t>
  </si>
  <si>
    <r>
      <t xml:space="preserve">S13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</si>
  <si>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S13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</si>
  <si>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S14 16S rRNA gene ONT RipSeq</t>
  </si>
  <si>
    <t>S14 16S rRNA gene Illumina RipSeq</t>
  </si>
  <si>
    <r>
      <t xml:space="preserve">S14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</si>
  <si>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S14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</si>
  <si>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S15 16S rRNA gene ONT RipSeq</t>
  </si>
  <si>
    <t>S15 16S rRNA gene Illumina RipSeq</t>
  </si>
  <si>
    <r>
      <t xml:space="preserve">S15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</si>
  <si>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S15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</si>
  <si>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S16 16S rRNA gene ONT RipSeq</t>
  </si>
  <si>
    <t>S16 16S rRNA gene Illumina RipSeq</t>
  </si>
  <si>
    <r>
      <t xml:space="preserve">S16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</si>
  <si>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S16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</si>
  <si>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S17 16S rRNA gene ONT RipSeq</t>
  </si>
  <si>
    <t>S17 16S rRNA gene Illumina RipSeq</t>
  </si>
  <si>
    <r>
      <t xml:space="preserve">S17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</si>
  <si>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>S17</t>
    </r>
    <r>
      <rPr>
        <b/>
        <i/>
        <sz val="11"/>
        <color rgb="FF000000"/>
        <rFont val="Calibri"/>
        <family val="2"/>
        <scheme val="minor"/>
      </rPr>
      <t xml:space="preserve"> rpoB</t>
    </r>
    <r>
      <rPr>
        <b/>
        <sz val="11"/>
        <color rgb="FF000000"/>
        <rFont val="Calibri"/>
        <family val="2"/>
        <scheme val="minor"/>
      </rPr>
      <t xml:space="preserve"> Illumina RipSeq</t>
    </r>
  </si>
  <si>
    <t>S18 16S rRNA gene ONT RipSeq</t>
  </si>
  <si>
    <t>S18 16S rRNA gene Illumina RipSeq</t>
  </si>
  <si>
    <r>
      <t xml:space="preserve">S18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</si>
  <si>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S18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</si>
  <si>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S19 16S rRNA gene ONT RipSeq</t>
  </si>
  <si>
    <t>S19 16S rRNA gene Illumina RipSeq</t>
  </si>
  <si>
    <r>
      <t xml:space="preserve">S19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</si>
  <si>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S19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</si>
  <si>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S20 16S rRNA gene ONT RipSeq</t>
  </si>
  <si>
    <t>S20 16S rRNA gene Illumina RipSeq</t>
  </si>
  <si>
    <r>
      <t xml:space="preserve">S20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</si>
  <si>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S20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</si>
  <si>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S21 16S rRNA gene ONT RipSeq</t>
  </si>
  <si>
    <t>S21 16S rRNA gene Illumina RipSeq</t>
  </si>
  <si>
    <r>
      <t xml:space="preserve">S21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</si>
  <si>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S21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</si>
  <si>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S22 16S rRNA gene ONT RipSeq</t>
  </si>
  <si>
    <t>S22 16S rRNA gene Illumina RipSeq</t>
  </si>
  <si>
    <r>
      <t xml:space="preserve">S22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</si>
  <si>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S22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</si>
  <si>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S23 16S rRNA gene ONT Fjord</t>
  </si>
  <si>
    <t>S23 16S rRNA gene ONT RipSeq</t>
  </si>
  <si>
    <t>S23 16S rRNA gene Illumina RipSeq</t>
  </si>
  <si>
    <r>
      <t xml:space="preserve">S23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</si>
  <si>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S23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</si>
  <si>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S24 16S rRNA gene ONT RipSeq</t>
  </si>
  <si>
    <t>S24 16S rRNA gene Illumina RipSeq</t>
  </si>
  <si>
    <r>
      <t xml:space="preserve">S24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</si>
  <si>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S24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</si>
  <si>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S25 16S rRNA gene ONT RipSeq</t>
  </si>
  <si>
    <t>S25 16S rRNA gene Illumina RipSeq</t>
  </si>
  <si>
    <r>
      <t xml:space="preserve">S25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</si>
  <si>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S25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</si>
  <si>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Mock 16S rRNA gene ONT Fjord</t>
  </si>
  <si>
    <t>Mock 16S rRNA gene ONT RipSeq</t>
  </si>
  <si>
    <t>Mock 16S rRNA gene Illumina RipSeq</t>
  </si>
  <si>
    <r>
      <t xml:space="preserve">Mock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</si>
  <si>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Mock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</si>
  <si>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t>S1 16S rRNA gene ONT Fjord</t>
  </si>
  <si>
    <r>
      <t xml:space="preserve">S1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</si>
  <si>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S1 16S rRNA gene ONT RipSeq</t>
  </si>
  <si>
    <t>S1 16S rRNA gene  Illumina RipSeq</t>
  </si>
  <si>
    <r>
      <t>S1</t>
    </r>
    <r>
      <rPr>
        <b/>
        <i/>
        <sz val="11"/>
        <color theme="1"/>
        <rFont val="Calibri"/>
        <family val="2"/>
        <scheme val="minor"/>
      </rPr>
      <t xml:space="preserve"> rpoB </t>
    </r>
    <r>
      <rPr>
        <b/>
        <sz val="11"/>
        <color theme="1"/>
        <rFont val="Calibri"/>
        <family val="2"/>
        <scheme val="minor"/>
      </rPr>
      <t>ONT RipSeq</t>
    </r>
  </si>
  <si>
    <r>
      <t xml:space="preserve">S1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Illumina RipSeq</t>
    </r>
  </si>
  <si>
    <r>
      <t xml:space="preserve">S2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</si>
  <si>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S3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</si>
  <si>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S4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</si>
  <si>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S5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</si>
  <si>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S6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</si>
  <si>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S7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</si>
  <si>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S7 16S rRNA gene ONT Fjord</t>
  </si>
  <si>
    <t>S7 16S rRNA gene ONT RipSeq</t>
  </si>
  <si>
    <t>S7 16S rRNA gene Illumina RipSeq</t>
  </si>
  <si>
    <r>
      <t xml:space="preserve">S7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ONT RipSeq</t>
    </r>
  </si>
  <si>
    <r>
      <t xml:space="preserve">S7 </t>
    </r>
    <r>
      <rPr>
        <b/>
        <i/>
        <sz val="11"/>
        <color rgb="FF000000"/>
        <rFont val="Calibri"/>
        <family val="2"/>
        <scheme val="minor"/>
      </rPr>
      <t xml:space="preserve">rpoB </t>
    </r>
    <r>
      <rPr>
        <b/>
        <sz val="11"/>
        <color rgb="FF000000"/>
        <rFont val="Calibri"/>
        <family val="2"/>
        <scheme val="minor"/>
      </rPr>
      <t>Illumina RipSeq</t>
    </r>
  </si>
  <si>
    <r>
      <t xml:space="preserve">S8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</si>
  <si>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S9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</si>
  <si>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S10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</si>
  <si>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S11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</si>
  <si>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S12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</si>
  <si>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S13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</si>
  <si>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S13 16S rRNA gene ONT Fjord</t>
  </si>
  <si>
    <r>
      <t xml:space="preserve">S14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</si>
  <si>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S14 16S rRNA gene ONT Fjord</t>
  </si>
  <si>
    <r>
      <t xml:space="preserve">S15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</si>
  <si>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S15 16S rRNA gene ONT Fjord</t>
  </si>
  <si>
    <t>S16 16S rRNA gene ONT Fjord</t>
  </si>
  <si>
    <r>
      <t xml:space="preserve">S16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</si>
  <si>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 17 16S rRNA gene ONT Fjord</t>
  </si>
  <si>
    <r>
      <t xml:space="preserve">S17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</si>
  <si>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Streptococcus_hominis</t>
  </si>
  <si>
    <r>
      <t xml:space="preserve">S18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</si>
  <si>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S18 16S rRNA gene ONT Fjord</t>
  </si>
  <si>
    <r>
      <t>Mediterraneibacter</t>
    </r>
    <r>
      <rPr>
        <sz val="11"/>
        <color rgb="FF000000"/>
        <rFont val="Calibri"/>
        <family val="2"/>
        <scheme val="minor"/>
      </rPr>
      <t> </t>
    </r>
    <r>
      <rPr>
        <i/>
        <sz val="11"/>
        <color rgb="FF000000"/>
        <rFont val="Calibri"/>
        <family val="2"/>
        <scheme val="minor"/>
      </rPr>
      <t>gnavus</t>
    </r>
  </si>
  <si>
    <t>S19 16S rRNA gene ONT Fjord</t>
  </si>
  <si>
    <r>
      <t xml:space="preserve">S19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</si>
  <si>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S20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</si>
  <si>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S20 16S rRNA gene ONT Fjord</t>
  </si>
  <si>
    <t>S21 16S rRNA gene ONT Fjord</t>
  </si>
  <si>
    <r>
      <t xml:space="preserve">S21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</si>
  <si>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S22 16S rRNA gene ONT Fjord</t>
  </si>
  <si>
    <r>
      <t xml:space="preserve">S22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</si>
  <si>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S23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</si>
  <si>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 xml:space="preserve">S24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</si>
  <si>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S24 16S rRNA gene ONT Fjord</t>
  </si>
  <si>
    <r>
      <t xml:space="preserve">S25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</si>
  <si>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t>S25 16S rRNA gene ONT Fjord</t>
  </si>
  <si>
    <r>
      <t xml:space="preserve">Mock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Fjord</t>
    </r>
  </si>
  <si>
    <r>
      <t>Faecalimonas</t>
    </r>
    <r>
      <rPr>
        <sz val="11"/>
        <color rgb="FF000000"/>
        <rFont val="Calibri"/>
        <family val="2"/>
        <scheme val="minor"/>
      </rPr>
      <t> </t>
    </r>
    <r>
      <rPr>
        <i/>
        <sz val="11"/>
        <color rgb="FF000000"/>
        <rFont val="Calibri"/>
        <family val="2"/>
        <scheme val="minor"/>
      </rPr>
      <t>nexilis</t>
    </r>
  </si>
  <si>
    <t>Escherichia coli/Shigella dysenteriae</t>
  </si>
  <si>
    <t>Campylobacter curvus</t>
  </si>
  <si>
    <t>Acidovorax temperans</t>
  </si>
  <si>
    <r>
      <rPr>
        <i/>
        <sz val="11"/>
        <color rgb="FFFF0000"/>
        <rFont val="Calibri"/>
        <family val="2"/>
        <scheme val="minor"/>
      </rPr>
      <t>Cloacibacterium</t>
    </r>
    <r>
      <rPr>
        <sz val="11"/>
        <color rgb="FFFF000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caeni</t>
    </r>
    <r>
      <rPr>
        <sz val="11"/>
        <color rgb="FFFF0000"/>
        <rFont val="Calibri"/>
        <family val="2"/>
        <scheme val="minor"/>
      </rPr>
      <t xml:space="preserve"> A</t>
    </r>
  </si>
  <si>
    <r>
      <t xml:space="preserve">Capnocytophaga </t>
    </r>
    <r>
      <rPr>
        <sz val="11"/>
        <color rgb="FFFF0000"/>
        <rFont val="Calibri"/>
        <family val="2"/>
        <scheme val="minor"/>
      </rPr>
      <t>sp</t>
    </r>
    <r>
      <rPr>
        <i/>
        <sz val="11"/>
        <color rgb="FFFF0000"/>
        <rFont val="Calibri"/>
        <family val="2"/>
        <scheme val="minor"/>
      </rPr>
      <t>.</t>
    </r>
  </si>
  <si>
    <r>
      <rPr>
        <i/>
        <sz val="11"/>
        <color rgb="FFFF0000"/>
        <rFont val="Calibri"/>
        <family val="2"/>
        <scheme val="minor"/>
      </rPr>
      <t>Gillisia</t>
    </r>
    <r>
      <rPr>
        <sz val="11"/>
        <color rgb="FFFF000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flava</t>
    </r>
  </si>
  <si>
    <r>
      <t xml:space="preserve">Actinomyces </t>
    </r>
    <r>
      <rPr>
        <sz val="11"/>
        <color rgb="FF000000"/>
        <rFont val="Calibri"/>
        <family val="2"/>
        <scheme val="minor"/>
      </rPr>
      <t>sp. HMT 181</t>
    </r>
  </si>
  <si>
    <r>
      <t xml:space="preserve">Leptotrichia </t>
    </r>
    <r>
      <rPr>
        <sz val="11"/>
        <color theme="7"/>
        <rFont val="Calibri"/>
        <family val="2"/>
        <scheme val="minor"/>
      </rPr>
      <t>sp. HMT 223</t>
    </r>
  </si>
  <si>
    <r>
      <t>Scatosoma</t>
    </r>
    <r>
      <rPr>
        <sz val="11"/>
        <color theme="7"/>
        <rFont val="Calibri"/>
        <family val="2"/>
        <scheme val="minor"/>
      </rPr>
      <t xml:space="preserve"> spp.</t>
    </r>
  </si>
  <si>
    <r>
      <t xml:space="preserve">Lachnospiraceae </t>
    </r>
    <r>
      <rPr>
        <sz val="11"/>
        <color theme="7"/>
        <rFont val="Calibri"/>
        <family val="2"/>
        <scheme val="minor"/>
      </rPr>
      <t>[G-7] sp. HMT-086</t>
    </r>
  </si>
  <si>
    <t>Escherichia coli / Shigella dysenteriae</t>
  </si>
  <si>
    <t>Streptococcus anginosus/Streptococcus intermedius/ Streptococcus vaginalis / Streptococcus constellatus</t>
  </si>
  <si>
    <r>
      <rPr>
        <i/>
        <sz val="11"/>
        <color rgb="FFFF0000"/>
        <rFont val="Calibri"/>
        <family val="2"/>
        <scheme val="minor"/>
      </rPr>
      <t>Pseudomonas</t>
    </r>
    <r>
      <rPr>
        <sz val="11"/>
        <color rgb="FFFF0000"/>
        <rFont val="Calibri"/>
        <family val="2"/>
        <scheme val="minor"/>
      </rPr>
      <t xml:space="preserve"> E </t>
    </r>
    <r>
      <rPr>
        <i/>
        <sz val="11"/>
        <color rgb="FFFF0000"/>
        <rFont val="Calibri"/>
        <family val="2"/>
        <scheme val="minor"/>
      </rPr>
      <t>versuta</t>
    </r>
  </si>
  <si>
    <r>
      <rPr>
        <i/>
        <sz val="11"/>
        <color rgb="FFFF0000"/>
        <rFont val="Calibri"/>
        <family val="2"/>
        <scheme val="minor"/>
      </rPr>
      <t xml:space="preserve">Pseudomonas </t>
    </r>
    <r>
      <rPr>
        <sz val="11"/>
        <color rgb="FFFF0000"/>
        <rFont val="Calibri"/>
        <family val="2"/>
        <scheme val="minor"/>
      </rPr>
      <t>E</t>
    </r>
    <r>
      <rPr>
        <i/>
        <sz val="11"/>
        <color rgb="FFFF0000"/>
        <rFont val="Calibri"/>
        <family val="2"/>
        <scheme val="minor"/>
      </rPr>
      <t xml:space="preserve"> fluorescens </t>
    </r>
    <r>
      <rPr>
        <sz val="11"/>
        <color rgb="FFFF0000"/>
        <rFont val="Calibri"/>
        <family val="2"/>
        <scheme val="minor"/>
      </rPr>
      <t>BT</t>
    </r>
  </si>
  <si>
    <r>
      <t>Streptococcus</t>
    </r>
    <r>
      <rPr>
        <sz val="11"/>
        <color theme="7"/>
        <rFont val="Calibri"/>
        <family val="2"/>
        <scheme val="minor"/>
      </rPr>
      <t xml:space="preserve"> sp. Marseille P-6264</t>
    </r>
  </si>
  <si>
    <r>
      <t xml:space="preserve">Ruminococcaceae </t>
    </r>
    <r>
      <rPr>
        <sz val="11"/>
        <color rgb="FFFF0000"/>
        <rFont val="Calibri"/>
        <family val="2"/>
        <scheme val="minor"/>
      </rPr>
      <t>[G-2] sp. HMT-085</t>
    </r>
  </si>
  <si>
    <r>
      <t>Saccharibacteria</t>
    </r>
    <r>
      <rPr>
        <sz val="11"/>
        <color rgb="FFFF0000"/>
        <rFont val="Calibri"/>
        <family val="2"/>
        <scheme val="minor"/>
      </rPr>
      <t xml:space="preserve"> (TM7) [G-1] sp. HMT-346</t>
    </r>
  </si>
  <si>
    <r>
      <t xml:space="preserve">Selenomonas felix / Selenomonas </t>
    </r>
    <r>
      <rPr>
        <sz val="11"/>
        <color rgb="FFFF0000"/>
        <rFont val="Calibri"/>
        <family val="2"/>
        <scheme val="minor"/>
      </rPr>
      <t>sp. HMT-136</t>
    </r>
  </si>
  <si>
    <r>
      <rPr>
        <i/>
        <sz val="11"/>
        <color rgb="FFFF0000"/>
        <rFont val="Calibri"/>
        <family val="2"/>
        <scheme val="minor"/>
      </rPr>
      <t>Moryella</t>
    </r>
    <r>
      <rPr>
        <sz val="11"/>
        <color rgb="FFFF0000"/>
        <rFont val="Calibri"/>
        <family val="2"/>
        <scheme val="minor"/>
      </rPr>
      <t xml:space="preserve"> sp030644385 (</t>
    </r>
    <r>
      <rPr>
        <i/>
        <sz val="11"/>
        <color rgb="FFFF0000"/>
        <rFont val="Calibri"/>
        <family val="2"/>
        <scheme val="minor"/>
      </rPr>
      <t xml:space="preserve">Lachnospiraceae bacterium </t>
    </r>
    <r>
      <rPr>
        <sz val="11"/>
        <color rgb="FFFF0000"/>
        <rFont val="Calibri"/>
        <family val="2"/>
        <scheme val="minor"/>
      </rPr>
      <t>sp. HMT 419)</t>
    </r>
  </si>
  <si>
    <r>
      <rPr>
        <i/>
        <sz val="11"/>
        <color rgb="FFFF0000"/>
        <rFont val="Calibri"/>
        <family val="2"/>
        <scheme val="minor"/>
      </rPr>
      <t>Pauljensenia</t>
    </r>
    <r>
      <rPr>
        <sz val="11"/>
        <color rgb="FFFF0000"/>
        <rFont val="Calibri"/>
        <family val="2"/>
        <scheme val="minor"/>
      </rPr>
      <t xml:space="preserve"> sp001064145 (</t>
    </r>
    <r>
      <rPr>
        <i/>
        <sz val="11"/>
        <color rgb="FFFF0000"/>
        <rFont val="Calibri"/>
        <family val="2"/>
        <scheme val="minor"/>
      </rPr>
      <t>Sanguibacter keddieii</t>
    </r>
    <r>
      <rPr>
        <sz val="11"/>
        <color rgb="FFFF0000"/>
        <rFont val="Calibri"/>
        <family val="2"/>
        <scheme val="minor"/>
      </rPr>
      <t>)</t>
    </r>
  </si>
  <si>
    <r>
      <rPr>
        <i/>
        <sz val="11"/>
        <color rgb="FFFF0000"/>
        <rFont val="Calibri"/>
        <family val="2"/>
        <scheme val="minor"/>
      </rPr>
      <t>Leclercia adecarboxylata</t>
    </r>
    <r>
      <rPr>
        <sz val="11"/>
        <color rgb="FFFF0000"/>
        <rFont val="Calibri"/>
        <family val="2"/>
        <scheme val="minor"/>
      </rPr>
      <t xml:space="preserve"> D</t>
    </r>
  </si>
  <si>
    <r>
      <rPr>
        <i/>
        <sz val="11"/>
        <color rgb="FFFF0000"/>
        <rFont val="Calibri"/>
        <family val="2"/>
        <scheme val="minor"/>
      </rPr>
      <t>Catonella</t>
    </r>
    <r>
      <rPr>
        <sz val="11"/>
        <color rgb="FFFF0000"/>
        <rFont val="Calibri"/>
        <family val="2"/>
        <scheme val="minor"/>
      </rPr>
      <t xml:space="preserve"> spp.</t>
    </r>
  </si>
  <si>
    <r>
      <rPr>
        <i/>
        <sz val="11"/>
        <color rgb="FFFF0000"/>
        <rFont val="Calibri"/>
        <family val="2"/>
        <scheme val="minor"/>
      </rPr>
      <t xml:space="preserve">Selenomonas </t>
    </r>
    <r>
      <rPr>
        <sz val="11"/>
        <color rgb="FFFF0000"/>
        <rFont val="Calibri"/>
        <family val="2"/>
        <scheme val="minor"/>
      </rPr>
      <t>sp. HMT 920</t>
    </r>
  </si>
  <si>
    <r>
      <t>Saccharibacteria</t>
    </r>
    <r>
      <rPr>
        <sz val="11"/>
        <color rgb="FFFF0000"/>
        <rFont val="Calibri"/>
        <family val="2"/>
        <scheme val="minor"/>
      </rPr>
      <t xml:space="preserve"> (TM7) [G-1] sp. HMT-347</t>
    </r>
  </si>
  <si>
    <r>
      <t xml:space="preserve">Prevotella melaninogenica / Prevotella </t>
    </r>
    <r>
      <rPr>
        <sz val="11"/>
        <color rgb="FF000000"/>
        <rFont val="Calibri"/>
        <family val="2"/>
        <scheme val="minor"/>
      </rPr>
      <t>sp. HMT-314</t>
    </r>
  </si>
  <si>
    <r>
      <t>Prevotella</t>
    </r>
    <r>
      <rPr>
        <sz val="11"/>
        <color rgb="FF000000"/>
        <rFont val="Calibri"/>
        <family val="2"/>
        <scheme val="minor"/>
      </rPr>
      <t xml:space="preserve"> sp. HMT-314</t>
    </r>
  </si>
  <si>
    <r>
      <t xml:space="preserve">Prevotella </t>
    </r>
    <r>
      <rPr>
        <sz val="11"/>
        <color rgb="FF000000"/>
        <rFont val="Calibri"/>
        <family val="2"/>
        <scheme val="minor"/>
      </rPr>
      <t>sp. HMT-314</t>
    </r>
  </si>
  <si>
    <r>
      <t xml:space="preserve">Oribacterium </t>
    </r>
    <r>
      <rPr>
        <sz val="11"/>
        <color rgb="FF000000"/>
        <rFont val="Calibri"/>
        <family val="2"/>
        <scheme val="minor"/>
      </rPr>
      <t>sp. HMT-102</t>
    </r>
  </si>
  <si>
    <r>
      <t xml:space="preserve">Selenomonas </t>
    </r>
    <r>
      <rPr>
        <sz val="11"/>
        <color rgb="FFFF0000"/>
        <rFont val="Calibri"/>
        <family val="2"/>
        <scheme val="minor"/>
      </rPr>
      <t>sp. HMT-137</t>
    </r>
  </si>
  <si>
    <r>
      <t>Neisseriaceae</t>
    </r>
    <r>
      <rPr>
        <sz val="11"/>
        <color rgb="FFFF0000"/>
        <rFont val="Calibri"/>
        <family val="2"/>
        <scheme val="minor"/>
      </rPr>
      <t xml:space="preserve"> [G-1] sp. HMT-174</t>
    </r>
  </si>
  <si>
    <t xml:space="preserve">Supplementary Table 3. Sequencing results for all samples made by all four methods. </t>
  </si>
  <si>
    <r>
      <t xml:space="preserve">Capnocytophaga </t>
    </r>
    <r>
      <rPr>
        <sz val="11"/>
        <color theme="1"/>
        <rFont val="Calibri"/>
        <family val="2"/>
        <scheme val="minor"/>
      </rPr>
      <t>sp. oral taxon 864/902/336</t>
    </r>
  </si>
  <si>
    <r>
      <t xml:space="preserve">Fretibacterium </t>
    </r>
    <r>
      <rPr>
        <sz val="11"/>
        <color theme="1"/>
        <rFont val="Calibri"/>
        <family val="2"/>
        <scheme val="minor"/>
      </rPr>
      <t>sp. HMT-360</t>
    </r>
  </si>
  <si>
    <r>
      <t xml:space="preserve">Campylobacter </t>
    </r>
    <r>
      <rPr>
        <sz val="11"/>
        <color theme="1"/>
        <rFont val="Calibri"/>
        <family val="2"/>
        <scheme val="minor"/>
      </rPr>
      <t>spp.</t>
    </r>
  </si>
  <si>
    <r>
      <t>Veillonella</t>
    </r>
    <r>
      <rPr>
        <sz val="11"/>
        <color theme="1"/>
        <rFont val="Calibri"/>
        <family val="2"/>
        <scheme val="minor"/>
      </rPr>
      <t xml:space="preserve"> sp. HMT-779</t>
    </r>
  </si>
  <si>
    <r>
      <t xml:space="preserve">Veillonella parvula </t>
    </r>
    <r>
      <rPr>
        <sz val="11"/>
        <color theme="1"/>
        <rFont val="Calibri"/>
        <family val="2"/>
        <scheme val="minor"/>
      </rPr>
      <t>A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 xml:space="preserve">Veillonella </t>
    </r>
    <r>
      <rPr>
        <sz val="11"/>
        <color theme="1"/>
        <rFont val="Calibri"/>
        <family val="2"/>
        <scheme val="minor"/>
      </rPr>
      <t>spp.)</t>
    </r>
  </si>
  <si>
    <r>
      <t xml:space="preserve">Streptococcus parasanguinis </t>
    </r>
    <r>
      <rPr>
        <sz val="11"/>
        <color theme="1"/>
        <rFont val="Calibri"/>
        <family val="2"/>
        <scheme val="minor"/>
      </rPr>
      <t>F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 xml:space="preserve">Streptococcus </t>
    </r>
    <r>
      <rPr>
        <sz val="11"/>
        <color theme="1"/>
        <rFont val="Calibri"/>
        <family val="2"/>
        <scheme val="minor"/>
      </rPr>
      <t>spp.)</t>
    </r>
  </si>
  <si>
    <r>
      <t xml:space="preserve">Veillonella </t>
    </r>
    <r>
      <rPr>
        <sz val="11"/>
        <color rgb="FF000000"/>
        <rFont val="Calibri"/>
        <family val="2"/>
        <scheme val="minor"/>
      </rPr>
      <t>sp. HMT-780</t>
    </r>
  </si>
  <si>
    <r>
      <t xml:space="preserve">Veillonella parvula </t>
    </r>
    <r>
      <rPr>
        <sz val="11"/>
        <color theme="1"/>
        <rFont val="Calibri"/>
        <family val="2"/>
        <scheme val="minor"/>
      </rPr>
      <t>A (</t>
    </r>
    <r>
      <rPr>
        <i/>
        <sz val="11"/>
        <color theme="1"/>
        <rFont val="Calibri"/>
        <family val="2"/>
        <scheme val="minor"/>
      </rPr>
      <t>Veillonella</t>
    </r>
    <r>
      <rPr>
        <sz val="11"/>
        <color theme="1"/>
        <rFont val="Calibri"/>
        <family val="2"/>
        <scheme val="minor"/>
      </rPr>
      <t xml:space="preserve"> spp.)</t>
    </r>
  </si>
  <si>
    <r>
      <t xml:space="preserve">Streptococcus parasanguinis </t>
    </r>
    <r>
      <rPr>
        <sz val="11"/>
        <color theme="1"/>
        <rFont val="Calibri"/>
        <family val="2"/>
        <scheme val="minor"/>
      </rPr>
      <t>F (</t>
    </r>
    <r>
      <rPr>
        <i/>
        <sz val="11"/>
        <color theme="1"/>
        <rFont val="Calibri"/>
        <family val="2"/>
        <scheme val="minor"/>
      </rPr>
      <t>Streptococcus</t>
    </r>
    <r>
      <rPr>
        <sz val="11"/>
        <color theme="1"/>
        <rFont val="Calibri"/>
        <family val="2"/>
        <scheme val="minor"/>
      </rPr>
      <t xml:space="preserve"> spp.)</t>
    </r>
  </si>
  <si>
    <r>
      <t xml:space="preserve">Results from 16S rRNA gene and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and Illumina sequencing. Identification is based on the most accurate taxonomic classification (mostly by </t>
    </r>
    <r>
      <rPr>
        <b/>
        <i/>
        <sz val="11"/>
        <color theme="1"/>
        <rFont val="Calibri"/>
        <family val="2"/>
        <scheme val="minor"/>
      </rPr>
      <t>rpoB)</t>
    </r>
    <r>
      <rPr>
        <b/>
        <sz val="11"/>
        <color theme="1"/>
        <rFont val="Calibri"/>
        <family val="2"/>
        <scheme val="minor"/>
      </rPr>
      <t>. Results are sorted by the abundance of 16S rRNA gene ONT.</t>
    </r>
  </si>
  <si>
    <r>
      <t xml:space="preserve">Results from 16S rRNA gene and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and Illumina sequencing. Identification is based on the most accurate taxonomic classification (mostly by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>). Results are sorted by the abundance of 16S rRNA gene ONT.</t>
    </r>
  </si>
  <si>
    <r>
      <t xml:space="preserve">Aquabacterium commune / Aquabacterium fontiphilum / Aquabacterium parvum / Imtechium assamiensis / Leptothrix </t>
    </r>
    <r>
      <rPr>
        <sz val="11"/>
        <color rgb="FFFF0000"/>
        <rFont val="Calibri"/>
        <family val="2"/>
        <scheme val="minor"/>
      </rPr>
      <t>sp. HMT-025</t>
    </r>
  </si>
  <si>
    <r>
      <t xml:space="preserve">Fretibacterium </t>
    </r>
    <r>
      <rPr>
        <sz val="11"/>
        <color rgb="FF000000"/>
        <rFont val="Calibri"/>
        <family val="2"/>
        <scheme val="minor"/>
      </rPr>
      <t>sp. HMT-360</t>
    </r>
  </si>
  <si>
    <r>
      <t xml:space="preserve">Fretibacterium </t>
    </r>
    <r>
      <rPr>
        <sz val="11"/>
        <color rgb="FF000000"/>
        <rFont val="Calibri"/>
        <family val="2"/>
        <scheme val="minor"/>
      </rPr>
      <t>sp. HMT-359/HMT-60/HMT-362</t>
    </r>
  </si>
  <si>
    <r>
      <t xml:space="preserve">Scatosoma </t>
    </r>
    <r>
      <rPr>
        <sz val="11"/>
        <color theme="7"/>
        <rFont val="Calibri"/>
        <family val="2"/>
        <scheme val="minor"/>
      </rPr>
      <t>sp.</t>
    </r>
  </si>
  <si>
    <r>
      <t xml:space="preserve">Moraxella </t>
    </r>
    <r>
      <rPr>
        <sz val="11"/>
        <color rgb="FFFF0000"/>
        <rFont val="Calibri"/>
        <family val="2"/>
        <scheme val="minor"/>
      </rPr>
      <t>sp.</t>
    </r>
  </si>
  <si>
    <r>
      <t>Aquabacterium parvum / Imtechium assamiensis / Leptothrix</t>
    </r>
    <r>
      <rPr>
        <sz val="11"/>
        <color rgb="FFFF0000"/>
        <rFont val="Calibri"/>
        <family val="2"/>
        <scheme val="minor"/>
      </rPr>
      <t xml:space="preserve"> sp. HMT-266</t>
    </r>
  </si>
  <si>
    <r>
      <t xml:space="preserve">Results from 16S rRNA gene and </t>
    </r>
    <r>
      <rPr>
        <b/>
        <i/>
        <sz val="11"/>
        <color theme="1"/>
        <rFont val="Calibri"/>
        <family val="2"/>
        <scheme val="minor"/>
      </rPr>
      <t>rpoB</t>
    </r>
    <r>
      <rPr>
        <b/>
        <sz val="11"/>
        <color theme="1"/>
        <rFont val="Calibri"/>
        <family val="2"/>
        <scheme val="minor"/>
      </rPr>
      <t xml:space="preserve"> ONT and Illumina sequencing. Identification is based on the most accurate taxonomic classification (mostly by</t>
    </r>
    <r>
      <rPr>
        <b/>
        <i/>
        <sz val="11"/>
        <color theme="1"/>
        <rFont val="Calibri"/>
        <family val="2"/>
        <scheme val="minor"/>
      </rPr>
      <t xml:space="preserve"> rpoB</t>
    </r>
    <r>
      <rPr>
        <b/>
        <sz val="11"/>
        <color theme="1"/>
        <rFont val="Calibri"/>
        <family val="2"/>
        <scheme val="minor"/>
      </rPr>
      <t>). Results are sorted by the abundance of 16S rRNA gene ONT.</t>
    </r>
  </si>
  <si>
    <r>
      <t>Campylobacter gracilis</t>
    </r>
    <r>
      <rPr>
        <sz val="11"/>
        <color theme="1"/>
        <rFont val="Calibri"/>
        <family val="2"/>
        <scheme val="minor"/>
      </rPr>
      <t xml:space="preserve"> A (</t>
    </r>
    <r>
      <rPr>
        <i/>
        <sz val="11"/>
        <color theme="1"/>
        <rFont val="Calibri"/>
        <family val="2"/>
        <scheme val="minor"/>
      </rPr>
      <t>Campylobacter</t>
    </r>
    <r>
      <rPr>
        <sz val="11"/>
        <color theme="1"/>
        <rFont val="Calibri"/>
        <family val="2"/>
        <scheme val="minor"/>
      </rPr>
      <t xml:space="preserve"> spp.)</t>
    </r>
  </si>
  <si>
    <r>
      <t xml:space="preserve">Eikenella </t>
    </r>
    <r>
      <rPr>
        <sz val="11"/>
        <color rgb="FF000000"/>
        <rFont val="Calibri"/>
        <family val="2"/>
        <scheme val="minor"/>
      </rPr>
      <t>sp. HMT-011</t>
    </r>
  </si>
  <si>
    <r>
      <t xml:space="preserve">Campylobacter gracilis </t>
    </r>
    <r>
      <rPr>
        <sz val="11"/>
        <color theme="1"/>
        <rFont val="Calibri"/>
        <family val="2"/>
        <scheme val="minor"/>
      </rPr>
      <t>A (</t>
    </r>
    <r>
      <rPr>
        <i/>
        <sz val="11"/>
        <color theme="1"/>
        <rFont val="Calibri"/>
        <family val="2"/>
        <scheme val="minor"/>
      </rPr>
      <t>Campylobacter</t>
    </r>
    <r>
      <rPr>
        <sz val="11"/>
        <color theme="1"/>
        <rFont val="Calibri"/>
        <family val="2"/>
        <scheme val="minor"/>
      </rPr>
      <t xml:space="preserve"> spp.)</t>
    </r>
  </si>
  <si>
    <r>
      <t xml:space="preserve">Eikenella </t>
    </r>
    <r>
      <rPr>
        <sz val="11"/>
        <color rgb="FF000000"/>
        <rFont val="Calibri"/>
        <family val="2"/>
        <scheme val="minor"/>
      </rPr>
      <t>spp. (sp. HMT-011 rpoB sequence not faound)</t>
    </r>
  </si>
  <si>
    <r>
      <t xml:space="preserve">Sutterella </t>
    </r>
    <r>
      <rPr>
        <sz val="11"/>
        <color rgb="FF000000"/>
        <rFont val="Calibri"/>
        <family val="2"/>
        <scheme val="minor"/>
      </rPr>
      <t>spp.</t>
    </r>
  </si>
  <si>
    <r>
      <t>Leptotrichia</t>
    </r>
    <r>
      <rPr>
        <sz val="11"/>
        <color theme="7"/>
        <rFont val="Calibri"/>
        <family val="2"/>
        <scheme val="minor"/>
      </rPr>
      <t xml:space="preserve"> sp. oral taxon 223</t>
    </r>
  </si>
  <si>
    <r>
      <t xml:space="preserve">Caulobacter segnis / Caulobacter </t>
    </r>
    <r>
      <rPr>
        <sz val="11"/>
        <color rgb="FFFF0000"/>
        <rFont val="Calibri"/>
        <family val="2"/>
        <scheme val="minor"/>
      </rPr>
      <t>sp</t>
    </r>
    <r>
      <rPr>
        <i/>
        <sz val="11"/>
        <color rgb="FFFF0000"/>
        <rFont val="Calibri"/>
        <family val="2"/>
        <scheme val="minor"/>
      </rPr>
      <t xml:space="preserve">. / Caulobacter vibrioides </t>
    </r>
    <r>
      <rPr>
        <sz val="11"/>
        <color rgb="FFFF0000"/>
        <rFont val="Calibri"/>
        <family val="2"/>
        <scheme val="minor"/>
      </rPr>
      <t>E</t>
    </r>
  </si>
  <si>
    <r>
      <t xml:space="preserve">Pseudomonas </t>
    </r>
    <r>
      <rPr>
        <sz val="11"/>
        <color rgb="FFFF0000"/>
        <rFont val="Calibri"/>
        <family val="2"/>
        <scheme val="minor"/>
      </rPr>
      <t>spp.</t>
    </r>
  </si>
  <si>
    <r>
      <t xml:space="preserve">Alloprevotella </t>
    </r>
    <r>
      <rPr>
        <sz val="11"/>
        <color rgb="FFFF0000"/>
        <rFont val="Calibri"/>
        <family val="2"/>
        <scheme val="minor"/>
      </rPr>
      <t>sp. HMT-473</t>
    </r>
  </si>
  <si>
    <r>
      <t xml:space="preserve">Aquabacterium commune / Aquabacterium fontiphilum / Aquabacterium lacunae / Aquabacterium parvum / Imtechium assamiensis / Leptothrix </t>
    </r>
    <r>
      <rPr>
        <sz val="11"/>
        <color rgb="FFFF0000"/>
        <rFont val="Calibri"/>
        <family val="2"/>
        <scheme val="minor"/>
      </rPr>
      <t>sp. HMT-025</t>
    </r>
  </si>
  <si>
    <r>
      <t>Streptococcus mitis</t>
    </r>
    <r>
      <rPr>
        <sz val="11"/>
        <color rgb="FFFF0000"/>
        <rFont val="Calibri"/>
        <family val="2"/>
        <scheme val="minor"/>
      </rPr>
      <t xml:space="preserve"> BM</t>
    </r>
  </si>
  <si>
    <r>
      <t xml:space="preserve">Streptococcus mitis </t>
    </r>
    <r>
      <rPr>
        <sz val="11"/>
        <color rgb="FFFF0000"/>
        <rFont val="Calibri"/>
        <family val="2"/>
        <scheme val="minor"/>
      </rPr>
      <t>BM</t>
    </r>
  </si>
  <si>
    <r>
      <t xml:space="preserve">Caulobacter segnis / Caulobacter </t>
    </r>
    <r>
      <rPr>
        <sz val="11"/>
        <color rgb="FFFF0000"/>
        <rFont val="Calibri"/>
        <family val="2"/>
        <scheme val="minor"/>
      </rPr>
      <t xml:space="preserve">sp. </t>
    </r>
    <r>
      <rPr>
        <i/>
        <sz val="11"/>
        <color rgb="FFFF0000"/>
        <rFont val="Calibri"/>
        <family val="2"/>
        <scheme val="minor"/>
      </rPr>
      <t xml:space="preserve">/ Caulobacter vibrioides </t>
    </r>
    <r>
      <rPr>
        <sz val="11"/>
        <color rgb="FFFF0000"/>
        <rFont val="Calibri"/>
        <family val="2"/>
        <scheme val="minor"/>
      </rPr>
      <t>E</t>
    </r>
  </si>
  <si>
    <r>
      <t xml:space="preserve">Eubacterium </t>
    </r>
    <r>
      <rPr>
        <sz val="11"/>
        <color rgb="FFFF0000"/>
        <rFont val="Calibri"/>
        <family val="2"/>
        <scheme val="minor"/>
      </rPr>
      <t>sp.</t>
    </r>
  </si>
  <si>
    <r>
      <t>Caulobacter segnis / Caulobacter</t>
    </r>
    <r>
      <rPr>
        <sz val="11"/>
        <color rgb="FFFF0000"/>
        <rFont val="Calibri"/>
        <family val="2"/>
        <scheme val="minor"/>
      </rPr>
      <t xml:space="preserve"> sp.</t>
    </r>
    <r>
      <rPr>
        <i/>
        <sz val="11"/>
        <color rgb="FFFF0000"/>
        <rFont val="Calibri"/>
        <family val="2"/>
        <scheme val="minor"/>
      </rPr>
      <t xml:space="preserve"> / Caulobacter vibrioides </t>
    </r>
    <r>
      <rPr>
        <sz val="11"/>
        <color rgb="FFFF0000"/>
        <rFont val="Calibri"/>
        <family val="2"/>
        <scheme val="minor"/>
      </rPr>
      <t>E</t>
    </r>
  </si>
  <si>
    <r>
      <t>Caulobacter</t>
    </r>
    <r>
      <rPr>
        <sz val="11"/>
        <color rgb="FFFF0000"/>
        <rFont val="Calibri"/>
        <family val="2"/>
        <scheme val="minor"/>
      </rPr>
      <t xml:space="preserve"> sp.</t>
    </r>
  </si>
  <si>
    <r>
      <t xml:space="preserve">Anaerococcus </t>
    </r>
    <r>
      <rPr>
        <sz val="11"/>
        <color rgb="FFFF0000"/>
        <rFont val="Calibri"/>
        <family val="2"/>
        <scheme val="minor"/>
      </rPr>
      <t>sp.</t>
    </r>
  </si>
  <si>
    <r>
      <t>Anaerococcus</t>
    </r>
    <r>
      <rPr>
        <sz val="11"/>
        <color rgb="FFFF0000"/>
        <rFont val="Calibri"/>
        <family val="2"/>
        <scheme val="minor"/>
      </rPr>
      <t xml:space="preserve"> sp.</t>
    </r>
  </si>
  <si>
    <r>
      <t xml:space="preserve">Dialister </t>
    </r>
    <r>
      <rPr>
        <sz val="11"/>
        <color rgb="FF000000"/>
        <rFont val="Calibri"/>
        <family val="2"/>
        <scheme val="minor"/>
      </rPr>
      <t>sp. HMT-119</t>
    </r>
  </si>
  <si>
    <r>
      <t>Tractidigestivibacter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</si>
  <si>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Selenomonas </t>
    </r>
    <r>
      <rPr>
        <sz val="11"/>
        <color theme="7"/>
        <rFont val="Calibri"/>
        <family val="2"/>
        <scheme val="minor"/>
      </rPr>
      <t>sp. HMT-149</t>
    </r>
  </si>
  <si>
    <r>
      <t xml:space="preserve">Selenomonas </t>
    </r>
    <r>
      <rPr>
        <sz val="11"/>
        <color theme="7"/>
        <rFont val="Calibri"/>
        <family val="2"/>
        <scheme val="minor"/>
      </rPr>
      <t>sp. HMT-133</t>
    </r>
  </si>
  <si>
    <r>
      <t xml:space="preserve">Tractidigestivibacter </t>
    </r>
    <r>
      <rPr>
        <sz val="11"/>
        <color theme="1"/>
        <rFont val="Calibri"/>
        <family val="2"/>
        <scheme val="minor"/>
      </rPr>
      <t>sp.</t>
    </r>
  </si>
  <si>
    <r>
      <t xml:space="preserve">Actinomyces </t>
    </r>
    <r>
      <rPr>
        <sz val="11"/>
        <color rgb="FFFF0000"/>
        <rFont val="Calibri"/>
        <family val="2"/>
        <scheme val="minor"/>
      </rPr>
      <t>sp. HMT-525</t>
    </r>
  </si>
  <si>
    <r>
      <t xml:space="preserve">Leptotrichia </t>
    </r>
    <r>
      <rPr>
        <sz val="11"/>
        <color rgb="FFFF0000"/>
        <rFont val="Calibri"/>
        <family val="2"/>
        <scheme val="minor"/>
      </rPr>
      <t>sp. HMT-417</t>
    </r>
  </si>
  <si>
    <r>
      <t xml:space="preserve">Alloprevotella </t>
    </r>
    <r>
      <rPr>
        <sz val="11"/>
        <color rgb="FFFF0000"/>
        <rFont val="Calibri"/>
        <family val="2"/>
        <scheme val="minor"/>
      </rPr>
      <t>sp. HMT-913</t>
    </r>
  </si>
  <si>
    <r>
      <t xml:space="preserve">Alloprevotella </t>
    </r>
    <r>
      <rPr>
        <sz val="11"/>
        <color rgb="FFFF0000"/>
        <rFont val="Calibri"/>
        <family val="2"/>
        <scheme val="minor"/>
      </rPr>
      <t>sp. HMT-308</t>
    </r>
  </si>
  <si>
    <r>
      <t xml:space="preserve">Caulobacter </t>
    </r>
    <r>
      <rPr>
        <sz val="11"/>
        <color rgb="FFFF0000"/>
        <rFont val="Calibri"/>
        <family val="2"/>
        <scheme val="minor"/>
      </rPr>
      <t xml:space="preserve">sp. </t>
    </r>
    <r>
      <rPr>
        <i/>
        <sz val="11"/>
        <color rgb="FFFF0000"/>
        <rFont val="Calibri"/>
        <family val="2"/>
        <scheme val="minor"/>
      </rPr>
      <t>/ Caulobacter vibrioides</t>
    </r>
  </si>
  <si>
    <r>
      <t xml:space="preserve">Streptococcus </t>
    </r>
    <r>
      <rPr>
        <sz val="11"/>
        <color theme="7"/>
        <rFont val="Calibri"/>
        <family val="2"/>
        <scheme val="minor"/>
      </rPr>
      <t>sp. Marseille P-6264</t>
    </r>
  </si>
  <si>
    <r>
      <t xml:space="preserve">Actinomyces </t>
    </r>
    <r>
      <rPr>
        <sz val="11"/>
        <color rgb="FFFF0000"/>
        <rFont val="Calibri"/>
        <family val="2"/>
        <scheme val="minor"/>
      </rPr>
      <t xml:space="preserve">sp. </t>
    </r>
    <r>
      <rPr>
        <i/>
        <sz val="11"/>
        <color rgb="FFFF0000"/>
        <rFont val="Calibri"/>
        <family val="2"/>
        <scheme val="minor"/>
      </rPr>
      <t>/ Schaalia odontolytica</t>
    </r>
  </si>
  <si>
    <r>
      <t>Alloprevotella</t>
    </r>
    <r>
      <rPr>
        <sz val="11"/>
        <color rgb="FFFF0000"/>
        <rFont val="Calibri"/>
        <family val="2"/>
        <scheme val="minor"/>
      </rPr>
      <t xml:space="preserve"> sp. HMT-913</t>
    </r>
  </si>
  <si>
    <r>
      <t xml:space="preserve">Saccharibacteria </t>
    </r>
    <r>
      <rPr>
        <sz val="11"/>
        <color rgb="FFFF0000"/>
        <rFont val="Calibri"/>
        <family val="2"/>
        <scheme val="minor"/>
      </rPr>
      <t>(TM7) [G-1] sp. HMT-346</t>
    </r>
  </si>
  <si>
    <r>
      <t>Caulobacter</t>
    </r>
    <r>
      <rPr>
        <sz val="11"/>
        <color rgb="FFFF0000"/>
        <rFont val="Calibri"/>
        <family val="2"/>
        <scheme val="minor"/>
      </rPr>
      <t xml:space="preserve"> sp. </t>
    </r>
    <r>
      <rPr>
        <i/>
        <sz val="11"/>
        <color rgb="FFFF0000"/>
        <rFont val="Calibri"/>
        <family val="2"/>
        <scheme val="minor"/>
      </rPr>
      <t>/ Caulobacter vibrioides</t>
    </r>
  </si>
  <si>
    <r>
      <t xml:space="preserve">Neisseria sicca </t>
    </r>
    <r>
      <rPr>
        <sz val="11"/>
        <color theme="1"/>
        <rFont val="Calibri"/>
        <family val="2"/>
        <scheme val="minor"/>
      </rPr>
      <t>B</t>
    </r>
  </si>
  <si>
    <r>
      <t xml:space="preserve">Neisseria </t>
    </r>
    <r>
      <rPr>
        <sz val="11"/>
        <color theme="1"/>
        <rFont val="Calibri"/>
        <family val="2"/>
        <scheme val="minor"/>
      </rPr>
      <t>sp.</t>
    </r>
  </si>
  <si>
    <r>
      <t xml:space="preserve">Leptotrichia wadei </t>
    </r>
    <r>
      <rPr>
        <sz val="11"/>
        <color theme="1"/>
        <rFont val="Calibri"/>
        <family val="2"/>
        <scheme val="minor"/>
      </rPr>
      <t>A (</t>
    </r>
    <r>
      <rPr>
        <i/>
        <sz val="11"/>
        <color theme="1"/>
        <rFont val="Calibri"/>
        <family val="2"/>
        <scheme val="minor"/>
      </rPr>
      <t>Leptotrichia</t>
    </r>
    <r>
      <rPr>
        <sz val="11"/>
        <color theme="1"/>
        <rFont val="Calibri"/>
        <family val="2"/>
        <scheme val="minor"/>
      </rPr>
      <t xml:space="preserve"> spp.)</t>
    </r>
  </si>
  <si>
    <r>
      <t xml:space="preserve">Bergeyella </t>
    </r>
    <r>
      <rPr>
        <sz val="11"/>
        <color rgb="FFFF0000"/>
        <rFont val="Calibri"/>
        <family val="2"/>
        <scheme val="minor"/>
      </rPr>
      <t>sp. HMT-931</t>
    </r>
  </si>
  <si>
    <r>
      <t>Aquabacterium commune / Aquabacterium fontiphilum / Aquabacterium lacunae / Aquabacterium parvum / Imtechium assamiensis / Leptothrix</t>
    </r>
    <r>
      <rPr>
        <sz val="11"/>
        <color rgb="FFFF0000"/>
        <rFont val="Calibri"/>
        <family val="2"/>
        <scheme val="minor"/>
      </rPr>
      <t xml:space="preserve"> sp. HMT-025</t>
    </r>
  </si>
  <si>
    <r>
      <t>Capnocytophaga ochracea / Capnocytophaga</t>
    </r>
    <r>
      <rPr>
        <sz val="11"/>
        <color rgb="FFFF0000"/>
        <rFont val="Calibri"/>
        <family val="2"/>
        <scheme val="minor"/>
      </rPr>
      <t xml:space="preserve"> sp. HMT-902</t>
    </r>
  </si>
  <si>
    <r>
      <t xml:space="preserve">Corynebacterium </t>
    </r>
    <r>
      <rPr>
        <sz val="11"/>
        <color rgb="FFFF0000"/>
        <rFont val="Calibri"/>
        <family val="2"/>
        <scheme val="minor"/>
      </rPr>
      <t>sp.</t>
    </r>
  </si>
  <si>
    <r>
      <t xml:space="preserve">Leptotrichia </t>
    </r>
    <r>
      <rPr>
        <sz val="11"/>
        <color rgb="FFFF0000"/>
        <rFont val="Calibri"/>
        <family val="2"/>
        <scheme val="minor"/>
      </rPr>
      <t>sp. HMT-212</t>
    </r>
  </si>
  <si>
    <r>
      <t xml:space="preserve">Phocaeicola </t>
    </r>
    <r>
      <rPr>
        <sz val="11"/>
        <color rgb="FFFF0000"/>
        <rFont val="Calibri"/>
        <family val="2"/>
        <scheme val="minor"/>
      </rPr>
      <t>sp.</t>
    </r>
    <r>
      <rPr>
        <i/>
        <sz val="11"/>
        <color rgb="FFFF0000"/>
        <rFont val="Calibri"/>
        <family val="2"/>
        <scheme val="minor"/>
      </rPr>
      <t xml:space="preserve"> / Phocaeicola vulgatus</t>
    </r>
  </si>
  <si>
    <r>
      <t>Porphyromonas pasteri/</t>
    </r>
    <r>
      <rPr>
        <sz val="11"/>
        <color theme="1"/>
        <rFont val="Calibri"/>
        <family val="2"/>
        <scheme val="minor"/>
      </rPr>
      <t>sp. oral taxon 279</t>
    </r>
  </si>
  <si>
    <r>
      <t>Neisseria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</si>
  <si>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Leptotrichia </t>
    </r>
    <r>
      <rPr>
        <sz val="11"/>
        <color theme="1"/>
        <rFont val="Calibri"/>
        <family val="2"/>
        <scheme val="minor"/>
      </rPr>
      <t>sp. HMT-417</t>
    </r>
  </si>
  <si>
    <r>
      <t xml:space="preserve">Actinomyces johnsonii / Actinomyces oralis / Actinomyces </t>
    </r>
    <r>
      <rPr>
        <sz val="11"/>
        <color rgb="FFFF0000"/>
        <rFont val="Calibri"/>
        <family val="2"/>
        <scheme val="minor"/>
      </rPr>
      <t>sp. HMT-170</t>
    </r>
  </si>
  <si>
    <r>
      <t>Actinomyces naeslundii / Actinomyces oris</t>
    </r>
    <r>
      <rPr>
        <sz val="11"/>
        <color rgb="FFFF0000"/>
        <rFont val="Calibri"/>
        <family val="2"/>
        <scheme val="minor"/>
      </rPr>
      <t xml:space="preserve"> A</t>
    </r>
    <r>
      <rPr>
        <i/>
        <sz val="11"/>
        <color rgb="FFFF0000"/>
        <rFont val="Calibri"/>
        <family val="2"/>
        <scheme val="minor"/>
      </rPr>
      <t xml:space="preserve"> / Actinomyces oris </t>
    </r>
    <r>
      <rPr>
        <sz val="11"/>
        <color rgb="FFFF0000"/>
        <rFont val="Calibri"/>
        <family val="2"/>
        <scheme val="minor"/>
      </rPr>
      <t>B</t>
    </r>
    <r>
      <rPr>
        <i/>
        <sz val="11"/>
        <color rgb="FFFF0000"/>
        <rFont val="Calibri"/>
        <family val="2"/>
        <scheme val="minor"/>
      </rPr>
      <t xml:space="preserve"> / Actinomyces oris </t>
    </r>
    <r>
      <rPr>
        <sz val="11"/>
        <color rgb="FFFF0000"/>
        <rFont val="Calibri"/>
        <family val="2"/>
        <scheme val="minor"/>
      </rPr>
      <t xml:space="preserve">C </t>
    </r>
    <r>
      <rPr>
        <i/>
        <sz val="11"/>
        <color rgb="FFFF0000"/>
        <rFont val="Calibri"/>
        <family val="2"/>
        <scheme val="minor"/>
      </rPr>
      <t xml:space="preserve">/ Actinomyces oris </t>
    </r>
    <r>
      <rPr>
        <sz val="11"/>
        <color rgb="FFFF0000"/>
        <rFont val="Calibri"/>
        <family val="2"/>
        <scheme val="minor"/>
      </rPr>
      <t>D</t>
    </r>
    <r>
      <rPr>
        <i/>
        <sz val="11"/>
        <color rgb="FFFF0000"/>
        <rFont val="Calibri"/>
        <family val="2"/>
        <scheme val="minor"/>
      </rPr>
      <t xml:space="preserve"> / Actinomyces oris </t>
    </r>
    <r>
      <rPr>
        <sz val="11"/>
        <color rgb="FFFF0000"/>
        <rFont val="Calibri"/>
        <family val="2"/>
        <scheme val="minor"/>
      </rPr>
      <t>E</t>
    </r>
    <r>
      <rPr>
        <i/>
        <sz val="11"/>
        <color rgb="FFFF0000"/>
        <rFont val="Calibri"/>
        <family val="2"/>
        <scheme val="minor"/>
      </rPr>
      <t xml:space="preserve"> / Actinomyces </t>
    </r>
    <r>
      <rPr>
        <sz val="11"/>
        <color rgb="FFFF0000"/>
        <rFont val="Calibri"/>
        <family val="2"/>
        <scheme val="minor"/>
      </rPr>
      <t>sp.</t>
    </r>
    <r>
      <rPr>
        <i/>
        <sz val="11"/>
        <color rgb="FFFF0000"/>
        <rFont val="Calibri"/>
        <family val="2"/>
        <scheme val="minor"/>
      </rPr>
      <t xml:space="preserve"> / Actinomyces viscosus</t>
    </r>
  </si>
  <si>
    <r>
      <t xml:space="preserve">Bergeyella </t>
    </r>
    <r>
      <rPr>
        <sz val="11"/>
        <color rgb="FFFF0000"/>
        <rFont val="Calibri"/>
        <family val="2"/>
        <scheme val="minor"/>
      </rPr>
      <t>sp. HMT-322</t>
    </r>
  </si>
  <si>
    <r>
      <t xml:space="preserve">Capnocytophaga ochracea / Capnocytophaga </t>
    </r>
    <r>
      <rPr>
        <sz val="11"/>
        <color rgb="FFFF0000"/>
        <rFont val="Calibri"/>
        <family val="2"/>
        <scheme val="minor"/>
      </rPr>
      <t>sp. HMT-902</t>
    </r>
  </si>
  <si>
    <r>
      <t xml:space="preserve">Phenylobacterium </t>
    </r>
    <r>
      <rPr>
        <sz val="11"/>
        <color rgb="FFFF0000"/>
        <rFont val="Calibri"/>
        <family val="2"/>
        <scheme val="minor"/>
      </rPr>
      <t>sp.</t>
    </r>
  </si>
  <si>
    <r>
      <t>Phocaeicola</t>
    </r>
    <r>
      <rPr>
        <sz val="11"/>
        <color rgb="FFFF0000"/>
        <rFont val="Calibri"/>
        <family val="2"/>
        <scheme val="minor"/>
      </rPr>
      <t xml:space="preserve"> sp. </t>
    </r>
    <r>
      <rPr>
        <i/>
        <sz val="11"/>
        <color rgb="FFFF0000"/>
        <rFont val="Calibri"/>
        <family val="2"/>
        <scheme val="minor"/>
      </rPr>
      <t>/ Phocaeicola vulgatus</t>
    </r>
  </si>
  <si>
    <r>
      <t xml:space="preserve">Fretibacterium </t>
    </r>
    <r>
      <rPr>
        <sz val="11"/>
        <color rgb="FFFF0000"/>
        <rFont val="Calibri"/>
        <family val="2"/>
        <scheme val="minor"/>
      </rPr>
      <t>sp. HMT-359</t>
    </r>
  </si>
  <si>
    <r>
      <t xml:space="preserve">Veillonella parvula </t>
    </r>
    <r>
      <rPr>
        <sz val="11"/>
        <color theme="1"/>
        <rFont val="Calibri"/>
        <family val="2"/>
        <scheme val="minor"/>
      </rPr>
      <t>A (</t>
    </r>
    <r>
      <rPr>
        <i/>
        <sz val="11"/>
        <color theme="1"/>
        <rFont val="Calibri"/>
        <family val="2"/>
        <scheme val="minor"/>
      </rPr>
      <t xml:space="preserve">Veillonella </t>
    </r>
    <r>
      <rPr>
        <sz val="11"/>
        <color theme="1"/>
        <rFont val="Calibri"/>
        <family val="2"/>
        <scheme val="minor"/>
      </rPr>
      <t>spp.)</t>
    </r>
  </si>
  <si>
    <r>
      <t>Fretibacterium</t>
    </r>
    <r>
      <rPr>
        <sz val="11"/>
        <color rgb="FFFF0000"/>
        <rFont val="Calibri"/>
        <family val="2"/>
        <scheme val="minor"/>
      </rPr>
      <t xml:space="preserve"> sp. HMT-359</t>
    </r>
  </si>
  <si>
    <r>
      <t xml:space="preserve">Saccharibacteria </t>
    </r>
    <r>
      <rPr>
        <sz val="11"/>
        <color rgb="FFFF0000"/>
        <rFont val="Calibri"/>
        <family val="2"/>
        <scheme val="minor"/>
      </rPr>
      <t>(TM7) [G-1] sp. HMT-347</t>
    </r>
  </si>
  <si>
    <r>
      <t xml:space="preserve">Parvimonas </t>
    </r>
    <r>
      <rPr>
        <sz val="11"/>
        <color rgb="FFFF0000"/>
        <rFont val="Calibri"/>
        <family val="2"/>
        <scheme val="minor"/>
      </rPr>
      <t>sp.</t>
    </r>
  </si>
  <si>
    <r>
      <t xml:space="preserve">Neisseriaceae </t>
    </r>
    <r>
      <rPr>
        <sz val="11"/>
        <color rgb="FFFF0000"/>
        <rFont val="Calibri"/>
        <family val="2"/>
        <scheme val="minor"/>
      </rPr>
      <t>[G-1] sp. HMT-174</t>
    </r>
  </si>
  <si>
    <r>
      <t xml:space="preserve">Actinomyces naeslundii / Actinomyces oris </t>
    </r>
    <r>
      <rPr>
        <sz val="11"/>
        <color rgb="FFFF0000"/>
        <rFont val="Calibri"/>
        <family val="2"/>
        <scheme val="minor"/>
      </rPr>
      <t>A</t>
    </r>
    <r>
      <rPr>
        <i/>
        <sz val="11"/>
        <color rgb="FFFF0000"/>
        <rFont val="Calibri"/>
        <family val="2"/>
        <scheme val="minor"/>
      </rPr>
      <t xml:space="preserve"> / Actinomyces oris </t>
    </r>
    <r>
      <rPr>
        <sz val="11"/>
        <color rgb="FFFF0000"/>
        <rFont val="Calibri"/>
        <family val="2"/>
        <scheme val="minor"/>
      </rPr>
      <t>B</t>
    </r>
    <r>
      <rPr>
        <i/>
        <sz val="11"/>
        <color rgb="FFFF0000"/>
        <rFont val="Calibri"/>
        <family val="2"/>
        <scheme val="minor"/>
      </rPr>
      <t xml:space="preserve"> / Actinomyces oris</t>
    </r>
    <r>
      <rPr>
        <sz val="11"/>
        <color rgb="FFFF0000"/>
        <rFont val="Calibri"/>
        <family val="2"/>
        <scheme val="minor"/>
      </rPr>
      <t xml:space="preserve"> C</t>
    </r>
    <r>
      <rPr>
        <i/>
        <sz val="11"/>
        <color rgb="FFFF0000"/>
        <rFont val="Calibri"/>
        <family val="2"/>
        <scheme val="minor"/>
      </rPr>
      <t xml:space="preserve"> / Actinomyces oris </t>
    </r>
    <r>
      <rPr>
        <sz val="11"/>
        <color rgb="FFFF0000"/>
        <rFont val="Calibri"/>
        <family val="2"/>
        <scheme val="minor"/>
      </rPr>
      <t xml:space="preserve">E </t>
    </r>
    <r>
      <rPr>
        <i/>
        <sz val="11"/>
        <color rgb="FFFF0000"/>
        <rFont val="Calibri"/>
        <family val="2"/>
        <scheme val="minor"/>
      </rPr>
      <t>/ Actinomyces viscosus</t>
    </r>
  </si>
  <si>
    <r>
      <t xml:space="preserve">Actinomyces naeslundii / Actinomyces oris </t>
    </r>
    <r>
      <rPr>
        <sz val="11"/>
        <color rgb="FFFF0000"/>
        <rFont val="Calibri"/>
        <family val="2"/>
        <scheme val="minor"/>
      </rPr>
      <t xml:space="preserve">A </t>
    </r>
    <r>
      <rPr>
        <i/>
        <sz val="11"/>
        <color rgb="FFFF0000"/>
        <rFont val="Calibri"/>
        <family val="2"/>
        <scheme val="minor"/>
      </rPr>
      <t xml:space="preserve">/ Actinomyces oris </t>
    </r>
    <r>
      <rPr>
        <sz val="11"/>
        <color rgb="FFFF0000"/>
        <rFont val="Calibri"/>
        <family val="2"/>
        <scheme val="minor"/>
      </rPr>
      <t xml:space="preserve">B </t>
    </r>
    <r>
      <rPr>
        <i/>
        <sz val="11"/>
        <color rgb="FFFF0000"/>
        <rFont val="Calibri"/>
        <family val="2"/>
        <scheme val="minor"/>
      </rPr>
      <t xml:space="preserve">/ Actinomyces oris </t>
    </r>
    <r>
      <rPr>
        <sz val="11"/>
        <color rgb="FFFF0000"/>
        <rFont val="Calibri"/>
        <family val="2"/>
        <scheme val="minor"/>
      </rPr>
      <t xml:space="preserve">C </t>
    </r>
    <r>
      <rPr>
        <i/>
        <sz val="11"/>
        <color rgb="FFFF0000"/>
        <rFont val="Calibri"/>
        <family val="2"/>
        <scheme val="minor"/>
      </rPr>
      <t xml:space="preserve">/ Actinomyces oris </t>
    </r>
    <r>
      <rPr>
        <sz val="11"/>
        <color rgb="FFFF0000"/>
        <rFont val="Calibri"/>
        <family val="2"/>
        <scheme val="minor"/>
      </rPr>
      <t xml:space="preserve">E </t>
    </r>
    <r>
      <rPr>
        <i/>
        <sz val="11"/>
        <color rgb="FFFF0000"/>
        <rFont val="Calibri"/>
        <family val="2"/>
        <scheme val="minor"/>
      </rPr>
      <t>/ Actinomyces viscosus</t>
    </r>
  </si>
  <si>
    <r>
      <t xml:space="preserve">Haemophilus parainfluenzae </t>
    </r>
    <r>
      <rPr>
        <sz val="11"/>
        <color rgb="FFFF0000"/>
        <rFont val="Calibri"/>
        <family val="2"/>
        <scheme val="minor"/>
      </rPr>
      <t>M</t>
    </r>
    <r>
      <rPr>
        <i/>
        <sz val="11"/>
        <color rgb="FFFF0000"/>
        <rFont val="Calibri"/>
        <family val="2"/>
        <scheme val="minor"/>
      </rPr>
      <t xml:space="preserve"> / Haemophilus </t>
    </r>
    <r>
      <rPr>
        <sz val="11"/>
        <color rgb="FFFF0000"/>
        <rFont val="Calibri"/>
        <family val="2"/>
        <scheme val="minor"/>
      </rPr>
      <t>sp.</t>
    </r>
  </si>
  <si>
    <r>
      <t xml:space="preserve">Haemophilus parainfluenzae </t>
    </r>
    <r>
      <rPr>
        <sz val="11"/>
        <color rgb="FFFF0000"/>
        <rFont val="Calibri"/>
        <family val="2"/>
        <scheme val="minor"/>
      </rPr>
      <t>M</t>
    </r>
    <r>
      <rPr>
        <i/>
        <sz val="11"/>
        <color rgb="FFFF0000"/>
        <rFont val="Calibri"/>
        <family val="2"/>
        <scheme val="minor"/>
      </rPr>
      <t xml:space="preserve"> / Haemophilus </t>
    </r>
    <r>
      <rPr>
        <sz val="11"/>
        <color rgb="FFFF0000"/>
        <rFont val="Calibri"/>
        <family val="2"/>
        <scheme val="minor"/>
      </rPr>
      <t>sp</t>
    </r>
    <r>
      <rPr>
        <i/>
        <sz val="11"/>
        <color rgb="FFFF0000"/>
        <rFont val="Calibri"/>
        <family val="2"/>
        <scheme val="minor"/>
      </rPr>
      <t>.</t>
    </r>
  </si>
  <si>
    <r>
      <t xml:space="preserve">Cloacibacterium caeni </t>
    </r>
    <r>
      <rPr>
        <sz val="11"/>
        <color rgb="FFFF0000"/>
        <rFont val="Calibri"/>
        <family val="2"/>
        <scheme val="minor"/>
      </rPr>
      <t>A</t>
    </r>
  </si>
  <si>
    <r>
      <t>Moraxella</t>
    </r>
    <r>
      <rPr>
        <sz val="11"/>
        <color rgb="FFFF0000"/>
        <rFont val="Calibri"/>
        <family val="2"/>
        <scheme val="minor"/>
      </rPr>
      <t xml:space="preserve"> sp.</t>
    </r>
  </si>
  <si>
    <r>
      <rPr>
        <i/>
        <sz val="11"/>
        <color theme="7"/>
        <rFont val="Calibri"/>
        <family val="2"/>
        <scheme val="minor"/>
      </rPr>
      <t>Selenomonas</t>
    </r>
    <r>
      <rPr>
        <sz val="11"/>
        <color theme="7"/>
        <rFont val="Calibri"/>
        <family val="2"/>
        <scheme val="minor"/>
      </rPr>
      <t xml:space="preserve"> spp.</t>
    </r>
  </si>
  <si>
    <r>
      <t>Capnocytophaga</t>
    </r>
    <r>
      <rPr>
        <sz val="11"/>
        <color rgb="FFFF0000"/>
        <rFont val="Calibri"/>
        <family val="2"/>
        <scheme val="minor"/>
      </rPr>
      <t xml:space="preserve"> sp.</t>
    </r>
  </si>
  <si>
    <r>
      <t xml:space="preserve">Dietzia </t>
    </r>
    <r>
      <rPr>
        <sz val="11"/>
        <color rgb="FFFF0000"/>
        <rFont val="Calibri"/>
        <family val="2"/>
        <scheme val="minor"/>
      </rPr>
      <t>spp.</t>
    </r>
  </si>
  <si>
    <r>
      <t xml:space="preserve">Caulobacter segnis / Caulobacter </t>
    </r>
    <r>
      <rPr>
        <sz val="11"/>
        <color rgb="FFFF0000"/>
        <rFont val="Calibri"/>
        <family val="2"/>
        <scheme val="minor"/>
      </rPr>
      <t>sp.</t>
    </r>
    <r>
      <rPr>
        <i/>
        <sz val="11"/>
        <color rgb="FFFF0000"/>
        <rFont val="Calibri"/>
        <family val="2"/>
        <scheme val="minor"/>
      </rPr>
      <t xml:space="preserve"> / Caulobacter vibrioides </t>
    </r>
    <r>
      <rPr>
        <sz val="11"/>
        <color rgb="FFFF0000"/>
        <rFont val="Calibri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</si>
</sst>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7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i/>
      <sz val="11"/>
      <color theme="7"/>
      <name val="Calibri"/>
      <family val="2"/>
      <scheme val="minor"/>
    </font>
    <font>
      <b/>
      <sz val="11"/>
      <color theme="7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15" fillId="0" borderId="0" xfId="0" applyFont="1"/>
    <xf numFmtId="0" fontId="14" fillId="0" borderId="0" xfId="0" applyFont="1"/>
    <xf numFmtId="0" fontId="16" fillId="0" borderId="0" xfId="0" applyFont="1"/>
    <xf numFmtId="0" fontId="15" fillId="0" borderId="0" xfId="0" applyFont="1" applyAlignment="1">
      <alignment wrapText="1"/>
    </xf>
    <xf numFmtId="0" fontId="14" fillId="0" borderId="1" xfId="0" applyFont="1" applyBorder="1"/>
    <xf numFmtId="0" fontId="3" fillId="2" borderId="0" xfId="0" applyFont="1" applyFill="1"/>
    <xf numFmtId="0" fontId="2" fillId="2" borderId="0" xfId="0" applyFont="1" applyFill="1"/>
    <xf numFmtId="0" fontId="18" fillId="0" borderId="0" xfId="0" applyFont="1" applyAlignment="1">
      <alignment wrapText="1"/>
    </xf>
    <xf numFmtId="0" fontId="17" fillId="2" borderId="0" xfId="0" applyFont="1" applyFill="1"/>
    <xf numFmtId="0" fontId="2" fillId="2" borderId="0" xfId="0" applyFont="1" applyFill="1" applyAlignment="1">
      <alignment wrapText="1"/>
    </xf>
    <xf numFmtId="0" fontId="17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3" fillId="0" borderId="0" xfId="0" applyFont="1" applyAlignment="1">
      <alignment wrapText="1"/>
    </xf>
    <xf numFmtId="0" fontId="21" fillId="0" borderId="0" xfId="0" applyFont="1"/>
    <xf numFmtId="0" fontId="23" fillId="0" borderId="0" xfId="0" applyFont="1"/>
    <xf numFmtId="0" fontId="21" fillId="0" borderId="1" xfId="0" applyFont="1" applyBorder="1"/>
    <xf numFmtId="0" fontId="11" fillId="0" borderId="1" xfId="0" applyFont="1" applyBorder="1"/>
    <xf numFmtId="0" fontId="3" fillId="0" borderId="2" xfId="0" applyFont="1" applyBorder="1"/>
    <xf numFmtId="17" fontId="4" fillId="0" borderId="0" xfId="0" applyNumberFormat="1" applyFont="1"/>
    <xf numFmtId="16" fontId="4" fillId="0" borderId="0" xfId="0" applyNumberFormat="1" applyFont="1"/>
    <xf numFmtId="17" fontId="2" fillId="0" borderId="0" xfId="0" applyNumberFormat="1" applyFont="1"/>
    <xf numFmtId="17" fontId="1" fillId="0" borderId="0" xfId="0" applyNumberFormat="1" applyFont="1"/>
    <xf numFmtId="17" fontId="11" fillId="0" borderId="0" xfId="0" applyNumberFormat="1" applyFont="1"/>
    <xf numFmtId="16" fontId="1" fillId="0" borderId="0" xfId="0" applyNumberFormat="1" applyFont="1"/>
    <xf numFmtId="16" fontId="11" fillId="0" borderId="0" xfId="0" applyNumberFormat="1" applyFont="1"/>
    <xf numFmtId="0" fontId="24" fillId="0" borderId="0" xfId="0" applyFont="1"/>
    <xf numFmtId="16" fontId="2" fillId="0" borderId="0" xfId="0" applyNumberFormat="1" applyFont="1"/>
    <xf numFmtId="0" fontId="2" fillId="0" borderId="0" xfId="0" applyFont="1" applyAlignment="1">
      <alignment wrapText="1"/>
    </xf>
    <xf numFmtId="0" fontId="17" fillId="0" borderId="0" xfId="0" applyFont="1"/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9CE6-FAF3-4348-BE2C-2DA0305E2DBD}">
  <dimension ref="A1:K64"/>
  <sheetViews>
    <sheetView tabSelected="1" workbookViewId="0">
      <selection activeCell="A9" sqref="A9"/>
    </sheetView>
  </sheetViews>
  <sheetFormatPr baseColWidth="10" defaultRowHeight="15" x14ac:dyDescent="0.2"/>
  <cols>
    <col min="1" max="1" width="49.5" style="5" customWidth="1"/>
    <col min="2" max="2" width="24.33203125" style="5" customWidth="1"/>
    <col min="3" max="3" width="27.5" style="5" customWidth="1"/>
    <col min="4" max="4" width="17.6640625" style="5" customWidth="1"/>
    <col min="5" max="5" width="22.83203125" style="5" customWidth="1"/>
    <col min="6" max="6" width="22.6640625" style="5" customWidth="1"/>
    <col min="7" max="7" width="16" style="5" customWidth="1"/>
    <col min="8" max="8" width="29.83203125" style="5" customWidth="1"/>
    <col min="9" max="16384" width="10.83203125" style="5"/>
  </cols>
  <sheetData>
    <row r="1" spans="1:10" customFormat="1" ht="16" x14ac:dyDescent="0.2">
      <c r="A1" s="33" t="s">
        <v>708</v>
      </c>
    </row>
    <row r="3" spans="1:10" s="2" customFormat="1" ht="16" x14ac:dyDescent="0.2">
      <c r="A3" s="55" t="s">
        <v>719</v>
      </c>
      <c r="B3" s="54"/>
      <c r="C3" s="54"/>
      <c r="D3" s="54"/>
      <c r="E3" s="54"/>
      <c r="F3" s="54"/>
      <c r="G3" s="54"/>
    </row>
    <row r="4" spans="1:10" s="2" customFormat="1" ht="16" x14ac:dyDescent="0.2">
      <c r="A4" s="32" t="s">
        <v>517</v>
      </c>
      <c r="B4" s="29" t="s">
        <v>629</v>
      </c>
      <c r="C4" s="29" t="s">
        <v>630</v>
      </c>
      <c r="D4" s="29" t="s">
        <v>631</v>
      </c>
      <c r="E4" s="29" t="s">
        <v>632</v>
      </c>
      <c r="F4" s="29" t="s">
        <v>627</v>
      </c>
      <c r="G4" s="29" t="s">
        <v>628</v>
      </c>
    </row>
    <row r="5" spans="1:10" ht="16" x14ac:dyDescent="0.2">
      <c r="A5" s="26" t="s">
        <v>59</v>
      </c>
      <c r="B5" s="5">
        <v>151008</v>
      </c>
      <c r="C5" s="5">
        <v>260805</v>
      </c>
      <c r="D5" s="5">
        <v>43098</v>
      </c>
      <c r="E5" s="5">
        <v>200466</v>
      </c>
      <c r="F5" s="5">
        <v>29237</v>
      </c>
      <c r="G5" s="5">
        <v>27595</v>
      </c>
      <c r="J5" s="43"/>
    </row>
    <row r="6" spans="1:10" ht="16" x14ac:dyDescent="0.2">
      <c r="A6" s="26" t="s">
        <v>711</v>
      </c>
      <c r="B6" s="5">
        <v>40400</v>
      </c>
      <c r="C6" s="5">
        <v>87159</v>
      </c>
      <c r="D6" s="5">
        <v>1937</v>
      </c>
      <c r="E6" s="5">
        <v>149979</v>
      </c>
      <c r="F6" s="5">
        <v>157701</v>
      </c>
      <c r="G6" s="5">
        <v>16582</v>
      </c>
      <c r="J6" s="43"/>
    </row>
    <row r="7" spans="1:10" ht="16" x14ac:dyDescent="0.2">
      <c r="A7" s="26" t="s">
        <v>60</v>
      </c>
      <c r="B7" s="5">
        <v>27521</v>
      </c>
      <c r="C7" s="5">
        <v>49255</v>
      </c>
      <c r="D7" s="5">
        <v>7780</v>
      </c>
      <c r="E7" s="5">
        <v>57442</v>
      </c>
      <c r="F7" s="5">
        <v>26664</v>
      </c>
      <c r="G7" s="5">
        <v>9755</v>
      </c>
      <c r="J7" s="43"/>
    </row>
    <row r="8" spans="1:10" ht="16" x14ac:dyDescent="0.2">
      <c r="A8" s="26" t="s">
        <v>61</v>
      </c>
      <c r="B8" s="5">
        <v>14768</v>
      </c>
      <c r="C8" s="5">
        <v>11988</v>
      </c>
      <c r="D8" s="5">
        <v>3657</v>
      </c>
      <c r="E8" s="5">
        <v>14595</v>
      </c>
      <c r="F8" s="5">
        <v>22662</v>
      </c>
      <c r="G8" s="5">
        <v>2752</v>
      </c>
      <c r="J8" s="44"/>
    </row>
    <row r="9" spans="1:10" ht="16" x14ac:dyDescent="0.2">
      <c r="A9" s="26" t="s">
        <v>712</v>
      </c>
      <c r="B9" s="5">
        <v>10996</v>
      </c>
      <c r="C9" s="5">
        <v>10442</v>
      </c>
      <c r="D9" s="5">
        <v>6248</v>
      </c>
      <c r="E9" s="5">
        <v>6276</v>
      </c>
      <c r="F9" s="5">
        <v>8985</v>
      </c>
      <c r="G9" s="5">
        <v>5320</v>
      </c>
      <c r="J9" s="44"/>
    </row>
    <row r="10" spans="1:10" ht="16" x14ac:dyDescent="0.2">
      <c r="A10" s="26" t="s">
        <v>62</v>
      </c>
      <c r="B10" s="5">
        <v>2945</v>
      </c>
      <c r="C10" s="5">
        <v>814</v>
      </c>
      <c r="D10" s="5">
        <v>992</v>
      </c>
      <c r="E10" s="5">
        <v>594</v>
      </c>
      <c r="F10" s="5">
        <v>1940</v>
      </c>
      <c r="G10" s="5">
        <v>740</v>
      </c>
    </row>
    <row r="11" spans="1:10" ht="16" x14ac:dyDescent="0.2">
      <c r="A11" s="26" t="s">
        <v>713</v>
      </c>
      <c r="B11" s="5">
        <v>452</v>
      </c>
      <c r="C11" s="5">
        <v>175</v>
      </c>
      <c r="D11" s="5">
        <v>672</v>
      </c>
      <c r="E11" s="5">
        <v>242</v>
      </c>
      <c r="F11" s="5">
        <v>529</v>
      </c>
      <c r="G11" s="5">
        <v>722</v>
      </c>
    </row>
    <row r="12" spans="1:10" ht="16" x14ac:dyDescent="0.2">
      <c r="A12" s="26" t="s">
        <v>63</v>
      </c>
      <c r="B12" s="5">
        <v>335</v>
      </c>
      <c r="C12" s="5">
        <v>212</v>
      </c>
      <c r="D12" s="5">
        <v>101</v>
      </c>
      <c r="E12" s="5">
        <v>206</v>
      </c>
      <c r="F12" s="5">
        <v>188</v>
      </c>
      <c r="G12" s="5">
        <v>285</v>
      </c>
    </row>
    <row r="13" spans="1:10" ht="16" x14ac:dyDescent="0.2">
      <c r="A13" s="26" t="s">
        <v>714</v>
      </c>
      <c r="B13" s="5">
        <v>215</v>
      </c>
      <c r="C13" s="5">
        <v>49</v>
      </c>
      <c r="D13" s="5">
        <v>51</v>
      </c>
      <c r="E13" s="5">
        <v>42</v>
      </c>
      <c r="F13" s="5">
        <v>140</v>
      </c>
      <c r="G13" s="5">
        <v>105</v>
      </c>
    </row>
    <row r="14" spans="1:10" ht="16" x14ac:dyDescent="0.2">
      <c r="A14" s="26" t="s">
        <v>64</v>
      </c>
      <c r="B14" s="5">
        <v>39</v>
      </c>
      <c r="D14" s="5">
        <v>18</v>
      </c>
      <c r="E14" s="5">
        <v>35</v>
      </c>
      <c r="G14" s="5">
        <v>19</v>
      </c>
    </row>
    <row r="15" spans="1:10" ht="16" x14ac:dyDescent="0.2">
      <c r="A15" s="26" t="s">
        <v>65</v>
      </c>
      <c r="B15" s="5">
        <v>31</v>
      </c>
      <c r="D15" s="5">
        <v>22</v>
      </c>
      <c r="E15" s="5">
        <v>39</v>
      </c>
      <c r="G15" s="5">
        <v>23</v>
      </c>
    </row>
    <row r="16" spans="1:10" s="1" customFormat="1" ht="16" x14ac:dyDescent="0.2">
      <c r="A16" s="26" t="s">
        <v>66</v>
      </c>
      <c r="B16" s="5">
        <v>25</v>
      </c>
      <c r="C16" s="5"/>
      <c r="D16" s="5">
        <v>39</v>
      </c>
      <c r="E16" s="5">
        <v>13</v>
      </c>
      <c r="F16" s="5">
        <v>18</v>
      </c>
      <c r="G16" s="5">
        <v>34</v>
      </c>
    </row>
    <row r="17" spans="1:11" s="1" customFormat="1" x14ac:dyDescent="0.2">
      <c r="A17" s="26"/>
      <c r="B17" s="5"/>
      <c r="C17" s="5"/>
      <c r="D17" s="5"/>
      <c r="E17" s="5"/>
    </row>
    <row r="18" spans="1:11" s="1" customFormat="1" ht="16" x14ac:dyDescent="0.2">
      <c r="A18" s="32" t="s">
        <v>518</v>
      </c>
      <c r="B18" s="29" t="s">
        <v>629</v>
      </c>
      <c r="C18" s="29" t="s">
        <v>630</v>
      </c>
      <c r="D18" s="29" t="s">
        <v>631</v>
      </c>
      <c r="E18" s="29" t="s">
        <v>632</v>
      </c>
      <c r="F18" s="29" t="s">
        <v>627</v>
      </c>
      <c r="G18" s="29" t="s">
        <v>628</v>
      </c>
    </row>
    <row r="19" spans="1:11" s="18" customFormat="1" ht="16" x14ac:dyDescent="0.2">
      <c r="A19" s="35" t="s">
        <v>67</v>
      </c>
      <c r="B19" s="18">
        <v>21</v>
      </c>
      <c r="F19" s="7">
        <v>26</v>
      </c>
    </row>
    <row r="20" spans="1:11" s="18" customFormat="1" x14ac:dyDescent="0.2">
      <c r="A20" s="35"/>
    </row>
    <row r="21" spans="1:11" s="1" customFormat="1" ht="16" x14ac:dyDescent="0.2">
      <c r="A21" s="32" t="s">
        <v>516</v>
      </c>
      <c r="B21" s="29" t="s">
        <v>629</v>
      </c>
      <c r="C21" s="29" t="s">
        <v>630</v>
      </c>
      <c r="D21" s="29" t="s">
        <v>631</v>
      </c>
      <c r="E21" s="29" t="s">
        <v>632</v>
      </c>
      <c r="F21" s="29" t="s">
        <v>627</v>
      </c>
      <c r="G21" s="29" t="s">
        <v>628</v>
      </c>
    </row>
    <row r="22" spans="1:11" s="1" customFormat="1" ht="16" x14ac:dyDescent="0.2">
      <c r="A22" s="21" t="s">
        <v>1</v>
      </c>
      <c r="B22" s="1">
        <v>14</v>
      </c>
      <c r="G22" s="1">
        <v>10</v>
      </c>
    </row>
    <row r="23" spans="1:11" s="1" customFormat="1" ht="16" x14ac:dyDescent="0.2">
      <c r="A23" s="21" t="s">
        <v>68</v>
      </c>
      <c r="B23" s="1">
        <v>10</v>
      </c>
    </row>
    <row r="24" spans="1:11" s="1" customFormat="1" ht="16" x14ac:dyDescent="0.2">
      <c r="A24" s="21" t="s">
        <v>69</v>
      </c>
      <c r="D24" s="1">
        <v>10</v>
      </c>
    </row>
    <row r="25" spans="1:11" s="1" customFormat="1" ht="16" x14ac:dyDescent="0.2">
      <c r="A25" s="21" t="s">
        <v>70</v>
      </c>
      <c r="D25" s="1">
        <v>10</v>
      </c>
    </row>
    <row r="26" spans="1:11" x14ac:dyDescent="0.2">
      <c r="A26" s="24" t="s">
        <v>680</v>
      </c>
      <c r="F26" s="1">
        <v>44</v>
      </c>
    </row>
    <row r="28" spans="1:11" ht="16" x14ac:dyDescent="0.2">
      <c r="A28" s="52" t="s">
        <v>519</v>
      </c>
      <c r="B28" s="53"/>
      <c r="C28" s="53"/>
      <c r="D28" s="53"/>
      <c r="E28" s="54"/>
      <c r="F28" s="54"/>
      <c r="G28" s="54"/>
      <c r="H28" s="54"/>
    </row>
    <row r="29" spans="1:11" x14ac:dyDescent="0.2">
      <c r="A29" s="28" t="s">
        <v>58</v>
      </c>
      <c r="B29" s="29" t="s">
        <v>629</v>
      </c>
      <c r="C29" s="29" t="s">
        <v>630</v>
      </c>
      <c r="D29" s="29" t="s">
        <v>631</v>
      </c>
      <c r="E29" s="29" t="s">
        <v>632</v>
      </c>
    </row>
    <row r="30" spans="1:11" s="1" customFormat="1" x14ac:dyDescent="0.2">
      <c r="A30" s="19" t="s">
        <v>59</v>
      </c>
      <c r="B30" s="6">
        <v>151008</v>
      </c>
      <c r="C30" s="6">
        <v>260805</v>
      </c>
      <c r="D30" s="6">
        <v>43098</v>
      </c>
      <c r="E30" s="6">
        <v>200466</v>
      </c>
      <c r="H30" s="5"/>
      <c r="I30" s="5"/>
      <c r="J30" s="5"/>
      <c r="K30" s="5"/>
    </row>
    <row r="31" spans="1:11" x14ac:dyDescent="0.2">
      <c r="A31" s="23" t="s">
        <v>71</v>
      </c>
      <c r="B31" s="5">
        <v>40400</v>
      </c>
      <c r="C31" s="5">
        <v>87159</v>
      </c>
      <c r="J31" s="43"/>
    </row>
    <row r="32" spans="1:11" x14ac:dyDescent="0.2">
      <c r="A32" s="23" t="s">
        <v>0</v>
      </c>
      <c r="D32" s="5">
        <v>1937</v>
      </c>
      <c r="E32" s="5">
        <v>149979</v>
      </c>
      <c r="J32" s="43"/>
    </row>
    <row r="33" spans="1:11" x14ac:dyDescent="0.2">
      <c r="A33" s="19" t="s">
        <v>60</v>
      </c>
      <c r="B33" s="6">
        <v>27521</v>
      </c>
      <c r="C33" s="6">
        <v>49255</v>
      </c>
      <c r="D33" s="6">
        <v>7780</v>
      </c>
      <c r="E33" s="6">
        <v>57442</v>
      </c>
      <c r="J33" s="44"/>
    </row>
    <row r="34" spans="1:11" ht="32" x14ac:dyDescent="0.2">
      <c r="A34" s="20" t="s">
        <v>75</v>
      </c>
      <c r="B34" s="6">
        <v>14768</v>
      </c>
      <c r="C34" s="6">
        <v>11988</v>
      </c>
      <c r="J34" s="43"/>
    </row>
    <row r="35" spans="1:11" x14ac:dyDescent="0.2">
      <c r="A35" s="19" t="s">
        <v>61</v>
      </c>
      <c r="D35" s="6">
        <v>3657</v>
      </c>
      <c r="E35" s="6">
        <v>14595</v>
      </c>
    </row>
    <row r="36" spans="1:11" x14ac:dyDescent="0.2">
      <c r="A36" s="19" t="s">
        <v>715</v>
      </c>
      <c r="B36" s="6">
        <v>10996</v>
      </c>
      <c r="C36" s="6">
        <v>10442</v>
      </c>
      <c r="D36" s="6">
        <v>6248</v>
      </c>
      <c r="E36" s="6">
        <v>6276</v>
      </c>
    </row>
    <row r="37" spans="1:11" s="2" customFormat="1" ht="32" x14ac:dyDescent="0.2">
      <c r="A37" s="20" t="s">
        <v>73</v>
      </c>
      <c r="B37" s="6">
        <v>2945</v>
      </c>
      <c r="C37" s="5"/>
      <c r="D37" s="5"/>
      <c r="E37" s="6">
        <v>594</v>
      </c>
      <c r="H37" s="5"/>
      <c r="I37" s="5"/>
      <c r="J37" s="5"/>
      <c r="K37" s="5"/>
    </row>
    <row r="38" spans="1:11" ht="64" x14ac:dyDescent="0.2">
      <c r="A38" s="20" t="s">
        <v>72</v>
      </c>
      <c r="C38" s="6">
        <v>814</v>
      </c>
    </row>
    <row r="39" spans="1:11" x14ac:dyDescent="0.2">
      <c r="A39" s="19" t="s">
        <v>62</v>
      </c>
      <c r="D39" s="6">
        <v>992</v>
      </c>
    </row>
    <row r="40" spans="1:11" x14ac:dyDescent="0.2">
      <c r="A40" s="23" t="s">
        <v>76</v>
      </c>
      <c r="B40" s="5">
        <v>452</v>
      </c>
      <c r="C40" s="5">
        <v>175</v>
      </c>
    </row>
    <row r="41" spans="1:11" x14ac:dyDescent="0.2">
      <c r="A41" s="23" t="s">
        <v>716</v>
      </c>
      <c r="D41" s="5">
        <v>672</v>
      </c>
      <c r="E41" s="5">
        <v>242</v>
      </c>
    </row>
    <row r="42" spans="1:11" x14ac:dyDescent="0.2">
      <c r="A42" s="19" t="s">
        <v>63</v>
      </c>
      <c r="B42" s="6">
        <v>335</v>
      </c>
      <c r="C42" s="6">
        <v>212</v>
      </c>
      <c r="D42" s="6">
        <v>101</v>
      </c>
      <c r="E42" s="6">
        <v>206</v>
      </c>
    </row>
    <row r="43" spans="1:11" s="18" customFormat="1" x14ac:dyDescent="0.2">
      <c r="A43" s="23" t="s">
        <v>74</v>
      </c>
      <c r="B43" s="5">
        <v>215</v>
      </c>
      <c r="C43" s="5">
        <v>49</v>
      </c>
      <c r="D43" s="5"/>
      <c r="E43" s="5"/>
      <c r="H43" s="5"/>
      <c r="I43" s="5"/>
      <c r="J43" s="5"/>
      <c r="K43" s="5"/>
    </row>
    <row r="44" spans="1:11" x14ac:dyDescent="0.2">
      <c r="A44" s="23" t="s">
        <v>717</v>
      </c>
      <c r="D44" s="5">
        <v>51</v>
      </c>
      <c r="E44" s="5">
        <v>42</v>
      </c>
    </row>
    <row r="45" spans="1:11" x14ac:dyDescent="0.2">
      <c r="A45" s="19" t="s">
        <v>64</v>
      </c>
      <c r="B45" s="6">
        <v>39</v>
      </c>
      <c r="D45" s="6">
        <v>18</v>
      </c>
      <c r="E45" s="6">
        <v>35</v>
      </c>
    </row>
    <row r="46" spans="1:11" x14ac:dyDescent="0.2">
      <c r="A46" s="19" t="s">
        <v>65</v>
      </c>
      <c r="B46" s="6">
        <v>31</v>
      </c>
      <c r="D46" s="6">
        <v>22</v>
      </c>
      <c r="E46" s="6">
        <v>39</v>
      </c>
    </row>
    <row r="47" spans="1:11" x14ac:dyDescent="0.2">
      <c r="A47" s="19" t="s">
        <v>66</v>
      </c>
      <c r="B47" s="6">
        <v>25</v>
      </c>
      <c r="D47" s="6">
        <v>39</v>
      </c>
      <c r="E47" s="6">
        <v>13</v>
      </c>
    </row>
    <row r="48" spans="1:11" x14ac:dyDescent="0.2">
      <c r="A48" s="38" t="s">
        <v>67</v>
      </c>
      <c r="B48" s="18">
        <v>21</v>
      </c>
      <c r="C48" s="18"/>
      <c r="D48" s="18"/>
      <c r="E48" s="18"/>
    </row>
    <row r="49" spans="1:5" x14ac:dyDescent="0.2">
      <c r="A49" s="24" t="s">
        <v>1</v>
      </c>
      <c r="B49" s="1">
        <v>14</v>
      </c>
      <c r="C49" s="1"/>
      <c r="D49" s="1"/>
      <c r="E49" s="1"/>
    </row>
    <row r="50" spans="1:5" x14ac:dyDescent="0.2">
      <c r="A50" s="24" t="s">
        <v>68</v>
      </c>
      <c r="B50" s="1">
        <v>10</v>
      </c>
      <c r="C50" s="1"/>
      <c r="D50" s="1"/>
      <c r="E50" s="1"/>
    </row>
    <row r="51" spans="1:5" x14ac:dyDescent="0.2">
      <c r="A51" s="24" t="s">
        <v>69</v>
      </c>
      <c r="B51" s="1"/>
      <c r="C51" s="1"/>
      <c r="D51" s="1">
        <v>10</v>
      </c>
      <c r="E51" s="1"/>
    </row>
    <row r="52" spans="1:5" x14ac:dyDescent="0.2">
      <c r="A52" s="27" t="s">
        <v>70</v>
      </c>
      <c r="B52" s="8"/>
      <c r="C52" s="8"/>
      <c r="D52" s="8">
        <v>10</v>
      </c>
      <c r="E52" s="8"/>
    </row>
    <row r="53" spans="1:5" x14ac:dyDescent="0.2">
      <c r="A53" s="3" t="s">
        <v>2</v>
      </c>
      <c r="B53" s="2">
        <f>SUM(B30:B52)</f>
        <v>248780</v>
      </c>
      <c r="C53" s="2">
        <f>SUM(C30:C52)</f>
        <v>420899</v>
      </c>
      <c r="D53" s="2">
        <f>SUM(D30:D52)</f>
        <v>64635</v>
      </c>
      <c r="E53" s="2">
        <f>SUM(E30:E52)</f>
        <v>429929</v>
      </c>
    </row>
    <row r="54" spans="1:5" x14ac:dyDescent="0.2">
      <c r="A54" s="3" t="s">
        <v>3</v>
      </c>
      <c r="B54" s="5">
        <f>COUNTA(B30:B52)</f>
        <v>15</v>
      </c>
      <c r="C54" s="5">
        <f>COUNTA(C30:C52)</f>
        <v>9</v>
      </c>
      <c r="D54" s="5">
        <f>COUNTA(D30:D52)</f>
        <v>14</v>
      </c>
      <c r="E54" s="5">
        <f>COUNTA(E30:E52)</f>
        <v>12</v>
      </c>
    </row>
    <row r="55" spans="1:5" x14ac:dyDescent="0.2">
      <c r="A55" s="3" t="s">
        <v>4</v>
      </c>
      <c r="B55" s="5">
        <v>9</v>
      </c>
      <c r="C55" s="5">
        <v>6</v>
      </c>
      <c r="D55" s="5">
        <v>9</v>
      </c>
      <c r="E55" s="5">
        <v>8</v>
      </c>
    </row>
    <row r="56" spans="1:5" x14ac:dyDescent="0.2">
      <c r="A56" s="3" t="s">
        <v>5</v>
      </c>
      <c r="B56" s="5">
        <v>0</v>
      </c>
      <c r="C56" s="5">
        <v>0</v>
      </c>
      <c r="D56" s="5">
        <v>3</v>
      </c>
      <c r="E56" s="5">
        <v>3</v>
      </c>
    </row>
    <row r="57" spans="1:5" x14ac:dyDescent="0.2">
      <c r="A57" s="3" t="s">
        <v>46</v>
      </c>
      <c r="B57" s="5">
        <v>3</v>
      </c>
      <c r="C57" s="5">
        <v>3</v>
      </c>
      <c r="D57" s="5">
        <v>0</v>
      </c>
      <c r="E57" s="5">
        <v>1</v>
      </c>
    </row>
    <row r="58" spans="1:5" x14ac:dyDescent="0.2">
      <c r="A58" s="3" t="s">
        <v>7</v>
      </c>
      <c r="B58" s="5">
        <v>0</v>
      </c>
      <c r="C58" s="5">
        <v>3</v>
      </c>
      <c r="D58" s="5">
        <v>0</v>
      </c>
      <c r="E58" s="5">
        <v>0</v>
      </c>
    </row>
    <row r="59" spans="1:5" x14ac:dyDescent="0.2">
      <c r="A59" s="3" t="s">
        <v>56</v>
      </c>
      <c r="B59" s="5">
        <v>2</v>
      </c>
      <c r="C59" s="5">
        <v>0</v>
      </c>
      <c r="D59" s="5">
        <v>2</v>
      </c>
      <c r="E59" s="5">
        <v>0</v>
      </c>
    </row>
    <row r="60" spans="1:5" ht="16" x14ac:dyDescent="0.2">
      <c r="A60" s="9" t="s">
        <v>500</v>
      </c>
    </row>
    <row r="61" spans="1:5" x14ac:dyDescent="0.2">
      <c r="A61" s="5" t="s">
        <v>495</v>
      </c>
      <c r="B61" s="5">
        <v>1</v>
      </c>
      <c r="C61" s="5">
        <v>0</v>
      </c>
      <c r="D61" s="5">
        <v>0</v>
      </c>
      <c r="E61" s="5">
        <v>0</v>
      </c>
    </row>
    <row r="63" spans="1:5" ht="16" x14ac:dyDescent="0.2">
      <c r="A63" s="10" t="s">
        <v>57</v>
      </c>
    </row>
    <row r="64" spans="1:5" x14ac:dyDescent="0.2">
      <c r="A64" s="5" t="s">
        <v>499</v>
      </c>
    </row>
  </sheetData>
  <mergeCells count="2">
    <mergeCell ref="A28:H28"/>
    <mergeCell ref="A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50D2-EA60-F240-A4CE-C9EA6C99CCEA}">
  <dimension ref="A1:K46"/>
  <sheetViews>
    <sheetView topLeftCell="A27" workbookViewId="0">
      <selection activeCell="B23" sqref="B23"/>
    </sheetView>
  </sheetViews>
  <sheetFormatPr baseColWidth="10" defaultRowHeight="15" x14ac:dyDescent="0.2"/>
  <cols>
    <col min="1" max="1" width="66" style="5" customWidth="1"/>
    <col min="2" max="2" width="26.83203125" style="5" customWidth="1"/>
    <col min="3" max="3" width="33.33203125" style="5" customWidth="1"/>
    <col min="4" max="4" width="21.33203125" style="5" customWidth="1"/>
    <col min="5" max="5" width="23.6640625" style="5" customWidth="1"/>
    <col min="6" max="6" width="23.83203125" style="5" customWidth="1"/>
    <col min="7" max="7" width="16.83203125" style="5" customWidth="1"/>
    <col min="8" max="8" width="10.83203125" style="5"/>
    <col min="9" max="9" width="18.6640625" style="5" customWidth="1"/>
    <col min="10" max="16384" width="10.83203125" style="5"/>
  </cols>
  <sheetData>
    <row r="1" spans="1:11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1" s="2" customFormat="1" ht="16" x14ac:dyDescent="0.2">
      <c r="A2" s="32" t="s">
        <v>517</v>
      </c>
      <c r="B2" s="28" t="s">
        <v>560</v>
      </c>
      <c r="C2" s="28" t="s">
        <v>561</v>
      </c>
      <c r="D2" s="28" t="s">
        <v>562</v>
      </c>
      <c r="E2" s="28" t="s">
        <v>563</v>
      </c>
      <c r="F2" s="29" t="s">
        <v>559</v>
      </c>
      <c r="G2" s="29" t="s">
        <v>646</v>
      </c>
    </row>
    <row r="3" spans="1:11" x14ac:dyDescent="0.2">
      <c r="A3" s="19" t="s">
        <v>144</v>
      </c>
      <c r="B3" s="6">
        <v>72597</v>
      </c>
      <c r="C3" s="5">
        <v>220359</v>
      </c>
      <c r="D3" s="6">
        <v>129304</v>
      </c>
      <c r="E3" s="6">
        <v>388510</v>
      </c>
      <c r="F3" s="50">
        <v>37389</v>
      </c>
      <c r="G3" s="5">
        <v>103044</v>
      </c>
    </row>
    <row r="4" spans="1:11" x14ac:dyDescent="0.2">
      <c r="A4" s="19" t="s">
        <v>77</v>
      </c>
      <c r="B4" s="6">
        <v>35274</v>
      </c>
      <c r="C4" s="6">
        <v>78616</v>
      </c>
      <c r="D4" s="6">
        <v>39627</v>
      </c>
      <c r="E4" s="6">
        <v>108983</v>
      </c>
      <c r="F4" s="50">
        <v>8889</v>
      </c>
      <c r="G4" s="5">
        <v>24050</v>
      </c>
      <c r="K4" s="43"/>
    </row>
    <row r="5" spans="1:11" x14ac:dyDescent="0.2">
      <c r="A5" s="19" t="s">
        <v>227</v>
      </c>
      <c r="B5" s="6">
        <v>418</v>
      </c>
      <c r="C5" s="6">
        <v>268</v>
      </c>
      <c r="D5" s="6">
        <v>1185</v>
      </c>
      <c r="E5" s="6">
        <v>487</v>
      </c>
      <c r="F5" s="5">
        <v>129</v>
      </c>
      <c r="G5" s="5">
        <v>524</v>
      </c>
    </row>
    <row r="6" spans="1:11" s="1" customFormat="1" x14ac:dyDescent="0.2">
      <c r="A6" s="23" t="s">
        <v>0</v>
      </c>
      <c r="B6" s="5">
        <v>220</v>
      </c>
      <c r="C6" s="5">
        <v>453</v>
      </c>
      <c r="D6" s="5">
        <v>262</v>
      </c>
      <c r="E6" s="5">
        <v>837</v>
      </c>
      <c r="F6" s="5">
        <v>533</v>
      </c>
      <c r="G6" s="5">
        <v>1593</v>
      </c>
    </row>
    <row r="7" spans="1:11" x14ac:dyDescent="0.2">
      <c r="A7" s="19" t="s">
        <v>228</v>
      </c>
      <c r="B7" s="6">
        <v>127</v>
      </c>
      <c r="C7" s="5">
        <v>151</v>
      </c>
      <c r="E7" s="5">
        <v>104</v>
      </c>
      <c r="F7" s="6">
        <v>11</v>
      </c>
      <c r="G7" s="5">
        <v>309</v>
      </c>
      <c r="K7" s="43"/>
    </row>
    <row r="8" spans="1:11" x14ac:dyDescent="0.2">
      <c r="A8" s="19" t="s">
        <v>229</v>
      </c>
      <c r="B8" s="6">
        <v>64</v>
      </c>
      <c r="C8" s="6">
        <v>21</v>
      </c>
      <c r="D8" s="6">
        <v>350</v>
      </c>
      <c r="E8" s="6">
        <v>89</v>
      </c>
      <c r="F8" s="6"/>
      <c r="G8" s="5">
        <v>308</v>
      </c>
    </row>
    <row r="9" spans="1:11" x14ac:dyDescent="0.2">
      <c r="A9" s="19" t="s">
        <v>230</v>
      </c>
      <c r="D9" s="6">
        <v>200</v>
      </c>
      <c r="E9" s="6">
        <v>171</v>
      </c>
      <c r="F9" s="6"/>
      <c r="G9" s="5">
        <v>157</v>
      </c>
    </row>
    <row r="10" spans="1:11" x14ac:dyDescent="0.2">
      <c r="A10" s="19" t="s">
        <v>231</v>
      </c>
      <c r="D10" s="6">
        <v>57</v>
      </c>
      <c r="E10" s="6">
        <v>32</v>
      </c>
      <c r="F10" s="6"/>
      <c r="G10" s="5">
        <v>48</v>
      </c>
    </row>
    <row r="11" spans="1:11" x14ac:dyDescent="0.2">
      <c r="A11" s="19" t="s">
        <v>86</v>
      </c>
      <c r="C11" s="6">
        <v>286</v>
      </c>
      <c r="D11" s="6">
        <v>1489</v>
      </c>
      <c r="E11" s="6">
        <v>845</v>
      </c>
      <c r="F11" s="6"/>
      <c r="G11" s="5">
        <v>1199</v>
      </c>
    </row>
    <row r="12" spans="1:11" x14ac:dyDescent="0.2">
      <c r="A12" s="19"/>
      <c r="C12" s="6"/>
      <c r="D12" s="6"/>
      <c r="E12" s="6"/>
      <c r="F12" s="6"/>
      <c r="G12" s="6"/>
    </row>
    <row r="13" spans="1:11" s="1" customFormat="1" ht="16" x14ac:dyDescent="0.2">
      <c r="A13" s="32" t="s">
        <v>516</v>
      </c>
      <c r="B13" s="28" t="s">
        <v>560</v>
      </c>
      <c r="C13" s="28" t="s">
        <v>561</v>
      </c>
      <c r="D13" s="28" t="s">
        <v>562</v>
      </c>
      <c r="E13" s="28" t="s">
        <v>563</v>
      </c>
      <c r="F13" s="29" t="s">
        <v>559</v>
      </c>
      <c r="G13" s="29" t="s">
        <v>646</v>
      </c>
    </row>
    <row r="14" spans="1:11" x14ac:dyDescent="0.2">
      <c r="A14" s="24" t="s">
        <v>733</v>
      </c>
      <c r="B14" s="1"/>
      <c r="C14" s="1"/>
      <c r="D14" s="1">
        <v>18</v>
      </c>
      <c r="E14" s="1"/>
      <c r="F14" s="6"/>
    </row>
    <row r="15" spans="1:11" s="1" customFormat="1" x14ac:dyDescent="0.2">
      <c r="A15" s="24" t="s">
        <v>149</v>
      </c>
      <c r="D15" s="1">
        <v>29</v>
      </c>
      <c r="G15" s="1">
        <v>23</v>
      </c>
    </row>
    <row r="16" spans="1:11" x14ac:dyDescent="0.2">
      <c r="A16" s="19"/>
      <c r="C16" s="6"/>
      <c r="D16" s="6"/>
      <c r="E16" s="6"/>
      <c r="F16" s="6"/>
    </row>
    <row r="17" spans="1:8" ht="16" x14ac:dyDescent="0.2">
      <c r="A17" s="52" t="s">
        <v>519</v>
      </c>
      <c r="B17" s="53"/>
      <c r="C17" s="53"/>
      <c r="D17" s="53"/>
      <c r="E17" s="54"/>
      <c r="F17" s="54"/>
      <c r="G17" s="54"/>
      <c r="H17" s="54"/>
    </row>
    <row r="18" spans="1:8" x14ac:dyDescent="0.2">
      <c r="A18" s="28" t="s">
        <v>58</v>
      </c>
      <c r="B18" s="28" t="s">
        <v>560</v>
      </c>
      <c r="C18" s="28" t="s">
        <v>561</v>
      </c>
      <c r="D18" s="28" t="s">
        <v>562</v>
      </c>
      <c r="E18" s="28" t="s">
        <v>563</v>
      </c>
      <c r="F18" s="6"/>
    </row>
    <row r="19" spans="1:8" s="1" customFormat="1" x14ac:dyDescent="0.2">
      <c r="A19" s="19" t="s">
        <v>205</v>
      </c>
      <c r="B19" s="6">
        <v>72597</v>
      </c>
      <c r="C19" s="5">
        <v>220359</v>
      </c>
      <c r="D19" s="5"/>
      <c r="E19" s="5"/>
    </row>
    <row r="20" spans="1:8" x14ac:dyDescent="0.2">
      <c r="A20" s="19" t="s">
        <v>144</v>
      </c>
      <c r="D20" s="6">
        <v>129304</v>
      </c>
      <c r="E20" s="6">
        <v>388510</v>
      </c>
    </row>
    <row r="21" spans="1:8" x14ac:dyDescent="0.2">
      <c r="A21" s="19" t="s">
        <v>77</v>
      </c>
      <c r="B21" s="6">
        <v>35274</v>
      </c>
      <c r="C21" s="6">
        <v>78616</v>
      </c>
      <c r="D21" s="6">
        <v>39627</v>
      </c>
      <c r="E21" s="6">
        <v>108983</v>
      </c>
      <c r="F21" s="6"/>
    </row>
    <row r="22" spans="1:8" ht="16" x14ac:dyDescent="0.2">
      <c r="A22" s="20" t="s">
        <v>206</v>
      </c>
      <c r="B22" s="6">
        <v>418</v>
      </c>
      <c r="C22" s="6">
        <v>268</v>
      </c>
      <c r="F22" s="6"/>
    </row>
    <row r="23" spans="1:8" x14ac:dyDescent="0.2">
      <c r="A23" s="19" t="s">
        <v>227</v>
      </c>
      <c r="B23" s="6"/>
      <c r="D23" s="6">
        <v>1185</v>
      </c>
      <c r="E23" s="6">
        <v>487</v>
      </c>
    </row>
    <row r="24" spans="1:8" x14ac:dyDescent="0.2">
      <c r="A24" s="23" t="s">
        <v>71</v>
      </c>
      <c r="B24" s="5">
        <v>220</v>
      </c>
      <c r="C24" s="5">
        <v>453</v>
      </c>
      <c r="F24" s="6"/>
    </row>
    <row r="25" spans="1:8" x14ac:dyDescent="0.2">
      <c r="A25" s="23" t="s">
        <v>0</v>
      </c>
      <c r="D25" s="5">
        <v>262</v>
      </c>
      <c r="E25" s="5">
        <v>837</v>
      </c>
    </row>
    <row r="26" spans="1:8" s="2" customFormat="1" x14ac:dyDescent="0.2">
      <c r="A26" s="19" t="s">
        <v>228</v>
      </c>
      <c r="B26" s="6">
        <v>127</v>
      </c>
      <c r="C26" s="5">
        <v>151</v>
      </c>
      <c r="D26" s="5"/>
      <c r="E26" s="5">
        <v>104</v>
      </c>
    </row>
    <row r="27" spans="1:8" ht="48" x14ac:dyDescent="0.2">
      <c r="A27" s="20" t="s">
        <v>232</v>
      </c>
      <c r="B27" s="6">
        <v>64</v>
      </c>
      <c r="C27" s="6">
        <v>21</v>
      </c>
    </row>
    <row r="28" spans="1:8" x14ac:dyDescent="0.2">
      <c r="A28" s="19" t="s">
        <v>229</v>
      </c>
      <c r="D28" s="6">
        <v>350</v>
      </c>
      <c r="E28" s="6">
        <v>89</v>
      </c>
    </row>
    <row r="29" spans="1:8" x14ac:dyDescent="0.2">
      <c r="A29" s="19" t="s">
        <v>230</v>
      </c>
      <c r="D29" s="6">
        <v>200</v>
      </c>
      <c r="E29" s="6">
        <v>171</v>
      </c>
    </row>
    <row r="30" spans="1:8" ht="22" customHeight="1" x14ac:dyDescent="0.2">
      <c r="A30" s="19" t="s">
        <v>231</v>
      </c>
      <c r="D30" s="6">
        <v>57</v>
      </c>
      <c r="E30" s="6">
        <v>32</v>
      </c>
    </row>
    <row r="31" spans="1:8" ht="21" customHeight="1" x14ac:dyDescent="0.2">
      <c r="A31" s="20" t="s">
        <v>138</v>
      </c>
      <c r="C31" s="6">
        <v>286</v>
      </c>
    </row>
    <row r="32" spans="1:8" x14ac:dyDescent="0.2">
      <c r="A32" s="19" t="s">
        <v>86</v>
      </c>
      <c r="D32" s="6">
        <v>1489</v>
      </c>
      <c r="E32" s="6">
        <v>845</v>
      </c>
    </row>
    <row r="33" spans="1:5" ht="14" customHeight="1" x14ac:dyDescent="0.2">
      <c r="A33" s="24" t="s">
        <v>733</v>
      </c>
      <c r="B33" s="1"/>
      <c r="C33" s="1"/>
      <c r="D33" s="1">
        <v>18</v>
      </c>
      <c r="E33" s="1"/>
    </row>
    <row r="34" spans="1:5" x14ac:dyDescent="0.2">
      <c r="A34" s="24" t="s">
        <v>149</v>
      </c>
      <c r="B34" s="1"/>
      <c r="C34" s="1"/>
      <c r="D34" s="1">
        <v>29</v>
      </c>
      <c r="E34" s="1"/>
    </row>
    <row r="35" spans="1:5" x14ac:dyDescent="0.2">
      <c r="A35" s="12" t="s">
        <v>2</v>
      </c>
      <c r="B35" s="12">
        <f>SUM(B19:B34)</f>
        <v>108700</v>
      </c>
      <c r="C35" s="12">
        <f>SUM(C19:C34)</f>
        <v>300154</v>
      </c>
      <c r="D35" s="12">
        <f>SUM(D19:D34)</f>
        <v>172521</v>
      </c>
      <c r="E35" s="12">
        <f>SUM(E19:E34)</f>
        <v>500058</v>
      </c>
    </row>
    <row r="36" spans="1:5" x14ac:dyDescent="0.2">
      <c r="A36" s="2" t="s">
        <v>3</v>
      </c>
      <c r="B36" s="5">
        <f>COUNTA(B19:B34)</f>
        <v>6</v>
      </c>
      <c r="C36" s="5">
        <f>COUNTA(C19:C34)</f>
        <v>7</v>
      </c>
      <c r="D36" s="5">
        <f>COUNTA(D19:D34)</f>
        <v>10</v>
      </c>
      <c r="E36" s="5">
        <f>COUNTA(E19:E34)</f>
        <v>9</v>
      </c>
    </row>
    <row r="37" spans="1:5" x14ac:dyDescent="0.2">
      <c r="A37" s="2" t="s">
        <v>13</v>
      </c>
      <c r="B37" s="5">
        <v>2</v>
      </c>
      <c r="C37" s="5">
        <v>2</v>
      </c>
      <c r="D37" s="5">
        <v>7</v>
      </c>
      <c r="E37" s="5">
        <v>7</v>
      </c>
    </row>
    <row r="38" spans="1:5" x14ac:dyDescent="0.2">
      <c r="A38" s="2" t="s">
        <v>14</v>
      </c>
      <c r="B38" s="5">
        <v>0</v>
      </c>
      <c r="C38" s="5">
        <v>0</v>
      </c>
      <c r="D38" s="5">
        <v>1</v>
      </c>
      <c r="E38" s="5">
        <v>1</v>
      </c>
    </row>
    <row r="39" spans="1:5" x14ac:dyDescent="0.2">
      <c r="A39" s="3" t="s">
        <v>46</v>
      </c>
      <c r="B39" s="5">
        <v>4</v>
      </c>
      <c r="C39" s="5">
        <v>5</v>
      </c>
      <c r="D39" s="5">
        <v>0</v>
      </c>
      <c r="E39" s="5">
        <v>1</v>
      </c>
    </row>
    <row r="40" spans="1:5" x14ac:dyDescent="0.2">
      <c r="A40" s="2" t="s">
        <v>56</v>
      </c>
      <c r="B40" s="5">
        <v>0</v>
      </c>
      <c r="C40" s="5">
        <v>0</v>
      </c>
      <c r="D40" s="5">
        <v>2</v>
      </c>
      <c r="E40" s="5">
        <v>0</v>
      </c>
    </row>
    <row r="41" spans="1:5" x14ac:dyDescent="0.2">
      <c r="A41" s="2" t="s">
        <v>7</v>
      </c>
      <c r="B41" s="5">
        <v>3</v>
      </c>
      <c r="C41" s="5">
        <v>2</v>
      </c>
      <c r="D41" s="5">
        <v>1</v>
      </c>
      <c r="E41" s="5">
        <v>0</v>
      </c>
    </row>
    <row r="42" spans="1:5" x14ac:dyDescent="0.2">
      <c r="A42" s="2" t="s">
        <v>47</v>
      </c>
      <c r="B42" s="5">
        <v>0</v>
      </c>
      <c r="C42" s="5">
        <v>0</v>
      </c>
      <c r="D42" s="5">
        <v>0</v>
      </c>
      <c r="E42" s="5">
        <v>0</v>
      </c>
    </row>
    <row r="43" spans="1:5" ht="16" x14ac:dyDescent="0.2">
      <c r="A43" s="9" t="s">
        <v>50</v>
      </c>
    </row>
    <row r="44" spans="1:5" x14ac:dyDescent="0.2">
      <c r="A44" s="5" t="s">
        <v>495</v>
      </c>
      <c r="B44" s="5">
        <v>0</v>
      </c>
      <c r="C44" s="5">
        <v>0</v>
      </c>
      <c r="D44" s="5">
        <v>0</v>
      </c>
      <c r="E44" s="5">
        <v>0</v>
      </c>
    </row>
    <row r="46" spans="1:5" ht="16" x14ac:dyDescent="0.2">
      <c r="A46" s="10" t="s">
        <v>57</v>
      </c>
    </row>
  </sheetData>
  <mergeCells count="2">
    <mergeCell ref="A1:G1"/>
    <mergeCell ref="A17:H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AEB3-08DD-7942-A05C-8120A65D20D7}">
  <dimension ref="A1:J53"/>
  <sheetViews>
    <sheetView workbookViewId="0">
      <selection activeCell="A39" sqref="A39:XFD39"/>
    </sheetView>
  </sheetViews>
  <sheetFormatPr baseColWidth="10" defaultRowHeight="15" x14ac:dyDescent="0.2"/>
  <cols>
    <col min="1" max="1" width="61.1640625" style="5" customWidth="1"/>
    <col min="2" max="2" width="19.5" style="5" customWidth="1"/>
    <col min="3" max="3" width="22.6640625" style="5" customWidth="1"/>
    <col min="4" max="4" width="13.83203125" style="5" customWidth="1"/>
    <col min="5" max="5" width="17.5" style="5" customWidth="1"/>
    <col min="6" max="6" width="23.83203125" style="5" customWidth="1"/>
    <col min="7" max="7" width="16.33203125" style="5" customWidth="1"/>
    <col min="8" max="8" width="2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233</v>
      </c>
      <c r="C2" s="28" t="s">
        <v>234</v>
      </c>
      <c r="D2" s="28" t="s">
        <v>235</v>
      </c>
      <c r="E2" s="28" t="s">
        <v>236</v>
      </c>
      <c r="F2" s="29" t="s">
        <v>564</v>
      </c>
      <c r="G2" s="29" t="s">
        <v>647</v>
      </c>
      <c r="J2" s="45"/>
    </row>
    <row r="3" spans="1:10" x14ac:dyDescent="0.2">
      <c r="A3" s="19" t="s">
        <v>173</v>
      </c>
      <c r="B3" s="6">
        <v>48643</v>
      </c>
      <c r="C3" s="6"/>
      <c r="D3" s="6">
        <v>17272</v>
      </c>
      <c r="E3" s="6">
        <v>299764</v>
      </c>
      <c r="F3" s="5">
        <v>31999</v>
      </c>
      <c r="G3" s="5">
        <v>13604</v>
      </c>
      <c r="J3" s="43"/>
    </row>
    <row r="4" spans="1:10" x14ac:dyDescent="0.2">
      <c r="A4" s="19" t="s">
        <v>110</v>
      </c>
      <c r="B4" s="6">
        <v>42331</v>
      </c>
      <c r="C4" s="6">
        <v>43486</v>
      </c>
      <c r="D4" s="6">
        <v>11789</v>
      </c>
      <c r="E4" s="6">
        <v>81241</v>
      </c>
      <c r="F4" s="5">
        <v>2869</v>
      </c>
      <c r="G4" s="5">
        <v>14807</v>
      </c>
      <c r="J4" s="43"/>
    </row>
    <row r="5" spans="1:10" x14ac:dyDescent="0.2">
      <c r="A5" s="19" t="s">
        <v>306</v>
      </c>
      <c r="B5" s="6">
        <v>35437</v>
      </c>
      <c r="C5" s="6">
        <v>43308</v>
      </c>
      <c r="D5" s="6">
        <v>2093</v>
      </c>
      <c r="E5" s="6">
        <v>3055</v>
      </c>
      <c r="F5" s="50">
        <v>17421</v>
      </c>
      <c r="G5" s="5">
        <v>7246</v>
      </c>
      <c r="J5" s="44"/>
    </row>
    <row r="6" spans="1:10" x14ac:dyDescent="0.2">
      <c r="A6" s="19" t="s">
        <v>678</v>
      </c>
      <c r="B6" s="6">
        <v>31302</v>
      </c>
      <c r="C6" s="5">
        <v>31047</v>
      </c>
      <c r="D6" s="5">
        <v>29052</v>
      </c>
      <c r="E6" s="5">
        <v>52534</v>
      </c>
      <c r="F6" s="5">
        <v>16102</v>
      </c>
      <c r="G6" s="5">
        <v>22076</v>
      </c>
      <c r="J6" s="43"/>
    </row>
    <row r="7" spans="1:10" x14ac:dyDescent="0.2">
      <c r="A7" s="19" t="s">
        <v>66</v>
      </c>
      <c r="B7" s="6">
        <v>15458</v>
      </c>
      <c r="C7" s="6">
        <v>25257</v>
      </c>
      <c r="D7" s="6">
        <v>28599</v>
      </c>
      <c r="E7" s="6">
        <v>106813</v>
      </c>
      <c r="F7" s="5">
        <v>12290</v>
      </c>
      <c r="G7" s="5">
        <v>28606</v>
      </c>
      <c r="J7" s="43"/>
    </row>
    <row r="8" spans="1:10" x14ac:dyDescent="0.2">
      <c r="A8" s="19" t="s">
        <v>227</v>
      </c>
      <c r="B8" s="6">
        <v>265</v>
      </c>
      <c r="C8" s="6">
        <v>50</v>
      </c>
      <c r="E8" s="6">
        <v>496</v>
      </c>
      <c r="F8" s="5">
        <v>95</v>
      </c>
      <c r="G8" s="5">
        <v>219</v>
      </c>
      <c r="J8" s="44"/>
    </row>
    <row r="9" spans="1:10" s="1" customFormat="1" x14ac:dyDescent="0.2">
      <c r="A9" s="19" t="s">
        <v>347</v>
      </c>
      <c r="B9" s="6">
        <v>63</v>
      </c>
      <c r="C9" s="6">
        <v>15</v>
      </c>
      <c r="D9" s="5"/>
      <c r="E9" s="5"/>
      <c r="F9" s="5">
        <v>57</v>
      </c>
    </row>
    <row r="10" spans="1:10" s="1" customFormat="1" x14ac:dyDescent="0.2">
      <c r="A10" s="19" t="s">
        <v>212</v>
      </c>
      <c r="B10" s="6">
        <v>25</v>
      </c>
      <c r="C10" s="6">
        <v>53701</v>
      </c>
      <c r="D10" s="5"/>
      <c r="E10" s="6">
        <v>166</v>
      </c>
      <c r="F10" s="5">
        <v>17</v>
      </c>
    </row>
    <row r="11" spans="1:10" x14ac:dyDescent="0.2">
      <c r="A11" s="19" t="s">
        <v>230</v>
      </c>
      <c r="B11" s="6">
        <v>10</v>
      </c>
      <c r="D11" s="6">
        <v>29</v>
      </c>
      <c r="F11" s="6"/>
      <c r="G11" s="5">
        <v>22</v>
      </c>
    </row>
    <row r="12" spans="1:10" x14ac:dyDescent="0.2">
      <c r="A12" s="19" t="s">
        <v>679</v>
      </c>
      <c r="D12" s="6">
        <v>18</v>
      </c>
      <c r="E12" s="6">
        <v>42</v>
      </c>
      <c r="F12" s="6"/>
      <c r="G12" s="5">
        <v>27</v>
      </c>
    </row>
    <row r="13" spans="1:10" x14ac:dyDescent="0.2">
      <c r="A13" s="19" t="s">
        <v>93</v>
      </c>
      <c r="D13" s="6">
        <v>41</v>
      </c>
      <c r="E13" s="6">
        <v>34</v>
      </c>
      <c r="F13" s="1"/>
      <c r="G13" s="5">
        <v>51</v>
      </c>
    </row>
    <row r="14" spans="1:10" x14ac:dyDescent="0.2">
      <c r="A14" s="24"/>
      <c r="B14" s="1"/>
      <c r="C14" s="1"/>
      <c r="D14" s="1"/>
      <c r="E14" s="1"/>
      <c r="F14" s="6"/>
      <c r="G14" s="6"/>
    </row>
    <row r="15" spans="1:10" s="1" customFormat="1" ht="16" x14ac:dyDescent="0.2">
      <c r="A15" s="32" t="s">
        <v>518</v>
      </c>
      <c r="B15" s="28" t="s">
        <v>233</v>
      </c>
      <c r="C15" s="28" t="s">
        <v>234</v>
      </c>
      <c r="D15" s="28" t="s">
        <v>235</v>
      </c>
      <c r="E15" s="28" t="s">
        <v>236</v>
      </c>
      <c r="F15" s="29" t="s">
        <v>564</v>
      </c>
      <c r="G15" s="29" t="s">
        <v>647</v>
      </c>
    </row>
    <row r="16" spans="1:10" s="18" customFormat="1" x14ac:dyDescent="0.2">
      <c r="A16" s="38" t="s">
        <v>687</v>
      </c>
      <c r="C16" s="18">
        <v>195</v>
      </c>
    </row>
    <row r="17" spans="1:8" s="18" customFormat="1" x14ac:dyDescent="0.2">
      <c r="A17" s="38"/>
    </row>
    <row r="18" spans="1:8" s="1" customFormat="1" ht="16" x14ac:dyDescent="0.2">
      <c r="A18" s="32" t="s">
        <v>516</v>
      </c>
      <c r="B18" s="28" t="s">
        <v>233</v>
      </c>
      <c r="C18" s="28" t="s">
        <v>234</v>
      </c>
      <c r="D18" s="28" t="s">
        <v>235</v>
      </c>
      <c r="E18" s="28" t="s">
        <v>236</v>
      </c>
      <c r="F18" s="29" t="s">
        <v>564</v>
      </c>
      <c r="G18" s="29" t="s">
        <v>647</v>
      </c>
    </row>
    <row r="19" spans="1:8" x14ac:dyDescent="0.2">
      <c r="A19" s="24" t="s">
        <v>20</v>
      </c>
      <c r="B19" s="1"/>
      <c r="C19" s="1"/>
      <c r="D19" s="1"/>
      <c r="E19" s="1">
        <v>467</v>
      </c>
      <c r="F19" s="6"/>
    </row>
    <row r="20" spans="1:8" x14ac:dyDescent="0.2">
      <c r="A20" s="24" t="s">
        <v>149</v>
      </c>
      <c r="B20" s="1"/>
      <c r="C20" s="1"/>
      <c r="D20" s="1"/>
      <c r="E20" s="1">
        <v>12</v>
      </c>
      <c r="F20" s="6"/>
    </row>
    <row r="21" spans="1:8" x14ac:dyDescent="0.2">
      <c r="A21" s="24"/>
      <c r="B21" s="1"/>
      <c r="C21" s="1"/>
      <c r="D21" s="1"/>
      <c r="E21" s="1"/>
      <c r="F21" s="6"/>
    </row>
    <row r="22" spans="1:8" ht="16" x14ac:dyDescent="0.2">
      <c r="A22" s="52" t="s">
        <v>519</v>
      </c>
      <c r="B22" s="53"/>
      <c r="C22" s="53"/>
      <c r="D22" s="53"/>
      <c r="E22" s="54"/>
      <c r="F22" s="54"/>
      <c r="G22" s="54"/>
      <c r="H22" s="54"/>
    </row>
    <row r="23" spans="1:8" s="2" customFormat="1" x14ac:dyDescent="0.2">
      <c r="A23" s="28" t="s">
        <v>58</v>
      </c>
      <c r="B23" s="28" t="s">
        <v>233</v>
      </c>
      <c r="C23" s="28" t="s">
        <v>234</v>
      </c>
      <c r="D23" s="28" t="s">
        <v>235</v>
      </c>
      <c r="E23" s="28" t="s">
        <v>236</v>
      </c>
    </row>
    <row r="24" spans="1:8" x14ac:dyDescent="0.2">
      <c r="A24" s="19" t="s">
        <v>18</v>
      </c>
      <c r="B24" s="6">
        <v>48643</v>
      </c>
      <c r="C24" s="6"/>
      <c r="D24" s="6">
        <v>17272</v>
      </c>
      <c r="E24" s="6">
        <v>299764</v>
      </c>
      <c r="F24" s="6"/>
    </row>
    <row r="25" spans="1:8" x14ac:dyDescent="0.2">
      <c r="A25" s="19" t="s">
        <v>110</v>
      </c>
      <c r="B25" s="6">
        <v>42331</v>
      </c>
      <c r="C25" s="6">
        <v>43486</v>
      </c>
      <c r="D25" s="6">
        <v>11789</v>
      </c>
      <c r="E25" s="6">
        <v>81241</v>
      </c>
      <c r="F25" s="11"/>
    </row>
    <row r="26" spans="1:8" s="2" customFormat="1" x14ac:dyDescent="0.2">
      <c r="A26" s="19" t="s">
        <v>306</v>
      </c>
      <c r="B26" s="6">
        <v>35437</v>
      </c>
      <c r="C26" s="6">
        <v>43308</v>
      </c>
      <c r="D26" s="6">
        <v>2093</v>
      </c>
      <c r="E26" s="6">
        <v>3055</v>
      </c>
    </row>
    <row r="27" spans="1:8" x14ac:dyDescent="0.2">
      <c r="A27" s="19" t="s">
        <v>688</v>
      </c>
      <c r="B27" s="6">
        <v>31302</v>
      </c>
      <c r="C27" s="5">
        <v>31047</v>
      </c>
      <c r="D27" s="5">
        <v>29052</v>
      </c>
      <c r="E27" s="5">
        <v>52534</v>
      </c>
    </row>
    <row r="28" spans="1:8" x14ac:dyDescent="0.2">
      <c r="A28" s="19" t="s">
        <v>66</v>
      </c>
      <c r="B28" s="6">
        <v>15458</v>
      </c>
      <c r="C28" s="6">
        <v>25257</v>
      </c>
      <c r="D28" s="6">
        <v>28599</v>
      </c>
      <c r="E28" s="6">
        <v>106813</v>
      </c>
    </row>
    <row r="29" spans="1:8" ht="17" customHeight="1" x14ac:dyDescent="0.2">
      <c r="A29" s="20" t="s">
        <v>206</v>
      </c>
      <c r="B29" s="6">
        <v>265</v>
      </c>
      <c r="C29" s="6">
        <v>50</v>
      </c>
    </row>
    <row r="30" spans="1:8" x14ac:dyDescent="0.2">
      <c r="A30" s="19" t="s">
        <v>227</v>
      </c>
      <c r="E30" s="6">
        <v>496</v>
      </c>
    </row>
    <row r="31" spans="1:8" x14ac:dyDescent="0.2">
      <c r="A31" s="19" t="s">
        <v>347</v>
      </c>
      <c r="B31" s="6">
        <v>63</v>
      </c>
      <c r="C31" s="6">
        <v>15</v>
      </c>
    </row>
    <row r="32" spans="1:8" s="18" customFormat="1" x14ac:dyDescent="0.2">
      <c r="A32" s="19" t="s">
        <v>224</v>
      </c>
      <c r="B32" s="6">
        <v>25</v>
      </c>
      <c r="C32" s="1"/>
      <c r="D32" s="1"/>
      <c r="E32" s="1"/>
    </row>
    <row r="33" spans="1:5" x14ac:dyDescent="0.2">
      <c r="A33" s="19" t="s">
        <v>212</v>
      </c>
      <c r="B33" s="6"/>
      <c r="E33" s="6">
        <v>166</v>
      </c>
    </row>
    <row r="34" spans="1:5" ht="32" x14ac:dyDescent="0.2">
      <c r="A34" s="20" t="s">
        <v>689</v>
      </c>
      <c r="B34" s="10"/>
      <c r="C34" s="6">
        <v>53701</v>
      </c>
      <c r="D34" s="10"/>
      <c r="E34" s="10"/>
    </row>
    <row r="35" spans="1:5" x14ac:dyDescent="0.2">
      <c r="A35" s="19" t="s">
        <v>230</v>
      </c>
      <c r="B35" s="6">
        <v>10</v>
      </c>
      <c r="D35" s="6">
        <v>29</v>
      </c>
    </row>
    <row r="36" spans="1:5" x14ac:dyDescent="0.2">
      <c r="A36" s="19" t="s">
        <v>679</v>
      </c>
      <c r="D36" s="6">
        <v>18</v>
      </c>
      <c r="E36" s="6">
        <v>42</v>
      </c>
    </row>
    <row r="37" spans="1:5" x14ac:dyDescent="0.2">
      <c r="A37" s="19" t="s">
        <v>93</v>
      </c>
      <c r="D37" s="6">
        <v>41</v>
      </c>
      <c r="E37" s="6">
        <v>34</v>
      </c>
    </row>
    <row r="38" spans="1:5" x14ac:dyDescent="0.2">
      <c r="A38" s="24" t="s">
        <v>20</v>
      </c>
      <c r="B38" s="1"/>
      <c r="C38" s="1"/>
      <c r="D38" s="1"/>
      <c r="E38" s="1">
        <v>467</v>
      </c>
    </row>
    <row r="39" spans="1:5" s="18" customFormat="1" x14ac:dyDescent="0.2">
      <c r="A39" s="38" t="s">
        <v>687</v>
      </c>
      <c r="C39" s="18">
        <v>195</v>
      </c>
    </row>
    <row r="40" spans="1:5" x14ac:dyDescent="0.2">
      <c r="A40" s="24" t="s">
        <v>149</v>
      </c>
      <c r="B40" s="1"/>
      <c r="C40" s="1"/>
      <c r="D40" s="1"/>
      <c r="E40" s="1">
        <v>12</v>
      </c>
    </row>
    <row r="41" spans="1:5" x14ac:dyDescent="0.2">
      <c r="A41" s="12" t="s">
        <v>2</v>
      </c>
      <c r="B41" s="12">
        <f>SUM(B24:B40)</f>
        <v>173534</v>
      </c>
      <c r="C41" s="12">
        <f>SUM(C24:C40)</f>
        <v>197059</v>
      </c>
      <c r="D41" s="12">
        <f>SUM(D24:D40)</f>
        <v>88893</v>
      </c>
      <c r="E41" s="12">
        <f>SUM(E24:E40)</f>
        <v>544624</v>
      </c>
    </row>
    <row r="42" spans="1:5" x14ac:dyDescent="0.2">
      <c r="A42" s="2" t="s">
        <v>3</v>
      </c>
      <c r="B42" s="5">
        <f>COUNTA(B24:B40)</f>
        <v>9</v>
      </c>
      <c r="C42" s="5">
        <f>COUNTA(C24:C40)</f>
        <v>8</v>
      </c>
      <c r="D42" s="5">
        <f>COUNTA(D24:D40)</f>
        <v>8</v>
      </c>
      <c r="E42" s="5">
        <v>11</v>
      </c>
    </row>
    <row r="43" spans="1:5" x14ac:dyDescent="0.2">
      <c r="A43" s="2" t="s">
        <v>13</v>
      </c>
      <c r="B43" s="5">
        <v>7</v>
      </c>
      <c r="C43" s="5">
        <v>5</v>
      </c>
      <c r="D43" s="5">
        <v>8</v>
      </c>
      <c r="E43" s="5">
        <v>9</v>
      </c>
    </row>
    <row r="44" spans="1:5" x14ac:dyDescent="0.2">
      <c r="A44" s="2" t="s">
        <v>14</v>
      </c>
      <c r="B44" s="5">
        <v>0</v>
      </c>
      <c r="C44" s="5">
        <v>0</v>
      </c>
      <c r="D44" s="5">
        <v>0</v>
      </c>
      <c r="E44" s="5">
        <v>0</v>
      </c>
    </row>
    <row r="45" spans="1:5" x14ac:dyDescent="0.2">
      <c r="A45" s="3" t="s">
        <v>46</v>
      </c>
      <c r="B45" s="5">
        <v>2</v>
      </c>
      <c r="C45" s="5">
        <v>2</v>
      </c>
      <c r="D45" s="5">
        <v>0</v>
      </c>
      <c r="E45" s="5">
        <v>0</v>
      </c>
    </row>
    <row r="46" spans="1:5" x14ac:dyDescent="0.2">
      <c r="A46" s="2" t="s">
        <v>7</v>
      </c>
      <c r="B46" s="5">
        <v>2</v>
      </c>
      <c r="C46" s="5">
        <v>4</v>
      </c>
      <c r="D46" s="5">
        <v>3</v>
      </c>
      <c r="E46" s="5">
        <v>2</v>
      </c>
    </row>
    <row r="47" spans="1:5" x14ac:dyDescent="0.2">
      <c r="A47" s="2" t="s">
        <v>56</v>
      </c>
      <c r="B47" s="5">
        <v>0</v>
      </c>
      <c r="C47" s="5">
        <v>0</v>
      </c>
      <c r="D47" s="5">
        <v>0</v>
      </c>
      <c r="E47" s="5">
        <v>2</v>
      </c>
    </row>
    <row r="48" spans="1:5" x14ac:dyDescent="0.2">
      <c r="A48" s="2" t="s">
        <v>52</v>
      </c>
      <c r="B48" s="5">
        <v>0</v>
      </c>
      <c r="C48" s="5">
        <v>0</v>
      </c>
      <c r="D48" s="5">
        <v>0</v>
      </c>
      <c r="E48" s="5">
        <v>0</v>
      </c>
    </row>
    <row r="49" spans="1:5" ht="16" x14ac:dyDescent="0.2">
      <c r="A49" s="9" t="s">
        <v>507</v>
      </c>
    </row>
    <row r="50" spans="1:5" x14ac:dyDescent="0.2">
      <c r="A50" s="5" t="s">
        <v>495</v>
      </c>
      <c r="B50" s="5">
        <v>0</v>
      </c>
      <c r="C50" s="5">
        <v>1</v>
      </c>
      <c r="D50" s="5">
        <v>0</v>
      </c>
      <c r="E50" s="5">
        <v>0</v>
      </c>
    </row>
    <row r="52" spans="1:5" ht="16" x14ac:dyDescent="0.2">
      <c r="A52" s="10" t="s">
        <v>57</v>
      </c>
    </row>
    <row r="53" spans="1:5" x14ac:dyDescent="0.2">
      <c r="A53" s="5" t="s">
        <v>499</v>
      </c>
    </row>
  </sheetData>
  <autoFilter ref="A23:E23" xr:uid="{C9AAAEB3-08DD-7942-A05C-8120A65D20D7}">
    <sortState xmlns:xlrd2="http://schemas.microsoft.com/office/spreadsheetml/2017/richdata2" ref="A24:E50">
      <sortCondition descending="1" ref="B23:B50"/>
    </sortState>
  </autoFilter>
  <mergeCells count="2">
    <mergeCell ref="A1:G1"/>
    <mergeCell ref="A22:H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4DF7-0D0E-4041-8904-AEAE88109A1E}">
  <dimension ref="A1:H93"/>
  <sheetViews>
    <sheetView workbookViewId="0">
      <selection activeCell="F15" sqref="F15"/>
    </sheetView>
  </sheetViews>
  <sheetFormatPr baseColWidth="10" defaultRowHeight="15" x14ac:dyDescent="0.2"/>
  <cols>
    <col min="1" max="1" width="68.5" style="9" customWidth="1"/>
    <col min="2" max="2" width="24.6640625" style="5" customWidth="1"/>
    <col min="3" max="3" width="28.6640625" style="5" customWidth="1"/>
    <col min="4" max="4" width="17.1640625" style="5" customWidth="1"/>
    <col min="5" max="5" width="21.6640625" style="5" customWidth="1"/>
    <col min="6" max="6" width="19.1640625" style="5" customWidth="1"/>
    <col min="7" max="7" width="16.83203125" style="5" customWidth="1"/>
    <col min="8" max="8" width="27.6640625" style="5" customWidth="1"/>
    <col min="9" max="16384" width="10.83203125" style="5"/>
  </cols>
  <sheetData>
    <row r="1" spans="1:7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7" s="2" customFormat="1" ht="16" x14ac:dyDescent="0.2">
      <c r="A2" s="32" t="s">
        <v>517</v>
      </c>
      <c r="B2" s="28" t="s">
        <v>565</v>
      </c>
      <c r="C2" s="28" t="s">
        <v>566</v>
      </c>
      <c r="D2" s="28" t="s">
        <v>567</v>
      </c>
      <c r="E2" s="28" t="s">
        <v>568</v>
      </c>
      <c r="F2" s="29" t="s">
        <v>523</v>
      </c>
      <c r="G2" s="29" t="s">
        <v>648</v>
      </c>
    </row>
    <row r="3" spans="1:7" ht="16" x14ac:dyDescent="0.2">
      <c r="A3" s="20" t="s">
        <v>222</v>
      </c>
      <c r="B3" s="5">
        <v>188148</v>
      </c>
      <c r="C3" s="6">
        <v>186616</v>
      </c>
      <c r="D3" s="6">
        <v>160454</v>
      </c>
      <c r="E3" s="6">
        <v>593331</v>
      </c>
      <c r="F3" s="5">
        <v>287675</v>
      </c>
      <c r="G3" s="50">
        <v>135082</v>
      </c>
    </row>
    <row r="4" spans="1:7" x14ac:dyDescent="0.2">
      <c r="A4" s="20"/>
      <c r="C4" s="6"/>
      <c r="D4" s="6"/>
      <c r="E4" s="6"/>
    </row>
    <row r="5" spans="1:7" s="1" customFormat="1" ht="16" x14ac:dyDescent="0.2">
      <c r="A5" s="32" t="s">
        <v>516</v>
      </c>
      <c r="B5" s="28" t="s">
        <v>565</v>
      </c>
      <c r="C5" s="28" t="s">
        <v>566</v>
      </c>
      <c r="D5" s="28" t="s">
        <v>567</v>
      </c>
      <c r="E5" s="28" t="s">
        <v>568</v>
      </c>
      <c r="F5" s="29" t="s">
        <v>523</v>
      </c>
      <c r="G5" s="29" t="s">
        <v>648</v>
      </c>
    </row>
    <row r="6" spans="1:7" ht="16" x14ac:dyDescent="0.2">
      <c r="A6" s="21" t="s">
        <v>734</v>
      </c>
      <c r="B6" s="1">
        <v>4056</v>
      </c>
      <c r="C6" s="1">
        <v>1201</v>
      </c>
      <c r="D6" s="1"/>
      <c r="E6" s="1"/>
    </row>
    <row r="7" spans="1:7" s="1" customFormat="1" ht="19" customHeight="1" x14ac:dyDescent="0.2">
      <c r="A7" s="21" t="s">
        <v>120</v>
      </c>
      <c r="B7" s="1">
        <v>3636</v>
      </c>
      <c r="C7" s="1">
        <v>632</v>
      </c>
      <c r="E7" s="1">
        <v>16</v>
      </c>
      <c r="F7" s="1">
        <v>1874</v>
      </c>
    </row>
    <row r="8" spans="1:7" s="1" customFormat="1" ht="16" x14ac:dyDescent="0.2">
      <c r="A8" s="21" t="s">
        <v>153</v>
      </c>
      <c r="B8" s="1">
        <v>1847</v>
      </c>
      <c r="C8" s="1">
        <v>71</v>
      </c>
      <c r="F8" s="1">
        <v>1553</v>
      </c>
    </row>
    <row r="9" spans="1:7" s="1" customFormat="1" ht="16" x14ac:dyDescent="0.2">
      <c r="A9" s="21" t="s">
        <v>237</v>
      </c>
      <c r="B9" s="1">
        <v>1754</v>
      </c>
      <c r="C9" s="1">
        <v>32</v>
      </c>
      <c r="F9" s="1">
        <v>968</v>
      </c>
    </row>
    <row r="10" spans="1:7" s="1" customFormat="1" ht="19" customHeight="1" x14ac:dyDescent="0.2">
      <c r="A10" s="21" t="s">
        <v>21</v>
      </c>
      <c r="C10" s="1">
        <v>191</v>
      </c>
    </row>
    <row r="11" spans="1:7" s="1" customFormat="1" ht="64" customHeight="1" x14ac:dyDescent="0.2">
      <c r="A11" s="21" t="s">
        <v>238</v>
      </c>
      <c r="C11" s="1">
        <v>2221</v>
      </c>
    </row>
    <row r="12" spans="1:7" s="1" customFormat="1" ht="16" x14ac:dyDescent="0.2">
      <c r="A12" s="21" t="s">
        <v>239</v>
      </c>
      <c r="C12" s="1">
        <v>3966</v>
      </c>
    </row>
    <row r="13" spans="1:7" s="1" customFormat="1" ht="16" x14ac:dyDescent="0.2">
      <c r="A13" s="21" t="s">
        <v>735</v>
      </c>
      <c r="C13" s="1">
        <v>24</v>
      </c>
    </row>
    <row r="14" spans="1:7" s="1" customFormat="1" ht="16" x14ac:dyDescent="0.2">
      <c r="A14" s="21" t="s">
        <v>114</v>
      </c>
      <c r="C14" s="1">
        <v>991</v>
      </c>
    </row>
    <row r="15" spans="1:7" s="1" customFormat="1" ht="48" x14ac:dyDescent="0.2">
      <c r="A15" s="21" t="s">
        <v>240</v>
      </c>
      <c r="C15" s="1">
        <v>22</v>
      </c>
    </row>
    <row r="16" spans="1:7" s="1" customFormat="1" ht="28" customHeight="1" x14ac:dyDescent="0.2">
      <c r="A16" s="21" t="s">
        <v>241</v>
      </c>
      <c r="C16" s="1">
        <v>32</v>
      </c>
    </row>
    <row r="17" spans="1:6" s="1" customFormat="1" ht="16" x14ac:dyDescent="0.2">
      <c r="A17" s="21" t="s">
        <v>242</v>
      </c>
      <c r="C17" s="1">
        <v>25</v>
      </c>
    </row>
    <row r="18" spans="1:6" s="1" customFormat="1" ht="16" x14ac:dyDescent="0.2">
      <c r="A18" s="21" t="s">
        <v>22</v>
      </c>
      <c r="C18" s="1">
        <v>25</v>
      </c>
    </row>
    <row r="19" spans="1:6" s="1" customFormat="1" ht="16" x14ac:dyDescent="0.2">
      <c r="A19" s="21" t="s">
        <v>243</v>
      </c>
      <c r="C19" s="1">
        <v>23</v>
      </c>
    </row>
    <row r="20" spans="1:6" s="1" customFormat="1" ht="16" x14ac:dyDescent="0.2">
      <c r="A20" s="21" t="s">
        <v>123</v>
      </c>
      <c r="C20" s="1">
        <v>32</v>
      </c>
    </row>
    <row r="21" spans="1:6" s="1" customFormat="1" ht="80" x14ac:dyDescent="0.2">
      <c r="A21" s="21" t="s">
        <v>244</v>
      </c>
      <c r="C21" s="1">
        <v>85</v>
      </c>
    </row>
    <row r="22" spans="1:6" s="1" customFormat="1" ht="16" x14ac:dyDescent="0.2">
      <c r="A22" s="21" t="s">
        <v>245</v>
      </c>
      <c r="C22" s="1">
        <v>32</v>
      </c>
    </row>
    <row r="23" spans="1:6" s="1" customFormat="1" ht="16" x14ac:dyDescent="0.2">
      <c r="A23" s="21" t="s">
        <v>127</v>
      </c>
      <c r="C23" s="1">
        <v>60</v>
      </c>
    </row>
    <row r="24" spans="1:6" s="1" customFormat="1" ht="16" x14ac:dyDescent="0.2">
      <c r="A24" s="21" t="s">
        <v>128</v>
      </c>
      <c r="C24" s="1">
        <v>196</v>
      </c>
    </row>
    <row r="25" spans="1:6" s="7" customFormat="1" ht="112" x14ac:dyDescent="0.2">
      <c r="A25" s="21" t="s">
        <v>246</v>
      </c>
      <c r="B25" s="1"/>
      <c r="C25" s="1">
        <v>34</v>
      </c>
      <c r="D25" s="1"/>
      <c r="E25" s="1"/>
    </row>
    <row r="26" spans="1:6" s="1" customFormat="1" ht="32" x14ac:dyDescent="0.2">
      <c r="A26" s="21" t="s">
        <v>129</v>
      </c>
      <c r="C26" s="1">
        <v>47</v>
      </c>
    </row>
    <row r="27" spans="1:6" s="1" customFormat="1" ht="67" customHeight="1" x14ac:dyDescent="0.2">
      <c r="A27" s="21" t="s">
        <v>247</v>
      </c>
      <c r="C27" s="1">
        <v>313</v>
      </c>
    </row>
    <row r="28" spans="1:6" s="1" customFormat="1" ht="32" x14ac:dyDescent="0.2">
      <c r="A28" s="21" t="s">
        <v>248</v>
      </c>
      <c r="C28" s="1">
        <v>25</v>
      </c>
    </row>
    <row r="29" spans="1:6" s="1" customFormat="1" ht="16" x14ac:dyDescent="0.2">
      <c r="A29" s="21" t="s">
        <v>86</v>
      </c>
      <c r="E29" s="1">
        <v>71</v>
      </c>
    </row>
    <row r="30" spans="1:6" s="1" customFormat="1" x14ac:dyDescent="0.2">
      <c r="A30" s="1" t="s">
        <v>690</v>
      </c>
      <c r="F30" s="1">
        <v>1545</v>
      </c>
    </row>
    <row r="31" spans="1:6" s="1" customFormat="1" x14ac:dyDescent="0.2">
      <c r="A31" s="1" t="s">
        <v>691</v>
      </c>
      <c r="F31" s="1">
        <v>1309</v>
      </c>
    </row>
    <row r="32" spans="1:6" s="1" customFormat="1" x14ac:dyDescent="0.2"/>
    <row r="33" spans="1:8" ht="16" x14ac:dyDescent="0.2">
      <c r="A33" s="52" t="s">
        <v>519</v>
      </c>
      <c r="B33" s="53"/>
      <c r="C33" s="53"/>
      <c r="D33" s="53"/>
      <c r="E33" s="54"/>
      <c r="F33" s="54"/>
      <c r="G33" s="54"/>
      <c r="H33" s="54"/>
    </row>
    <row r="34" spans="1:8" s="2" customFormat="1" x14ac:dyDescent="0.2">
      <c r="A34" s="28" t="s">
        <v>58</v>
      </c>
      <c r="B34" s="28" t="s">
        <v>565</v>
      </c>
      <c r="C34" s="28" t="s">
        <v>566</v>
      </c>
      <c r="D34" s="28" t="s">
        <v>567</v>
      </c>
      <c r="E34" s="28" t="s">
        <v>568</v>
      </c>
    </row>
    <row r="35" spans="1:8" s="1" customFormat="1" ht="16" x14ac:dyDescent="0.2">
      <c r="A35" s="20" t="s">
        <v>222</v>
      </c>
      <c r="B35" s="5">
        <v>188148</v>
      </c>
      <c r="C35" s="5"/>
      <c r="D35" s="6">
        <v>160454</v>
      </c>
      <c r="E35" s="6">
        <v>593331</v>
      </c>
    </row>
    <row r="36" spans="1:8" s="1" customFormat="1" ht="32" x14ac:dyDescent="0.2">
      <c r="A36" s="20" t="s">
        <v>249</v>
      </c>
      <c r="B36" s="5"/>
      <c r="C36" s="6">
        <v>186616</v>
      </c>
      <c r="D36" s="5"/>
      <c r="E36" s="5"/>
    </row>
    <row r="37" spans="1:8" s="1" customFormat="1" ht="17" customHeight="1" x14ac:dyDescent="0.2">
      <c r="A37" s="21" t="s">
        <v>120</v>
      </c>
      <c r="B37" s="1">
        <v>3636</v>
      </c>
      <c r="E37" s="1">
        <v>16</v>
      </c>
    </row>
    <row r="38" spans="1:8" s="1" customFormat="1" ht="16" x14ac:dyDescent="0.2">
      <c r="A38" s="21" t="s">
        <v>153</v>
      </c>
      <c r="B38" s="1">
        <v>1847</v>
      </c>
    </row>
    <row r="39" spans="1:8" s="1" customFormat="1" ht="21" customHeight="1" x14ac:dyDescent="0.2">
      <c r="A39" s="21" t="s">
        <v>267</v>
      </c>
      <c r="B39" s="1">
        <v>1754</v>
      </c>
    </row>
    <row r="40" spans="1:8" s="1" customFormat="1" ht="112" x14ac:dyDescent="0.2">
      <c r="A40" s="21" t="s">
        <v>258</v>
      </c>
      <c r="B40" s="1">
        <v>1603</v>
      </c>
    </row>
    <row r="41" spans="1:8" s="1" customFormat="1" ht="18" customHeight="1" x14ac:dyDescent="0.2">
      <c r="A41" s="21" t="s">
        <v>265</v>
      </c>
      <c r="B41" s="1">
        <v>1115</v>
      </c>
    </row>
    <row r="42" spans="1:8" s="1" customFormat="1" ht="80" x14ac:dyDescent="0.2">
      <c r="A42" s="21" t="s">
        <v>259</v>
      </c>
      <c r="B42" s="1">
        <v>969</v>
      </c>
    </row>
    <row r="43" spans="1:8" s="1" customFormat="1" ht="64" x14ac:dyDescent="0.2">
      <c r="A43" s="21" t="s">
        <v>256</v>
      </c>
      <c r="B43" s="1">
        <v>358</v>
      </c>
    </row>
    <row r="44" spans="1:8" s="1" customFormat="1" ht="32" x14ac:dyDescent="0.2">
      <c r="A44" s="21" t="s">
        <v>261</v>
      </c>
      <c r="B44" s="1">
        <v>11</v>
      </c>
    </row>
    <row r="45" spans="1:8" s="1" customFormat="1" ht="16" x14ac:dyDescent="0.2">
      <c r="A45" s="21" t="s">
        <v>21</v>
      </c>
      <c r="C45" s="1">
        <v>191</v>
      </c>
    </row>
    <row r="46" spans="1:8" s="1" customFormat="1" ht="33" customHeight="1" x14ac:dyDescent="0.2">
      <c r="A46" s="21" t="s">
        <v>238</v>
      </c>
      <c r="C46" s="1">
        <v>155</v>
      </c>
    </row>
    <row r="47" spans="1:8" s="1" customFormat="1" ht="48" x14ac:dyDescent="0.2">
      <c r="A47" s="21" t="s">
        <v>250</v>
      </c>
      <c r="C47" s="1">
        <v>59</v>
      </c>
    </row>
    <row r="48" spans="1:8" s="1" customFormat="1" ht="16" x14ac:dyDescent="0.2">
      <c r="A48" s="21" t="s">
        <v>251</v>
      </c>
      <c r="C48" s="1">
        <v>52</v>
      </c>
    </row>
    <row r="49" spans="1:5" s="1" customFormat="1" ht="16" x14ac:dyDescent="0.2">
      <c r="A49" s="21" t="s">
        <v>252</v>
      </c>
      <c r="C49" s="1">
        <v>1935</v>
      </c>
    </row>
    <row r="50" spans="1:5" s="1" customFormat="1" ht="18" customHeight="1" x14ac:dyDescent="0.2">
      <c r="A50" s="21" t="s">
        <v>253</v>
      </c>
      <c r="C50" s="1">
        <v>20</v>
      </c>
    </row>
    <row r="51" spans="1:5" s="1" customFormat="1" ht="16" x14ac:dyDescent="0.2">
      <c r="A51" s="21" t="s">
        <v>239</v>
      </c>
      <c r="C51" s="1">
        <v>3966</v>
      </c>
    </row>
    <row r="52" spans="1:5" s="1" customFormat="1" ht="13" customHeight="1" x14ac:dyDescent="0.2">
      <c r="A52" s="21" t="s">
        <v>735</v>
      </c>
      <c r="C52" s="1">
        <v>24</v>
      </c>
    </row>
    <row r="53" spans="1:5" s="1" customFormat="1" ht="16" x14ac:dyDescent="0.2">
      <c r="A53" s="21" t="s">
        <v>114</v>
      </c>
      <c r="C53" s="1">
        <v>964</v>
      </c>
    </row>
    <row r="54" spans="1:5" s="1" customFormat="1" ht="32" x14ac:dyDescent="0.2">
      <c r="A54" s="21" t="s">
        <v>736</v>
      </c>
      <c r="C54" s="1">
        <v>27</v>
      </c>
    </row>
    <row r="55" spans="1:5" s="12" customFormat="1" ht="48" x14ac:dyDescent="0.2">
      <c r="A55" s="21" t="s">
        <v>240</v>
      </c>
      <c r="B55" s="1"/>
      <c r="C55" s="1">
        <v>22</v>
      </c>
      <c r="D55" s="1"/>
      <c r="E55" s="1"/>
    </row>
    <row r="56" spans="1:5" s="17" customFormat="1" ht="16" x14ac:dyDescent="0.2">
      <c r="A56" s="21" t="s">
        <v>254</v>
      </c>
      <c r="B56" s="1"/>
      <c r="C56" s="1">
        <v>71</v>
      </c>
      <c r="D56" s="1"/>
      <c r="E56" s="1"/>
    </row>
    <row r="57" spans="1:5" ht="32" x14ac:dyDescent="0.2">
      <c r="A57" s="21" t="s">
        <v>241</v>
      </c>
      <c r="B57" s="1"/>
      <c r="C57" s="1">
        <v>32</v>
      </c>
      <c r="D57" s="1"/>
      <c r="E57" s="1"/>
    </row>
    <row r="58" spans="1:5" ht="16" x14ac:dyDescent="0.2">
      <c r="A58" s="21" t="s">
        <v>134</v>
      </c>
      <c r="B58" s="1"/>
      <c r="C58" s="1">
        <v>632</v>
      </c>
      <c r="D58" s="1"/>
      <c r="E58" s="1"/>
    </row>
    <row r="59" spans="1:5" ht="16" x14ac:dyDescent="0.2">
      <c r="A59" s="21" t="s">
        <v>242</v>
      </c>
      <c r="B59" s="1"/>
      <c r="C59" s="1">
        <v>25</v>
      </c>
      <c r="D59" s="1"/>
      <c r="E59" s="1"/>
    </row>
    <row r="60" spans="1:5" ht="16" x14ac:dyDescent="0.2">
      <c r="A60" s="21" t="s">
        <v>22</v>
      </c>
      <c r="B60" s="1"/>
      <c r="C60" s="1">
        <v>25</v>
      </c>
      <c r="D60" s="1"/>
      <c r="E60" s="1"/>
    </row>
    <row r="61" spans="1:5" ht="16" x14ac:dyDescent="0.2">
      <c r="A61" s="21" t="s">
        <v>243</v>
      </c>
      <c r="B61" s="1"/>
      <c r="C61" s="1">
        <v>23</v>
      </c>
      <c r="D61" s="1"/>
      <c r="E61" s="1"/>
    </row>
    <row r="62" spans="1:5" ht="16" x14ac:dyDescent="0.2">
      <c r="A62" s="37" t="s">
        <v>122</v>
      </c>
      <c r="B62" s="17"/>
      <c r="C62" s="17">
        <v>42</v>
      </c>
      <c r="D62" s="17"/>
      <c r="E62" s="17">
        <v>176</v>
      </c>
    </row>
    <row r="63" spans="1:5" ht="16" x14ac:dyDescent="0.2">
      <c r="A63" s="21" t="s">
        <v>123</v>
      </c>
      <c r="B63" s="1"/>
      <c r="C63" s="1">
        <v>32</v>
      </c>
      <c r="D63" s="1"/>
      <c r="E63" s="1"/>
    </row>
    <row r="64" spans="1:5" ht="80" x14ac:dyDescent="0.2">
      <c r="A64" s="21" t="s">
        <v>244</v>
      </c>
      <c r="B64" s="1"/>
      <c r="C64" s="1">
        <v>64</v>
      </c>
      <c r="D64" s="1"/>
      <c r="E64" s="1"/>
    </row>
    <row r="65" spans="1:5" ht="32" x14ac:dyDescent="0.2">
      <c r="A65" s="21" t="s">
        <v>255</v>
      </c>
      <c r="B65" s="1"/>
      <c r="C65" s="1">
        <v>21</v>
      </c>
      <c r="D65" s="1"/>
      <c r="E65" s="1"/>
    </row>
    <row r="66" spans="1:5" ht="16" x14ac:dyDescent="0.2">
      <c r="A66" s="21" t="s">
        <v>245</v>
      </c>
      <c r="B66" s="1"/>
      <c r="C66" s="1">
        <v>32</v>
      </c>
      <c r="D66" s="1"/>
      <c r="E66" s="1"/>
    </row>
    <row r="67" spans="1:5" ht="16" x14ac:dyDescent="0.2">
      <c r="A67" s="21" t="s">
        <v>127</v>
      </c>
      <c r="B67" s="1"/>
      <c r="C67" s="1">
        <v>60</v>
      </c>
      <c r="D67" s="1"/>
      <c r="E67" s="1"/>
    </row>
    <row r="68" spans="1:5" ht="16" x14ac:dyDescent="0.2">
      <c r="A68" s="21" t="s">
        <v>23</v>
      </c>
      <c r="B68" s="1"/>
      <c r="C68" s="1">
        <v>306</v>
      </c>
      <c r="D68" s="1"/>
      <c r="E68" s="1"/>
    </row>
    <row r="69" spans="1:5" ht="64" x14ac:dyDescent="0.2">
      <c r="A69" s="21" t="s">
        <v>257</v>
      </c>
      <c r="B69" s="1"/>
      <c r="C69" s="1">
        <v>46</v>
      </c>
      <c r="D69" s="1"/>
      <c r="E69" s="1"/>
    </row>
    <row r="70" spans="1:5" ht="64" x14ac:dyDescent="0.2">
      <c r="A70" s="21" t="s">
        <v>260</v>
      </c>
      <c r="B70" s="1"/>
      <c r="C70" s="1">
        <v>20</v>
      </c>
      <c r="D70" s="1"/>
      <c r="E70" s="1"/>
    </row>
    <row r="71" spans="1:5" ht="32" x14ac:dyDescent="0.2">
      <c r="A71" s="21" t="s">
        <v>262</v>
      </c>
      <c r="B71" s="1"/>
      <c r="C71" s="1">
        <v>167</v>
      </c>
      <c r="D71" s="1"/>
      <c r="E71" s="1"/>
    </row>
    <row r="72" spans="1:5" ht="16" x14ac:dyDescent="0.2">
      <c r="A72" s="21" t="s">
        <v>263</v>
      </c>
      <c r="B72" s="1"/>
      <c r="C72" s="1">
        <v>143</v>
      </c>
      <c r="D72" s="1"/>
      <c r="E72" s="1"/>
    </row>
    <row r="73" spans="1:5" ht="16" x14ac:dyDescent="0.2">
      <c r="A73" s="21" t="s">
        <v>264</v>
      </c>
      <c r="B73" s="1"/>
      <c r="C73" s="1">
        <v>46</v>
      </c>
      <c r="D73" s="1"/>
      <c r="E73" s="1"/>
    </row>
    <row r="74" spans="1:5" ht="32" x14ac:dyDescent="0.2">
      <c r="A74" s="21" t="s">
        <v>266</v>
      </c>
      <c r="B74" s="1"/>
      <c r="C74" s="1">
        <v>473</v>
      </c>
      <c r="D74" s="1"/>
      <c r="E74" s="1"/>
    </row>
    <row r="75" spans="1:5" ht="16" x14ac:dyDescent="0.2">
      <c r="A75" s="21" t="s">
        <v>128</v>
      </c>
      <c r="B75" s="1"/>
      <c r="C75" s="1">
        <v>196</v>
      </c>
      <c r="D75" s="1"/>
      <c r="E75" s="1"/>
    </row>
    <row r="76" spans="1:5" ht="16" x14ac:dyDescent="0.2">
      <c r="A76" s="21" t="s">
        <v>237</v>
      </c>
      <c r="B76" s="1"/>
      <c r="C76" s="1">
        <v>32</v>
      </c>
      <c r="D76" s="1"/>
      <c r="E76" s="1"/>
    </row>
    <row r="77" spans="1:5" ht="112" x14ac:dyDescent="0.2">
      <c r="A77" s="21" t="s">
        <v>246</v>
      </c>
      <c r="B77" s="1"/>
      <c r="C77" s="1">
        <v>34</v>
      </c>
      <c r="D77" s="1"/>
      <c r="E77" s="1"/>
    </row>
    <row r="78" spans="1:5" ht="32" x14ac:dyDescent="0.2">
      <c r="A78" s="21" t="s">
        <v>129</v>
      </c>
      <c r="B78" s="1"/>
      <c r="C78" s="1">
        <v>47</v>
      </c>
      <c r="D78" s="1"/>
      <c r="E78" s="1"/>
    </row>
    <row r="79" spans="1:5" ht="122" customHeight="1" x14ac:dyDescent="0.2">
      <c r="A79" s="21" t="s">
        <v>247</v>
      </c>
      <c r="B79" s="1"/>
      <c r="C79" s="1">
        <v>313</v>
      </c>
      <c r="D79" s="1"/>
      <c r="E79" s="1"/>
    </row>
    <row r="80" spans="1:5" ht="32" x14ac:dyDescent="0.2">
      <c r="A80" s="21" t="s">
        <v>248</v>
      </c>
      <c r="B80" s="1"/>
      <c r="C80" s="1">
        <v>25</v>
      </c>
      <c r="D80" s="1"/>
      <c r="E80" s="1"/>
    </row>
    <row r="81" spans="1:5" ht="16" x14ac:dyDescent="0.2">
      <c r="A81" s="21" t="s">
        <v>86</v>
      </c>
      <c r="B81" s="1"/>
      <c r="C81" s="1"/>
      <c r="D81" s="1"/>
      <c r="E81" s="1">
        <v>71</v>
      </c>
    </row>
    <row r="82" spans="1:5" ht="16" x14ac:dyDescent="0.2">
      <c r="A82" s="13" t="s">
        <v>2</v>
      </c>
      <c r="B82" s="12">
        <f>SUM(B35:B81)</f>
        <v>199441</v>
      </c>
      <c r="C82" s="12">
        <f>SUM(C35:C81)</f>
        <v>196938</v>
      </c>
      <c r="D82" s="12">
        <f>SUM(D35:D81)</f>
        <v>160454</v>
      </c>
      <c r="E82" s="12">
        <f>SUM(E35:E81)</f>
        <v>593594</v>
      </c>
    </row>
    <row r="83" spans="1:5" ht="16" x14ac:dyDescent="0.2">
      <c r="A83" s="9" t="s">
        <v>3</v>
      </c>
      <c r="B83" s="5">
        <f>COUNTA(B35:B81)</f>
        <v>9</v>
      </c>
      <c r="C83" s="5">
        <f>COUNTA(C35:C81)</f>
        <v>37</v>
      </c>
      <c r="D83" s="5">
        <f>COUNTA(D35:D81)</f>
        <v>1</v>
      </c>
      <c r="E83" s="5">
        <f>COUNTA(E35:E81)</f>
        <v>4</v>
      </c>
    </row>
    <row r="84" spans="1:5" ht="16" x14ac:dyDescent="0.2">
      <c r="A84" s="9" t="s">
        <v>13</v>
      </c>
      <c r="B84" s="5">
        <v>1</v>
      </c>
      <c r="C84" s="5">
        <v>0</v>
      </c>
      <c r="D84" s="5">
        <v>1</v>
      </c>
      <c r="E84" s="5">
        <v>1</v>
      </c>
    </row>
    <row r="85" spans="1:5" ht="16" x14ac:dyDescent="0.2">
      <c r="A85" s="9" t="s">
        <v>14</v>
      </c>
      <c r="B85" s="5">
        <v>0</v>
      </c>
      <c r="C85" s="5">
        <v>0</v>
      </c>
      <c r="D85" s="5">
        <v>0</v>
      </c>
      <c r="E85" s="5">
        <v>0</v>
      </c>
    </row>
    <row r="86" spans="1:5" ht="16" x14ac:dyDescent="0.2">
      <c r="A86" s="4" t="s">
        <v>46</v>
      </c>
      <c r="B86" s="5">
        <v>0</v>
      </c>
      <c r="C86" s="5">
        <v>1</v>
      </c>
      <c r="D86" s="5">
        <v>0</v>
      </c>
      <c r="E86" s="5">
        <v>0</v>
      </c>
    </row>
    <row r="87" spans="1:5" ht="16" x14ac:dyDescent="0.2">
      <c r="A87" s="9" t="s">
        <v>56</v>
      </c>
      <c r="B87" s="5">
        <v>8</v>
      </c>
      <c r="C87" s="5">
        <v>35</v>
      </c>
      <c r="D87" s="5">
        <v>0</v>
      </c>
      <c r="E87" s="5">
        <v>2</v>
      </c>
    </row>
    <row r="88" spans="1:5" ht="16" x14ac:dyDescent="0.2">
      <c r="A88" s="9" t="s">
        <v>7</v>
      </c>
      <c r="B88" s="5">
        <v>0</v>
      </c>
      <c r="C88" s="5">
        <v>0</v>
      </c>
      <c r="D88" s="5">
        <v>0</v>
      </c>
      <c r="E88" s="5">
        <v>0</v>
      </c>
    </row>
    <row r="89" spans="1:5" ht="16" x14ac:dyDescent="0.2">
      <c r="A89" s="9" t="s">
        <v>47</v>
      </c>
      <c r="B89" s="5">
        <v>0</v>
      </c>
      <c r="C89" s="5">
        <v>42</v>
      </c>
      <c r="D89" s="5">
        <v>0</v>
      </c>
      <c r="E89" s="5">
        <v>176</v>
      </c>
    </row>
    <row r="90" spans="1:5" ht="16" x14ac:dyDescent="0.2">
      <c r="A90" s="9" t="s">
        <v>48</v>
      </c>
    </row>
    <row r="93" spans="1:5" ht="16" x14ac:dyDescent="0.2">
      <c r="A93" s="10" t="s">
        <v>57</v>
      </c>
    </row>
  </sheetData>
  <autoFilter ref="A34:E34" xr:uid="{CA7F4DF7-0D0E-4041-8904-AEAE88109A1E}">
    <sortState xmlns:xlrd2="http://schemas.microsoft.com/office/spreadsheetml/2017/richdata2" ref="A35:E90">
      <sortCondition descending="1" ref="B34:B90"/>
    </sortState>
  </autoFilter>
  <mergeCells count="2">
    <mergeCell ref="A1:G1"/>
    <mergeCell ref="A33:H3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D6D2-280C-9A45-8463-B040370BE0CB}">
  <dimension ref="A1:H45"/>
  <sheetViews>
    <sheetView workbookViewId="0">
      <selection activeCell="A7" sqref="A7"/>
    </sheetView>
  </sheetViews>
  <sheetFormatPr baseColWidth="10" defaultRowHeight="15" x14ac:dyDescent="0.2"/>
  <cols>
    <col min="1" max="1" width="68.33203125" style="5" customWidth="1"/>
    <col min="2" max="2" width="25" style="5" customWidth="1"/>
    <col min="3" max="3" width="30.5" style="5" customWidth="1"/>
    <col min="4" max="4" width="18.6640625" style="5" customWidth="1"/>
    <col min="5" max="5" width="21.5" style="5" customWidth="1"/>
    <col min="6" max="6" width="24.83203125" style="5" customWidth="1"/>
    <col min="7" max="7" width="16.5" style="5" customWidth="1"/>
    <col min="8" max="8" width="25.1640625" style="5" customWidth="1"/>
    <col min="9" max="16384" width="10.83203125" style="5"/>
  </cols>
  <sheetData>
    <row r="1" spans="1:7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7" s="2" customFormat="1" ht="16" x14ac:dyDescent="0.2">
      <c r="A2" s="32" t="s">
        <v>517</v>
      </c>
      <c r="B2" s="28" t="s">
        <v>569</v>
      </c>
      <c r="C2" s="28" t="s">
        <v>570</v>
      </c>
      <c r="D2" s="28" t="s">
        <v>571</v>
      </c>
      <c r="E2" s="28" t="s">
        <v>572</v>
      </c>
      <c r="F2" s="29" t="s">
        <v>650</v>
      </c>
      <c r="G2" s="29" t="s">
        <v>649</v>
      </c>
    </row>
    <row r="3" spans="1:7" x14ac:dyDescent="0.2">
      <c r="A3" s="19" t="s">
        <v>187</v>
      </c>
      <c r="B3" s="6">
        <v>401365</v>
      </c>
      <c r="C3" s="6">
        <v>217752</v>
      </c>
      <c r="D3" s="6">
        <v>329491</v>
      </c>
      <c r="E3" s="6">
        <v>31427</v>
      </c>
      <c r="F3" s="5">
        <v>260556</v>
      </c>
      <c r="G3" s="5">
        <v>267506</v>
      </c>
    </row>
    <row r="4" spans="1:7" x14ac:dyDescent="0.2">
      <c r="A4" s="19"/>
      <c r="B4" s="6"/>
      <c r="C4" s="6"/>
      <c r="D4" s="6"/>
      <c r="E4" s="6"/>
    </row>
    <row r="5" spans="1:7" s="1" customFormat="1" ht="16" x14ac:dyDescent="0.2">
      <c r="A5" s="32" t="s">
        <v>516</v>
      </c>
      <c r="B5" s="28" t="s">
        <v>569</v>
      </c>
      <c r="C5" s="28" t="s">
        <v>570</v>
      </c>
      <c r="D5" s="28" t="s">
        <v>571</v>
      </c>
      <c r="E5" s="28" t="s">
        <v>572</v>
      </c>
      <c r="F5" s="29" t="s">
        <v>650</v>
      </c>
      <c r="G5" s="29" t="s">
        <v>649</v>
      </c>
    </row>
    <row r="6" spans="1:7" x14ac:dyDescent="0.2">
      <c r="A6" s="24" t="s">
        <v>120</v>
      </c>
      <c r="B6" s="1">
        <v>200</v>
      </c>
      <c r="C6" s="1">
        <v>305</v>
      </c>
      <c r="D6" s="1"/>
      <c r="E6" s="1"/>
      <c r="F6" s="1">
        <v>105</v>
      </c>
    </row>
    <row r="7" spans="1:7" s="1" customFormat="1" ht="32" x14ac:dyDescent="0.2">
      <c r="A7" s="21" t="s">
        <v>117</v>
      </c>
      <c r="B7" s="1">
        <v>153</v>
      </c>
      <c r="F7" s="1">
        <v>70</v>
      </c>
    </row>
    <row r="8" spans="1:7" s="1" customFormat="1" x14ac:dyDescent="0.2">
      <c r="A8" s="24" t="s">
        <v>268</v>
      </c>
      <c r="B8" s="1">
        <v>137</v>
      </c>
      <c r="F8" s="1">
        <v>63</v>
      </c>
    </row>
    <row r="9" spans="1:7" s="1" customFormat="1" x14ac:dyDescent="0.2">
      <c r="A9" s="24" t="s">
        <v>17</v>
      </c>
      <c r="B9" s="1">
        <v>103</v>
      </c>
      <c r="C9" s="1">
        <v>59</v>
      </c>
      <c r="F9" s="1">
        <v>32</v>
      </c>
    </row>
    <row r="10" spans="1:7" s="1" customFormat="1" x14ac:dyDescent="0.2">
      <c r="A10" s="24" t="s">
        <v>269</v>
      </c>
      <c r="E10" s="1">
        <v>17</v>
      </c>
    </row>
    <row r="11" spans="1:7" s="1" customFormat="1" x14ac:dyDescent="0.2">
      <c r="A11" s="24" t="s">
        <v>127</v>
      </c>
      <c r="C11" s="1">
        <v>21</v>
      </c>
    </row>
    <row r="12" spans="1:7" s="1" customFormat="1" x14ac:dyDescent="0.2">
      <c r="A12" s="24" t="s">
        <v>69</v>
      </c>
      <c r="D12" s="1">
        <v>808</v>
      </c>
      <c r="G12" s="1">
        <v>568</v>
      </c>
    </row>
    <row r="13" spans="1:7" s="1" customFormat="1" x14ac:dyDescent="0.2">
      <c r="A13" s="24" t="s">
        <v>270</v>
      </c>
      <c r="D13" s="1">
        <v>998</v>
      </c>
      <c r="G13" s="1">
        <v>756</v>
      </c>
    </row>
    <row r="14" spans="1:7" s="1" customFormat="1" x14ac:dyDescent="0.2">
      <c r="A14" s="24" t="s">
        <v>149</v>
      </c>
      <c r="E14" s="1">
        <v>15</v>
      </c>
    </row>
    <row r="15" spans="1:7" s="1" customFormat="1" x14ac:dyDescent="0.2">
      <c r="A15" s="24" t="s">
        <v>737</v>
      </c>
      <c r="D15" s="1">
        <v>4091</v>
      </c>
      <c r="G15" s="1">
        <v>3147</v>
      </c>
    </row>
    <row r="16" spans="1:7" s="1" customFormat="1" x14ac:dyDescent="0.2">
      <c r="A16" s="24"/>
    </row>
    <row r="17" spans="1:8" ht="16" x14ac:dyDescent="0.2">
      <c r="A17" s="52" t="s">
        <v>519</v>
      </c>
      <c r="B17" s="53"/>
      <c r="C17" s="53"/>
      <c r="D17" s="53"/>
      <c r="E17" s="54"/>
      <c r="F17" s="54"/>
      <c r="G17" s="54"/>
      <c r="H17" s="54"/>
    </row>
    <row r="18" spans="1:8" s="2" customFormat="1" x14ac:dyDescent="0.2">
      <c r="A18" s="28" t="s">
        <v>58</v>
      </c>
      <c r="B18" s="28" t="s">
        <v>569</v>
      </c>
      <c r="C18" s="28" t="s">
        <v>570</v>
      </c>
      <c r="D18" s="28" t="s">
        <v>571</v>
      </c>
      <c r="E18" s="28" t="s">
        <v>572</v>
      </c>
    </row>
    <row r="19" spans="1:8" s="1" customFormat="1" x14ac:dyDescent="0.2">
      <c r="A19" s="19" t="s">
        <v>271</v>
      </c>
      <c r="B19" s="6">
        <v>401365</v>
      </c>
      <c r="C19" s="6">
        <v>217752</v>
      </c>
      <c r="D19" s="5"/>
      <c r="E19" s="5"/>
    </row>
    <row r="20" spans="1:8" x14ac:dyDescent="0.2">
      <c r="A20" s="19" t="s">
        <v>187</v>
      </c>
      <c r="D20" s="6">
        <v>329491</v>
      </c>
      <c r="E20" s="6">
        <v>31427</v>
      </c>
    </row>
    <row r="21" spans="1:8" s="1" customFormat="1" x14ac:dyDescent="0.2">
      <c r="A21" s="24" t="s">
        <v>120</v>
      </c>
      <c r="B21" s="1">
        <v>200</v>
      </c>
    </row>
    <row r="22" spans="1:8" s="1" customFormat="1" ht="32" x14ac:dyDescent="0.2">
      <c r="A22" s="21" t="s">
        <v>117</v>
      </c>
      <c r="B22" s="1">
        <v>153</v>
      </c>
    </row>
    <row r="23" spans="1:8" s="2" customFormat="1" x14ac:dyDescent="0.2">
      <c r="A23" s="24" t="s">
        <v>268</v>
      </c>
      <c r="B23" s="1">
        <v>137</v>
      </c>
      <c r="C23" s="1"/>
      <c r="D23" s="1"/>
      <c r="E23" s="1"/>
    </row>
    <row r="24" spans="1:8" x14ac:dyDescent="0.2">
      <c r="A24" s="24" t="s">
        <v>17</v>
      </c>
      <c r="B24" s="1">
        <v>59</v>
      </c>
      <c r="C24" s="1"/>
      <c r="D24" s="1"/>
      <c r="E24" s="1"/>
    </row>
    <row r="25" spans="1:8" x14ac:dyDescent="0.2">
      <c r="A25" s="24" t="s">
        <v>272</v>
      </c>
      <c r="B25" s="1">
        <v>44</v>
      </c>
      <c r="C25" s="1"/>
      <c r="D25" s="1"/>
      <c r="E25" s="1"/>
    </row>
    <row r="26" spans="1:8" x14ac:dyDescent="0.2">
      <c r="A26" s="24" t="s">
        <v>114</v>
      </c>
      <c r="B26" s="1"/>
      <c r="C26" s="1">
        <v>59</v>
      </c>
      <c r="D26" s="1"/>
      <c r="E26" s="1"/>
    </row>
    <row r="27" spans="1:8" x14ac:dyDescent="0.2">
      <c r="A27" s="24" t="s">
        <v>134</v>
      </c>
      <c r="B27" s="1"/>
      <c r="C27" s="1">
        <v>305</v>
      </c>
      <c r="D27" s="1"/>
      <c r="E27" s="1"/>
    </row>
    <row r="28" spans="1:8" x14ac:dyDescent="0.2">
      <c r="A28" s="24" t="s">
        <v>269</v>
      </c>
      <c r="B28" s="1"/>
      <c r="C28" s="1"/>
      <c r="D28" s="1"/>
      <c r="E28" s="1">
        <v>17</v>
      </c>
    </row>
    <row r="29" spans="1:8" x14ac:dyDescent="0.2">
      <c r="A29" s="24" t="s">
        <v>127</v>
      </c>
      <c r="B29" s="1"/>
      <c r="C29" s="1">
        <v>21</v>
      </c>
      <c r="D29" s="1"/>
      <c r="E29" s="1"/>
    </row>
    <row r="30" spans="1:8" x14ac:dyDescent="0.2">
      <c r="A30" s="24" t="s">
        <v>69</v>
      </c>
      <c r="B30" s="1"/>
      <c r="C30" s="1"/>
      <c r="D30" s="1">
        <v>808</v>
      </c>
      <c r="E30" s="1"/>
    </row>
    <row r="31" spans="1:8" x14ac:dyDescent="0.2">
      <c r="A31" s="24" t="s">
        <v>270</v>
      </c>
      <c r="B31" s="1"/>
      <c r="C31" s="1"/>
      <c r="D31" s="1">
        <v>998</v>
      </c>
      <c r="E31" s="1"/>
    </row>
    <row r="32" spans="1:8" x14ac:dyDescent="0.2">
      <c r="A32" s="24" t="s">
        <v>149</v>
      </c>
      <c r="B32" s="1"/>
      <c r="C32" s="1"/>
      <c r="D32" s="1"/>
      <c r="E32" s="1">
        <v>15</v>
      </c>
    </row>
    <row r="33" spans="1:5" x14ac:dyDescent="0.2">
      <c r="A33" s="24" t="s">
        <v>738</v>
      </c>
      <c r="B33" s="1"/>
      <c r="C33" s="1"/>
      <c r="D33" s="1">
        <v>4091</v>
      </c>
      <c r="E33" s="1"/>
    </row>
    <row r="34" spans="1:5" x14ac:dyDescent="0.2">
      <c r="A34" s="12" t="s">
        <v>2</v>
      </c>
      <c r="B34" s="12">
        <f>SUM(B19:B33)</f>
        <v>401958</v>
      </c>
      <c r="C34" s="12">
        <f>SUM(C19:C33)</f>
        <v>218137</v>
      </c>
      <c r="D34" s="12">
        <f>SUM(D19:D33)</f>
        <v>335388</v>
      </c>
      <c r="E34" s="12">
        <f>SUM(E19:E33)</f>
        <v>31459</v>
      </c>
    </row>
    <row r="35" spans="1:5" x14ac:dyDescent="0.2">
      <c r="A35" s="2" t="s">
        <v>3</v>
      </c>
      <c r="B35" s="5">
        <f>COUNTA(B19:B33)</f>
        <v>6</v>
      </c>
      <c r="C35" s="5">
        <f>COUNTA(C19:C33)</f>
        <v>4</v>
      </c>
      <c r="D35" s="5">
        <f>COUNTA(D19:D33)</f>
        <v>4</v>
      </c>
      <c r="E35" s="5">
        <f>COUNTA(E19:E33)</f>
        <v>3</v>
      </c>
    </row>
    <row r="36" spans="1:5" x14ac:dyDescent="0.2">
      <c r="A36" s="2" t="s">
        <v>13</v>
      </c>
      <c r="B36" s="5">
        <v>0</v>
      </c>
      <c r="C36" s="5">
        <v>0</v>
      </c>
      <c r="D36" s="5">
        <v>1</v>
      </c>
      <c r="E36" s="5">
        <v>1</v>
      </c>
    </row>
    <row r="37" spans="1:5" x14ac:dyDescent="0.2">
      <c r="A37" s="2" t="s">
        <v>14</v>
      </c>
      <c r="B37" s="5">
        <v>0</v>
      </c>
      <c r="C37" s="5">
        <v>0</v>
      </c>
      <c r="D37" s="5">
        <v>0</v>
      </c>
      <c r="E37" s="5">
        <v>0</v>
      </c>
    </row>
    <row r="38" spans="1:5" x14ac:dyDescent="0.2">
      <c r="A38" s="3" t="s">
        <v>46</v>
      </c>
      <c r="B38" s="5">
        <v>1</v>
      </c>
      <c r="C38" s="5">
        <v>1</v>
      </c>
      <c r="D38" s="5">
        <v>0</v>
      </c>
      <c r="E38" s="5">
        <v>0</v>
      </c>
    </row>
    <row r="39" spans="1:5" x14ac:dyDescent="0.2">
      <c r="A39" s="2" t="s">
        <v>7</v>
      </c>
      <c r="B39" s="5">
        <v>0</v>
      </c>
      <c r="C39" s="5">
        <v>0</v>
      </c>
      <c r="D39" s="5">
        <v>0</v>
      </c>
      <c r="E39" s="5">
        <v>0</v>
      </c>
    </row>
    <row r="40" spans="1:5" x14ac:dyDescent="0.2">
      <c r="A40" s="2" t="s">
        <v>56</v>
      </c>
      <c r="B40" s="5">
        <v>5</v>
      </c>
      <c r="C40" s="5">
        <v>3</v>
      </c>
      <c r="D40" s="5">
        <v>3</v>
      </c>
      <c r="E40" s="5">
        <v>2</v>
      </c>
    </row>
    <row r="41" spans="1:5" x14ac:dyDescent="0.2">
      <c r="A41" s="2" t="s">
        <v>47</v>
      </c>
      <c r="B41" s="5">
        <v>0</v>
      </c>
      <c r="C41" s="5">
        <v>0</v>
      </c>
      <c r="D41" s="5">
        <v>0</v>
      </c>
      <c r="E41" s="5">
        <v>0</v>
      </c>
    </row>
    <row r="42" spans="1:5" ht="16" x14ac:dyDescent="0.2">
      <c r="A42" s="9" t="s">
        <v>48</v>
      </c>
    </row>
    <row r="45" spans="1:5" ht="16" x14ac:dyDescent="0.2">
      <c r="A45" s="10" t="s">
        <v>57</v>
      </c>
    </row>
  </sheetData>
  <autoFilter ref="A18:E18" xr:uid="{F204D6D2-280C-9A45-8463-B040370BE0CB}">
    <sortState xmlns:xlrd2="http://schemas.microsoft.com/office/spreadsheetml/2017/richdata2" ref="A19:E42">
      <sortCondition descending="1" ref="B18:B42"/>
    </sortState>
  </autoFilter>
  <mergeCells count="2">
    <mergeCell ref="A1:G1"/>
    <mergeCell ref="A17:H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C0C5-1D72-F343-A75B-9D357BD79C90}">
  <dimension ref="A1:K56"/>
  <sheetViews>
    <sheetView topLeftCell="A24" workbookViewId="0">
      <selection activeCell="A19" sqref="A19"/>
    </sheetView>
  </sheetViews>
  <sheetFormatPr baseColWidth="10" defaultRowHeight="15" x14ac:dyDescent="0.2"/>
  <cols>
    <col min="1" max="1" width="60.6640625" style="5" customWidth="1"/>
    <col min="2" max="2" width="24.83203125" style="5" customWidth="1"/>
    <col min="3" max="3" width="27.6640625" style="5" customWidth="1"/>
    <col min="4" max="4" width="17" style="5" customWidth="1"/>
    <col min="5" max="5" width="20.83203125" style="5" customWidth="1"/>
    <col min="6" max="6" width="25.5" style="5" customWidth="1"/>
    <col min="7" max="7" width="17.6640625" style="5" customWidth="1"/>
    <col min="8" max="8" width="10.83203125" style="5"/>
    <col min="9" max="9" width="23.33203125" style="5" customWidth="1"/>
    <col min="10" max="16384" width="10.83203125" style="5"/>
  </cols>
  <sheetData>
    <row r="1" spans="1:11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1" s="2" customFormat="1" ht="16" x14ac:dyDescent="0.2">
      <c r="A2" s="32" t="s">
        <v>517</v>
      </c>
      <c r="B2" s="28" t="s">
        <v>573</v>
      </c>
      <c r="C2" s="28" t="s">
        <v>574</v>
      </c>
      <c r="D2" s="28" t="s">
        <v>575</v>
      </c>
      <c r="E2" s="28" t="s">
        <v>576</v>
      </c>
      <c r="F2" s="29" t="s">
        <v>652</v>
      </c>
      <c r="G2" s="29" t="s">
        <v>651</v>
      </c>
    </row>
    <row r="3" spans="1:11" ht="17" customHeight="1" x14ac:dyDescent="0.2">
      <c r="A3" s="19" t="s">
        <v>273</v>
      </c>
      <c r="B3" s="6">
        <v>537671</v>
      </c>
      <c r="C3" s="6">
        <v>145804</v>
      </c>
      <c r="D3" s="6">
        <v>161124</v>
      </c>
      <c r="E3" s="6">
        <v>378806</v>
      </c>
      <c r="F3" s="5">
        <v>648164</v>
      </c>
      <c r="G3" s="50">
        <v>135305</v>
      </c>
    </row>
    <row r="4" spans="1:11" ht="17" customHeight="1" x14ac:dyDescent="0.2">
      <c r="A4" s="19"/>
      <c r="B4" s="6"/>
      <c r="C4" s="6"/>
      <c r="D4" s="6"/>
      <c r="E4" s="6"/>
    </row>
    <row r="5" spans="1:11" s="1" customFormat="1" ht="16" x14ac:dyDescent="0.2">
      <c r="A5" s="32" t="s">
        <v>516</v>
      </c>
      <c r="B5" s="28" t="s">
        <v>573</v>
      </c>
      <c r="C5" s="28" t="s">
        <v>574</v>
      </c>
      <c r="D5" s="28" t="s">
        <v>575</v>
      </c>
      <c r="E5" s="28" t="s">
        <v>576</v>
      </c>
      <c r="F5" s="29" t="s">
        <v>652</v>
      </c>
      <c r="G5" s="29" t="s">
        <v>651</v>
      </c>
    </row>
    <row r="6" spans="1:11" x14ac:dyDescent="0.2">
      <c r="A6" s="24" t="s">
        <v>153</v>
      </c>
      <c r="B6" s="1">
        <v>677</v>
      </c>
      <c r="C6" s="1"/>
      <c r="D6" s="1"/>
      <c r="E6" s="1"/>
      <c r="F6" s="1">
        <v>2837</v>
      </c>
    </row>
    <row r="7" spans="1:11" x14ac:dyDescent="0.2">
      <c r="A7" s="24" t="s">
        <v>274</v>
      </c>
      <c r="B7" s="1">
        <v>674</v>
      </c>
      <c r="C7" s="1"/>
      <c r="D7" s="1"/>
      <c r="E7" s="1"/>
      <c r="F7" s="1">
        <v>407</v>
      </c>
      <c r="K7" s="43"/>
    </row>
    <row r="8" spans="1:11" x14ac:dyDescent="0.2">
      <c r="A8" s="24" t="s">
        <v>275</v>
      </c>
      <c r="B8" s="1"/>
      <c r="C8" s="1"/>
      <c r="D8" s="1">
        <v>10010</v>
      </c>
      <c r="E8" s="1"/>
      <c r="K8" s="43"/>
    </row>
    <row r="9" spans="1:11" s="1" customFormat="1" x14ac:dyDescent="0.2">
      <c r="A9" s="24" t="s">
        <v>161</v>
      </c>
      <c r="D9" s="1">
        <v>1230</v>
      </c>
      <c r="G9" s="1">
        <v>1732</v>
      </c>
    </row>
    <row r="10" spans="1:11" s="1" customFormat="1" x14ac:dyDescent="0.2">
      <c r="A10" s="24" t="s">
        <v>744</v>
      </c>
      <c r="D10" s="1">
        <v>418</v>
      </c>
      <c r="G10" s="1">
        <v>477</v>
      </c>
    </row>
    <row r="11" spans="1:11" s="1" customFormat="1" x14ac:dyDescent="0.2">
      <c r="A11" s="24" t="s">
        <v>114</v>
      </c>
      <c r="C11" s="1">
        <v>73</v>
      </c>
    </row>
    <row r="12" spans="1:11" s="1" customFormat="1" x14ac:dyDescent="0.2">
      <c r="A12" s="24" t="s">
        <v>739</v>
      </c>
      <c r="C12" s="1" t="s">
        <v>16</v>
      </c>
      <c r="D12" s="1">
        <v>9910</v>
      </c>
      <c r="G12" s="1">
        <v>8157</v>
      </c>
    </row>
    <row r="13" spans="1:11" s="1" customFormat="1" x14ac:dyDescent="0.2">
      <c r="A13" s="24" t="s">
        <v>120</v>
      </c>
      <c r="C13" s="1">
        <v>150</v>
      </c>
      <c r="E13" s="1">
        <v>80</v>
      </c>
    </row>
    <row r="14" spans="1:11" s="1" customFormat="1" ht="16" customHeight="1" x14ac:dyDescent="0.2">
      <c r="A14" s="24" t="s">
        <v>740</v>
      </c>
      <c r="E14" s="1">
        <v>86</v>
      </c>
    </row>
    <row r="15" spans="1:11" s="1" customFormat="1" x14ac:dyDescent="0.2">
      <c r="A15" s="24" t="s">
        <v>25</v>
      </c>
      <c r="E15" s="1">
        <v>182</v>
      </c>
    </row>
    <row r="16" spans="1:11" s="1" customFormat="1" x14ac:dyDescent="0.2">
      <c r="A16" s="24" t="s">
        <v>269</v>
      </c>
      <c r="E16" s="1">
        <v>2508</v>
      </c>
      <c r="G16" s="1">
        <v>8173</v>
      </c>
    </row>
    <row r="17" spans="1:8" s="1" customFormat="1" x14ac:dyDescent="0.2">
      <c r="A17" s="24" t="s">
        <v>127</v>
      </c>
      <c r="C17" s="1">
        <v>20</v>
      </c>
    </row>
    <row r="18" spans="1:8" s="1" customFormat="1" x14ac:dyDescent="0.2">
      <c r="A18" s="24" t="s">
        <v>128</v>
      </c>
      <c r="C18" s="1">
        <v>48</v>
      </c>
    </row>
    <row r="19" spans="1:8" s="1" customFormat="1" x14ac:dyDescent="0.2">
      <c r="A19" s="24" t="s">
        <v>69</v>
      </c>
      <c r="D19" s="1">
        <v>12</v>
      </c>
    </row>
    <row r="20" spans="1:8" s="1" customFormat="1" x14ac:dyDescent="0.2">
      <c r="A20" s="24"/>
    </row>
    <row r="21" spans="1:8" ht="16" x14ac:dyDescent="0.2">
      <c r="A21" s="52" t="s">
        <v>519</v>
      </c>
      <c r="B21" s="53"/>
      <c r="C21" s="53"/>
      <c r="D21" s="53"/>
      <c r="E21" s="54"/>
      <c r="F21" s="54"/>
      <c r="G21" s="54"/>
      <c r="H21" s="54"/>
    </row>
    <row r="22" spans="1:8" s="2" customFormat="1" x14ac:dyDescent="0.2">
      <c r="A22" s="28" t="s">
        <v>58</v>
      </c>
      <c r="B22" s="28" t="s">
        <v>573</v>
      </c>
      <c r="C22" s="28" t="s">
        <v>574</v>
      </c>
      <c r="D22" s="28" t="s">
        <v>575</v>
      </c>
      <c r="E22" s="28" t="s">
        <v>576</v>
      </c>
    </row>
    <row r="23" spans="1:8" s="1" customFormat="1" ht="42" customHeight="1" x14ac:dyDescent="0.2">
      <c r="A23" s="20" t="s">
        <v>277</v>
      </c>
      <c r="B23" s="6">
        <v>537671</v>
      </c>
      <c r="C23" s="5"/>
      <c r="D23" s="5"/>
      <c r="E23" s="5"/>
    </row>
    <row r="24" spans="1:8" s="1" customFormat="1" ht="94" customHeight="1" x14ac:dyDescent="0.2">
      <c r="A24" s="20" t="s">
        <v>276</v>
      </c>
      <c r="B24" s="5"/>
      <c r="C24" s="6">
        <v>145804</v>
      </c>
      <c r="D24" s="5"/>
      <c r="E24" s="5"/>
    </row>
    <row r="25" spans="1:8" s="1" customFormat="1" ht="29" customHeight="1" x14ac:dyDescent="0.2">
      <c r="A25" s="19" t="s">
        <v>273</v>
      </c>
      <c r="B25" s="5"/>
      <c r="C25" s="5"/>
      <c r="D25" s="6">
        <v>161124</v>
      </c>
      <c r="E25" s="5"/>
    </row>
    <row r="26" spans="1:8" s="2" customFormat="1" ht="29" customHeight="1" x14ac:dyDescent="0.2">
      <c r="A26" s="20" t="s">
        <v>278</v>
      </c>
      <c r="B26" s="5"/>
      <c r="C26" s="5"/>
      <c r="D26" s="5"/>
      <c r="E26" s="6">
        <v>378806</v>
      </c>
    </row>
    <row r="27" spans="1:8" s="1" customFormat="1" x14ac:dyDescent="0.2">
      <c r="A27" s="24" t="s">
        <v>153</v>
      </c>
      <c r="B27" s="1">
        <v>677</v>
      </c>
    </row>
    <row r="28" spans="1:8" s="1" customFormat="1" x14ac:dyDescent="0.2">
      <c r="A28" s="24" t="s">
        <v>274</v>
      </c>
      <c r="B28" s="1">
        <v>674</v>
      </c>
    </row>
    <row r="29" spans="1:8" x14ac:dyDescent="0.2">
      <c r="A29" s="24" t="s">
        <v>275</v>
      </c>
      <c r="B29" s="1"/>
      <c r="C29" s="1"/>
      <c r="D29" s="1">
        <v>10010</v>
      </c>
      <c r="E29" s="1"/>
    </row>
    <row r="30" spans="1:8" x14ac:dyDescent="0.2">
      <c r="A30" s="24" t="s">
        <v>161</v>
      </c>
      <c r="B30" s="1"/>
      <c r="C30" s="1"/>
      <c r="D30" s="1">
        <v>1230</v>
      </c>
      <c r="E30" s="1"/>
    </row>
    <row r="31" spans="1:8" x14ac:dyDescent="0.2">
      <c r="A31" s="24" t="s">
        <v>743</v>
      </c>
      <c r="B31" s="1"/>
      <c r="C31" s="1"/>
      <c r="D31" s="1">
        <v>418</v>
      </c>
      <c r="E31" s="1"/>
    </row>
    <row r="32" spans="1:8" x14ac:dyDescent="0.2">
      <c r="A32" s="24" t="s">
        <v>114</v>
      </c>
      <c r="B32" s="1"/>
      <c r="C32" s="1">
        <v>73</v>
      </c>
      <c r="D32" s="1"/>
      <c r="E32" s="1"/>
    </row>
    <row r="33" spans="1:5" x14ac:dyDescent="0.2">
      <c r="A33" s="24" t="s">
        <v>24</v>
      </c>
      <c r="B33" s="1"/>
      <c r="C33" s="1"/>
      <c r="D33" s="1">
        <v>1045</v>
      </c>
      <c r="E33" s="1"/>
    </row>
    <row r="34" spans="1:5" x14ac:dyDescent="0.2">
      <c r="A34" s="24" t="s">
        <v>741</v>
      </c>
      <c r="B34" s="1"/>
      <c r="C34" s="1" t="s">
        <v>16</v>
      </c>
      <c r="D34" s="1">
        <v>8821</v>
      </c>
      <c r="E34" s="1"/>
    </row>
    <row r="35" spans="1:5" x14ac:dyDescent="0.2">
      <c r="A35" s="24" t="s">
        <v>742</v>
      </c>
      <c r="B35" s="1"/>
      <c r="C35" s="1"/>
      <c r="D35" s="1">
        <v>44</v>
      </c>
      <c r="E35" s="1"/>
    </row>
    <row r="36" spans="1:5" x14ac:dyDescent="0.2">
      <c r="A36" s="24" t="s">
        <v>120</v>
      </c>
      <c r="B36" s="1"/>
      <c r="C36" s="1"/>
      <c r="D36" s="1"/>
      <c r="E36" s="1">
        <v>80</v>
      </c>
    </row>
    <row r="37" spans="1:5" ht="19" customHeight="1" x14ac:dyDescent="0.2">
      <c r="A37" s="21" t="s">
        <v>134</v>
      </c>
      <c r="B37" s="1"/>
      <c r="C37" s="1">
        <v>150</v>
      </c>
      <c r="D37" s="1"/>
      <c r="E37" s="1"/>
    </row>
    <row r="38" spans="1:5" x14ac:dyDescent="0.2">
      <c r="A38" s="24" t="s">
        <v>740</v>
      </c>
      <c r="B38" s="1"/>
      <c r="C38" s="1"/>
      <c r="D38" s="1"/>
      <c r="E38" s="1">
        <v>86</v>
      </c>
    </row>
    <row r="39" spans="1:5" s="17" customFormat="1" x14ac:dyDescent="0.2">
      <c r="A39" s="39" t="s">
        <v>122</v>
      </c>
      <c r="D39" s="17">
        <v>572</v>
      </c>
    </row>
    <row r="40" spans="1:5" x14ac:dyDescent="0.2">
      <c r="A40" s="24" t="s">
        <v>25</v>
      </c>
      <c r="B40" s="1"/>
      <c r="C40" s="1"/>
      <c r="D40" s="1"/>
      <c r="E40" s="1">
        <v>182</v>
      </c>
    </row>
    <row r="41" spans="1:5" x14ac:dyDescent="0.2">
      <c r="A41" s="24" t="s">
        <v>269</v>
      </c>
      <c r="B41" s="1"/>
      <c r="C41" s="1"/>
      <c r="D41" s="1"/>
      <c r="E41" s="1">
        <v>2508</v>
      </c>
    </row>
    <row r="42" spans="1:5" x14ac:dyDescent="0.2">
      <c r="A42" s="24" t="s">
        <v>127</v>
      </c>
      <c r="B42" s="1"/>
      <c r="C42" s="1">
        <v>20</v>
      </c>
      <c r="D42" s="1"/>
      <c r="E42" s="1"/>
    </row>
    <row r="43" spans="1:5" x14ac:dyDescent="0.2">
      <c r="A43" s="24" t="s">
        <v>128</v>
      </c>
      <c r="B43" s="1"/>
      <c r="C43" s="1">
        <v>48</v>
      </c>
      <c r="D43" s="1"/>
      <c r="E43" s="1"/>
    </row>
    <row r="44" spans="1:5" x14ac:dyDescent="0.2">
      <c r="A44" s="24" t="s">
        <v>69</v>
      </c>
      <c r="B44" s="1"/>
      <c r="C44" s="1"/>
      <c r="D44" s="1">
        <v>12</v>
      </c>
      <c r="E44" s="1"/>
    </row>
    <row r="45" spans="1:5" x14ac:dyDescent="0.2">
      <c r="A45" s="12" t="s">
        <v>2</v>
      </c>
      <c r="B45" s="12">
        <f>SUM(B23:B44)</f>
        <v>539022</v>
      </c>
      <c r="C45" s="12">
        <f>SUM(C23:C44)</f>
        <v>146095</v>
      </c>
      <c r="D45" s="12">
        <f>SUM(D23:D44)</f>
        <v>183276</v>
      </c>
      <c r="E45" s="12">
        <f>SUM(E23:E44)</f>
        <v>381662</v>
      </c>
    </row>
    <row r="46" spans="1:5" x14ac:dyDescent="0.2">
      <c r="A46" s="2" t="s">
        <v>3</v>
      </c>
      <c r="B46" s="5">
        <f>COUNTA(B23:B44)</f>
        <v>3</v>
      </c>
      <c r="C46" s="5">
        <f>COUNTA(C23:C44)</f>
        <v>6</v>
      </c>
      <c r="D46" s="5">
        <f>COUNTA(D23:D44)</f>
        <v>9</v>
      </c>
      <c r="E46" s="5">
        <f>COUNTA(E23:E44)</f>
        <v>5</v>
      </c>
    </row>
    <row r="47" spans="1:5" x14ac:dyDescent="0.2">
      <c r="A47" s="2" t="s">
        <v>13</v>
      </c>
      <c r="B47" s="5">
        <v>0</v>
      </c>
      <c r="C47" s="5">
        <v>0</v>
      </c>
      <c r="D47" s="5">
        <v>1</v>
      </c>
      <c r="E47" s="5">
        <v>0</v>
      </c>
    </row>
    <row r="48" spans="1:5" x14ac:dyDescent="0.2">
      <c r="A48" s="2" t="s">
        <v>14</v>
      </c>
      <c r="B48" s="5">
        <v>0</v>
      </c>
      <c r="C48" s="5">
        <v>0</v>
      </c>
      <c r="D48" s="5">
        <v>0</v>
      </c>
      <c r="E48" s="5">
        <v>0</v>
      </c>
    </row>
    <row r="49" spans="1:5" x14ac:dyDescent="0.2">
      <c r="A49" s="3" t="s">
        <v>46</v>
      </c>
      <c r="B49" s="5">
        <v>1</v>
      </c>
      <c r="C49" s="5">
        <v>1</v>
      </c>
      <c r="D49" s="5">
        <v>0</v>
      </c>
      <c r="E49" s="5">
        <v>1</v>
      </c>
    </row>
    <row r="50" spans="1:5" x14ac:dyDescent="0.2">
      <c r="A50" s="2" t="s">
        <v>7</v>
      </c>
      <c r="B50" s="5">
        <v>0</v>
      </c>
      <c r="C50" s="5">
        <v>0</v>
      </c>
      <c r="D50" s="5">
        <v>0</v>
      </c>
      <c r="E50" s="5">
        <v>0</v>
      </c>
    </row>
    <row r="51" spans="1:5" x14ac:dyDescent="0.2">
      <c r="A51" s="2" t="s">
        <v>56</v>
      </c>
      <c r="B51" s="5">
        <v>2</v>
      </c>
      <c r="C51" s="5">
        <v>4</v>
      </c>
      <c r="D51" s="5">
        <v>6</v>
      </c>
      <c r="E51" s="5">
        <v>4</v>
      </c>
    </row>
    <row r="52" spans="1:5" x14ac:dyDescent="0.2">
      <c r="A52" s="2" t="s">
        <v>47</v>
      </c>
      <c r="B52" s="5">
        <v>0</v>
      </c>
      <c r="C52" s="5">
        <v>0</v>
      </c>
      <c r="D52" s="5">
        <v>572</v>
      </c>
      <c r="E52" s="5">
        <v>0</v>
      </c>
    </row>
    <row r="53" spans="1:5" ht="16" x14ac:dyDescent="0.2">
      <c r="A53" s="9" t="s">
        <v>48</v>
      </c>
    </row>
    <row r="56" spans="1:5" ht="16" x14ac:dyDescent="0.2">
      <c r="A56" s="10" t="s">
        <v>57</v>
      </c>
    </row>
  </sheetData>
  <autoFilter ref="A22:E22" xr:uid="{8901C0C5-1D72-F343-A75B-9D357BD79C90}">
    <sortState xmlns:xlrd2="http://schemas.microsoft.com/office/spreadsheetml/2017/richdata2" ref="A23:E53">
      <sortCondition descending="1" ref="B22:B53"/>
    </sortState>
  </autoFilter>
  <mergeCells count="2">
    <mergeCell ref="A1:G1"/>
    <mergeCell ref="A21:H2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6255-5AB3-A844-A946-94E20C0DBF82}">
  <dimension ref="A1:J85"/>
  <sheetViews>
    <sheetView workbookViewId="0">
      <selection activeCell="E32" sqref="E32"/>
    </sheetView>
  </sheetViews>
  <sheetFormatPr baseColWidth="10" defaultRowHeight="15" x14ac:dyDescent="0.2"/>
  <cols>
    <col min="1" max="1" width="57.6640625" style="5" customWidth="1"/>
    <col min="2" max="2" width="25.1640625" style="5" customWidth="1"/>
    <col min="3" max="3" width="28.33203125" style="5" customWidth="1"/>
    <col min="4" max="4" width="17.83203125" style="5" customWidth="1"/>
    <col min="5" max="5" width="21.33203125" style="5" customWidth="1"/>
    <col min="6" max="6" width="25.6640625" style="5" customWidth="1"/>
    <col min="7" max="7" width="23" style="5" customWidth="1"/>
    <col min="8" max="8" width="27.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577</v>
      </c>
      <c r="C2" s="28" t="s">
        <v>578</v>
      </c>
      <c r="D2" s="28" t="s">
        <v>579</v>
      </c>
      <c r="E2" s="28" t="s">
        <v>580</v>
      </c>
      <c r="F2" s="29" t="s">
        <v>654</v>
      </c>
      <c r="G2" s="29" t="s">
        <v>653</v>
      </c>
    </row>
    <row r="3" spans="1:10" x14ac:dyDescent="0.2">
      <c r="A3" s="19" t="s">
        <v>287</v>
      </c>
      <c r="B3" s="6">
        <v>176531</v>
      </c>
      <c r="C3" s="5">
        <v>122607</v>
      </c>
      <c r="D3" s="6">
        <v>96362</v>
      </c>
      <c r="E3" s="6">
        <v>213308</v>
      </c>
      <c r="F3" s="6">
        <v>349975</v>
      </c>
      <c r="G3" s="5">
        <v>68215</v>
      </c>
      <c r="J3" s="44"/>
    </row>
    <row r="4" spans="1:10" x14ac:dyDescent="0.2">
      <c r="A4" s="19" t="s">
        <v>110</v>
      </c>
      <c r="B4" s="6">
        <v>35185</v>
      </c>
      <c r="C4" s="6">
        <v>47179</v>
      </c>
      <c r="D4" s="6">
        <v>502</v>
      </c>
      <c r="E4" s="6">
        <v>5442</v>
      </c>
      <c r="F4" s="5">
        <v>22690</v>
      </c>
      <c r="G4" s="5">
        <v>1541</v>
      </c>
    </row>
    <row r="5" spans="1:10" x14ac:dyDescent="0.2">
      <c r="A5" s="19" t="s">
        <v>108</v>
      </c>
      <c r="B5" s="6">
        <v>30525</v>
      </c>
      <c r="C5" s="6">
        <v>24247</v>
      </c>
      <c r="D5" s="6">
        <v>6023</v>
      </c>
      <c r="E5" s="6">
        <v>75928</v>
      </c>
      <c r="F5" s="5">
        <v>24512</v>
      </c>
      <c r="G5" s="5">
        <v>46811</v>
      </c>
      <c r="J5" s="44"/>
    </row>
    <row r="6" spans="1:10" x14ac:dyDescent="0.2">
      <c r="A6" s="19" t="s">
        <v>280</v>
      </c>
      <c r="B6" s="6">
        <v>25013</v>
      </c>
      <c r="C6" s="6">
        <v>75106</v>
      </c>
      <c r="D6" s="6">
        <v>199</v>
      </c>
      <c r="E6" s="6">
        <v>30655</v>
      </c>
      <c r="F6" s="5">
        <v>14305</v>
      </c>
      <c r="G6" s="5">
        <v>174</v>
      </c>
      <c r="J6" s="43"/>
    </row>
    <row r="7" spans="1:10" x14ac:dyDescent="0.2">
      <c r="A7" s="19" t="s">
        <v>144</v>
      </c>
      <c r="B7" s="6">
        <v>11232</v>
      </c>
      <c r="C7" s="6">
        <v>1752</v>
      </c>
      <c r="D7" s="6">
        <v>14467</v>
      </c>
      <c r="E7" s="6">
        <v>21920</v>
      </c>
      <c r="F7" s="5">
        <v>9586</v>
      </c>
      <c r="G7" s="5">
        <v>10758</v>
      </c>
      <c r="J7" s="43"/>
    </row>
    <row r="8" spans="1:10" x14ac:dyDescent="0.2">
      <c r="A8" s="19" t="s">
        <v>63</v>
      </c>
      <c r="B8" s="6">
        <v>10349</v>
      </c>
      <c r="C8" s="6">
        <v>3359</v>
      </c>
      <c r="D8" s="6">
        <v>6769</v>
      </c>
      <c r="E8" s="6">
        <v>6343</v>
      </c>
      <c r="F8" s="5">
        <v>6559</v>
      </c>
      <c r="J8" s="43"/>
    </row>
    <row r="9" spans="1:10" x14ac:dyDescent="0.2">
      <c r="A9" s="19" t="s">
        <v>281</v>
      </c>
      <c r="B9" s="6">
        <v>4703</v>
      </c>
      <c r="C9" s="6">
        <v>542</v>
      </c>
      <c r="D9" s="6">
        <v>2843</v>
      </c>
      <c r="E9" s="6">
        <v>1192</v>
      </c>
      <c r="F9" s="5">
        <v>1698</v>
      </c>
      <c r="G9" s="5">
        <v>2558</v>
      </c>
      <c r="J9" s="43"/>
    </row>
    <row r="10" spans="1:10" x14ac:dyDescent="0.2">
      <c r="A10" s="19" t="s">
        <v>282</v>
      </c>
      <c r="B10" s="6">
        <v>3617</v>
      </c>
      <c r="C10" s="6">
        <v>1209</v>
      </c>
      <c r="D10" s="6">
        <v>4990</v>
      </c>
      <c r="E10" s="6">
        <v>15002</v>
      </c>
      <c r="F10" s="5">
        <v>84</v>
      </c>
      <c r="G10" s="5">
        <v>3284</v>
      </c>
    </row>
    <row r="11" spans="1:10" x14ac:dyDescent="0.2">
      <c r="A11" s="19" t="s">
        <v>745</v>
      </c>
      <c r="B11" s="6">
        <v>2450</v>
      </c>
      <c r="C11" s="6">
        <v>5478</v>
      </c>
      <c r="F11" s="5">
        <v>454</v>
      </c>
    </row>
    <row r="12" spans="1:10" x14ac:dyDescent="0.2">
      <c r="A12" s="19" t="s">
        <v>283</v>
      </c>
      <c r="B12" s="6">
        <v>2274</v>
      </c>
      <c r="D12" s="6">
        <v>2186</v>
      </c>
      <c r="E12" s="6">
        <v>3503</v>
      </c>
      <c r="F12" s="6"/>
      <c r="G12" s="5">
        <v>1146</v>
      </c>
    </row>
    <row r="13" spans="1:10" x14ac:dyDescent="0.2">
      <c r="A13" s="19" t="s">
        <v>214</v>
      </c>
      <c r="B13" s="6">
        <v>1107</v>
      </c>
      <c r="C13" s="6">
        <v>260</v>
      </c>
      <c r="D13" s="6">
        <v>684</v>
      </c>
      <c r="E13" s="6">
        <v>164</v>
      </c>
      <c r="F13" s="6">
        <v>265</v>
      </c>
      <c r="G13" s="5">
        <v>446</v>
      </c>
    </row>
    <row r="14" spans="1:10" x14ac:dyDescent="0.2">
      <c r="A14" s="19" t="s">
        <v>217</v>
      </c>
      <c r="B14" s="6">
        <v>975</v>
      </c>
      <c r="C14" s="6">
        <v>135</v>
      </c>
      <c r="D14" s="6">
        <v>1843</v>
      </c>
      <c r="E14" s="6">
        <v>337</v>
      </c>
      <c r="F14" s="5">
        <v>1077</v>
      </c>
      <c r="G14" s="5">
        <v>1267</v>
      </c>
    </row>
    <row r="15" spans="1:10" x14ac:dyDescent="0.2">
      <c r="A15" s="19" t="s">
        <v>209</v>
      </c>
      <c r="B15" s="6">
        <v>490</v>
      </c>
      <c r="D15" s="6">
        <v>4850</v>
      </c>
      <c r="E15" s="6">
        <v>896</v>
      </c>
      <c r="F15" s="5">
        <v>299</v>
      </c>
      <c r="G15" s="5">
        <v>3165</v>
      </c>
    </row>
    <row r="16" spans="1:10" x14ac:dyDescent="0.2">
      <c r="A16" s="19" t="s">
        <v>88</v>
      </c>
      <c r="B16" s="6">
        <v>281</v>
      </c>
      <c r="C16" s="6">
        <v>104</v>
      </c>
      <c r="D16" s="6">
        <v>159</v>
      </c>
      <c r="E16" s="6">
        <v>32</v>
      </c>
      <c r="G16" s="5">
        <v>128</v>
      </c>
    </row>
    <row r="17" spans="1:7" x14ac:dyDescent="0.2">
      <c r="A17" s="19" t="s">
        <v>154</v>
      </c>
      <c r="B17" s="6">
        <v>270</v>
      </c>
      <c r="D17" s="6">
        <v>40</v>
      </c>
      <c r="E17" s="6">
        <v>98</v>
      </c>
      <c r="F17" s="5">
        <v>265</v>
      </c>
      <c r="G17" s="5">
        <v>23</v>
      </c>
    </row>
    <row r="18" spans="1:7" x14ac:dyDescent="0.2">
      <c r="A18" s="19" t="s">
        <v>216</v>
      </c>
      <c r="B18" s="6">
        <v>254</v>
      </c>
      <c r="D18" s="6">
        <v>152</v>
      </c>
      <c r="E18" s="6">
        <v>34</v>
      </c>
      <c r="F18" s="5">
        <v>67</v>
      </c>
      <c r="G18" s="5">
        <v>131</v>
      </c>
    </row>
    <row r="19" spans="1:7" x14ac:dyDescent="0.2">
      <c r="A19" s="19" t="s">
        <v>284</v>
      </c>
      <c r="B19" s="6">
        <v>191</v>
      </c>
      <c r="D19" s="6">
        <v>89</v>
      </c>
      <c r="E19" s="6">
        <v>24</v>
      </c>
      <c r="F19" s="5">
        <v>118</v>
      </c>
      <c r="G19" s="5">
        <v>416</v>
      </c>
    </row>
    <row r="20" spans="1:7" x14ac:dyDescent="0.2">
      <c r="A20" s="19" t="s">
        <v>285</v>
      </c>
      <c r="B20" s="6">
        <v>153</v>
      </c>
      <c r="D20" s="6">
        <v>87</v>
      </c>
      <c r="E20" s="6">
        <v>240</v>
      </c>
      <c r="F20" s="5">
        <v>43</v>
      </c>
      <c r="G20" s="5">
        <v>65</v>
      </c>
    </row>
    <row r="21" spans="1:7" x14ac:dyDescent="0.2">
      <c r="A21" s="19" t="s">
        <v>208</v>
      </c>
      <c r="B21" s="6">
        <v>132</v>
      </c>
      <c r="C21" s="6">
        <v>69</v>
      </c>
      <c r="D21" s="6">
        <v>891</v>
      </c>
      <c r="E21" s="6">
        <v>109</v>
      </c>
      <c r="F21" s="6"/>
      <c r="G21" s="5">
        <v>621</v>
      </c>
    </row>
    <row r="22" spans="1:7" x14ac:dyDescent="0.2">
      <c r="A22" s="23" t="s">
        <v>0</v>
      </c>
      <c r="B22" s="6">
        <v>123</v>
      </c>
      <c r="C22" s="6">
        <v>50</v>
      </c>
      <c r="D22" s="6">
        <v>27</v>
      </c>
      <c r="E22" s="6">
        <v>243</v>
      </c>
      <c r="F22" s="5">
        <v>1079</v>
      </c>
      <c r="G22" s="5">
        <v>395</v>
      </c>
    </row>
    <row r="23" spans="1:7" x14ac:dyDescent="0.2">
      <c r="A23" s="19" t="s">
        <v>286</v>
      </c>
      <c r="B23" s="6">
        <v>80</v>
      </c>
      <c r="D23" s="6">
        <v>86</v>
      </c>
      <c r="E23" s="6">
        <v>60</v>
      </c>
      <c r="F23" s="5">
        <v>33</v>
      </c>
    </row>
    <row r="24" spans="1:7" x14ac:dyDescent="0.2">
      <c r="A24" s="19" t="s">
        <v>65</v>
      </c>
      <c r="B24" s="6">
        <v>39</v>
      </c>
      <c r="D24" s="6">
        <v>411</v>
      </c>
      <c r="E24" s="6">
        <v>106</v>
      </c>
      <c r="F24" s="5">
        <v>190</v>
      </c>
      <c r="G24" s="5">
        <v>364</v>
      </c>
    </row>
    <row r="25" spans="1:7" x14ac:dyDescent="0.2">
      <c r="A25" s="23" t="s">
        <v>746</v>
      </c>
      <c r="B25" s="6">
        <v>10</v>
      </c>
      <c r="D25" s="6">
        <v>1525</v>
      </c>
      <c r="E25" s="6">
        <v>27</v>
      </c>
      <c r="F25" s="6"/>
      <c r="G25" s="5">
        <v>1358</v>
      </c>
    </row>
    <row r="26" spans="1:7" x14ac:dyDescent="0.2">
      <c r="A26" s="19" t="s">
        <v>288</v>
      </c>
      <c r="C26" s="6">
        <v>492</v>
      </c>
      <c r="E26" s="6">
        <v>14</v>
      </c>
      <c r="F26" s="6"/>
    </row>
    <row r="27" spans="1:7" x14ac:dyDescent="0.2">
      <c r="A27" s="23" t="s">
        <v>86</v>
      </c>
      <c r="D27" s="5">
        <v>32</v>
      </c>
      <c r="G27" s="5">
        <v>25</v>
      </c>
    </row>
    <row r="28" spans="1:7" x14ac:dyDescent="0.2">
      <c r="A28" s="23"/>
    </row>
    <row r="29" spans="1:7" s="1" customFormat="1" ht="16" x14ac:dyDescent="0.2">
      <c r="A29" s="32" t="s">
        <v>518</v>
      </c>
      <c r="B29" s="28" t="s">
        <v>577</v>
      </c>
      <c r="C29" s="28" t="s">
        <v>578</v>
      </c>
      <c r="D29" s="28" t="s">
        <v>579</v>
      </c>
      <c r="E29" s="28" t="s">
        <v>580</v>
      </c>
      <c r="F29" s="29" t="s">
        <v>654</v>
      </c>
      <c r="G29" s="29" t="s">
        <v>653</v>
      </c>
    </row>
    <row r="30" spans="1:7" s="18" customFormat="1" x14ac:dyDescent="0.2">
      <c r="A30" s="38" t="s">
        <v>59</v>
      </c>
      <c r="B30" s="18">
        <v>42</v>
      </c>
      <c r="F30" s="18">
        <v>18</v>
      </c>
    </row>
    <row r="31" spans="1:7" s="18" customFormat="1" x14ac:dyDescent="0.2">
      <c r="A31" s="38" t="s">
        <v>219</v>
      </c>
      <c r="B31" s="18">
        <v>27</v>
      </c>
      <c r="F31" s="18">
        <v>17</v>
      </c>
    </row>
    <row r="32" spans="1:7" s="18" customFormat="1" x14ac:dyDescent="0.2">
      <c r="A32" s="38" t="s">
        <v>747</v>
      </c>
      <c r="B32" s="18">
        <v>10</v>
      </c>
    </row>
    <row r="33" spans="1:8" s="18" customFormat="1" x14ac:dyDescent="0.2">
      <c r="A33" s="38" t="s">
        <v>748</v>
      </c>
      <c r="D33" s="18">
        <v>19</v>
      </c>
      <c r="F33" s="18">
        <v>54</v>
      </c>
    </row>
    <row r="34" spans="1:8" s="18" customFormat="1" x14ac:dyDescent="0.2">
      <c r="A34" s="38"/>
    </row>
    <row r="35" spans="1:8" ht="16" x14ac:dyDescent="0.2">
      <c r="A35" s="52" t="s">
        <v>519</v>
      </c>
      <c r="B35" s="53"/>
      <c r="C35" s="53"/>
      <c r="D35" s="53"/>
      <c r="E35" s="54"/>
      <c r="F35" s="54"/>
      <c r="G35" s="54"/>
      <c r="H35" s="54"/>
    </row>
    <row r="36" spans="1:8" s="2" customFormat="1" x14ac:dyDescent="0.2">
      <c r="A36" s="28" t="s">
        <v>58</v>
      </c>
      <c r="B36" s="28" t="s">
        <v>577</v>
      </c>
      <c r="C36" s="28" t="s">
        <v>578</v>
      </c>
      <c r="D36" s="28" t="s">
        <v>579</v>
      </c>
      <c r="E36" s="28" t="s">
        <v>580</v>
      </c>
    </row>
    <row r="37" spans="1:8" ht="48" x14ac:dyDescent="0.2">
      <c r="A37" s="20" t="s">
        <v>279</v>
      </c>
      <c r="B37" s="6">
        <v>176531</v>
      </c>
      <c r="C37" s="5">
        <v>122607</v>
      </c>
      <c r="F37" s="6"/>
    </row>
    <row r="38" spans="1:8" x14ac:dyDescent="0.2">
      <c r="A38" s="19" t="s">
        <v>287</v>
      </c>
      <c r="D38" s="6">
        <v>96362</v>
      </c>
      <c r="E38" s="6">
        <v>213308</v>
      </c>
    </row>
    <row r="39" spans="1:8" x14ac:dyDescent="0.2">
      <c r="A39" s="19" t="s">
        <v>110</v>
      </c>
      <c r="B39" s="6">
        <v>35185</v>
      </c>
      <c r="C39" s="6">
        <v>47179</v>
      </c>
      <c r="D39" s="6">
        <v>502</v>
      </c>
      <c r="E39" s="6">
        <v>5442</v>
      </c>
      <c r="F39" s="6"/>
    </row>
    <row r="40" spans="1:8" x14ac:dyDescent="0.2">
      <c r="A40" s="19" t="s">
        <v>108</v>
      </c>
      <c r="B40" s="6">
        <v>30525</v>
      </c>
      <c r="C40" s="6">
        <v>24247</v>
      </c>
      <c r="D40" s="6">
        <v>6023</v>
      </c>
      <c r="E40" s="6">
        <v>75928</v>
      </c>
      <c r="F40" s="6"/>
    </row>
    <row r="41" spans="1:8" x14ac:dyDescent="0.2">
      <c r="A41" s="19" t="s">
        <v>280</v>
      </c>
      <c r="B41" s="6">
        <v>25013</v>
      </c>
      <c r="C41" s="6">
        <v>75106</v>
      </c>
      <c r="D41" s="6">
        <v>199</v>
      </c>
      <c r="E41" s="6">
        <v>30655</v>
      </c>
      <c r="F41" s="6"/>
    </row>
    <row r="42" spans="1:8" ht="32" x14ac:dyDescent="0.2">
      <c r="A42" s="20" t="s">
        <v>290</v>
      </c>
      <c r="B42" s="6">
        <v>11232</v>
      </c>
      <c r="C42" s="6">
        <v>1752</v>
      </c>
      <c r="F42" s="6"/>
    </row>
    <row r="43" spans="1:8" s="18" customFormat="1" x14ac:dyDescent="0.2">
      <c r="A43" s="19" t="s">
        <v>144</v>
      </c>
      <c r="B43" s="5"/>
      <c r="C43" s="5"/>
      <c r="D43" s="6">
        <v>14467</v>
      </c>
      <c r="E43" s="6">
        <v>21920</v>
      </c>
    </row>
    <row r="44" spans="1:8" s="2" customFormat="1" x14ac:dyDescent="0.2">
      <c r="A44" s="19" t="s">
        <v>63</v>
      </c>
      <c r="B44" s="6">
        <v>10349</v>
      </c>
      <c r="C44" s="6">
        <v>3359</v>
      </c>
      <c r="D44" s="6">
        <v>6769</v>
      </c>
      <c r="E44" s="6">
        <v>6343</v>
      </c>
    </row>
    <row r="45" spans="1:8" x14ac:dyDescent="0.2">
      <c r="A45" s="19" t="s">
        <v>281</v>
      </c>
      <c r="B45" s="6">
        <v>4703</v>
      </c>
      <c r="C45" s="6">
        <v>542</v>
      </c>
      <c r="D45" s="6">
        <v>2843</v>
      </c>
      <c r="E45" s="6">
        <v>1192</v>
      </c>
    </row>
    <row r="46" spans="1:8" x14ac:dyDescent="0.2">
      <c r="A46" s="19" t="s">
        <v>282</v>
      </c>
      <c r="B46" s="6">
        <v>3617</v>
      </c>
      <c r="C46" s="6">
        <v>1209</v>
      </c>
      <c r="D46" s="6">
        <v>4990</v>
      </c>
      <c r="E46" s="6">
        <v>15002</v>
      </c>
    </row>
    <row r="47" spans="1:8" x14ac:dyDescent="0.2">
      <c r="A47" s="19" t="s">
        <v>745</v>
      </c>
      <c r="B47" s="6">
        <v>2450</v>
      </c>
      <c r="C47" s="6">
        <v>5478</v>
      </c>
    </row>
    <row r="48" spans="1:8" x14ac:dyDescent="0.2">
      <c r="A48" s="19" t="s">
        <v>283</v>
      </c>
      <c r="B48" s="6">
        <v>2274</v>
      </c>
      <c r="D48" s="6">
        <v>2186</v>
      </c>
      <c r="E48" s="6">
        <v>3503</v>
      </c>
    </row>
    <row r="49" spans="1:5" x14ac:dyDescent="0.2">
      <c r="A49" s="19" t="s">
        <v>288</v>
      </c>
      <c r="E49" s="6">
        <v>14</v>
      </c>
    </row>
    <row r="50" spans="1:5" x14ac:dyDescent="0.2">
      <c r="A50" s="19" t="s">
        <v>291</v>
      </c>
      <c r="C50" s="6">
        <v>492</v>
      </c>
    </row>
    <row r="51" spans="1:5" x14ac:dyDescent="0.2">
      <c r="A51" s="19" t="s">
        <v>214</v>
      </c>
      <c r="B51" s="6">
        <v>1107</v>
      </c>
      <c r="C51" s="6">
        <v>260</v>
      </c>
      <c r="D51" s="6">
        <v>684</v>
      </c>
      <c r="E51" s="6">
        <v>164</v>
      </c>
    </row>
    <row r="52" spans="1:5" x14ac:dyDescent="0.2">
      <c r="A52" s="19" t="s">
        <v>226</v>
      </c>
      <c r="B52" s="6">
        <v>975</v>
      </c>
      <c r="C52" s="6">
        <v>135</v>
      </c>
    </row>
    <row r="53" spans="1:5" x14ac:dyDescent="0.2">
      <c r="A53" s="19" t="s">
        <v>217</v>
      </c>
      <c r="D53" s="6">
        <v>1843</v>
      </c>
      <c r="E53" s="6">
        <v>337</v>
      </c>
    </row>
    <row r="54" spans="1:5" x14ac:dyDescent="0.2">
      <c r="A54" s="19" t="s">
        <v>209</v>
      </c>
      <c r="B54" s="6">
        <v>490</v>
      </c>
      <c r="D54" s="6">
        <v>4850</v>
      </c>
      <c r="E54" s="6">
        <v>896</v>
      </c>
    </row>
    <row r="55" spans="1:5" s="18" customFormat="1" x14ac:dyDescent="0.2">
      <c r="A55" s="19" t="s">
        <v>88</v>
      </c>
      <c r="B55" s="6">
        <v>281</v>
      </c>
      <c r="C55" s="6">
        <v>104</v>
      </c>
      <c r="D55" s="6">
        <v>159</v>
      </c>
      <c r="E55" s="6">
        <v>32</v>
      </c>
    </row>
    <row r="56" spans="1:5" ht="32" x14ac:dyDescent="0.2">
      <c r="A56" s="20" t="s">
        <v>138</v>
      </c>
      <c r="B56" s="6">
        <v>270</v>
      </c>
    </row>
    <row r="57" spans="1:5" x14ac:dyDescent="0.2">
      <c r="A57" s="19" t="s">
        <v>154</v>
      </c>
      <c r="D57" s="6">
        <v>40</v>
      </c>
      <c r="E57" s="6">
        <v>98</v>
      </c>
    </row>
    <row r="58" spans="1:5" x14ac:dyDescent="0.2">
      <c r="A58" s="23" t="s">
        <v>86</v>
      </c>
      <c r="D58" s="5">
        <v>32</v>
      </c>
    </row>
    <row r="59" spans="1:5" x14ac:dyDescent="0.2">
      <c r="A59" s="19" t="s">
        <v>216</v>
      </c>
      <c r="B59" s="6">
        <v>254</v>
      </c>
      <c r="D59" s="6">
        <v>152</v>
      </c>
      <c r="E59" s="6">
        <v>34</v>
      </c>
    </row>
    <row r="60" spans="1:5" x14ac:dyDescent="0.2">
      <c r="A60" s="19" t="s">
        <v>284</v>
      </c>
      <c r="B60" s="6">
        <v>191</v>
      </c>
      <c r="D60" s="6">
        <v>89</v>
      </c>
      <c r="E60" s="6">
        <v>24</v>
      </c>
    </row>
    <row r="61" spans="1:5" x14ac:dyDescent="0.2">
      <c r="A61" s="19" t="s">
        <v>289</v>
      </c>
      <c r="B61" s="6">
        <v>153</v>
      </c>
    </row>
    <row r="62" spans="1:5" s="18" customFormat="1" x14ac:dyDescent="0.2">
      <c r="A62" s="19" t="s">
        <v>285</v>
      </c>
      <c r="B62" s="5"/>
      <c r="C62" s="5"/>
      <c r="D62" s="6">
        <v>87</v>
      </c>
      <c r="E62" s="6">
        <v>240</v>
      </c>
    </row>
    <row r="63" spans="1:5" x14ac:dyDescent="0.2">
      <c r="A63" s="19" t="s">
        <v>208</v>
      </c>
      <c r="B63" s="6">
        <v>132</v>
      </c>
      <c r="C63" s="6">
        <v>69</v>
      </c>
      <c r="D63" s="6">
        <v>891</v>
      </c>
      <c r="E63" s="6">
        <v>109</v>
      </c>
    </row>
    <row r="64" spans="1:5" x14ac:dyDescent="0.2">
      <c r="A64" s="23" t="s">
        <v>71</v>
      </c>
      <c r="B64" s="6">
        <v>123</v>
      </c>
      <c r="C64" s="6">
        <v>50</v>
      </c>
    </row>
    <row r="65" spans="1:5" x14ac:dyDescent="0.2">
      <c r="A65" s="19" t="s">
        <v>286</v>
      </c>
      <c r="B65" s="6">
        <v>80</v>
      </c>
      <c r="D65" s="6">
        <v>86</v>
      </c>
      <c r="E65" s="6">
        <v>60</v>
      </c>
    </row>
    <row r="66" spans="1:5" x14ac:dyDescent="0.2">
      <c r="A66" s="38" t="s">
        <v>59</v>
      </c>
      <c r="B66" s="18">
        <v>42</v>
      </c>
      <c r="C66" s="18"/>
      <c r="D66" s="18"/>
      <c r="E66" s="18"/>
    </row>
    <row r="67" spans="1:5" x14ac:dyDescent="0.2">
      <c r="A67" s="19" t="s">
        <v>65</v>
      </c>
      <c r="B67" s="6">
        <v>39</v>
      </c>
      <c r="D67" s="6">
        <v>411</v>
      </c>
      <c r="E67" s="6">
        <v>106</v>
      </c>
    </row>
    <row r="68" spans="1:5" x14ac:dyDescent="0.2">
      <c r="A68" s="38" t="s">
        <v>219</v>
      </c>
      <c r="B68" s="18">
        <v>27</v>
      </c>
      <c r="C68" s="18"/>
      <c r="D68" s="18"/>
      <c r="E68" s="18"/>
    </row>
    <row r="69" spans="1:5" s="18" customFormat="1" x14ac:dyDescent="0.2">
      <c r="A69" s="38" t="s">
        <v>747</v>
      </c>
      <c r="B69" s="18">
        <v>10</v>
      </c>
    </row>
    <row r="70" spans="1:5" x14ac:dyDescent="0.2">
      <c r="A70" s="23" t="s">
        <v>749</v>
      </c>
      <c r="B70" s="6">
        <v>10</v>
      </c>
      <c r="D70" s="6">
        <v>1525</v>
      </c>
      <c r="E70" s="6">
        <v>27</v>
      </c>
    </row>
    <row r="71" spans="1:5" x14ac:dyDescent="0.2">
      <c r="A71" s="23" t="s">
        <v>0</v>
      </c>
      <c r="D71" s="6">
        <v>27</v>
      </c>
      <c r="E71" s="6">
        <v>243</v>
      </c>
    </row>
    <row r="72" spans="1:5" x14ac:dyDescent="0.2">
      <c r="A72" s="40" t="s">
        <v>748</v>
      </c>
      <c r="B72" s="41"/>
      <c r="C72" s="41"/>
      <c r="D72" s="41">
        <v>19</v>
      </c>
      <c r="E72" s="41"/>
    </row>
    <row r="73" spans="1:5" x14ac:dyDescent="0.2">
      <c r="A73" s="2" t="s">
        <v>2</v>
      </c>
      <c r="B73" s="2">
        <f>SUM(B37:B72)</f>
        <v>306063</v>
      </c>
      <c r="C73" s="2">
        <f>SUM(C37:C72)</f>
        <v>282589</v>
      </c>
      <c r="D73" s="2">
        <f>SUM(D37:D72)</f>
        <v>145236</v>
      </c>
      <c r="E73" s="2">
        <f>SUM(E37:E72)</f>
        <v>375677</v>
      </c>
    </row>
    <row r="74" spans="1:5" x14ac:dyDescent="0.2">
      <c r="A74" s="2" t="s">
        <v>3</v>
      </c>
      <c r="B74" s="5">
        <f>COUNTA(B37:B72)</f>
        <v>26</v>
      </c>
      <c r="C74" s="5">
        <f>COUNTA(C37:C72)</f>
        <v>15</v>
      </c>
      <c r="D74" s="5">
        <f>COUNTA(D37:D72)</f>
        <v>24</v>
      </c>
      <c r="E74" s="5">
        <f>COUNTA(E37:E72)</f>
        <v>23</v>
      </c>
    </row>
    <row r="75" spans="1:5" x14ac:dyDescent="0.2">
      <c r="A75" s="2" t="s">
        <v>13</v>
      </c>
      <c r="B75" s="5">
        <v>18</v>
      </c>
      <c r="C75" s="5">
        <v>11</v>
      </c>
      <c r="D75" s="5">
        <v>22</v>
      </c>
      <c r="E75" s="5">
        <v>22</v>
      </c>
    </row>
    <row r="76" spans="1:5" x14ac:dyDescent="0.2">
      <c r="A76" s="2" t="s">
        <v>14</v>
      </c>
      <c r="B76" s="5">
        <v>1</v>
      </c>
      <c r="C76" s="5">
        <v>0</v>
      </c>
      <c r="D76" s="5">
        <v>1</v>
      </c>
      <c r="E76" s="5">
        <v>1</v>
      </c>
    </row>
    <row r="77" spans="1:5" x14ac:dyDescent="0.2">
      <c r="A77" s="3" t="s">
        <v>46</v>
      </c>
      <c r="B77" s="5">
        <v>5</v>
      </c>
      <c r="C77" s="5">
        <v>4</v>
      </c>
      <c r="D77" s="5">
        <v>0</v>
      </c>
      <c r="E77" s="5">
        <v>0</v>
      </c>
    </row>
    <row r="78" spans="1:5" x14ac:dyDescent="0.2">
      <c r="A78" s="2" t="s">
        <v>7</v>
      </c>
      <c r="B78" s="5">
        <v>2</v>
      </c>
      <c r="C78" s="5">
        <v>11</v>
      </c>
      <c r="D78" s="5">
        <v>3</v>
      </c>
      <c r="E78" s="5">
        <v>3</v>
      </c>
    </row>
    <row r="79" spans="1:5" x14ac:dyDescent="0.2">
      <c r="A79" s="2" t="s">
        <v>56</v>
      </c>
      <c r="B79" s="5">
        <v>0</v>
      </c>
      <c r="C79" s="5">
        <v>0</v>
      </c>
      <c r="D79" s="5">
        <v>0</v>
      </c>
      <c r="E79" s="5">
        <v>0</v>
      </c>
    </row>
    <row r="80" spans="1:5" x14ac:dyDescent="0.2">
      <c r="A80" s="2" t="s">
        <v>52</v>
      </c>
      <c r="B80" s="5">
        <v>0</v>
      </c>
      <c r="C80" s="5">
        <v>0</v>
      </c>
      <c r="D80" s="5">
        <v>0</v>
      </c>
      <c r="E80" s="5">
        <v>0</v>
      </c>
    </row>
    <row r="81" spans="1:5" ht="16" x14ac:dyDescent="0.2">
      <c r="A81" s="9" t="s">
        <v>510</v>
      </c>
    </row>
    <row r="82" spans="1:5" x14ac:dyDescent="0.2">
      <c r="A82" s="5" t="s">
        <v>495</v>
      </c>
      <c r="B82" s="5">
        <v>3</v>
      </c>
      <c r="C82" s="5">
        <v>0</v>
      </c>
      <c r="D82" s="5">
        <v>1</v>
      </c>
      <c r="E82" s="5">
        <v>0</v>
      </c>
    </row>
    <row r="84" spans="1:5" ht="16" x14ac:dyDescent="0.2">
      <c r="A84" s="10" t="s">
        <v>57</v>
      </c>
    </row>
    <row r="85" spans="1:5" x14ac:dyDescent="0.2">
      <c r="A85" s="5" t="s">
        <v>499</v>
      </c>
    </row>
  </sheetData>
  <mergeCells count="2">
    <mergeCell ref="A1:G1"/>
    <mergeCell ref="A35:H3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C980-25DB-9348-B2BF-1A59CB21F595}">
  <dimension ref="A1:J201"/>
  <sheetViews>
    <sheetView topLeftCell="A55" zoomScaleNormal="100" workbookViewId="0">
      <selection activeCell="A156" sqref="A156"/>
    </sheetView>
  </sheetViews>
  <sheetFormatPr baseColWidth="10" defaultRowHeight="15" x14ac:dyDescent="0.2"/>
  <cols>
    <col min="1" max="1" width="62.33203125" style="10" customWidth="1"/>
    <col min="2" max="2" width="25.83203125" style="5" customWidth="1"/>
    <col min="3" max="3" width="28.6640625" style="5" customWidth="1"/>
    <col min="4" max="4" width="18.1640625" style="5" customWidth="1"/>
    <col min="5" max="5" width="22.5" style="5" customWidth="1"/>
    <col min="6" max="6" width="25.6640625" style="5" customWidth="1"/>
    <col min="7" max="7" width="19.6640625" style="5" customWidth="1"/>
    <col min="8" max="8" width="26.33203125" style="5" customWidth="1"/>
    <col min="9" max="16384" width="10.83203125" style="5"/>
  </cols>
  <sheetData>
    <row r="1" spans="1:10" s="2" customFormat="1" ht="16" x14ac:dyDescent="0.2">
      <c r="A1" s="55" t="s">
        <v>726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581</v>
      </c>
      <c r="C2" s="28" t="s">
        <v>582</v>
      </c>
      <c r="D2" s="28" t="s">
        <v>583</v>
      </c>
      <c r="E2" s="28" t="s">
        <v>584</v>
      </c>
      <c r="F2" s="29" t="s">
        <v>655</v>
      </c>
      <c r="G2" s="29" t="s">
        <v>656</v>
      </c>
    </row>
    <row r="3" spans="1:10" ht="16" x14ac:dyDescent="0.2">
      <c r="A3" s="20" t="s">
        <v>96</v>
      </c>
      <c r="B3" s="5">
        <v>36952</v>
      </c>
      <c r="C3" s="5">
        <v>24221</v>
      </c>
      <c r="D3" s="6">
        <v>31000</v>
      </c>
      <c r="F3" s="6">
        <v>186702</v>
      </c>
      <c r="G3" s="5">
        <v>28417</v>
      </c>
    </row>
    <row r="4" spans="1:10" s="1" customFormat="1" ht="16" x14ac:dyDescent="0.2">
      <c r="A4" s="20" t="s">
        <v>508</v>
      </c>
      <c r="B4" s="6">
        <v>31135</v>
      </c>
      <c r="C4" s="5">
        <v>6029</v>
      </c>
      <c r="D4" s="5">
        <v>11183</v>
      </c>
      <c r="E4" s="5"/>
      <c r="F4" s="5">
        <v>65798</v>
      </c>
      <c r="G4" s="5">
        <v>8905</v>
      </c>
      <c r="J4" s="46"/>
    </row>
    <row r="5" spans="1:10" s="1" customFormat="1" ht="16" x14ac:dyDescent="0.2">
      <c r="A5" s="20" t="s">
        <v>219</v>
      </c>
      <c r="B5" s="6">
        <v>18459</v>
      </c>
      <c r="C5" s="6">
        <v>6702</v>
      </c>
      <c r="D5" s="5"/>
      <c r="E5" s="5"/>
      <c r="F5" s="5">
        <v>15775</v>
      </c>
      <c r="G5" s="5"/>
      <c r="J5" s="46"/>
    </row>
    <row r="6" spans="1:10" s="1" customFormat="1" ht="16" x14ac:dyDescent="0.2">
      <c r="A6" s="20" t="s">
        <v>67</v>
      </c>
      <c r="B6" s="6">
        <v>14052</v>
      </c>
      <c r="C6" s="6">
        <v>10611</v>
      </c>
      <c r="D6" s="6">
        <v>50301</v>
      </c>
      <c r="E6" s="5"/>
      <c r="F6" s="5">
        <v>17742</v>
      </c>
      <c r="G6" s="5">
        <v>69599</v>
      </c>
      <c r="J6" s="46"/>
    </row>
    <row r="7" spans="1:10" ht="16" x14ac:dyDescent="0.2">
      <c r="A7" s="20" t="s">
        <v>74</v>
      </c>
      <c r="B7" s="6">
        <v>13499</v>
      </c>
      <c r="C7" s="6">
        <v>9211</v>
      </c>
      <c r="D7" s="6">
        <v>10029</v>
      </c>
      <c r="F7" s="5">
        <v>16170</v>
      </c>
      <c r="G7" s="5">
        <v>21252</v>
      </c>
      <c r="J7" s="43"/>
    </row>
    <row r="8" spans="1:10" s="1" customFormat="1" ht="16" x14ac:dyDescent="0.2">
      <c r="A8" s="20" t="s">
        <v>282</v>
      </c>
      <c r="B8" s="6">
        <v>11684</v>
      </c>
      <c r="C8" s="6">
        <v>16534</v>
      </c>
      <c r="D8" s="6">
        <v>62310</v>
      </c>
      <c r="E8" s="5"/>
      <c r="F8" s="5">
        <v>10767</v>
      </c>
      <c r="G8" s="5">
        <v>48910</v>
      </c>
      <c r="J8" s="46"/>
    </row>
    <row r="9" spans="1:10" s="1" customFormat="1" ht="16" x14ac:dyDescent="0.2">
      <c r="A9" s="20" t="s">
        <v>154</v>
      </c>
      <c r="B9" s="6">
        <v>10083</v>
      </c>
      <c r="C9" s="6">
        <v>2013</v>
      </c>
      <c r="D9" s="6">
        <v>47447</v>
      </c>
      <c r="E9" s="5"/>
      <c r="F9" s="5">
        <v>13894</v>
      </c>
      <c r="G9" s="5">
        <v>35285</v>
      </c>
      <c r="J9" s="46"/>
    </row>
    <row r="10" spans="1:10" s="1" customFormat="1" ht="16" x14ac:dyDescent="0.2">
      <c r="A10" s="20" t="s">
        <v>105</v>
      </c>
      <c r="B10" s="6">
        <v>4191</v>
      </c>
      <c r="C10" s="6">
        <v>1390</v>
      </c>
      <c r="D10" s="6">
        <v>933</v>
      </c>
      <c r="E10" s="5"/>
      <c r="F10" s="5">
        <v>4089</v>
      </c>
      <c r="G10" s="5">
        <v>672</v>
      </c>
      <c r="J10" s="46"/>
    </row>
    <row r="11" spans="1:10" s="1" customFormat="1" ht="16" x14ac:dyDescent="0.2">
      <c r="A11" s="20" t="s">
        <v>91</v>
      </c>
      <c r="B11" s="6">
        <v>4149</v>
      </c>
      <c r="C11" s="6">
        <v>1129</v>
      </c>
      <c r="D11" s="5"/>
      <c r="E11" s="5"/>
      <c r="F11" s="5">
        <v>8216</v>
      </c>
      <c r="G11" s="5"/>
      <c r="J11" s="46"/>
    </row>
    <row r="12" spans="1:10" s="1" customFormat="1" ht="16" x14ac:dyDescent="0.2">
      <c r="A12" s="20" t="s">
        <v>59</v>
      </c>
      <c r="B12" s="6">
        <v>4034</v>
      </c>
      <c r="C12" s="6">
        <v>2839</v>
      </c>
      <c r="D12" s="5"/>
      <c r="E12" s="5"/>
      <c r="F12" s="5">
        <v>1261</v>
      </c>
      <c r="G12" s="5"/>
      <c r="J12" s="46"/>
    </row>
    <row r="13" spans="1:10" s="1" customFormat="1" ht="16" x14ac:dyDescent="0.2">
      <c r="A13" s="20" t="s">
        <v>295</v>
      </c>
      <c r="B13" s="6">
        <v>3992</v>
      </c>
      <c r="C13" s="5"/>
      <c r="D13" s="6">
        <v>154547</v>
      </c>
      <c r="E13" s="5"/>
      <c r="F13" s="5"/>
      <c r="G13" s="5">
        <v>192817</v>
      </c>
      <c r="J13" s="46"/>
    </row>
    <row r="14" spans="1:10" ht="16" x14ac:dyDescent="0.2">
      <c r="A14" s="26" t="s">
        <v>323</v>
      </c>
      <c r="D14" s="5">
        <v>24674</v>
      </c>
      <c r="G14" s="5">
        <v>18921</v>
      </c>
      <c r="J14" s="43"/>
    </row>
    <row r="15" spans="1:10" ht="16" x14ac:dyDescent="0.2">
      <c r="A15" s="26" t="s">
        <v>210</v>
      </c>
      <c r="D15" s="5">
        <v>20328</v>
      </c>
      <c r="G15" s="5">
        <v>31231</v>
      </c>
      <c r="J15" s="43"/>
    </row>
    <row r="16" spans="1:10" ht="16" x14ac:dyDescent="0.2">
      <c r="A16" s="26" t="s">
        <v>61</v>
      </c>
      <c r="D16" s="5">
        <v>21983</v>
      </c>
      <c r="G16" s="5">
        <v>16591</v>
      </c>
      <c r="J16" s="43"/>
    </row>
    <row r="17" spans="1:10" s="1" customFormat="1" x14ac:dyDescent="0.2">
      <c r="A17" s="20"/>
      <c r="B17" s="6"/>
      <c r="C17" s="6"/>
      <c r="D17" s="6"/>
      <c r="E17" s="5"/>
      <c r="F17" s="6"/>
      <c r="G17" s="6"/>
      <c r="J17" s="46"/>
    </row>
    <row r="18" spans="1:10" s="1" customFormat="1" ht="16" x14ac:dyDescent="0.2">
      <c r="A18" s="32" t="s">
        <v>518</v>
      </c>
      <c r="B18" s="28" t="s">
        <v>581</v>
      </c>
      <c r="C18" s="28" t="s">
        <v>582</v>
      </c>
      <c r="D18" s="28" t="s">
        <v>583</v>
      </c>
      <c r="E18" s="28" t="s">
        <v>584</v>
      </c>
      <c r="F18" s="29" t="s">
        <v>655</v>
      </c>
      <c r="G18" s="29" t="s">
        <v>656</v>
      </c>
      <c r="J18" s="46"/>
    </row>
    <row r="19" spans="1:10" s="18" customFormat="1" ht="16" x14ac:dyDescent="0.2">
      <c r="A19" s="35" t="s">
        <v>692</v>
      </c>
      <c r="D19" s="18">
        <v>17304</v>
      </c>
      <c r="G19" s="7">
        <v>19662</v>
      </c>
      <c r="J19" s="47"/>
    </row>
    <row r="20" spans="1:10" s="1" customFormat="1" x14ac:dyDescent="0.2">
      <c r="A20" s="20"/>
      <c r="B20" s="6"/>
      <c r="C20" s="6"/>
      <c r="D20" s="6"/>
      <c r="E20" s="5"/>
      <c r="F20" s="6"/>
      <c r="G20" s="5"/>
      <c r="J20" s="46"/>
    </row>
    <row r="21" spans="1:10" s="1" customFormat="1" ht="16" x14ac:dyDescent="0.2">
      <c r="A21" s="32" t="s">
        <v>516</v>
      </c>
      <c r="B21" s="28" t="s">
        <v>581</v>
      </c>
      <c r="C21" s="28" t="s">
        <v>582</v>
      </c>
      <c r="D21" s="28" t="s">
        <v>583</v>
      </c>
      <c r="E21" s="28" t="s">
        <v>584</v>
      </c>
      <c r="F21" s="29" t="s">
        <v>655</v>
      </c>
      <c r="G21" s="29" t="s">
        <v>656</v>
      </c>
      <c r="J21" s="46"/>
    </row>
    <row r="22" spans="1:10" s="1" customFormat="1" ht="48" x14ac:dyDescent="0.2">
      <c r="A22" s="21" t="s">
        <v>293</v>
      </c>
      <c r="B22" s="1">
        <v>10060</v>
      </c>
      <c r="C22" s="1">
        <v>548</v>
      </c>
      <c r="F22" s="1">
        <v>9169</v>
      </c>
      <c r="J22" s="48"/>
    </row>
    <row r="23" spans="1:10" s="1" customFormat="1" ht="16" x14ac:dyDescent="0.2">
      <c r="A23" s="21" t="s">
        <v>294</v>
      </c>
      <c r="B23" s="1">
        <v>4075</v>
      </c>
      <c r="F23" s="1">
        <v>1177</v>
      </c>
    </row>
    <row r="24" spans="1:10" s="1" customFormat="1" ht="48" x14ac:dyDescent="0.2">
      <c r="A24" s="21" t="s">
        <v>296</v>
      </c>
      <c r="B24" s="1">
        <v>3700</v>
      </c>
      <c r="F24" s="1">
        <v>2961</v>
      </c>
    </row>
    <row r="25" spans="1:10" s="1" customFormat="1" ht="16" x14ac:dyDescent="0.2">
      <c r="A25" s="21" t="s">
        <v>750</v>
      </c>
      <c r="B25" s="1">
        <v>3560</v>
      </c>
      <c r="F25" s="1">
        <v>187</v>
      </c>
    </row>
    <row r="26" spans="1:10" s="1" customFormat="1" ht="16" x14ac:dyDescent="0.2">
      <c r="A26" s="21" t="s">
        <v>297</v>
      </c>
      <c r="B26" s="1">
        <v>3412</v>
      </c>
      <c r="F26" s="1">
        <v>3234</v>
      </c>
    </row>
    <row r="27" spans="1:10" s="1" customFormat="1" ht="16" x14ac:dyDescent="0.2">
      <c r="A27" s="21" t="s">
        <v>269</v>
      </c>
      <c r="B27" s="1">
        <v>3254</v>
      </c>
      <c r="C27" s="1">
        <v>644</v>
      </c>
      <c r="F27" s="1">
        <v>1977</v>
      </c>
    </row>
    <row r="28" spans="1:10" s="1" customFormat="1" ht="16" x14ac:dyDescent="0.2">
      <c r="A28" s="21" t="s">
        <v>89</v>
      </c>
      <c r="B28" s="1">
        <v>3232</v>
      </c>
      <c r="C28" s="1">
        <v>2054</v>
      </c>
      <c r="F28" s="1">
        <v>3472</v>
      </c>
    </row>
    <row r="29" spans="1:10" s="1" customFormat="1" ht="16" x14ac:dyDescent="0.2">
      <c r="A29" s="21" t="s">
        <v>751</v>
      </c>
      <c r="B29" s="1">
        <v>2997</v>
      </c>
      <c r="C29" s="1">
        <v>3701</v>
      </c>
      <c r="F29" s="1">
        <v>3344</v>
      </c>
    </row>
    <row r="30" spans="1:10" s="1" customFormat="1" ht="16" x14ac:dyDescent="0.2">
      <c r="A30" s="21" t="s">
        <v>298</v>
      </c>
      <c r="B30" s="1">
        <v>2732</v>
      </c>
      <c r="F30" s="1">
        <v>2410</v>
      </c>
      <c r="G30" s="5"/>
    </row>
    <row r="31" spans="1:10" s="1" customFormat="1" ht="16" x14ac:dyDescent="0.2">
      <c r="A31" s="21" t="s">
        <v>299</v>
      </c>
      <c r="B31" s="1">
        <v>2212</v>
      </c>
      <c r="F31" s="1">
        <v>1405</v>
      </c>
    </row>
    <row r="32" spans="1:10" s="1" customFormat="1" ht="16" x14ac:dyDescent="0.2">
      <c r="A32" s="21" t="s">
        <v>300</v>
      </c>
      <c r="B32" s="1">
        <v>2087</v>
      </c>
      <c r="C32" s="1">
        <v>303</v>
      </c>
      <c r="D32" s="1">
        <v>14</v>
      </c>
      <c r="F32" s="1">
        <v>1478</v>
      </c>
      <c r="G32" s="1">
        <v>11</v>
      </c>
    </row>
    <row r="33" spans="1:7" s="1" customFormat="1" ht="16" x14ac:dyDescent="0.2">
      <c r="A33" s="21" t="s">
        <v>301</v>
      </c>
      <c r="B33" s="1">
        <v>1871</v>
      </c>
    </row>
    <row r="34" spans="1:7" s="1" customFormat="1" ht="16" x14ac:dyDescent="0.2">
      <c r="A34" s="21" t="s">
        <v>302</v>
      </c>
      <c r="B34" s="1">
        <v>1444</v>
      </c>
      <c r="C34" s="1">
        <v>1877</v>
      </c>
      <c r="D34" s="1">
        <v>462</v>
      </c>
      <c r="F34" s="1">
        <v>1653</v>
      </c>
      <c r="G34" s="1">
        <v>328</v>
      </c>
    </row>
    <row r="35" spans="1:7" s="1" customFormat="1" ht="16" x14ac:dyDescent="0.2">
      <c r="A35" s="21" t="s">
        <v>303</v>
      </c>
      <c r="B35" s="1">
        <v>1161</v>
      </c>
      <c r="C35" s="1">
        <v>1226</v>
      </c>
      <c r="F35" s="1">
        <v>1881</v>
      </c>
    </row>
    <row r="36" spans="1:7" s="1" customFormat="1" ht="16" x14ac:dyDescent="0.2">
      <c r="A36" s="21" t="s">
        <v>304</v>
      </c>
      <c r="B36" s="1">
        <v>974</v>
      </c>
    </row>
    <row r="37" spans="1:7" s="1" customFormat="1" ht="16" x14ac:dyDescent="0.2">
      <c r="A37" s="21" t="s">
        <v>305</v>
      </c>
      <c r="B37" s="1">
        <v>860</v>
      </c>
      <c r="F37" s="1">
        <v>1035</v>
      </c>
    </row>
    <row r="38" spans="1:7" s="1" customFormat="1" ht="16" x14ac:dyDescent="0.2">
      <c r="A38" s="21" t="s">
        <v>752</v>
      </c>
      <c r="B38" s="1">
        <v>794</v>
      </c>
    </row>
    <row r="39" spans="1:7" s="1" customFormat="1" ht="16" x14ac:dyDescent="0.2">
      <c r="A39" s="21" t="s">
        <v>306</v>
      </c>
      <c r="B39" s="1">
        <v>690</v>
      </c>
      <c r="C39" s="1">
        <v>363</v>
      </c>
      <c r="F39" s="1">
        <v>475</v>
      </c>
    </row>
    <row r="40" spans="1:7" s="1" customFormat="1" ht="16" x14ac:dyDescent="0.2">
      <c r="A40" s="21" t="s">
        <v>307</v>
      </c>
      <c r="B40" s="1">
        <v>654</v>
      </c>
      <c r="C40" s="1">
        <v>777</v>
      </c>
      <c r="F40" s="1">
        <v>472</v>
      </c>
    </row>
    <row r="41" spans="1:7" s="1" customFormat="1" ht="16" x14ac:dyDescent="0.2">
      <c r="A41" s="21" t="s">
        <v>63</v>
      </c>
      <c r="B41" s="1">
        <v>412</v>
      </c>
      <c r="F41" s="1">
        <v>313</v>
      </c>
    </row>
    <row r="42" spans="1:7" s="1" customFormat="1" ht="16" x14ac:dyDescent="0.2">
      <c r="A42" s="21" t="s">
        <v>284</v>
      </c>
      <c r="B42" s="1">
        <v>361</v>
      </c>
      <c r="F42" s="1">
        <v>264</v>
      </c>
    </row>
    <row r="43" spans="1:7" s="1" customFormat="1" ht="16" x14ac:dyDescent="0.2">
      <c r="A43" s="21" t="s">
        <v>308</v>
      </c>
      <c r="B43" s="1">
        <v>325</v>
      </c>
      <c r="C43" s="1">
        <v>714</v>
      </c>
    </row>
    <row r="44" spans="1:7" s="1" customFormat="1" ht="16" x14ac:dyDescent="0.2">
      <c r="A44" s="21" t="s">
        <v>309</v>
      </c>
      <c r="B44" s="1">
        <v>307</v>
      </c>
    </row>
    <row r="45" spans="1:7" s="1" customFormat="1" ht="16" x14ac:dyDescent="0.2">
      <c r="A45" s="21" t="s">
        <v>95</v>
      </c>
      <c r="B45" s="1">
        <v>294</v>
      </c>
      <c r="F45" s="1">
        <v>941</v>
      </c>
    </row>
    <row r="46" spans="1:7" s="1" customFormat="1" ht="16" x14ac:dyDescent="0.2">
      <c r="A46" s="21" t="s">
        <v>11</v>
      </c>
      <c r="B46" s="1">
        <v>260</v>
      </c>
      <c r="F46" s="1">
        <v>181</v>
      </c>
    </row>
    <row r="47" spans="1:7" s="1" customFormat="1" ht="16" x14ac:dyDescent="0.2">
      <c r="A47" s="21" t="s">
        <v>753</v>
      </c>
      <c r="B47" s="1">
        <v>72</v>
      </c>
      <c r="C47" s="1">
        <v>810</v>
      </c>
      <c r="F47" s="1">
        <v>144</v>
      </c>
    </row>
    <row r="48" spans="1:7" s="1" customFormat="1" ht="16" x14ac:dyDescent="0.2">
      <c r="A48" s="21" t="s">
        <v>81</v>
      </c>
      <c r="B48" s="1">
        <v>19</v>
      </c>
    </row>
    <row r="49" spans="1:7" s="1" customFormat="1" ht="16" x14ac:dyDescent="0.2">
      <c r="A49" s="21" t="s">
        <v>310</v>
      </c>
      <c r="B49" s="1">
        <v>19</v>
      </c>
    </row>
    <row r="50" spans="1:7" ht="16" x14ac:dyDescent="0.2">
      <c r="A50" s="21" t="s">
        <v>30</v>
      </c>
      <c r="B50" s="1">
        <v>16</v>
      </c>
      <c r="C50" s="1"/>
      <c r="D50" s="1"/>
      <c r="E50" s="1"/>
      <c r="F50" s="1"/>
    </row>
    <row r="51" spans="1:7" s="1" customFormat="1" ht="16" x14ac:dyDescent="0.2">
      <c r="A51" s="21" t="s">
        <v>311</v>
      </c>
      <c r="B51" s="1">
        <v>13</v>
      </c>
      <c r="F51" s="1">
        <v>1639</v>
      </c>
    </row>
    <row r="52" spans="1:7" ht="16" x14ac:dyDescent="0.2">
      <c r="A52" s="21" t="s">
        <v>312</v>
      </c>
      <c r="B52" s="1"/>
      <c r="C52" s="1">
        <v>498</v>
      </c>
      <c r="D52" s="1"/>
      <c r="E52" s="1"/>
      <c r="F52" s="1"/>
      <c r="G52" s="1"/>
    </row>
    <row r="53" spans="1:7" ht="16" x14ac:dyDescent="0.2">
      <c r="A53" s="21" t="s">
        <v>313</v>
      </c>
      <c r="B53" s="1"/>
      <c r="C53" s="1">
        <v>1108</v>
      </c>
      <c r="D53" s="1"/>
      <c r="E53" s="1"/>
      <c r="F53" s="1"/>
      <c r="G53" s="1"/>
    </row>
    <row r="54" spans="1:7" s="1" customFormat="1" ht="32" x14ac:dyDescent="0.2">
      <c r="A54" s="21" t="s">
        <v>720</v>
      </c>
      <c r="C54" s="1">
        <v>1448</v>
      </c>
    </row>
    <row r="55" spans="1:7" ht="128" x14ac:dyDescent="0.2">
      <c r="A55" s="21" t="s">
        <v>314</v>
      </c>
      <c r="B55" s="1"/>
      <c r="C55" s="1">
        <v>4949</v>
      </c>
      <c r="D55" s="1"/>
      <c r="E55" s="1"/>
      <c r="F55" s="1"/>
      <c r="G55" s="1"/>
    </row>
    <row r="56" spans="1:7" ht="16" x14ac:dyDescent="0.2">
      <c r="A56" s="21" t="s">
        <v>315</v>
      </c>
      <c r="B56" s="1"/>
      <c r="C56" s="1">
        <v>979</v>
      </c>
      <c r="D56" s="1"/>
      <c r="E56" s="1"/>
      <c r="F56" s="1"/>
      <c r="G56" s="1"/>
    </row>
    <row r="57" spans="1:7" ht="16" x14ac:dyDescent="0.2">
      <c r="A57" s="21" t="s">
        <v>754</v>
      </c>
      <c r="B57" s="1"/>
      <c r="C57" s="1"/>
      <c r="D57" s="1"/>
      <c r="E57" s="1">
        <v>24</v>
      </c>
      <c r="F57" s="1"/>
      <c r="G57" s="1"/>
    </row>
    <row r="58" spans="1:7" s="1" customFormat="1" ht="16" x14ac:dyDescent="0.2">
      <c r="A58" s="21" t="s">
        <v>316</v>
      </c>
      <c r="C58" s="1">
        <v>1855</v>
      </c>
    </row>
    <row r="59" spans="1:7" s="1" customFormat="1" ht="32" x14ac:dyDescent="0.2">
      <c r="A59" s="21" t="s">
        <v>318</v>
      </c>
      <c r="C59" s="1">
        <v>1372</v>
      </c>
    </row>
    <row r="60" spans="1:7" s="1" customFormat="1" ht="48" x14ac:dyDescent="0.2">
      <c r="A60" s="21" t="s">
        <v>319</v>
      </c>
      <c r="C60" s="1">
        <v>443</v>
      </c>
    </row>
    <row r="61" spans="1:7" s="1" customFormat="1" ht="16" x14ac:dyDescent="0.2">
      <c r="A61" s="21" t="s">
        <v>119</v>
      </c>
      <c r="C61" s="1">
        <v>1038</v>
      </c>
    </row>
    <row r="62" spans="1:7" s="1" customFormat="1" ht="16" x14ac:dyDescent="0.2">
      <c r="A62" s="21" t="s">
        <v>134</v>
      </c>
      <c r="C62" s="1">
        <v>31776</v>
      </c>
    </row>
    <row r="63" spans="1:7" s="1" customFormat="1" ht="16" x14ac:dyDescent="0.2">
      <c r="A63" s="21" t="s">
        <v>320</v>
      </c>
      <c r="C63" s="1">
        <v>1162</v>
      </c>
      <c r="D63" s="1">
        <v>92</v>
      </c>
      <c r="G63" s="1">
        <v>84</v>
      </c>
    </row>
    <row r="64" spans="1:7" s="1" customFormat="1" ht="32" x14ac:dyDescent="0.2">
      <c r="A64" s="21" t="s">
        <v>321</v>
      </c>
      <c r="C64" s="1">
        <v>969</v>
      </c>
    </row>
    <row r="65" spans="1:7" s="1" customFormat="1" ht="16" x14ac:dyDescent="0.2">
      <c r="A65" s="21" t="s">
        <v>322</v>
      </c>
      <c r="C65" s="1">
        <v>197</v>
      </c>
    </row>
    <row r="66" spans="1:7" s="1" customFormat="1" ht="16" x14ac:dyDescent="0.2">
      <c r="A66" s="21" t="s">
        <v>123</v>
      </c>
      <c r="C66" s="1">
        <v>2003</v>
      </c>
    </row>
    <row r="67" spans="1:7" s="1" customFormat="1" ht="16" x14ac:dyDescent="0.2">
      <c r="A67" s="21" t="s">
        <v>324</v>
      </c>
      <c r="C67" s="1">
        <v>1366</v>
      </c>
    </row>
    <row r="68" spans="1:7" s="1" customFormat="1" ht="16" x14ac:dyDescent="0.2">
      <c r="A68" s="21" t="s">
        <v>325</v>
      </c>
      <c r="C68" s="1">
        <v>795</v>
      </c>
    </row>
    <row r="69" spans="1:7" s="1" customFormat="1" ht="16" x14ac:dyDescent="0.2">
      <c r="A69" s="21" t="s">
        <v>326</v>
      </c>
      <c r="C69" s="1">
        <v>2260</v>
      </c>
    </row>
    <row r="70" spans="1:7" s="1" customFormat="1" ht="16" x14ac:dyDescent="0.2">
      <c r="A70" s="21" t="s">
        <v>327</v>
      </c>
      <c r="C70" s="1">
        <v>206</v>
      </c>
    </row>
    <row r="71" spans="1:7" s="1" customFormat="1" ht="16" x14ac:dyDescent="0.2">
      <c r="A71" s="21" t="s">
        <v>245</v>
      </c>
      <c r="C71" s="1">
        <v>1832</v>
      </c>
    </row>
    <row r="72" spans="1:7" s="1" customFormat="1" ht="16" x14ac:dyDescent="0.2">
      <c r="A72" s="21" t="s">
        <v>80</v>
      </c>
      <c r="C72" s="1">
        <v>1924</v>
      </c>
    </row>
    <row r="73" spans="1:7" s="1" customFormat="1" ht="32" x14ac:dyDescent="0.2">
      <c r="A73" s="21" t="s">
        <v>328</v>
      </c>
      <c r="C73" s="1">
        <v>2415</v>
      </c>
    </row>
    <row r="74" spans="1:7" s="1" customFormat="1" ht="16" x14ac:dyDescent="0.2">
      <c r="A74" s="21" t="s">
        <v>128</v>
      </c>
      <c r="C74" s="1">
        <v>9765</v>
      </c>
    </row>
    <row r="75" spans="1:7" s="1" customFormat="1" ht="16" x14ac:dyDescent="0.2">
      <c r="A75" s="21" t="s">
        <v>693</v>
      </c>
      <c r="C75" s="1">
        <v>95</v>
      </c>
    </row>
    <row r="76" spans="1:7" s="1" customFormat="1" ht="16" x14ac:dyDescent="0.2">
      <c r="A76" s="21" t="s">
        <v>694</v>
      </c>
      <c r="C76" s="1">
        <v>4140</v>
      </c>
      <c r="F76" s="1">
        <v>1409</v>
      </c>
    </row>
    <row r="77" spans="1:7" s="1" customFormat="1" ht="16" x14ac:dyDescent="0.2">
      <c r="A77" s="21" t="s">
        <v>695</v>
      </c>
      <c r="C77" s="1">
        <v>623</v>
      </c>
    </row>
    <row r="78" spans="1:7" ht="16" x14ac:dyDescent="0.2">
      <c r="A78" s="21" t="s">
        <v>329</v>
      </c>
      <c r="B78" s="1"/>
      <c r="C78" s="1">
        <v>306</v>
      </c>
      <c r="D78" s="1"/>
      <c r="E78" s="1"/>
      <c r="F78" s="1"/>
      <c r="G78" s="1"/>
    </row>
    <row r="79" spans="1:7" s="1" customFormat="1" ht="16" x14ac:dyDescent="0.2">
      <c r="A79" s="21" t="s">
        <v>270</v>
      </c>
      <c r="C79" s="1">
        <v>1337</v>
      </c>
      <c r="E79" s="1">
        <v>217</v>
      </c>
    </row>
    <row r="80" spans="1:7" s="1" customFormat="1" ht="16" x14ac:dyDescent="0.2">
      <c r="A80" s="21" t="s">
        <v>149</v>
      </c>
      <c r="D80" s="1">
        <v>58021</v>
      </c>
      <c r="E80" s="1">
        <v>14</v>
      </c>
      <c r="G80" s="1">
        <v>41804</v>
      </c>
    </row>
    <row r="81" spans="1:8" ht="16" x14ac:dyDescent="0.2">
      <c r="A81" s="21" t="s">
        <v>173</v>
      </c>
      <c r="B81" s="1"/>
      <c r="C81" s="1"/>
      <c r="D81" s="1"/>
      <c r="E81" s="1">
        <v>34</v>
      </c>
      <c r="F81" s="1"/>
      <c r="G81" s="1"/>
    </row>
    <row r="82" spans="1:8" s="1" customFormat="1" ht="16" x14ac:dyDescent="0.2">
      <c r="A82" s="21" t="s">
        <v>330</v>
      </c>
      <c r="C82" s="1">
        <v>1119</v>
      </c>
    </row>
    <row r="83" spans="1:8" s="1" customFormat="1" x14ac:dyDescent="0.2">
      <c r="A83" s="1" t="s">
        <v>699</v>
      </c>
      <c r="F83" s="1">
        <v>1395</v>
      </c>
    </row>
    <row r="84" spans="1:8" s="1" customFormat="1" x14ac:dyDescent="0.2">
      <c r="A84" s="1" t="s">
        <v>696</v>
      </c>
      <c r="F84" s="1">
        <v>542</v>
      </c>
    </row>
    <row r="85" spans="1:8" s="1" customFormat="1" x14ac:dyDescent="0.2">
      <c r="A85" s="1" t="s">
        <v>697</v>
      </c>
      <c r="F85" s="1">
        <v>44</v>
      </c>
    </row>
    <row r="86" spans="1:8" s="1" customFormat="1" x14ac:dyDescent="0.2">
      <c r="A86" s="1" t="s">
        <v>698</v>
      </c>
      <c r="F86" s="1">
        <v>238</v>
      </c>
    </row>
    <row r="87" spans="1:8" s="1" customFormat="1" x14ac:dyDescent="0.2"/>
    <row r="88" spans="1:8" ht="16" x14ac:dyDescent="0.2">
      <c r="A88" s="52" t="s">
        <v>519</v>
      </c>
      <c r="B88" s="53"/>
      <c r="C88" s="53"/>
      <c r="D88" s="53"/>
      <c r="E88" s="54"/>
      <c r="F88" s="54"/>
      <c r="G88" s="54"/>
      <c r="H88" s="54"/>
    </row>
    <row r="89" spans="1:8" s="2" customFormat="1" x14ac:dyDescent="0.2">
      <c r="A89" s="28" t="s">
        <v>58</v>
      </c>
      <c r="B89" s="28" t="s">
        <v>581</v>
      </c>
      <c r="C89" s="28" t="s">
        <v>582</v>
      </c>
      <c r="D89" s="28" t="s">
        <v>583</v>
      </c>
      <c r="E89" s="28" t="s">
        <v>584</v>
      </c>
    </row>
    <row r="90" spans="1:8" s="1" customFormat="1" ht="16" x14ac:dyDescent="0.2">
      <c r="A90" s="20" t="s">
        <v>346</v>
      </c>
      <c r="B90" s="5">
        <v>36952</v>
      </c>
      <c r="C90" s="5">
        <v>24221</v>
      </c>
      <c r="D90" s="5"/>
      <c r="E90" s="5"/>
    </row>
    <row r="91" spans="1:8" ht="16" x14ac:dyDescent="0.2">
      <c r="A91" s="20" t="s">
        <v>96</v>
      </c>
      <c r="D91" s="6">
        <v>31000</v>
      </c>
    </row>
    <row r="92" spans="1:8" ht="16" x14ac:dyDescent="0.2">
      <c r="A92" s="26" t="s">
        <v>210</v>
      </c>
      <c r="D92" s="5">
        <v>20328</v>
      </c>
    </row>
    <row r="93" spans="1:8" ht="16" x14ac:dyDescent="0.2">
      <c r="A93" s="35" t="s">
        <v>755</v>
      </c>
      <c r="B93" s="18"/>
      <c r="C93" s="18"/>
      <c r="D93" s="18">
        <v>17304</v>
      </c>
      <c r="E93" s="18"/>
    </row>
    <row r="94" spans="1:8" s="1" customFormat="1" ht="48" x14ac:dyDescent="0.2">
      <c r="A94" s="20" t="s">
        <v>292</v>
      </c>
      <c r="B94" s="6">
        <v>31135</v>
      </c>
      <c r="C94" s="5">
        <v>6029</v>
      </c>
      <c r="D94" s="5"/>
      <c r="E94" s="5"/>
    </row>
    <row r="95" spans="1:8" ht="16" x14ac:dyDescent="0.2">
      <c r="A95" s="20" t="s">
        <v>287</v>
      </c>
      <c r="D95" s="6">
        <v>11183</v>
      </c>
    </row>
    <row r="96" spans="1:8" ht="16" x14ac:dyDescent="0.2">
      <c r="A96" s="20" t="s">
        <v>219</v>
      </c>
      <c r="B96" s="6">
        <v>18459</v>
      </c>
      <c r="C96" s="6">
        <v>6702</v>
      </c>
      <c r="F96" s="1"/>
      <c r="G96" s="1"/>
    </row>
    <row r="97" spans="1:7" s="1" customFormat="1" ht="16" x14ac:dyDescent="0.2">
      <c r="A97" s="20" t="s">
        <v>340</v>
      </c>
      <c r="B97" s="6">
        <v>14052</v>
      </c>
      <c r="C97" s="6">
        <v>10611</v>
      </c>
      <c r="D97" s="5"/>
      <c r="E97" s="5"/>
    </row>
    <row r="98" spans="1:7" ht="16" x14ac:dyDescent="0.2">
      <c r="A98" s="20" t="s">
        <v>67</v>
      </c>
      <c r="D98" s="6">
        <v>50301</v>
      </c>
    </row>
    <row r="99" spans="1:7" ht="16" x14ac:dyDescent="0.2">
      <c r="A99" s="26" t="s">
        <v>323</v>
      </c>
      <c r="D99" s="5">
        <v>24674</v>
      </c>
    </row>
    <row r="100" spans="1:7" s="1" customFormat="1" ht="16" x14ac:dyDescent="0.2">
      <c r="A100" s="20" t="s">
        <v>74</v>
      </c>
      <c r="B100" s="6">
        <v>13499</v>
      </c>
      <c r="C100" s="5"/>
      <c r="D100" s="6">
        <v>10029</v>
      </c>
      <c r="E100" s="5"/>
    </row>
    <row r="101" spans="1:7" ht="16" x14ac:dyDescent="0.2">
      <c r="A101" s="20" t="s">
        <v>345</v>
      </c>
      <c r="C101" s="6">
        <v>9211</v>
      </c>
    </row>
    <row r="102" spans="1:7" s="1" customFormat="1" ht="16" x14ac:dyDescent="0.2">
      <c r="A102" s="20" t="s">
        <v>282</v>
      </c>
      <c r="B102" s="6">
        <v>11684</v>
      </c>
      <c r="C102" s="6">
        <v>16534</v>
      </c>
      <c r="D102" s="6">
        <v>62310</v>
      </c>
      <c r="E102" s="5"/>
    </row>
    <row r="103" spans="1:7" s="1" customFormat="1" ht="32" x14ac:dyDescent="0.2">
      <c r="A103" s="20" t="s">
        <v>138</v>
      </c>
      <c r="B103" s="6">
        <v>10083</v>
      </c>
      <c r="C103" s="6">
        <v>2013</v>
      </c>
      <c r="D103" s="5"/>
      <c r="E103" s="5"/>
    </row>
    <row r="104" spans="1:7" s="18" customFormat="1" ht="16" x14ac:dyDescent="0.2">
      <c r="A104" s="20" t="s">
        <v>154</v>
      </c>
      <c r="B104" s="5"/>
      <c r="C104" s="5"/>
      <c r="D104" s="6">
        <v>47447</v>
      </c>
      <c r="E104" s="5"/>
    </row>
    <row r="105" spans="1:7" ht="16" x14ac:dyDescent="0.2">
      <c r="A105" s="26" t="s">
        <v>61</v>
      </c>
      <c r="D105" s="5">
        <v>21983</v>
      </c>
    </row>
    <row r="106" spans="1:7" s="1" customFormat="1" ht="48" x14ac:dyDescent="0.2">
      <c r="A106" s="21" t="s">
        <v>293</v>
      </c>
      <c r="B106" s="1">
        <v>6723</v>
      </c>
    </row>
    <row r="107" spans="1:7" s="1" customFormat="1" ht="16" x14ac:dyDescent="0.2">
      <c r="A107" s="20" t="s">
        <v>105</v>
      </c>
      <c r="B107" s="6">
        <v>4191</v>
      </c>
      <c r="C107" s="6">
        <v>1390</v>
      </c>
      <c r="D107" s="6">
        <v>933</v>
      </c>
      <c r="E107" s="5"/>
    </row>
    <row r="108" spans="1:7" ht="16" x14ac:dyDescent="0.2">
      <c r="A108" s="20" t="s">
        <v>91</v>
      </c>
      <c r="B108" s="6">
        <v>4149</v>
      </c>
      <c r="C108" s="6">
        <v>1129</v>
      </c>
      <c r="F108" s="1"/>
      <c r="G108" s="1"/>
    </row>
    <row r="109" spans="1:7" ht="16" x14ac:dyDescent="0.2">
      <c r="A109" s="21" t="s">
        <v>294</v>
      </c>
      <c r="B109" s="1">
        <v>4075</v>
      </c>
      <c r="C109" s="1"/>
      <c r="D109" s="1"/>
      <c r="E109" s="1"/>
      <c r="F109" s="1"/>
      <c r="G109" s="1"/>
    </row>
    <row r="110" spans="1:7" ht="16" x14ac:dyDescent="0.2">
      <c r="A110" s="20" t="s">
        <v>59</v>
      </c>
      <c r="B110" s="6">
        <v>4034</v>
      </c>
      <c r="C110" s="6">
        <v>2839</v>
      </c>
      <c r="F110" s="1"/>
      <c r="G110" s="1"/>
    </row>
    <row r="111" spans="1:7" ht="16" x14ac:dyDescent="0.2">
      <c r="A111" s="20" t="s">
        <v>295</v>
      </c>
      <c r="B111" s="6">
        <v>3992</v>
      </c>
      <c r="D111" s="6">
        <v>154547</v>
      </c>
      <c r="F111" s="1"/>
      <c r="G111" s="1"/>
    </row>
    <row r="112" spans="1:7" ht="16" x14ac:dyDescent="0.2">
      <c r="A112" s="21" t="s">
        <v>750</v>
      </c>
      <c r="B112" s="1">
        <v>3560</v>
      </c>
      <c r="C112" s="1"/>
      <c r="D112" s="1"/>
      <c r="E112" s="1"/>
      <c r="F112" s="6"/>
    </row>
    <row r="113" spans="1:7" ht="16" x14ac:dyDescent="0.2">
      <c r="A113" s="21" t="s">
        <v>269</v>
      </c>
      <c r="B113" s="1">
        <v>3254</v>
      </c>
      <c r="C113" s="1">
        <v>644</v>
      </c>
      <c r="D113" s="1"/>
      <c r="E113" s="1"/>
      <c r="F113" s="6"/>
    </row>
    <row r="114" spans="1:7" ht="16" x14ac:dyDescent="0.2">
      <c r="A114" s="21" t="s">
        <v>89</v>
      </c>
      <c r="B114" s="1">
        <v>3232</v>
      </c>
      <c r="C114" s="1">
        <v>2054</v>
      </c>
      <c r="D114" s="1"/>
      <c r="E114" s="1"/>
      <c r="F114" s="6"/>
    </row>
    <row r="115" spans="1:7" ht="16" x14ac:dyDescent="0.2">
      <c r="A115" s="21" t="s">
        <v>751</v>
      </c>
      <c r="B115" s="1">
        <v>2997</v>
      </c>
      <c r="C115" s="1">
        <v>3701</v>
      </c>
      <c r="D115" s="1"/>
      <c r="E115" s="1"/>
      <c r="F115" s="6"/>
    </row>
    <row r="116" spans="1:7" ht="32" x14ac:dyDescent="0.2">
      <c r="A116" s="21" t="s">
        <v>332</v>
      </c>
      <c r="B116" s="1">
        <v>2842</v>
      </c>
      <c r="C116" s="1"/>
      <c r="D116" s="1"/>
      <c r="E116" s="1"/>
      <c r="F116" s="6"/>
    </row>
    <row r="117" spans="1:7" s="1" customFormat="1" ht="16" x14ac:dyDescent="0.2">
      <c r="A117" s="21" t="s">
        <v>756</v>
      </c>
      <c r="B117" s="1">
        <v>2732</v>
      </c>
      <c r="F117" s="6"/>
      <c r="G117" s="5"/>
    </row>
    <row r="118" spans="1:7" ht="32" x14ac:dyDescent="0.2">
      <c r="A118" s="21" t="s">
        <v>343</v>
      </c>
      <c r="B118" s="1">
        <v>2285</v>
      </c>
      <c r="C118" s="1"/>
      <c r="D118" s="1"/>
      <c r="E118" s="1"/>
      <c r="F118" s="1"/>
      <c r="G118" s="1"/>
    </row>
    <row r="119" spans="1:7" s="2" customFormat="1" ht="16" x14ac:dyDescent="0.2">
      <c r="A119" s="21" t="s">
        <v>299</v>
      </c>
      <c r="B119" s="1">
        <v>2212</v>
      </c>
      <c r="C119" s="1"/>
      <c r="D119" s="1"/>
      <c r="E119" s="1"/>
    </row>
    <row r="120" spans="1:7" ht="16" x14ac:dyDescent="0.2">
      <c r="A120" s="21" t="s">
        <v>300</v>
      </c>
      <c r="B120" s="1">
        <v>2087</v>
      </c>
      <c r="C120" s="1">
        <v>303</v>
      </c>
      <c r="D120" s="1">
        <v>14</v>
      </c>
      <c r="E120" s="1"/>
    </row>
    <row r="121" spans="1:7" ht="16" x14ac:dyDescent="0.2">
      <c r="A121" s="21" t="s">
        <v>297</v>
      </c>
      <c r="B121" s="1">
        <v>1707</v>
      </c>
      <c r="C121" s="1"/>
      <c r="D121" s="1"/>
      <c r="E121" s="1"/>
    </row>
    <row r="122" spans="1:7" ht="16" x14ac:dyDescent="0.2">
      <c r="A122" s="21" t="s">
        <v>26</v>
      </c>
      <c r="B122" s="1">
        <v>1705</v>
      </c>
      <c r="C122" s="1"/>
      <c r="D122" s="1"/>
      <c r="E122" s="1"/>
    </row>
    <row r="123" spans="1:7" ht="16" x14ac:dyDescent="0.2">
      <c r="A123" s="21" t="s">
        <v>301</v>
      </c>
      <c r="B123" s="1">
        <v>1640</v>
      </c>
      <c r="C123" s="1"/>
      <c r="D123" s="1"/>
      <c r="E123" s="1"/>
    </row>
    <row r="124" spans="1:7" ht="16" x14ac:dyDescent="0.2">
      <c r="A124" s="21" t="s">
        <v>302</v>
      </c>
      <c r="B124" s="1">
        <v>1444</v>
      </c>
      <c r="C124" s="1">
        <v>1877</v>
      </c>
      <c r="D124" s="1">
        <v>462</v>
      </c>
      <c r="E124" s="1"/>
    </row>
    <row r="125" spans="1:7" ht="48" x14ac:dyDescent="0.2">
      <c r="A125" s="21" t="s">
        <v>296</v>
      </c>
      <c r="B125" s="1">
        <v>1415</v>
      </c>
      <c r="C125" s="1"/>
      <c r="D125" s="1"/>
      <c r="E125" s="1"/>
    </row>
    <row r="126" spans="1:7" ht="16" x14ac:dyDescent="0.2">
      <c r="A126" s="21" t="s">
        <v>303</v>
      </c>
      <c r="B126" s="1">
        <v>1027</v>
      </c>
      <c r="C126" s="1"/>
      <c r="D126" s="1"/>
      <c r="E126" s="1"/>
    </row>
    <row r="127" spans="1:7" ht="16" x14ac:dyDescent="0.2">
      <c r="A127" s="21" t="s">
        <v>304</v>
      </c>
      <c r="B127" s="1">
        <v>950</v>
      </c>
      <c r="C127" s="1"/>
      <c r="D127" s="1"/>
      <c r="E127" s="1"/>
    </row>
    <row r="128" spans="1:7" ht="16" x14ac:dyDescent="0.2">
      <c r="A128" s="21" t="s">
        <v>305</v>
      </c>
      <c r="B128" s="1">
        <v>860</v>
      </c>
      <c r="C128" s="1"/>
      <c r="D128" s="1"/>
      <c r="E128" s="1"/>
    </row>
    <row r="129" spans="1:5" ht="16" x14ac:dyDescent="0.2">
      <c r="A129" s="21" t="s">
        <v>757</v>
      </c>
      <c r="B129" s="1">
        <v>794</v>
      </c>
      <c r="C129" s="1"/>
      <c r="D129" s="1"/>
      <c r="E129" s="1"/>
    </row>
    <row r="130" spans="1:5" ht="16" x14ac:dyDescent="0.2">
      <c r="A130" s="21" t="s">
        <v>306</v>
      </c>
      <c r="B130" s="1">
        <v>690</v>
      </c>
      <c r="C130" s="1">
        <v>363</v>
      </c>
      <c r="D130" s="1"/>
      <c r="E130" s="1"/>
    </row>
    <row r="131" spans="1:5" ht="16" x14ac:dyDescent="0.2">
      <c r="A131" s="21" t="s">
        <v>307</v>
      </c>
      <c r="B131" s="1">
        <v>654</v>
      </c>
      <c r="C131" s="1">
        <v>777</v>
      </c>
      <c r="D131" s="1"/>
      <c r="E131" s="1"/>
    </row>
    <row r="132" spans="1:5" ht="16" x14ac:dyDescent="0.2">
      <c r="A132" s="21" t="s">
        <v>63</v>
      </c>
      <c r="B132" s="1">
        <v>412</v>
      </c>
      <c r="C132" s="1"/>
      <c r="D132" s="1"/>
      <c r="E132" s="1"/>
    </row>
    <row r="133" spans="1:5" ht="16" x14ac:dyDescent="0.2">
      <c r="A133" s="21" t="s">
        <v>284</v>
      </c>
      <c r="B133" s="1">
        <v>361</v>
      </c>
      <c r="C133" s="1"/>
      <c r="D133" s="1"/>
      <c r="E133" s="1"/>
    </row>
    <row r="134" spans="1:5" ht="16" x14ac:dyDescent="0.2">
      <c r="A134" s="21" t="s">
        <v>308</v>
      </c>
      <c r="B134" s="1">
        <v>325</v>
      </c>
      <c r="C134" s="1"/>
      <c r="D134" s="1"/>
      <c r="E134" s="1"/>
    </row>
    <row r="135" spans="1:5" ht="16" x14ac:dyDescent="0.2">
      <c r="A135" s="21" t="s">
        <v>309</v>
      </c>
      <c r="B135" s="1">
        <v>307</v>
      </c>
      <c r="C135" s="1"/>
      <c r="D135" s="1"/>
      <c r="E135" s="1"/>
    </row>
    <row r="136" spans="1:5" ht="16" x14ac:dyDescent="0.2">
      <c r="A136" s="21" t="s">
        <v>95</v>
      </c>
      <c r="B136" s="1">
        <v>294</v>
      </c>
      <c r="C136" s="1"/>
      <c r="D136" s="1"/>
      <c r="E136" s="1"/>
    </row>
    <row r="137" spans="1:5" ht="16" x14ac:dyDescent="0.2">
      <c r="A137" s="21" t="s">
        <v>11</v>
      </c>
      <c r="B137" s="1">
        <v>260</v>
      </c>
      <c r="C137" s="1"/>
      <c r="D137" s="1"/>
      <c r="E137" s="1"/>
    </row>
    <row r="138" spans="1:5" ht="16" x14ac:dyDescent="0.2">
      <c r="A138" s="21" t="s">
        <v>27</v>
      </c>
      <c r="B138" s="1">
        <v>231</v>
      </c>
      <c r="C138" s="1"/>
      <c r="D138" s="1"/>
      <c r="E138" s="1"/>
    </row>
    <row r="139" spans="1:5" ht="32" x14ac:dyDescent="0.2">
      <c r="A139" s="21" t="s">
        <v>333</v>
      </c>
      <c r="B139" s="1">
        <v>142</v>
      </c>
      <c r="C139" s="1"/>
      <c r="D139" s="1"/>
      <c r="E139" s="1"/>
    </row>
    <row r="140" spans="1:5" ht="80" x14ac:dyDescent="0.2">
      <c r="A140" s="21" t="s">
        <v>335</v>
      </c>
      <c r="B140" s="1">
        <v>125</v>
      </c>
      <c r="C140" s="1"/>
      <c r="D140" s="1"/>
      <c r="E140" s="1"/>
    </row>
    <row r="141" spans="1:5" ht="48" x14ac:dyDescent="0.2">
      <c r="A141" s="21" t="s">
        <v>336</v>
      </c>
      <c r="B141" s="1">
        <v>110</v>
      </c>
      <c r="C141" s="1"/>
      <c r="D141" s="1"/>
      <c r="E141" s="1"/>
    </row>
    <row r="142" spans="1:5" ht="16" x14ac:dyDescent="0.2">
      <c r="A142" s="21" t="s">
        <v>28</v>
      </c>
      <c r="B142" s="1">
        <v>99</v>
      </c>
      <c r="C142" s="1"/>
      <c r="D142" s="1"/>
      <c r="E142" s="1"/>
    </row>
    <row r="143" spans="1:5" ht="16" x14ac:dyDescent="0.2">
      <c r="A143" s="21" t="s">
        <v>753</v>
      </c>
      <c r="B143" s="1">
        <v>72</v>
      </c>
      <c r="C143" s="1">
        <v>810</v>
      </c>
      <c r="D143" s="1"/>
      <c r="E143" s="1"/>
    </row>
    <row r="144" spans="1:5" ht="16" x14ac:dyDescent="0.2">
      <c r="A144" s="21" t="s">
        <v>341</v>
      </c>
      <c r="B144" s="1">
        <v>35</v>
      </c>
      <c r="C144" s="1"/>
      <c r="D144" s="1"/>
      <c r="E144" s="1"/>
    </row>
    <row r="145" spans="1:5" ht="80" x14ac:dyDescent="0.2">
      <c r="A145" s="21" t="s">
        <v>338</v>
      </c>
      <c r="B145" s="1">
        <v>31</v>
      </c>
      <c r="C145" s="1"/>
      <c r="D145" s="1"/>
      <c r="E145" s="1"/>
    </row>
    <row r="146" spans="1:5" ht="16" x14ac:dyDescent="0.2">
      <c r="A146" s="21" t="s">
        <v>334</v>
      </c>
      <c r="B146" s="1">
        <v>30</v>
      </c>
      <c r="C146" s="1"/>
      <c r="D146" s="1"/>
      <c r="E146" s="1"/>
    </row>
    <row r="147" spans="1:5" ht="16" x14ac:dyDescent="0.2">
      <c r="A147" s="21" t="s">
        <v>337</v>
      </c>
      <c r="B147" s="1">
        <v>30</v>
      </c>
      <c r="C147" s="1"/>
      <c r="D147" s="1"/>
      <c r="E147" s="1"/>
    </row>
    <row r="148" spans="1:5" ht="64" x14ac:dyDescent="0.2">
      <c r="A148" s="21" t="s">
        <v>339</v>
      </c>
      <c r="B148" s="1">
        <v>27</v>
      </c>
      <c r="C148" s="1"/>
      <c r="D148" s="1"/>
      <c r="E148" s="1"/>
    </row>
    <row r="149" spans="1:5" ht="16" x14ac:dyDescent="0.2">
      <c r="A149" s="21" t="s">
        <v>29</v>
      </c>
      <c r="B149" s="1">
        <v>24</v>
      </c>
      <c r="C149" s="1"/>
      <c r="D149" s="1"/>
      <c r="E149" s="1"/>
    </row>
    <row r="150" spans="1:5" ht="16" x14ac:dyDescent="0.2">
      <c r="A150" s="21" t="s">
        <v>81</v>
      </c>
      <c r="B150" s="1">
        <v>19</v>
      </c>
      <c r="C150" s="1"/>
      <c r="D150" s="1"/>
      <c r="E150" s="1"/>
    </row>
    <row r="151" spans="1:5" ht="16" x14ac:dyDescent="0.2">
      <c r="A151" s="21" t="s">
        <v>310</v>
      </c>
      <c r="B151" s="1">
        <v>19</v>
      </c>
      <c r="C151" s="1"/>
      <c r="D151" s="1"/>
      <c r="E151" s="1"/>
    </row>
    <row r="152" spans="1:5" ht="16" x14ac:dyDescent="0.2">
      <c r="A152" s="21" t="s">
        <v>30</v>
      </c>
      <c r="B152" s="1">
        <v>16</v>
      </c>
      <c r="C152" s="1"/>
      <c r="D152" s="1"/>
      <c r="E152" s="1"/>
    </row>
    <row r="153" spans="1:5" ht="16" x14ac:dyDescent="0.2">
      <c r="A153" s="21" t="s">
        <v>311</v>
      </c>
      <c r="B153" s="1">
        <v>13</v>
      </c>
      <c r="C153" s="1"/>
      <c r="D153" s="1"/>
      <c r="E153" s="1"/>
    </row>
    <row r="154" spans="1:5" ht="16" x14ac:dyDescent="0.2">
      <c r="A154" s="21" t="s">
        <v>331</v>
      </c>
      <c r="B154" s="1"/>
      <c r="C154" s="1">
        <v>714</v>
      </c>
      <c r="D154" s="1"/>
      <c r="E154" s="1"/>
    </row>
    <row r="155" spans="1:5" ht="16" x14ac:dyDescent="0.2">
      <c r="A155" s="21" t="s">
        <v>312</v>
      </c>
      <c r="B155" s="1"/>
      <c r="C155" s="1">
        <v>498</v>
      </c>
      <c r="D155" s="1"/>
      <c r="E155" s="1"/>
    </row>
    <row r="156" spans="1:5" ht="16" x14ac:dyDescent="0.2">
      <c r="A156" s="21" t="s">
        <v>313</v>
      </c>
      <c r="B156" s="1"/>
      <c r="C156" s="1">
        <v>1108</v>
      </c>
      <c r="D156" s="1"/>
      <c r="E156" s="1"/>
    </row>
    <row r="157" spans="1:5" ht="32" x14ac:dyDescent="0.2">
      <c r="A157" s="21" t="s">
        <v>720</v>
      </c>
      <c r="B157" s="1"/>
      <c r="C157" s="1">
        <v>1448</v>
      </c>
      <c r="D157" s="1"/>
      <c r="E157" s="1"/>
    </row>
    <row r="158" spans="1:5" ht="128" x14ac:dyDescent="0.2">
      <c r="A158" s="21" t="s">
        <v>314</v>
      </c>
      <c r="B158" s="1"/>
      <c r="C158" s="1">
        <v>4949</v>
      </c>
      <c r="D158" s="1"/>
      <c r="E158" s="1"/>
    </row>
    <row r="159" spans="1:5" ht="16" x14ac:dyDescent="0.2">
      <c r="A159" s="21" t="s">
        <v>315</v>
      </c>
      <c r="B159" s="1"/>
      <c r="C159" s="1">
        <v>979</v>
      </c>
      <c r="D159" s="1"/>
      <c r="E159" s="1"/>
    </row>
    <row r="160" spans="1:5" ht="16" x14ac:dyDescent="0.2">
      <c r="A160" s="21" t="s">
        <v>759</v>
      </c>
      <c r="B160" s="1"/>
      <c r="C160" s="1"/>
      <c r="D160" s="1"/>
      <c r="E160" s="1">
        <v>24</v>
      </c>
    </row>
    <row r="161" spans="1:5" ht="16" x14ac:dyDescent="0.2">
      <c r="A161" s="21" t="s">
        <v>316</v>
      </c>
      <c r="B161" s="1"/>
      <c r="C161" s="1">
        <v>1855</v>
      </c>
      <c r="D161" s="1"/>
      <c r="E161" s="1"/>
    </row>
    <row r="162" spans="1:5" ht="48" x14ac:dyDescent="0.2">
      <c r="A162" s="21" t="s">
        <v>317</v>
      </c>
      <c r="B162" s="1"/>
      <c r="C162" s="1">
        <v>548</v>
      </c>
      <c r="D162" s="1"/>
      <c r="E162" s="1"/>
    </row>
    <row r="163" spans="1:5" ht="32" x14ac:dyDescent="0.2">
      <c r="A163" s="21" t="s">
        <v>318</v>
      </c>
      <c r="B163" s="1"/>
      <c r="C163" s="1">
        <v>1372</v>
      </c>
      <c r="D163" s="1"/>
      <c r="E163" s="1"/>
    </row>
    <row r="164" spans="1:5" ht="48" x14ac:dyDescent="0.2">
      <c r="A164" s="21" t="s">
        <v>319</v>
      </c>
      <c r="B164" s="1"/>
      <c r="C164" s="1">
        <v>443</v>
      </c>
      <c r="D164" s="1"/>
      <c r="E164" s="1"/>
    </row>
    <row r="165" spans="1:5" ht="16" x14ac:dyDescent="0.2">
      <c r="A165" s="21" t="s">
        <v>119</v>
      </c>
      <c r="B165" s="1"/>
      <c r="C165" s="1">
        <v>1038</v>
      </c>
      <c r="D165" s="1"/>
      <c r="E165" s="1"/>
    </row>
    <row r="166" spans="1:5" ht="16" x14ac:dyDescent="0.2">
      <c r="A166" s="21" t="s">
        <v>134</v>
      </c>
      <c r="B166" s="1"/>
      <c r="C166" s="1">
        <v>31776</v>
      </c>
      <c r="D166" s="1"/>
      <c r="E166" s="1"/>
    </row>
    <row r="167" spans="1:5" ht="16" x14ac:dyDescent="0.2">
      <c r="A167" s="21" t="s">
        <v>320</v>
      </c>
      <c r="B167" s="1"/>
      <c r="C167" s="1">
        <v>1162</v>
      </c>
      <c r="D167" s="1">
        <v>92</v>
      </c>
      <c r="E167" s="1"/>
    </row>
    <row r="168" spans="1:5" ht="32" x14ac:dyDescent="0.2">
      <c r="A168" s="21" t="s">
        <v>321</v>
      </c>
      <c r="B168" s="1"/>
      <c r="C168" s="1">
        <v>969</v>
      </c>
      <c r="D168" s="1"/>
      <c r="E168" s="1"/>
    </row>
    <row r="169" spans="1:5" ht="16" x14ac:dyDescent="0.2">
      <c r="A169" s="21" t="s">
        <v>322</v>
      </c>
      <c r="B169" s="1"/>
      <c r="C169" s="1">
        <v>197</v>
      </c>
      <c r="D169" s="1"/>
      <c r="E169" s="1"/>
    </row>
    <row r="170" spans="1:5" ht="16" x14ac:dyDescent="0.2">
      <c r="A170" s="21" t="s">
        <v>123</v>
      </c>
      <c r="B170" s="1"/>
      <c r="C170" s="1">
        <v>2003</v>
      </c>
      <c r="D170" s="1"/>
      <c r="E170" s="1"/>
    </row>
    <row r="171" spans="1:5" ht="16" x14ac:dyDescent="0.2">
      <c r="A171" s="21" t="s">
        <v>342</v>
      </c>
      <c r="B171" s="1"/>
      <c r="C171" s="1">
        <v>1226</v>
      </c>
      <c r="D171" s="1"/>
      <c r="E171" s="1"/>
    </row>
    <row r="172" spans="1:5" ht="16" x14ac:dyDescent="0.2">
      <c r="A172" s="21" t="s">
        <v>324</v>
      </c>
      <c r="B172" s="1"/>
      <c r="C172" s="1">
        <v>1366</v>
      </c>
      <c r="D172" s="1"/>
      <c r="E172" s="1"/>
    </row>
    <row r="173" spans="1:5" ht="16" x14ac:dyDescent="0.2">
      <c r="A173" s="21" t="s">
        <v>325</v>
      </c>
      <c r="B173" s="1"/>
      <c r="C173" s="1">
        <v>795</v>
      </c>
      <c r="D173" s="1"/>
      <c r="E173" s="1"/>
    </row>
    <row r="174" spans="1:5" ht="16" x14ac:dyDescent="0.2">
      <c r="A174" s="21" t="s">
        <v>326</v>
      </c>
      <c r="B174" s="1"/>
      <c r="C174" s="1">
        <v>2260</v>
      </c>
      <c r="D174" s="1"/>
      <c r="E174" s="1"/>
    </row>
    <row r="175" spans="1:5" ht="16" x14ac:dyDescent="0.2">
      <c r="A175" s="21" t="s">
        <v>327</v>
      </c>
      <c r="B175" s="1"/>
      <c r="C175" s="1">
        <v>206</v>
      </c>
      <c r="D175" s="1"/>
      <c r="E175" s="1"/>
    </row>
    <row r="176" spans="1:5" ht="16" x14ac:dyDescent="0.2">
      <c r="A176" s="21" t="s">
        <v>245</v>
      </c>
      <c r="B176" s="1"/>
      <c r="C176" s="1">
        <v>1832</v>
      </c>
      <c r="D176" s="1"/>
      <c r="E176" s="1"/>
    </row>
    <row r="177" spans="1:5" ht="16" x14ac:dyDescent="0.2">
      <c r="A177" s="21" t="s">
        <v>80</v>
      </c>
      <c r="B177" s="1"/>
      <c r="C177" s="1">
        <v>1924</v>
      </c>
      <c r="D177" s="1"/>
      <c r="E177" s="1"/>
    </row>
    <row r="178" spans="1:5" ht="32" x14ac:dyDescent="0.2">
      <c r="A178" s="21" t="s">
        <v>328</v>
      </c>
      <c r="B178" s="1"/>
      <c r="C178" s="1">
        <v>2415</v>
      </c>
      <c r="D178" s="1"/>
      <c r="E178" s="1"/>
    </row>
    <row r="179" spans="1:5" ht="16" x14ac:dyDescent="0.2">
      <c r="A179" s="21" t="s">
        <v>128</v>
      </c>
      <c r="B179" s="1"/>
      <c r="C179" s="1">
        <v>9765</v>
      </c>
      <c r="D179" s="1"/>
      <c r="E179" s="1"/>
    </row>
    <row r="180" spans="1:5" ht="16" x14ac:dyDescent="0.2">
      <c r="A180" s="21" t="s">
        <v>693</v>
      </c>
      <c r="B180" s="1"/>
      <c r="C180" s="1">
        <v>95</v>
      </c>
      <c r="D180" s="1"/>
      <c r="E180" s="1"/>
    </row>
    <row r="181" spans="1:5" ht="16" x14ac:dyDescent="0.2">
      <c r="A181" s="21" t="s">
        <v>758</v>
      </c>
      <c r="B181" s="1"/>
      <c r="C181" s="1">
        <v>4140</v>
      </c>
      <c r="D181" s="1"/>
      <c r="E181" s="1"/>
    </row>
    <row r="182" spans="1:5" ht="16" x14ac:dyDescent="0.2">
      <c r="A182" s="21" t="s">
        <v>695</v>
      </c>
      <c r="B182" s="1"/>
      <c r="C182" s="1">
        <v>623</v>
      </c>
      <c r="D182" s="1"/>
      <c r="E182" s="1"/>
    </row>
    <row r="183" spans="1:5" ht="16" x14ac:dyDescent="0.2">
      <c r="A183" s="21" t="s">
        <v>329</v>
      </c>
      <c r="B183" s="1"/>
      <c r="C183" s="1">
        <v>306</v>
      </c>
      <c r="D183" s="1"/>
      <c r="E183" s="1"/>
    </row>
    <row r="184" spans="1:5" ht="16" x14ac:dyDescent="0.2">
      <c r="A184" s="21" t="s">
        <v>270</v>
      </c>
      <c r="B184" s="1"/>
      <c r="C184" s="1"/>
      <c r="D184" s="1"/>
      <c r="E184" s="1">
        <v>217</v>
      </c>
    </row>
    <row r="185" spans="1:5" ht="32" x14ac:dyDescent="0.2">
      <c r="A185" s="21" t="s">
        <v>344</v>
      </c>
      <c r="B185" s="1"/>
      <c r="C185" s="1">
        <v>1337</v>
      </c>
      <c r="D185" s="1"/>
      <c r="E185" s="1"/>
    </row>
    <row r="186" spans="1:5" ht="16" x14ac:dyDescent="0.2">
      <c r="A186" s="21" t="s">
        <v>149</v>
      </c>
      <c r="B186" s="1"/>
      <c r="C186" s="1"/>
      <c r="D186" s="1">
        <v>58021</v>
      </c>
      <c r="E186" s="1">
        <v>14</v>
      </c>
    </row>
    <row r="187" spans="1:5" ht="16" x14ac:dyDescent="0.2">
      <c r="A187" s="21" t="s">
        <v>173</v>
      </c>
      <c r="B187" s="1"/>
      <c r="C187" s="1"/>
      <c r="D187" s="1"/>
      <c r="E187" s="1">
        <v>34</v>
      </c>
    </row>
    <row r="188" spans="1:5" ht="16" x14ac:dyDescent="0.2">
      <c r="A188" s="22" t="s">
        <v>330</v>
      </c>
      <c r="B188" s="8"/>
      <c r="C188" s="8">
        <v>1119</v>
      </c>
      <c r="D188" s="8"/>
      <c r="E188" s="8"/>
    </row>
    <row r="189" spans="1:5" ht="16" x14ac:dyDescent="0.2">
      <c r="A189" s="9" t="s">
        <v>2</v>
      </c>
      <c r="B189" s="2">
        <f>SUM(B90:B188)</f>
        <v>204097</v>
      </c>
      <c r="C189" s="2">
        <f>SUM(C90:C188)</f>
        <v>171676</v>
      </c>
      <c r="D189" s="2">
        <f>SUM(D90:D188)</f>
        <v>510628</v>
      </c>
      <c r="E189" s="2">
        <f>SUM(E90:E188)</f>
        <v>289</v>
      </c>
    </row>
    <row r="190" spans="1:5" ht="16" x14ac:dyDescent="0.2">
      <c r="A190" s="9" t="s">
        <v>3</v>
      </c>
      <c r="B190" s="5">
        <f>COUNTA(B90:B188)</f>
        <v>55</v>
      </c>
      <c r="C190" s="5">
        <f>COUNTA(C90:C188)</f>
        <v>49</v>
      </c>
      <c r="D190" s="5">
        <f>COUNTA(D90:D188)</f>
        <v>16</v>
      </c>
      <c r="E190" s="5">
        <f>COUNTA(E90:E188)</f>
        <v>4</v>
      </c>
    </row>
    <row r="191" spans="1:5" ht="16" x14ac:dyDescent="0.2">
      <c r="A191" s="9" t="s">
        <v>13</v>
      </c>
      <c r="B191" s="5">
        <v>7</v>
      </c>
      <c r="C191" s="5">
        <v>5</v>
      </c>
      <c r="D191" s="5">
        <v>11</v>
      </c>
      <c r="E191" s="5">
        <v>0</v>
      </c>
    </row>
    <row r="192" spans="1:5" ht="16" x14ac:dyDescent="0.2">
      <c r="A192" s="9" t="s">
        <v>14</v>
      </c>
      <c r="B192" s="5">
        <v>0</v>
      </c>
      <c r="C192" s="5">
        <v>0</v>
      </c>
      <c r="D192" s="5">
        <v>0</v>
      </c>
      <c r="E192" s="5">
        <v>0</v>
      </c>
    </row>
    <row r="193" spans="1:5" ht="16" x14ac:dyDescent="0.2">
      <c r="A193" s="4" t="s">
        <v>46</v>
      </c>
      <c r="B193" s="5">
        <v>7</v>
      </c>
      <c r="C193" s="5">
        <v>8</v>
      </c>
      <c r="D193" s="5">
        <v>0</v>
      </c>
      <c r="E193" s="5">
        <v>0</v>
      </c>
    </row>
    <row r="194" spans="1:5" ht="16" x14ac:dyDescent="0.2">
      <c r="A194" s="9" t="s">
        <v>7</v>
      </c>
      <c r="B194" s="5">
        <v>0</v>
      </c>
      <c r="C194" s="5">
        <v>1</v>
      </c>
      <c r="D194" s="5">
        <v>3</v>
      </c>
      <c r="E194" s="5">
        <v>14</v>
      </c>
    </row>
    <row r="195" spans="1:5" ht="16" x14ac:dyDescent="0.2">
      <c r="A195" s="9" t="s">
        <v>56</v>
      </c>
      <c r="B195" s="5">
        <v>44</v>
      </c>
      <c r="C195" s="5">
        <v>39</v>
      </c>
      <c r="D195" s="5">
        <v>4</v>
      </c>
      <c r="E195" s="5">
        <v>4</v>
      </c>
    </row>
    <row r="196" spans="1:5" ht="16" x14ac:dyDescent="0.2">
      <c r="A196" s="9" t="s">
        <v>47</v>
      </c>
      <c r="B196" s="5">
        <v>0</v>
      </c>
      <c r="C196" s="5">
        <v>0</v>
      </c>
      <c r="D196" s="5">
        <v>0</v>
      </c>
      <c r="E196" s="5">
        <v>0</v>
      </c>
    </row>
    <row r="197" spans="1:5" ht="16" x14ac:dyDescent="0.2">
      <c r="A197" s="9" t="s">
        <v>512</v>
      </c>
    </row>
    <row r="198" spans="1:5" x14ac:dyDescent="0.2">
      <c r="A198" s="5" t="s">
        <v>495</v>
      </c>
      <c r="B198" s="5">
        <v>0</v>
      </c>
      <c r="C198" s="5">
        <v>0</v>
      </c>
      <c r="D198" s="5">
        <v>1</v>
      </c>
      <c r="E198" s="5">
        <v>0</v>
      </c>
    </row>
    <row r="199" spans="1:5" x14ac:dyDescent="0.2">
      <c r="A199" s="5"/>
    </row>
    <row r="200" spans="1:5" ht="16" x14ac:dyDescent="0.2">
      <c r="A200" s="10" t="s">
        <v>57</v>
      </c>
    </row>
    <row r="201" spans="1:5" x14ac:dyDescent="0.2">
      <c r="A201" s="5" t="s">
        <v>499</v>
      </c>
    </row>
  </sheetData>
  <mergeCells count="2">
    <mergeCell ref="A1:G1"/>
    <mergeCell ref="A88:H8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C778-5677-B64C-82CD-F53155C0AA97}">
  <dimension ref="A1:M206"/>
  <sheetViews>
    <sheetView topLeftCell="A181" zoomScaleNormal="100" workbookViewId="0">
      <selection activeCell="A171" sqref="A171"/>
    </sheetView>
  </sheetViews>
  <sheetFormatPr baseColWidth="10" defaultRowHeight="15" x14ac:dyDescent="0.2"/>
  <cols>
    <col min="1" max="1" width="61.33203125" style="10" customWidth="1"/>
    <col min="2" max="2" width="25.1640625" style="5" customWidth="1"/>
    <col min="3" max="3" width="29.83203125" style="5" customWidth="1"/>
    <col min="4" max="4" width="19.1640625" style="5" customWidth="1"/>
    <col min="5" max="5" width="20.6640625" style="5" customWidth="1"/>
    <col min="6" max="6" width="25.1640625" style="5" customWidth="1"/>
    <col min="7" max="7" width="22.5" style="5" customWidth="1"/>
    <col min="8" max="8" width="33.1640625" style="5" customWidth="1"/>
    <col min="9" max="9" width="8.1640625" style="5" customWidth="1"/>
    <col min="10" max="12" width="10.83203125" style="5"/>
    <col min="13" max="13" width="0" style="5" hidden="1" customWidth="1"/>
    <col min="14" max="16384" width="10.83203125" style="5"/>
  </cols>
  <sheetData>
    <row r="1" spans="1:11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1" s="2" customFormat="1" ht="16" x14ac:dyDescent="0.2">
      <c r="A2" s="32" t="s">
        <v>517</v>
      </c>
      <c r="B2" s="28" t="s">
        <v>585</v>
      </c>
      <c r="C2" s="28" t="s">
        <v>586</v>
      </c>
      <c r="D2" s="28" t="s">
        <v>587</v>
      </c>
      <c r="E2" s="28" t="s">
        <v>588</v>
      </c>
      <c r="F2" s="29" t="s">
        <v>657</v>
      </c>
      <c r="G2" s="29" t="s">
        <v>658</v>
      </c>
    </row>
    <row r="3" spans="1:11" ht="16" x14ac:dyDescent="0.2">
      <c r="A3" s="20" t="s">
        <v>282</v>
      </c>
      <c r="B3" s="6">
        <v>51848</v>
      </c>
      <c r="C3" s="6">
        <v>21962</v>
      </c>
      <c r="D3" s="5">
        <v>74565</v>
      </c>
      <c r="E3" s="6">
        <v>480</v>
      </c>
      <c r="F3" s="5">
        <v>51971</v>
      </c>
      <c r="G3" s="5">
        <v>101772</v>
      </c>
      <c r="J3" s="44"/>
    </row>
    <row r="4" spans="1:11" s="1" customFormat="1" ht="15" customHeight="1" x14ac:dyDescent="0.2">
      <c r="A4" s="20" t="s">
        <v>154</v>
      </c>
      <c r="B4" s="6">
        <v>34638</v>
      </c>
      <c r="C4" s="6">
        <v>4382</v>
      </c>
      <c r="D4" s="6">
        <v>52420</v>
      </c>
      <c r="E4" s="6">
        <v>172</v>
      </c>
      <c r="F4" s="5">
        <v>52819</v>
      </c>
      <c r="G4" s="5">
        <v>42449</v>
      </c>
      <c r="J4" s="46"/>
    </row>
    <row r="5" spans="1:11" s="1" customFormat="1" ht="16" x14ac:dyDescent="0.2">
      <c r="A5" s="20" t="s">
        <v>96</v>
      </c>
      <c r="B5" s="6">
        <v>26006</v>
      </c>
      <c r="C5" s="5">
        <v>4257</v>
      </c>
      <c r="D5" s="6">
        <v>1587</v>
      </c>
      <c r="E5" s="6">
        <v>255</v>
      </c>
      <c r="F5" s="5">
        <v>82512</v>
      </c>
      <c r="G5" s="5">
        <v>13479</v>
      </c>
      <c r="J5" s="46"/>
      <c r="K5" s="48"/>
    </row>
    <row r="6" spans="1:11" s="1" customFormat="1" ht="16" x14ac:dyDescent="0.2">
      <c r="A6" s="26" t="s">
        <v>36</v>
      </c>
      <c r="B6" s="6">
        <v>16099</v>
      </c>
      <c r="C6" s="6">
        <v>2042</v>
      </c>
      <c r="D6" s="6">
        <v>111</v>
      </c>
      <c r="E6" s="6">
        <v>111</v>
      </c>
      <c r="F6" s="5">
        <v>55</v>
      </c>
      <c r="G6" s="5"/>
      <c r="J6" s="46"/>
      <c r="K6" s="46"/>
    </row>
    <row r="7" spans="1:11" s="1" customFormat="1" ht="16" x14ac:dyDescent="0.2">
      <c r="A7" s="26" t="s">
        <v>760</v>
      </c>
      <c r="B7" s="5">
        <v>14048</v>
      </c>
      <c r="C7" s="5">
        <v>1543</v>
      </c>
      <c r="D7" s="6">
        <v>6595</v>
      </c>
      <c r="E7" s="6">
        <v>482</v>
      </c>
      <c r="F7" s="5">
        <v>15897</v>
      </c>
      <c r="G7" s="5">
        <v>5868</v>
      </c>
      <c r="J7" s="46"/>
      <c r="K7" s="46"/>
    </row>
    <row r="8" spans="1:11" s="1" customFormat="1" ht="16" x14ac:dyDescent="0.2">
      <c r="A8" s="20" t="s">
        <v>74</v>
      </c>
      <c r="B8" s="6">
        <v>13585</v>
      </c>
      <c r="C8" s="5">
        <v>549</v>
      </c>
      <c r="D8" s="6">
        <v>3744</v>
      </c>
      <c r="E8" s="6">
        <v>195</v>
      </c>
      <c r="F8" s="5">
        <v>7831</v>
      </c>
      <c r="G8" s="5">
        <v>3328</v>
      </c>
      <c r="J8" s="46"/>
      <c r="K8" s="46"/>
    </row>
    <row r="9" spans="1:11" s="1" customFormat="1" ht="16" x14ac:dyDescent="0.2">
      <c r="A9" s="26" t="s">
        <v>34</v>
      </c>
      <c r="B9" s="6">
        <v>12499</v>
      </c>
      <c r="C9" s="6"/>
      <c r="D9" s="6">
        <v>25426</v>
      </c>
      <c r="E9" s="6">
        <v>1224</v>
      </c>
      <c r="F9" s="5">
        <v>36731</v>
      </c>
      <c r="G9" s="5">
        <v>43066</v>
      </c>
      <c r="J9" s="46"/>
      <c r="K9" s="46"/>
    </row>
    <row r="10" spans="1:11" ht="16" x14ac:dyDescent="0.2">
      <c r="A10" s="20" t="s">
        <v>217</v>
      </c>
      <c r="B10" s="6">
        <v>12418</v>
      </c>
      <c r="C10" s="6">
        <v>3109</v>
      </c>
      <c r="D10" s="6">
        <v>3754</v>
      </c>
      <c r="F10" s="5">
        <v>14705</v>
      </c>
      <c r="G10" s="5">
        <v>5472</v>
      </c>
      <c r="J10" s="43"/>
      <c r="K10" s="43"/>
    </row>
    <row r="11" spans="1:11" s="1" customFormat="1" ht="16" x14ac:dyDescent="0.2">
      <c r="A11" s="20" t="s">
        <v>37</v>
      </c>
      <c r="B11" s="5">
        <v>11819</v>
      </c>
      <c r="C11" s="5"/>
      <c r="D11" s="6">
        <v>36492</v>
      </c>
      <c r="E11" s="6">
        <v>1499</v>
      </c>
      <c r="F11" s="5">
        <v>1969</v>
      </c>
      <c r="G11" s="5">
        <v>28312</v>
      </c>
      <c r="J11" s="46"/>
      <c r="K11" s="48"/>
    </row>
    <row r="12" spans="1:11" s="1" customFormat="1" ht="16" x14ac:dyDescent="0.2">
      <c r="A12" s="26" t="s">
        <v>761</v>
      </c>
      <c r="B12" s="6">
        <v>10212</v>
      </c>
      <c r="C12" s="6">
        <v>2251</v>
      </c>
      <c r="D12" s="6">
        <v>41929</v>
      </c>
      <c r="E12" s="6">
        <v>997</v>
      </c>
      <c r="F12" s="5">
        <v>8070</v>
      </c>
      <c r="G12" s="5">
        <v>31488</v>
      </c>
      <c r="J12" s="46"/>
      <c r="K12" s="46"/>
    </row>
    <row r="13" spans="1:11" ht="16" x14ac:dyDescent="0.2">
      <c r="A13" s="20" t="s">
        <v>91</v>
      </c>
      <c r="B13" s="6">
        <v>9168</v>
      </c>
      <c r="C13" s="6">
        <v>848</v>
      </c>
      <c r="D13" s="6">
        <v>3389</v>
      </c>
      <c r="E13" s="6"/>
      <c r="G13" s="5">
        <v>2977</v>
      </c>
      <c r="J13" s="43"/>
      <c r="K13" s="43"/>
    </row>
    <row r="14" spans="1:11" s="1" customFormat="1" ht="16" x14ac:dyDescent="0.2">
      <c r="A14" s="20" t="s">
        <v>161</v>
      </c>
      <c r="B14" s="6">
        <v>4819</v>
      </c>
      <c r="C14" s="6">
        <v>199</v>
      </c>
      <c r="D14" s="6">
        <v>5880</v>
      </c>
      <c r="E14" s="6">
        <v>242</v>
      </c>
      <c r="F14" s="5">
        <v>3056</v>
      </c>
      <c r="G14" s="5">
        <v>19485</v>
      </c>
      <c r="J14" s="46"/>
      <c r="K14" s="46"/>
    </row>
    <row r="15" spans="1:11" ht="16" x14ac:dyDescent="0.2">
      <c r="A15" s="20" t="s">
        <v>347</v>
      </c>
      <c r="B15" s="6">
        <v>4398</v>
      </c>
      <c r="C15" s="6">
        <v>198</v>
      </c>
      <c r="F15" s="5">
        <v>3234</v>
      </c>
      <c r="J15" s="43"/>
      <c r="K15" s="43"/>
    </row>
    <row r="16" spans="1:11" s="1" customFormat="1" ht="16" x14ac:dyDescent="0.2">
      <c r="A16" s="26" t="s">
        <v>762</v>
      </c>
      <c r="B16" s="6">
        <v>4064</v>
      </c>
      <c r="C16" s="6">
        <v>1592</v>
      </c>
      <c r="D16" s="6">
        <v>4326</v>
      </c>
      <c r="E16" s="6">
        <v>130</v>
      </c>
      <c r="F16" s="5">
        <v>4274</v>
      </c>
      <c r="G16" s="5">
        <v>3481</v>
      </c>
      <c r="J16" s="48"/>
    </row>
    <row r="17" spans="1:10" s="1" customFormat="1" ht="16" x14ac:dyDescent="0.2">
      <c r="A17" s="20" t="s">
        <v>105</v>
      </c>
      <c r="B17" s="6">
        <v>3925</v>
      </c>
      <c r="C17" s="6">
        <v>1856</v>
      </c>
      <c r="D17" s="6">
        <v>9087</v>
      </c>
      <c r="E17" s="6">
        <v>21</v>
      </c>
      <c r="F17" s="5">
        <v>3807</v>
      </c>
      <c r="G17" s="5">
        <v>7166</v>
      </c>
      <c r="J17" s="48"/>
    </row>
    <row r="18" spans="1:10" s="1" customFormat="1" ht="16" x14ac:dyDescent="0.2">
      <c r="A18" s="26" t="s">
        <v>302</v>
      </c>
      <c r="B18" s="5">
        <v>2964</v>
      </c>
      <c r="C18" s="5">
        <v>705</v>
      </c>
      <c r="D18" s="5">
        <v>7030</v>
      </c>
      <c r="E18" s="5"/>
      <c r="F18" s="5">
        <v>7977</v>
      </c>
      <c r="G18" s="5">
        <v>8429</v>
      </c>
    </row>
    <row r="19" spans="1:10" s="1" customFormat="1" ht="16" x14ac:dyDescent="0.2">
      <c r="A19" s="20" t="s">
        <v>212</v>
      </c>
      <c r="B19" s="6">
        <v>2880</v>
      </c>
      <c r="C19" s="6">
        <v>95</v>
      </c>
      <c r="D19" s="6">
        <v>904</v>
      </c>
      <c r="E19" s="5"/>
      <c r="F19" s="5">
        <v>3190</v>
      </c>
      <c r="G19" s="16"/>
    </row>
    <row r="20" spans="1:10" s="1" customFormat="1" ht="16" x14ac:dyDescent="0.2">
      <c r="A20" s="20" t="s">
        <v>349</v>
      </c>
      <c r="B20" s="6">
        <v>1892</v>
      </c>
      <c r="C20" s="6">
        <v>115</v>
      </c>
      <c r="D20" s="5"/>
      <c r="E20" s="5"/>
      <c r="F20" s="5">
        <v>1122</v>
      </c>
      <c r="G20" s="5"/>
    </row>
    <row r="21" spans="1:10" s="1" customFormat="1" ht="16" x14ac:dyDescent="0.2">
      <c r="A21" s="20" t="s">
        <v>64</v>
      </c>
      <c r="B21" s="6">
        <v>1092</v>
      </c>
      <c r="C21" s="6">
        <v>83</v>
      </c>
      <c r="D21" s="5"/>
      <c r="E21" s="6">
        <v>1155</v>
      </c>
      <c r="F21" s="5">
        <v>655</v>
      </c>
      <c r="G21" s="5"/>
    </row>
    <row r="22" spans="1:10" s="1" customFormat="1" ht="16" x14ac:dyDescent="0.2">
      <c r="A22" s="20" t="s">
        <v>351</v>
      </c>
      <c r="B22" s="6">
        <v>1068</v>
      </c>
      <c r="C22" s="6">
        <v>406</v>
      </c>
      <c r="D22" s="6">
        <v>1756</v>
      </c>
      <c r="E22" s="6">
        <v>52</v>
      </c>
      <c r="F22" s="5">
        <v>1979</v>
      </c>
      <c r="G22" s="5">
        <v>1427</v>
      </c>
    </row>
    <row r="23" spans="1:10" ht="16" x14ac:dyDescent="0.2">
      <c r="A23" s="20" t="s">
        <v>65</v>
      </c>
      <c r="B23" s="6">
        <v>754</v>
      </c>
      <c r="C23" s="6">
        <v>117</v>
      </c>
      <c r="F23" s="5">
        <v>1212</v>
      </c>
    </row>
    <row r="24" spans="1:10" s="1" customFormat="1" ht="16" x14ac:dyDescent="0.2">
      <c r="A24" s="20" t="s">
        <v>359</v>
      </c>
      <c r="B24" s="6">
        <v>520</v>
      </c>
      <c r="C24" s="6">
        <v>132</v>
      </c>
      <c r="D24" s="6">
        <v>7930</v>
      </c>
      <c r="E24" s="5"/>
      <c r="F24" s="5">
        <v>6105</v>
      </c>
      <c r="G24" s="5">
        <v>17882</v>
      </c>
    </row>
    <row r="25" spans="1:10" s="1" customFormat="1" ht="16" x14ac:dyDescent="0.2">
      <c r="A25" s="20" t="s">
        <v>323</v>
      </c>
      <c r="B25" s="6">
        <v>335</v>
      </c>
      <c r="C25" s="6">
        <v>30</v>
      </c>
      <c r="D25" s="6">
        <v>1703</v>
      </c>
      <c r="E25" s="5"/>
      <c r="F25" s="5">
        <v>562</v>
      </c>
      <c r="G25" s="5">
        <v>948</v>
      </c>
    </row>
    <row r="26" spans="1:10" ht="16" x14ac:dyDescent="0.2">
      <c r="A26" s="26" t="s">
        <v>237</v>
      </c>
      <c r="B26" s="5">
        <v>295</v>
      </c>
      <c r="D26" s="5">
        <v>5105</v>
      </c>
      <c r="F26" s="5">
        <v>207</v>
      </c>
      <c r="G26" s="5">
        <v>3642</v>
      </c>
    </row>
    <row r="27" spans="1:10" ht="16" x14ac:dyDescent="0.2">
      <c r="A27" s="26" t="s">
        <v>210</v>
      </c>
      <c r="D27" s="5">
        <v>2784</v>
      </c>
      <c r="G27" s="5">
        <v>3984</v>
      </c>
    </row>
    <row r="28" spans="1:10" ht="16" x14ac:dyDescent="0.2">
      <c r="A28" s="20" t="s">
        <v>381</v>
      </c>
      <c r="D28" s="6">
        <v>7762</v>
      </c>
      <c r="E28" s="6">
        <v>104</v>
      </c>
      <c r="G28" s="5">
        <v>6418</v>
      </c>
    </row>
    <row r="29" spans="1:10" x14ac:dyDescent="0.2">
      <c r="A29" s="20"/>
      <c r="D29" s="6"/>
      <c r="E29" s="6"/>
      <c r="F29" s="1"/>
      <c r="G29" s="1"/>
    </row>
    <row r="30" spans="1:10" s="1" customFormat="1" ht="16" x14ac:dyDescent="0.2">
      <c r="A30" s="32" t="s">
        <v>518</v>
      </c>
      <c r="B30" s="28" t="s">
        <v>585</v>
      </c>
      <c r="C30" s="28" t="s">
        <v>586</v>
      </c>
      <c r="D30" s="28" t="s">
        <v>587</v>
      </c>
      <c r="E30" s="28" t="s">
        <v>588</v>
      </c>
      <c r="F30" s="29" t="s">
        <v>657</v>
      </c>
      <c r="G30" s="29" t="s">
        <v>658</v>
      </c>
    </row>
    <row r="31" spans="1:10" s="18" customFormat="1" ht="18" customHeight="1" x14ac:dyDescent="0.2">
      <c r="A31" s="35" t="s">
        <v>31</v>
      </c>
      <c r="E31" s="18">
        <v>115</v>
      </c>
    </row>
    <row r="32" spans="1:10" s="18" customFormat="1" ht="16" x14ac:dyDescent="0.2">
      <c r="A32" s="35" t="s">
        <v>108</v>
      </c>
      <c r="E32" s="18">
        <v>506</v>
      </c>
    </row>
    <row r="33" spans="1:13" s="18" customFormat="1" ht="16" x14ac:dyDescent="0.2">
      <c r="A33" s="35" t="s">
        <v>280</v>
      </c>
      <c r="E33" s="18">
        <v>87</v>
      </c>
    </row>
    <row r="34" spans="1:13" x14ac:dyDescent="0.2">
      <c r="A34" s="20"/>
      <c r="D34" s="6"/>
      <c r="E34" s="6"/>
      <c r="F34" s="1"/>
      <c r="G34" s="1"/>
    </row>
    <row r="35" spans="1:13" s="1" customFormat="1" ht="16" x14ac:dyDescent="0.2">
      <c r="A35" s="32" t="s">
        <v>516</v>
      </c>
      <c r="B35" s="28" t="s">
        <v>585</v>
      </c>
      <c r="C35" s="28" t="s">
        <v>586</v>
      </c>
      <c r="D35" s="28" t="s">
        <v>587</v>
      </c>
      <c r="E35" s="28" t="s">
        <v>588</v>
      </c>
      <c r="F35" s="29" t="s">
        <v>657</v>
      </c>
      <c r="G35" s="29" t="s">
        <v>658</v>
      </c>
    </row>
    <row r="36" spans="1:13" s="1" customFormat="1" ht="17" customHeight="1" x14ac:dyDescent="0.2">
      <c r="A36" s="21" t="s">
        <v>348</v>
      </c>
      <c r="B36" s="1">
        <v>2580</v>
      </c>
      <c r="C36" s="1">
        <v>215</v>
      </c>
      <c r="F36" s="1">
        <v>1832</v>
      </c>
    </row>
    <row r="37" spans="1:13" s="1" customFormat="1" ht="17" customHeight="1" x14ac:dyDescent="0.2">
      <c r="A37" s="21" t="s">
        <v>350</v>
      </c>
      <c r="B37" s="1">
        <v>1084</v>
      </c>
      <c r="F37" s="1">
        <v>726</v>
      </c>
    </row>
    <row r="38" spans="1:13" s="1" customFormat="1" ht="17" customHeight="1" x14ac:dyDescent="0.2">
      <c r="A38" s="21" t="s">
        <v>352</v>
      </c>
      <c r="B38" s="1">
        <v>888</v>
      </c>
      <c r="F38" s="1">
        <v>516</v>
      </c>
    </row>
    <row r="39" spans="1:13" s="1" customFormat="1" ht="17" customHeight="1" x14ac:dyDescent="0.2">
      <c r="A39" s="21" t="s">
        <v>353</v>
      </c>
      <c r="B39" s="1">
        <v>862</v>
      </c>
      <c r="F39" s="1">
        <v>566</v>
      </c>
    </row>
    <row r="40" spans="1:13" ht="16" x14ac:dyDescent="0.2">
      <c r="A40" s="21" t="s">
        <v>354</v>
      </c>
      <c r="B40" s="1">
        <v>673</v>
      </c>
      <c r="C40" s="1"/>
      <c r="D40" s="1"/>
      <c r="E40" s="1"/>
      <c r="F40" s="1">
        <v>781</v>
      </c>
      <c r="G40" s="1"/>
      <c r="L40" s="5">
        <f>SUM(I26,I30,I59)</f>
        <v>0</v>
      </c>
    </row>
    <row r="41" spans="1:13" s="1" customFormat="1" ht="16" x14ac:dyDescent="0.2">
      <c r="A41" s="21" t="s">
        <v>355</v>
      </c>
      <c r="B41" s="1">
        <v>627</v>
      </c>
      <c r="F41" s="1">
        <v>362</v>
      </c>
    </row>
    <row r="42" spans="1:13" s="1" customFormat="1" ht="16" x14ac:dyDescent="0.2">
      <c r="A42" s="21" t="s">
        <v>356</v>
      </c>
      <c r="B42" s="1">
        <v>610</v>
      </c>
      <c r="C42" s="1">
        <v>21</v>
      </c>
      <c r="D42" s="1">
        <v>59</v>
      </c>
      <c r="F42" s="1">
        <v>241</v>
      </c>
      <c r="G42" s="1">
        <v>37</v>
      </c>
    </row>
    <row r="43" spans="1:13" s="1" customFormat="1" ht="32" x14ac:dyDescent="0.2">
      <c r="A43" s="21" t="s">
        <v>357</v>
      </c>
      <c r="B43" s="1">
        <v>583</v>
      </c>
      <c r="F43" s="1">
        <v>465</v>
      </c>
    </row>
    <row r="44" spans="1:13" s="1" customFormat="1" ht="16" x14ac:dyDescent="0.2">
      <c r="A44" s="21" t="s">
        <v>358</v>
      </c>
      <c r="B44" s="1">
        <v>575</v>
      </c>
      <c r="F44" s="1">
        <v>294</v>
      </c>
      <c r="M44" s="1">
        <f>K41</f>
        <v>0</v>
      </c>
    </row>
    <row r="45" spans="1:13" s="1" customFormat="1" ht="16" x14ac:dyDescent="0.2">
      <c r="A45" s="21" t="s">
        <v>269</v>
      </c>
      <c r="B45" s="1">
        <v>398</v>
      </c>
      <c r="F45" s="1">
        <v>222</v>
      </c>
    </row>
    <row r="46" spans="1:13" s="1" customFormat="1" ht="16" x14ac:dyDescent="0.2">
      <c r="A46" s="21" t="s">
        <v>149</v>
      </c>
      <c r="B46" s="1">
        <v>392</v>
      </c>
      <c r="C46" s="1">
        <v>53</v>
      </c>
      <c r="D46" s="1">
        <v>17422</v>
      </c>
      <c r="F46" s="1">
        <v>238</v>
      </c>
      <c r="G46" s="1">
        <v>13671</v>
      </c>
    </row>
    <row r="47" spans="1:13" ht="16" x14ac:dyDescent="0.2">
      <c r="A47" s="21" t="s">
        <v>360</v>
      </c>
      <c r="B47" s="1">
        <v>391</v>
      </c>
      <c r="C47" s="1"/>
      <c r="D47" s="1"/>
      <c r="E47" s="1"/>
      <c r="F47" s="1">
        <v>380</v>
      </c>
      <c r="G47" s="1"/>
    </row>
    <row r="48" spans="1:13" s="1" customFormat="1" ht="16" x14ac:dyDescent="0.2">
      <c r="A48" s="21" t="s">
        <v>361</v>
      </c>
      <c r="B48" s="1">
        <v>342</v>
      </c>
      <c r="F48" s="1">
        <v>205</v>
      </c>
    </row>
    <row r="49" spans="1:7" ht="16" x14ac:dyDescent="0.2">
      <c r="A49" s="21" t="s">
        <v>362</v>
      </c>
      <c r="B49" s="1">
        <v>329</v>
      </c>
      <c r="C49" s="1"/>
      <c r="D49" s="1"/>
      <c r="E49" s="1"/>
      <c r="F49" s="1">
        <v>346</v>
      </c>
      <c r="G49" s="1"/>
    </row>
    <row r="50" spans="1:7" s="1" customFormat="1" ht="16" x14ac:dyDescent="0.2">
      <c r="A50" s="21" t="s">
        <v>173</v>
      </c>
      <c r="B50" s="1">
        <v>326</v>
      </c>
      <c r="C50" s="1">
        <v>20</v>
      </c>
      <c r="F50" s="1">
        <v>296</v>
      </c>
    </row>
    <row r="51" spans="1:7" ht="16" x14ac:dyDescent="0.2">
      <c r="A51" s="21" t="s">
        <v>363</v>
      </c>
      <c r="B51" s="1">
        <v>324</v>
      </c>
      <c r="C51" s="1"/>
      <c r="D51" s="1"/>
      <c r="E51" s="1"/>
      <c r="F51" s="1">
        <v>162</v>
      </c>
      <c r="G51" s="1"/>
    </row>
    <row r="52" spans="1:7" ht="16" x14ac:dyDescent="0.2">
      <c r="A52" s="21" t="s">
        <v>364</v>
      </c>
      <c r="B52" s="1">
        <v>283</v>
      </c>
      <c r="C52" s="1"/>
      <c r="D52" s="1"/>
      <c r="E52" s="1"/>
      <c r="F52" s="1">
        <v>292</v>
      </c>
      <c r="G52" s="1"/>
    </row>
    <row r="53" spans="1:7" s="7" customFormat="1" ht="16" x14ac:dyDescent="0.2">
      <c r="A53" s="21" t="s">
        <v>365</v>
      </c>
      <c r="B53" s="1">
        <v>277</v>
      </c>
      <c r="C53" s="1">
        <v>97</v>
      </c>
      <c r="D53" s="1"/>
      <c r="E53" s="1"/>
      <c r="F53" s="1">
        <v>79</v>
      </c>
      <c r="G53" s="1"/>
    </row>
    <row r="54" spans="1:7" s="7" customFormat="1" ht="16" x14ac:dyDescent="0.2">
      <c r="A54" s="21" t="s">
        <v>763</v>
      </c>
      <c r="B54" s="1">
        <v>176</v>
      </c>
      <c r="C54" s="1"/>
      <c r="D54" s="1"/>
      <c r="E54" s="1"/>
      <c r="G54" s="1"/>
    </row>
    <row r="55" spans="1:7" s="7" customFormat="1" ht="16" x14ac:dyDescent="0.2">
      <c r="A55" s="21" t="s">
        <v>366</v>
      </c>
      <c r="B55" s="1">
        <v>168</v>
      </c>
      <c r="C55" s="1"/>
      <c r="D55" s="1"/>
      <c r="E55" s="1"/>
      <c r="F55" s="1">
        <v>109</v>
      </c>
      <c r="G55" s="1"/>
    </row>
    <row r="56" spans="1:7" s="1" customFormat="1" ht="32" x14ac:dyDescent="0.2">
      <c r="A56" s="21" t="s">
        <v>367</v>
      </c>
      <c r="B56" s="1">
        <v>163</v>
      </c>
      <c r="F56" s="1">
        <v>300</v>
      </c>
    </row>
    <row r="57" spans="1:7" s="1" customFormat="1" ht="16" x14ac:dyDescent="0.2">
      <c r="A57" s="21" t="s">
        <v>120</v>
      </c>
      <c r="B57" s="1">
        <v>118</v>
      </c>
      <c r="C57" s="1">
        <v>568</v>
      </c>
      <c r="E57" s="1">
        <v>15</v>
      </c>
      <c r="F57" s="1">
        <v>66</v>
      </c>
    </row>
    <row r="58" spans="1:7" ht="16" x14ac:dyDescent="0.2">
      <c r="A58" s="21" t="s">
        <v>368</v>
      </c>
      <c r="B58" s="1">
        <v>52</v>
      </c>
      <c r="C58" s="1"/>
      <c r="D58" s="1"/>
      <c r="E58" s="1"/>
      <c r="F58" s="1">
        <v>16</v>
      </c>
      <c r="G58" s="1"/>
    </row>
    <row r="59" spans="1:7" s="1" customFormat="1" ht="16" x14ac:dyDescent="0.2">
      <c r="A59" s="21" t="s">
        <v>369</v>
      </c>
      <c r="B59" s="1">
        <v>31</v>
      </c>
      <c r="C59" s="1">
        <v>44</v>
      </c>
    </row>
    <row r="60" spans="1:7" s="1" customFormat="1" ht="16" x14ac:dyDescent="0.2">
      <c r="A60" s="21" t="s">
        <v>370</v>
      </c>
      <c r="B60" s="1">
        <v>25</v>
      </c>
      <c r="C60" s="1">
        <v>92</v>
      </c>
      <c r="D60" s="1">
        <v>254</v>
      </c>
      <c r="F60" s="1">
        <v>12</v>
      </c>
      <c r="G60" s="1">
        <v>197</v>
      </c>
    </row>
    <row r="61" spans="1:7" s="1" customFormat="1" ht="16" x14ac:dyDescent="0.2">
      <c r="A61" s="21" t="s">
        <v>32</v>
      </c>
      <c r="B61" s="1">
        <v>11</v>
      </c>
      <c r="F61" s="6"/>
    </row>
    <row r="62" spans="1:7" s="1" customFormat="1" ht="33" customHeight="1" x14ac:dyDescent="0.2">
      <c r="A62" s="21" t="s">
        <v>371</v>
      </c>
      <c r="C62" s="1">
        <v>93</v>
      </c>
      <c r="F62" s="1">
        <v>322</v>
      </c>
    </row>
    <row r="63" spans="1:7" s="1" customFormat="1" ht="32" x14ac:dyDescent="0.2">
      <c r="A63" s="21" t="s">
        <v>372</v>
      </c>
      <c r="C63" s="1">
        <v>37</v>
      </c>
    </row>
    <row r="64" spans="1:7" ht="16" x14ac:dyDescent="0.2">
      <c r="A64" s="21" t="s">
        <v>114</v>
      </c>
      <c r="B64" s="1"/>
      <c r="C64" s="1">
        <v>603</v>
      </c>
      <c r="D64" s="1"/>
      <c r="E64" s="1"/>
      <c r="F64" s="6"/>
      <c r="G64" s="1"/>
    </row>
    <row r="65" spans="1:7" ht="48" x14ac:dyDescent="0.2">
      <c r="A65" s="21" t="s">
        <v>764</v>
      </c>
      <c r="B65" s="1"/>
      <c r="C65" s="1">
        <v>21</v>
      </c>
      <c r="D65" s="1"/>
      <c r="E65" s="1"/>
      <c r="G65" s="1"/>
    </row>
    <row r="66" spans="1:7" s="1" customFormat="1" ht="16" x14ac:dyDescent="0.2">
      <c r="A66" s="21" t="s">
        <v>115</v>
      </c>
      <c r="C66" s="1">
        <v>36</v>
      </c>
      <c r="F66" s="6"/>
    </row>
    <row r="67" spans="1:7" s="1" customFormat="1" ht="121" customHeight="1" x14ac:dyDescent="0.2">
      <c r="A67" s="21" t="s">
        <v>373</v>
      </c>
      <c r="C67" s="1">
        <v>52</v>
      </c>
      <c r="F67" s="6"/>
    </row>
    <row r="68" spans="1:7" s="1" customFormat="1" ht="16" x14ac:dyDescent="0.2">
      <c r="A68" s="21" t="s">
        <v>374</v>
      </c>
      <c r="C68" s="1">
        <v>77</v>
      </c>
      <c r="F68" s="1">
        <v>446</v>
      </c>
    </row>
    <row r="69" spans="1:7" ht="16" x14ac:dyDescent="0.2">
      <c r="A69" s="21" t="s">
        <v>375</v>
      </c>
      <c r="B69" s="15"/>
      <c r="C69" s="15">
        <v>20</v>
      </c>
      <c r="D69" s="15"/>
      <c r="E69" s="15"/>
      <c r="F69" s="6"/>
      <c r="G69" s="1"/>
    </row>
    <row r="70" spans="1:7" s="1" customFormat="1" ht="16" x14ac:dyDescent="0.2">
      <c r="A70" s="21" t="s">
        <v>765</v>
      </c>
      <c r="C70" s="1">
        <v>84</v>
      </c>
    </row>
    <row r="71" spans="1:7" s="1" customFormat="1" ht="16" x14ac:dyDescent="0.2">
      <c r="A71" s="21" t="s">
        <v>315</v>
      </c>
      <c r="C71" s="1">
        <v>47</v>
      </c>
    </row>
    <row r="72" spans="1:7" ht="16" x14ac:dyDescent="0.2">
      <c r="A72" s="21" t="s">
        <v>739</v>
      </c>
      <c r="B72" s="1"/>
      <c r="C72" s="1"/>
      <c r="D72" s="1">
        <v>891</v>
      </c>
      <c r="E72" s="1"/>
      <c r="F72" s="1"/>
      <c r="G72" s="1">
        <v>801</v>
      </c>
    </row>
    <row r="73" spans="1:7" s="1" customFormat="1" ht="16" x14ac:dyDescent="0.2">
      <c r="A73" s="21" t="s">
        <v>766</v>
      </c>
      <c r="E73" s="1">
        <v>10</v>
      </c>
    </row>
    <row r="74" spans="1:7" s="1" customFormat="1" ht="16" x14ac:dyDescent="0.2">
      <c r="A74" s="21" t="s">
        <v>219</v>
      </c>
      <c r="C74" s="1">
        <v>99</v>
      </c>
    </row>
    <row r="75" spans="1:7" s="1" customFormat="1" ht="16" x14ac:dyDescent="0.2">
      <c r="A75" s="21" t="s">
        <v>123</v>
      </c>
      <c r="C75" s="1">
        <v>22</v>
      </c>
    </row>
    <row r="76" spans="1:7" ht="16" x14ac:dyDescent="0.2">
      <c r="A76" s="21" t="s">
        <v>376</v>
      </c>
      <c r="B76" s="1"/>
      <c r="C76" s="1">
        <v>47</v>
      </c>
      <c r="D76" s="1"/>
      <c r="E76" s="1"/>
      <c r="F76" s="1"/>
      <c r="G76" s="1"/>
    </row>
    <row r="77" spans="1:7" s="1" customFormat="1" ht="16" x14ac:dyDescent="0.2">
      <c r="A77" s="21" t="s">
        <v>767</v>
      </c>
      <c r="C77" s="1">
        <v>34</v>
      </c>
      <c r="F77" s="6"/>
    </row>
    <row r="78" spans="1:7" ht="16" x14ac:dyDescent="0.2">
      <c r="A78" s="21" t="s">
        <v>377</v>
      </c>
      <c r="B78" s="1"/>
      <c r="C78" s="1"/>
      <c r="D78" s="1"/>
      <c r="E78" s="1">
        <v>52</v>
      </c>
      <c r="F78" s="1"/>
      <c r="G78" s="1"/>
    </row>
    <row r="79" spans="1:7" ht="16" x14ac:dyDescent="0.2">
      <c r="A79" s="21" t="s">
        <v>35</v>
      </c>
      <c r="B79" s="1"/>
      <c r="C79" s="1"/>
      <c r="D79" s="1">
        <v>451</v>
      </c>
      <c r="E79" s="1"/>
      <c r="F79" s="6"/>
      <c r="G79" s="1">
        <v>316</v>
      </c>
    </row>
    <row r="80" spans="1:7" s="1" customFormat="1" ht="16" x14ac:dyDescent="0.2">
      <c r="A80" s="21" t="s">
        <v>127</v>
      </c>
      <c r="C80" s="1">
        <v>281</v>
      </c>
      <c r="D80" s="1">
        <v>511</v>
      </c>
      <c r="G80" s="1">
        <v>454</v>
      </c>
    </row>
    <row r="81" spans="1:8" s="1" customFormat="1" ht="16" x14ac:dyDescent="0.2">
      <c r="A81" s="21" t="s">
        <v>768</v>
      </c>
      <c r="E81" s="1">
        <v>10</v>
      </c>
      <c r="F81" s="6"/>
    </row>
    <row r="82" spans="1:8" s="1" customFormat="1" ht="16" x14ac:dyDescent="0.2">
      <c r="A82" s="21" t="s">
        <v>378</v>
      </c>
      <c r="C82" s="1">
        <v>34</v>
      </c>
    </row>
    <row r="83" spans="1:8" s="1" customFormat="1" ht="16" x14ac:dyDescent="0.2">
      <c r="A83" s="21" t="s">
        <v>128</v>
      </c>
      <c r="C83" s="1">
        <v>226</v>
      </c>
      <c r="F83" s="5"/>
    </row>
    <row r="84" spans="1:8" s="1" customFormat="1" ht="16" x14ac:dyDescent="0.2">
      <c r="A84" s="21" t="s">
        <v>69</v>
      </c>
      <c r="D84" s="1">
        <v>3457</v>
      </c>
      <c r="F84" s="5"/>
      <c r="G84" s="1">
        <v>2807</v>
      </c>
    </row>
    <row r="85" spans="1:8" ht="16" x14ac:dyDescent="0.2">
      <c r="A85" s="21" t="s">
        <v>380</v>
      </c>
      <c r="B85" s="1"/>
      <c r="C85" s="1">
        <v>59</v>
      </c>
      <c r="D85" s="1"/>
      <c r="E85" s="1"/>
      <c r="F85" s="1"/>
      <c r="G85" s="1"/>
    </row>
    <row r="86" spans="1:8" x14ac:dyDescent="0.2">
      <c r="A86" s="1" t="s">
        <v>659</v>
      </c>
      <c r="D86" s="6"/>
      <c r="E86" s="6"/>
      <c r="F86" s="1"/>
      <c r="G86" s="1">
        <v>993</v>
      </c>
    </row>
    <row r="87" spans="1:8" x14ac:dyDescent="0.2">
      <c r="A87" s="24" t="s">
        <v>362</v>
      </c>
      <c r="D87" s="6"/>
      <c r="E87" s="6"/>
      <c r="F87" s="1">
        <v>368</v>
      </c>
      <c r="G87" s="1"/>
    </row>
    <row r="88" spans="1:8" x14ac:dyDescent="0.2">
      <c r="A88" s="1" t="s">
        <v>700</v>
      </c>
      <c r="D88" s="6"/>
      <c r="E88" s="6"/>
      <c r="F88" s="1">
        <v>113</v>
      </c>
      <c r="G88" s="1"/>
    </row>
    <row r="89" spans="1:8" x14ac:dyDescent="0.2">
      <c r="A89" s="5"/>
      <c r="D89" s="6"/>
      <c r="E89" s="6"/>
      <c r="F89" s="1"/>
      <c r="G89" s="1"/>
    </row>
    <row r="90" spans="1:8" ht="16" x14ac:dyDescent="0.2">
      <c r="A90" s="52" t="s">
        <v>519</v>
      </c>
      <c r="B90" s="53"/>
      <c r="C90" s="53"/>
      <c r="D90" s="53"/>
      <c r="E90" s="54"/>
      <c r="F90" s="54"/>
      <c r="G90" s="54"/>
      <c r="H90" s="54"/>
    </row>
    <row r="91" spans="1:8" s="2" customFormat="1" x14ac:dyDescent="0.2">
      <c r="A91" s="28" t="s">
        <v>58</v>
      </c>
      <c r="B91" s="28" t="s">
        <v>585</v>
      </c>
      <c r="C91" s="28" t="s">
        <v>586</v>
      </c>
      <c r="D91" s="28" t="s">
        <v>587</v>
      </c>
      <c r="E91" s="28" t="s">
        <v>588</v>
      </c>
    </row>
    <row r="92" spans="1:8" ht="16" x14ac:dyDescent="0.2">
      <c r="A92" s="20" t="s">
        <v>282</v>
      </c>
      <c r="B92" s="6">
        <v>51848</v>
      </c>
      <c r="C92" s="6">
        <v>21962</v>
      </c>
      <c r="D92" s="5">
        <v>74565</v>
      </c>
      <c r="E92" s="6">
        <v>480</v>
      </c>
      <c r="F92" s="1"/>
      <c r="G92" s="1"/>
    </row>
    <row r="93" spans="1:8" s="1" customFormat="1" ht="32" x14ac:dyDescent="0.2">
      <c r="A93" s="20" t="s">
        <v>138</v>
      </c>
      <c r="B93" s="6">
        <v>34638</v>
      </c>
      <c r="C93" s="6">
        <v>4382</v>
      </c>
      <c r="D93" s="5"/>
      <c r="E93" s="5"/>
      <c r="F93" s="6"/>
      <c r="G93" s="5"/>
    </row>
    <row r="94" spans="1:8" ht="16" x14ac:dyDescent="0.2">
      <c r="A94" s="20" t="s">
        <v>154</v>
      </c>
      <c r="D94" s="6">
        <v>52420</v>
      </c>
      <c r="E94" s="6">
        <v>172</v>
      </c>
    </row>
    <row r="95" spans="1:8" ht="32" x14ac:dyDescent="0.2">
      <c r="A95" s="20" t="s">
        <v>389</v>
      </c>
      <c r="B95" s="6">
        <v>26006</v>
      </c>
      <c r="C95" s="5">
        <v>4257</v>
      </c>
      <c r="F95" s="6"/>
    </row>
    <row r="96" spans="1:8" ht="16" x14ac:dyDescent="0.2">
      <c r="A96" s="20" t="s">
        <v>96</v>
      </c>
      <c r="D96" s="6">
        <v>1587</v>
      </c>
      <c r="E96" s="6">
        <v>255</v>
      </c>
    </row>
    <row r="97" spans="1:7" ht="16" x14ac:dyDescent="0.2">
      <c r="A97" s="26" t="s">
        <v>210</v>
      </c>
      <c r="D97" s="5">
        <v>2784</v>
      </c>
    </row>
    <row r="98" spans="1:7" ht="16" x14ac:dyDescent="0.2">
      <c r="A98" s="26" t="s">
        <v>769</v>
      </c>
      <c r="B98" s="6">
        <v>16099</v>
      </c>
      <c r="C98" s="6">
        <v>2042</v>
      </c>
      <c r="D98" s="6"/>
      <c r="E98" s="6"/>
      <c r="F98" s="6"/>
    </row>
    <row r="99" spans="1:7" ht="16" x14ac:dyDescent="0.2">
      <c r="A99" s="26" t="s">
        <v>36</v>
      </c>
      <c r="B99" s="6"/>
      <c r="C99" s="6"/>
      <c r="D99" s="6">
        <v>111</v>
      </c>
      <c r="E99" s="6">
        <v>111</v>
      </c>
    </row>
    <row r="100" spans="1:7" ht="32" x14ac:dyDescent="0.2">
      <c r="A100" s="26" t="s">
        <v>383</v>
      </c>
      <c r="B100" s="5">
        <v>14048</v>
      </c>
      <c r="C100" s="5">
        <v>1543</v>
      </c>
      <c r="F100" s="6"/>
    </row>
    <row r="101" spans="1:7" ht="16" x14ac:dyDescent="0.2">
      <c r="A101" s="26" t="s">
        <v>760</v>
      </c>
      <c r="D101" s="6">
        <v>6595</v>
      </c>
      <c r="E101" s="6">
        <v>482</v>
      </c>
    </row>
    <row r="102" spans="1:7" ht="16" x14ac:dyDescent="0.2">
      <c r="A102" s="20" t="s">
        <v>74</v>
      </c>
      <c r="B102" s="6">
        <v>13585</v>
      </c>
      <c r="D102" s="6">
        <v>3744</v>
      </c>
      <c r="E102" s="6">
        <v>195</v>
      </c>
      <c r="F102" s="1"/>
      <c r="G102" s="1"/>
    </row>
    <row r="103" spans="1:7" ht="32" x14ac:dyDescent="0.2">
      <c r="A103" s="20" t="s">
        <v>379</v>
      </c>
      <c r="C103" s="6">
        <v>549</v>
      </c>
    </row>
    <row r="104" spans="1:7" ht="16" x14ac:dyDescent="0.2">
      <c r="A104" s="26" t="s">
        <v>34</v>
      </c>
      <c r="B104" s="6">
        <v>12499</v>
      </c>
      <c r="C104" s="6"/>
      <c r="D104" s="6">
        <v>25426</v>
      </c>
      <c r="E104" s="6">
        <v>1224</v>
      </c>
      <c r="F104" s="6"/>
    </row>
    <row r="105" spans="1:7" ht="32" x14ac:dyDescent="0.2">
      <c r="A105" s="20" t="s">
        <v>509</v>
      </c>
      <c r="B105" s="6">
        <v>12418</v>
      </c>
      <c r="C105" s="6">
        <v>3109</v>
      </c>
      <c r="F105" s="1"/>
      <c r="G105" s="1"/>
    </row>
    <row r="106" spans="1:7" ht="16" x14ac:dyDescent="0.2">
      <c r="A106" s="20" t="s">
        <v>381</v>
      </c>
      <c r="D106" s="6">
        <v>7762</v>
      </c>
      <c r="E106" s="6">
        <v>104</v>
      </c>
    </row>
    <row r="107" spans="1:7" ht="16" x14ac:dyDescent="0.2">
      <c r="A107" s="20" t="s">
        <v>217</v>
      </c>
      <c r="D107" s="6">
        <v>3754</v>
      </c>
    </row>
    <row r="108" spans="1:7" ht="16" x14ac:dyDescent="0.2">
      <c r="A108" s="20" t="s">
        <v>37</v>
      </c>
      <c r="B108" s="5">
        <v>11819</v>
      </c>
      <c r="D108" s="6">
        <v>36492</v>
      </c>
      <c r="E108" s="6">
        <v>1499</v>
      </c>
      <c r="F108" s="6"/>
    </row>
    <row r="109" spans="1:7" ht="16" x14ac:dyDescent="0.2">
      <c r="A109" s="26" t="s">
        <v>384</v>
      </c>
      <c r="B109" s="6">
        <v>10212</v>
      </c>
      <c r="C109" s="6">
        <v>2251</v>
      </c>
      <c r="F109" s="6"/>
    </row>
    <row r="110" spans="1:7" ht="16" x14ac:dyDescent="0.2">
      <c r="A110" s="26" t="s">
        <v>770</v>
      </c>
      <c r="D110" s="6">
        <v>41929</v>
      </c>
      <c r="E110" s="6">
        <v>997</v>
      </c>
    </row>
    <row r="111" spans="1:7" ht="16" x14ac:dyDescent="0.2">
      <c r="A111" s="20" t="s">
        <v>91</v>
      </c>
      <c r="B111" s="6">
        <v>9168</v>
      </c>
      <c r="C111" s="6">
        <v>848</v>
      </c>
      <c r="D111" s="6">
        <v>3389</v>
      </c>
      <c r="E111" s="6"/>
      <c r="F111" s="6"/>
    </row>
    <row r="112" spans="1:7" ht="16" x14ac:dyDescent="0.2">
      <c r="A112" s="20" t="s">
        <v>161</v>
      </c>
      <c r="B112" s="6">
        <v>4819</v>
      </c>
      <c r="C112" s="6">
        <v>199</v>
      </c>
      <c r="D112" s="6">
        <v>5880</v>
      </c>
      <c r="E112" s="6">
        <v>242</v>
      </c>
      <c r="F112" s="6"/>
    </row>
    <row r="113" spans="1:7" ht="16" x14ac:dyDescent="0.2">
      <c r="A113" s="20" t="s">
        <v>347</v>
      </c>
      <c r="B113" s="6">
        <v>4398</v>
      </c>
      <c r="C113" s="6">
        <v>198</v>
      </c>
      <c r="F113" s="6"/>
    </row>
    <row r="114" spans="1:7" s="16" customFormat="1" ht="16" x14ac:dyDescent="0.2">
      <c r="A114" s="26" t="s">
        <v>771</v>
      </c>
      <c r="B114" s="6">
        <v>4064</v>
      </c>
      <c r="C114" s="6">
        <v>1592</v>
      </c>
      <c r="D114" s="5"/>
      <c r="E114" s="5"/>
      <c r="F114" s="6"/>
      <c r="G114" s="5"/>
    </row>
    <row r="115" spans="1:7" ht="16" x14ac:dyDescent="0.2">
      <c r="A115" s="26" t="s">
        <v>762</v>
      </c>
      <c r="D115" s="6">
        <v>4326</v>
      </c>
      <c r="E115" s="6">
        <v>130</v>
      </c>
    </row>
    <row r="116" spans="1:7" ht="16" x14ac:dyDescent="0.2">
      <c r="A116" s="20" t="s">
        <v>105</v>
      </c>
      <c r="B116" s="6">
        <v>3925</v>
      </c>
      <c r="C116" s="6">
        <v>1856</v>
      </c>
      <c r="D116" s="6">
        <v>9087</v>
      </c>
      <c r="E116" s="6">
        <v>21</v>
      </c>
      <c r="F116" s="6"/>
    </row>
    <row r="117" spans="1:7" ht="16" x14ac:dyDescent="0.2">
      <c r="A117" s="26" t="s">
        <v>302</v>
      </c>
      <c r="B117" s="5">
        <v>2964</v>
      </c>
      <c r="C117" s="5">
        <v>705</v>
      </c>
      <c r="D117" s="5">
        <v>7030</v>
      </c>
      <c r="F117" s="6"/>
    </row>
    <row r="118" spans="1:7" ht="16" x14ac:dyDescent="0.2">
      <c r="A118" s="20" t="s">
        <v>224</v>
      </c>
      <c r="B118" s="6">
        <v>2880</v>
      </c>
      <c r="F118" s="6"/>
    </row>
    <row r="119" spans="1:7" ht="21" customHeight="1" x14ac:dyDescent="0.2">
      <c r="A119" s="20" t="s">
        <v>212</v>
      </c>
      <c r="D119" s="6">
        <v>904</v>
      </c>
    </row>
    <row r="120" spans="1:7" ht="21" customHeight="1" x14ac:dyDescent="0.2">
      <c r="A120" s="20" t="s">
        <v>85</v>
      </c>
      <c r="C120" s="6">
        <v>95</v>
      </c>
    </row>
    <row r="121" spans="1:7" ht="16" x14ac:dyDescent="0.2">
      <c r="A121" s="21" t="s">
        <v>348</v>
      </c>
      <c r="B121" s="1">
        <v>2580</v>
      </c>
      <c r="C121" s="1">
        <v>215</v>
      </c>
      <c r="D121" s="1"/>
      <c r="E121" s="1"/>
      <c r="F121" s="6"/>
    </row>
    <row r="122" spans="1:7" ht="16" x14ac:dyDescent="0.2">
      <c r="A122" s="20" t="s">
        <v>349</v>
      </c>
      <c r="B122" s="6">
        <v>1892</v>
      </c>
      <c r="C122" s="6">
        <v>115</v>
      </c>
      <c r="F122" s="6"/>
    </row>
    <row r="123" spans="1:7" ht="16" x14ac:dyDescent="0.2">
      <c r="A123" s="20" t="s">
        <v>64</v>
      </c>
      <c r="B123" s="6">
        <v>1092</v>
      </c>
      <c r="C123" s="6">
        <v>83</v>
      </c>
      <c r="E123" s="6">
        <v>1155</v>
      </c>
      <c r="F123" s="6"/>
    </row>
    <row r="124" spans="1:7" s="2" customFormat="1" ht="16" x14ac:dyDescent="0.2">
      <c r="A124" s="21" t="s">
        <v>350</v>
      </c>
      <c r="B124" s="1">
        <v>1084</v>
      </c>
      <c r="C124" s="1"/>
      <c r="D124" s="1"/>
      <c r="E124" s="1"/>
      <c r="F124" s="3"/>
    </row>
    <row r="125" spans="1:7" s="18" customFormat="1" ht="16" x14ac:dyDescent="0.2">
      <c r="A125" s="20" t="s">
        <v>351</v>
      </c>
      <c r="B125" s="6">
        <v>1068</v>
      </c>
      <c r="C125" s="6">
        <v>406</v>
      </c>
      <c r="D125" s="6">
        <v>1756</v>
      </c>
      <c r="E125" s="6">
        <v>52</v>
      </c>
    </row>
    <row r="126" spans="1:7" s="18" customFormat="1" ht="16" x14ac:dyDescent="0.2">
      <c r="A126" s="21" t="s">
        <v>352</v>
      </c>
      <c r="B126" s="1">
        <v>888</v>
      </c>
      <c r="C126" s="1"/>
      <c r="D126" s="1"/>
      <c r="E126" s="1"/>
    </row>
    <row r="127" spans="1:7" ht="16" x14ac:dyDescent="0.2">
      <c r="A127" s="21" t="s">
        <v>353</v>
      </c>
      <c r="B127" s="1">
        <v>862</v>
      </c>
      <c r="C127" s="1"/>
      <c r="D127" s="1"/>
      <c r="E127" s="1"/>
    </row>
    <row r="128" spans="1:7" ht="16" x14ac:dyDescent="0.2">
      <c r="A128" s="20" t="s">
        <v>65</v>
      </c>
      <c r="B128" s="6">
        <v>754</v>
      </c>
      <c r="C128" s="6">
        <v>117</v>
      </c>
    </row>
    <row r="129" spans="1:5" ht="16" x14ac:dyDescent="0.2">
      <c r="A129" s="21" t="s">
        <v>354</v>
      </c>
      <c r="B129" s="1">
        <v>673</v>
      </c>
      <c r="C129" s="1"/>
      <c r="D129" s="1"/>
      <c r="E129" s="1"/>
    </row>
    <row r="130" spans="1:5" ht="16" x14ac:dyDescent="0.2">
      <c r="A130" s="21" t="s">
        <v>355</v>
      </c>
      <c r="B130" s="1">
        <v>627</v>
      </c>
      <c r="C130" s="1"/>
      <c r="D130" s="1"/>
      <c r="E130" s="1"/>
    </row>
    <row r="131" spans="1:5" ht="16" x14ac:dyDescent="0.2">
      <c r="A131" s="21" t="s">
        <v>356</v>
      </c>
      <c r="B131" s="1">
        <v>610</v>
      </c>
      <c r="C131" s="1"/>
      <c r="D131" s="1"/>
      <c r="E131" s="1"/>
    </row>
    <row r="132" spans="1:5" ht="16" x14ac:dyDescent="0.2">
      <c r="A132" s="21" t="s">
        <v>358</v>
      </c>
      <c r="B132" s="1">
        <v>575</v>
      </c>
      <c r="C132" s="1"/>
      <c r="D132" s="1"/>
      <c r="E132" s="1"/>
    </row>
    <row r="133" spans="1:5" ht="32" x14ac:dyDescent="0.2">
      <c r="A133" s="21" t="s">
        <v>357</v>
      </c>
      <c r="B133" s="1">
        <v>571</v>
      </c>
      <c r="C133" s="1"/>
      <c r="D133" s="1"/>
      <c r="E133" s="1"/>
    </row>
    <row r="134" spans="1:5" ht="16" x14ac:dyDescent="0.2">
      <c r="A134" s="20" t="s">
        <v>359</v>
      </c>
      <c r="B134" s="6">
        <v>520</v>
      </c>
      <c r="C134" s="6">
        <v>132</v>
      </c>
      <c r="D134" s="6">
        <v>7930</v>
      </c>
    </row>
    <row r="135" spans="1:5" ht="16" x14ac:dyDescent="0.2">
      <c r="A135" s="21" t="s">
        <v>269</v>
      </c>
      <c r="B135" s="1">
        <v>398</v>
      </c>
      <c r="C135" s="1"/>
      <c r="D135" s="1"/>
      <c r="E135" s="1"/>
    </row>
    <row r="136" spans="1:5" ht="32" x14ac:dyDescent="0.2">
      <c r="A136" s="21" t="s">
        <v>388</v>
      </c>
      <c r="B136" s="1">
        <v>392</v>
      </c>
      <c r="C136" s="1"/>
      <c r="D136" s="1"/>
      <c r="E136" s="1"/>
    </row>
    <row r="137" spans="1:5" ht="16" x14ac:dyDescent="0.2">
      <c r="A137" s="21" t="s">
        <v>360</v>
      </c>
      <c r="B137" s="1">
        <v>391</v>
      </c>
      <c r="C137" s="1"/>
      <c r="D137" s="1"/>
      <c r="E137" s="1"/>
    </row>
    <row r="138" spans="1:5" ht="16" x14ac:dyDescent="0.2">
      <c r="A138" s="21" t="s">
        <v>361</v>
      </c>
      <c r="B138" s="1">
        <v>342</v>
      </c>
      <c r="C138" s="1"/>
      <c r="D138" s="1"/>
      <c r="E138" s="1"/>
    </row>
    <row r="139" spans="1:5" ht="16" x14ac:dyDescent="0.2">
      <c r="A139" s="20" t="s">
        <v>323</v>
      </c>
      <c r="B139" s="6">
        <v>335</v>
      </c>
      <c r="D139" s="6">
        <v>1703</v>
      </c>
    </row>
    <row r="140" spans="1:5" ht="16" x14ac:dyDescent="0.2">
      <c r="A140" s="20" t="s">
        <v>340</v>
      </c>
      <c r="C140" s="6">
        <v>30</v>
      </c>
    </row>
    <row r="141" spans="1:5" ht="16" x14ac:dyDescent="0.2">
      <c r="A141" s="21" t="s">
        <v>362</v>
      </c>
      <c r="B141" s="1">
        <v>329</v>
      </c>
      <c r="C141" s="1"/>
      <c r="D141" s="1"/>
      <c r="E141" s="1"/>
    </row>
    <row r="142" spans="1:5" ht="16" x14ac:dyDescent="0.2">
      <c r="A142" s="21" t="s">
        <v>173</v>
      </c>
      <c r="B142" s="1">
        <v>326</v>
      </c>
      <c r="C142" s="1">
        <v>20</v>
      </c>
      <c r="D142" s="1"/>
      <c r="E142" s="1"/>
    </row>
    <row r="143" spans="1:5" ht="16" x14ac:dyDescent="0.2">
      <c r="A143" s="21" t="s">
        <v>363</v>
      </c>
      <c r="B143" s="1">
        <v>324</v>
      </c>
      <c r="C143" s="1"/>
      <c r="D143" s="1"/>
      <c r="E143" s="1"/>
    </row>
    <row r="144" spans="1:5" ht="16" x14ac:dyDescent="0.2">
      <c r="A144" s="26" t="s">
        <v>237</v>
      </c>
      <c r="B144" s="5">
        <v>295</v>
      </c>
      <c r="D144" s="5">
        <v>5105</v>
      </c>
    </row>
    <row r="145" spans="1:5" s="17" customFormat="1" ht="16" x14ac:dyDescent="0.2">
      <c r="A145" s="21" t="s">
        <v>21</v>
      </c>
      <c r="B145" s="1">
        <v>277</v>
      </c>
      <c r="C145" s="1"/>
      <c r="D145" s="1"/>
      <c r="E145" s="1"/>
    </row>
    <row r="146" spans="1:5" ht="16" x14ac:dyDescent="0.2">
      <c r="A146" s="21" t="s">
        <v>364</v>
      </c>
      <c r="B146" s="1">
        <v>226</v>
      </c>
      <c r="C146" s="1"/>
      <c r="D146" s="1"/>
      <c r="E146" s="1"/>
    </row>
    <row r="147" spans="1:5" ht="16" x14ac:dyDescent="0.2">
      <c r="A147" s="21" t="s">
        <v>763</v>
      </c>
      <c r="B147" s="1">
        <v>176</v>
      </c>
      <c r="C147" s="1"/>
      <c r="D147" s="1"/>
      <c r="E147" s="1"/>
    </row>
    <row r="148" spans="1:5" ht="16" x14ac:dyDescent="0.2">
      <c r="A148" s="21" t="s">
        <v>366</v>
      </c>
      <c r="B148" s="1">
        <v>168</v>
      </c>
      <c r="C148" s="1"/>
      <c r="D148" s="1"/>
      <c r="E148" s="1"/>
    </row>
    <row r="149" spans="1:5" ht="32" x14ac:dyDescent="0.2">
      <c r="A149" s="21" t="s">
        <v>367</v>
      </c>
      <c r="B149" s="1">
        <v>163</v>
      </c>
      <c r="C149" s="1"/>
      <c r="D149" s="1"/>
      <c r="E149" s="1"/>
    </row>
    <row r="150" spans="1:5" ht="16" x14ac:dyDescent="0.2">
      <c r="A150" s="21" t="s">
        <v>120</v>
      </c>
      <c r="B150" s="1">
        <v>118</v>
      </c>
      <c r="C150" s="1"/>
      <c r="D150" s="1"/>
      <c r="E150" s="1">
        <v>15</v>
      </c>
    </row>
    <row r="151" spans="1:5" ht="16" x14ac:dyDescent="0.2">
      <c r="A151" s="21" t="s">
        <v>33</v>
      </c>
      <c r="B151" s="1">
        <v>57</v>
      </c>
      <c r="C151" s="1"/>
      <c r="D151" s="1"/>
      <c r="E151" s="1"/>
    </row>
    <row r="152" spans="1:5" ht="16" x14ac:dyDescent="0.2">
      <c r="A152" s="21" t="s">
        <v>368</v>
      </c>
      <c r="B152" s="1">
        <v>52</v>
      </c>
      <c r="C152" s="1"/>
      <c r="D152" s="1"/>
      <c r="E152" s="1"/>
    </row>
    <row r="153" spans="1:5" ht="16" x14ac:dyDescent="0.2">
      <c r="A153" s="21" t="s">
        <v>369</v>
      </c>
      <c r="B153" s="1">
        <v>31</v>
      </c>
      <c r="C153" s="1">
        <v>44</v>
      </c>
      <c r="D153" s="1"/>
      <c r="E153" s="1"/>
    </row>
    <row r="154" spans="1:5" ht="16" x14ac:dyDescent="0.2">
      <c r="A154" s="21" t="s">
        <v>370</v>
      </c>
      <c r="B154" s="1">
        <v>25</v>
      </c>
      <c r="C154" s="1">
        <v>92</v>
      </c>
      <c r="D154" s="1">
        <v>254</v>
      </c>
      <c r="E154" s="1"/>
    </row>
    <row r="155" spans="1:5" ht="32" x14ac:dyDescent="0.2">
      <c r="A155" s="21" t="s">
        <v>385</v>
      </c>
      <c r="B155" s="1">
        <v>12</v>
      </c>
      <c r="C155" s="1"/>
      <c r="D155" s="1"/>
      <c r="E155" s="1"/>
    </row>
    <row r="156" spans="1:5" ht="16" x14ac:dyDescent="0.2">
      <c r="A156" s="21" t="s">
        <v>792</v>
      </c>
      <c r="B156" s="1">
        <v>11</v>
      </c>
      <c r="C156" s="1"/>
      <c r="D156" s="1"/>
      <c r="E156" s="1"/>
    </row>
    <row r="157" spans="1:5" ht="16" x14ac:dyDescent="0.2">
      <c r="A157" s="21" t="s">
        <v>365</v>
      </c>
      <c r="B157" s="1"/>
      <c r="C157" s="1">
        <v>97</v>
      </c>
      <c r="D157" s="1"/>
      <c r="E157" s="1"/>
    </row>
    <row r="158" spans="1:5" ht="32" x14ac:dyDescent="0.2">
      <c r="A158" s="21" t="s">
        <v>371</v>
      </c>
      <c r="B158" s="1"/>
      <c r="C158" s="1">
        <v>66</v>
      </c>
      <c r="D158" s="1"/>
      <c r="E158" s="1"/>
    </row>
    <row r="159" spans="1:5" ht="16" x14ac:dyDescent="0.2">
      <c r="A159" s="21" t="s">
        <v>772</v>
      </c>
      <c r="B159" s="1"/>
      <c r="C159" s="1">
        <v>27</v>
      </c>
      <c r="D159" s="1"/>
      <c r="E159" s="1"/>
    </row>
    <row r="160" spans="1:5" ht="16" x14ac:dyDescent="0.2">
      <c r="A160" s="21" t="s">
        <v>382</v>
      </c>
      <c r="B160" s="1"/>
      <c r="C160" s="1">
        <v>21</v>
      </c>
      <c r="D160" s="1"/>
      <c r="E160" s="1"/>
    </row>
    <row r="161" spans="1:5" ht="48" x14ac:dyDescent="0.2">
      <c r="A161" s="21" t="s">
        <v>773</v>
      </c>
      <c r="B161" s="1"/>
      <c r="C161" s="1"/>
      <c r="D161" s="1">
        <v>59</v>
      </c>
      <c r="E161" s="1"/>
    </row>
    <row r="162" spans="1:5" s="18" customFormat="1" ht="32" x14ac:dyDescent="0.2">
      <c r="A162" s="21" t="s">
        <v>372</v>
      </c>
      <c r="B162" s="1"/>
      <c r="C162" s="1">
        <v>37</v>
      </c>
      <c r="D162" s="1"/>
      <c r="E162" s="1"/>
    </row>
    <row r="163" spans="1:5" ht="16" x14ac:dyDescent="0.2">
      <c r="A163" s="21" t="s">
        <v>114</v>
      </c>
      <c r="B163" s="1"/>
      <c r="C163" s="1">
        <v>603</v>
      </c>
      <c r="D163" s="1"/>
      <c r="E163" s="1"/>
    </row>
    <row r="164" spans="1:5" ht="48" x14ac:dyDescent="0.2">
      <c r="A164" s="21" t="s">
        <v>736</v>
      </c>
      <c r="B164" s="1"/>
      <c r="C164" s="1">
        <v>21</v>
      </c>
      <c r="D164" s="1"/>
      <c r="E164" s="1"/>
    </row>
    <row r="165" spans="1:5" ht="16" x14ac:dyDescent="0.2">
      <c r="A165" s="21" t="s">
        <v>115</v>
      </c>
      <c r="B165" s="1"/>
      <c r="C165" s="1">
        <v>36</v>
      </c>
      <c r="D165" s="1"/>
      <c r="E165" s="1"/>
    </row>
    <row r="166" spans="1:5" ht="144" x14ac:dyDescent="0.2">
      <c r="A166" s="21" t="s">
        <v>373</v>
      </c>
      <c r="B166" s="1"/>
      <c r="C166" s="1">
        <v>52</v>
      </c>
      <c r="D166" s="1"/>
      <c r="E166" s="1"/>
    </row>
    <row r="167" spans="1:5" ht="16" x14ac:dyDescent="0.2">
      <c r="A167" s="21" t="s">
        <v>774</v>
      </c>
      <c r="B167" s="1"/>
      <c r="C167" s="1">
        <v>77</v>
      </c>
      <c r="D167" s="1"/>
      <c r="E167" s="1"/>
    </row>
    <row r="168" spans="1:5" ht="16" x14ac:dyDescent="0.2">
      <c r="A168" s="21" t="s">
        <v>375</v>
      </c>
      <c r="B168" s="15"/>
      <c r="C168" s="15">
        <v>20</v>
      </c>
      <c r="D168" s="15"/>
      <c r="E168" s="15"/>
    </row>
    <row r="169" spans="1:5" ht="16" x14ac:dyDescent="0.2">
      <c r="A169" s="21" t="s">
        <v>775</v>
      </c>
      <c r="B169" s="1"/>
      <c r="C169" s="1">
        <v>84</v>
      </c>
      <c r="D169" s="1"/>
      <c r="E169" s="1"/>
    </row>
    <row r="170" spans="1:5" ht="16" x14ac:dyDescent="0.2">
      <c r="A170" s="21" t="s">
        <v>315</v>
      </c>
      <c r="B170" s="1"/>
      <c r="C170" s="1">
        <v>47</v>
      </c>
      <c r="D170" s="1"/>
      <c r="E170" s="1"/>
    </row>
    <row r="171" spans="1:5" ht="16" x14ac:dyDescent="0.2">
      <c r="A171" s="21" t="s">
        <v>793</v>
      </c>
      <c r="B171" s="1"/>
      <c r="C171" s="1"/>
      <c r="D171" s="1">
        <v>891</v>
      </c>
      <c r="E171" s="1"/>
    </row>
    <row r="172" spans="1:5" ht="16" x14ac:dyDescent="0.2">
      <c r="A172" s="35" t="s">
        <v>31</v>
      </c>
      <c r="B172" s="18"/>
      <c r="C172" s="18"/>
      <c r="D172" s="18"/>
      <c r="E172" s="18">
        <v>115</v>
      </c>
    </row>
    <row r="173" spans="1:5" ht="16" x14ac:dyDescent="0.2">
      <c r="A173" s="35" t="s">
        <v>108</v>
      </c>
      <c r="B173" s="18"/>
      <c r="C173" s="18"/>
      <c r="D173" s="18"/>
      <c r="E173" s="18">
        <v>506</v>
      </c>
    </row>
    <row r="174" spans="1:5" ht="16" x14ac:dyDescent="0.2">
      <c r="A174" s="21" t="s">
        <v>766</v>
      </c>
      <c r="B174" s="1"/>
      <c r="C174" s="1"/>
      <c r="D174" s="1"/>
      <c r="E174" s="1">
        <v>10</v>
      </c>
    </row>
    <row r="175" spans="1:5" ht="16" x14ac:dyDescent="0.2">
      <c r="A175" s="21" t="s">
        <v>134</v>
      </c>
      <c r="B175" s="1"/>
      <c r="C175" s="1">
        <v>568</v>
      </c>
      <c r="D175" s="1"/>
      <c r="E175" s="1"/>
    </row>
    <row r="176" spans="1:5" ht="16" x14ac:dyDescent="0.2">
      <c r="A176" s="21" t="s">
        <v>219</v>
      </c>
      <c r="B176" s="1"/>
      <c r="C176" s="1">
        <v>99</v>
      </c>
      <c r="D176" s="1"/>
      <c r="E176" s="1"/>
    </row>
    <row r="177" spans="1:5" ht="16" x14ac:dyDescent="0.2">
      <c r="A177" s="37" t="s">
        <v>122</v>
      </c>
      <c r="B177" s="17"/>
      <c r="C177" s="17"/>
      <c r="D177" s="17"/>
      <c r="E177" s="17">
        <v>120</v>
      </c>
    </row>
    <row r="178" spans="1:5" ht="16" x14ac:dyDescent="0.2">
      <c r="A178" s="21" t="s">
        <v>123</v>
      </c>
      <c r="B178" s="1"/>
      <c r="C178" s="1">
        <v>22</v>
      </c>
      <c r="D178" s="1"/>
      <c r="E178" s="1"/>
    </row>
    <row r="179" spans="1:5" ht="16" x14ac:dyDescent="0.2">
      <c r="A179" s="21" t="s">
        <v>376</v>
      </c>
      <c r="B179" s="1"/>
      <c r="C179" s="1">
        <v>47</v>
      </c>
      <c r="D179" s="1"/>
      <c r="E179" s="1"/>
    </row>
    <row r="180" spans="1:5" ht="16" x14ac:dyDescent="0.2">
      <c r="A180" s="21" t="s">
        <v>767</v>
      </c>
      <c r="B180" s="1"/>
      <c r="C180" s="1">
        <v>34</v>
      </c>
      <c r="D180" s="1"/>
      <c r="E180" s="1"/>
    </row>
    <row r="181" spans="1:5" ht="16" x14ac:dyDescent="0.2">
      <c r="A181" s="35" t="s">
        <v>280</v>
      </c>
      <c r="B181" s="18"/>
      <c r="C181" s="18"/>
      <c r="D181" s="18"/>
      <c r="E181" s="18">
        <v>87</v>
      </c>
    </row>
    <row r="182" spans="1:5" ht="16" x14ac:dyDescent="0.2">
      <c r="A182" s="21" t="s">
        <v>377</v>
      </c>
      <c r="B182" s="1"/>
      <c r="C182" s="1"/>
      <c r="D182" s="1"/>
      <c r="E182" s="1">
        <v>52</v>
      </c>
    </row>
    <row r="183" spans="1:5" ht="16" x14ac:dyDescent="0.2">
      <c r="A183" s="21" t="s">
        <v>35</v>
      </c>
      <c r="B183" s="1"/>
      <c r="C183" s="1"/>
      <c r="D183" s="1">
        <v>451</v>
      </c>
      <c r="E183" s="1"/>
    </row>
    <row r="184" spans="1:5" ht="32" x14ac:dyDescent="0.2">
      <c r="A184" s="21" t="s">
        <v>386</v>
      </c>
      <c r="B184" s="1"/>
      <c r="C184" s="1">
        <v>88</v>
      </c>
      <c r="D184" s="1"/>
      <c r="E184" s="1"/>
    </row>
    <row r="185" spans="1:5" ht="16" x14ac:dyDescent="0.2">
      <c r="A185" s="21" t="s">
        <v>127</v>
      </c>
      <c r="B185" s="1"/>
      <c r="C185" s="1">
        <v>193</v>
      </c>
      <c r="D185" s="1"/>
      <c r="E185" s="1"/>
    </row>
    <row r="186" spans="1:5" ht="16" x14ac:dyDescent="0.2">
      <c r="A186" s="21" t="s">
        <v>776</v>
      </c>
      <c r="B186" s="1"/>
      <c r="C186" s="1"/>
      <c r="D186" s="1">
        <v>511</v>
      </c>
      <c r="E186" s="1"/>
    </row>
    <row r="187" spans="1:5" ht="16" x14ac:dyDescent="0.2">
      <c r="A187" s="21" t="s">
        <v>777</v>
      </c>
      <c r="B187" s="1"/>
      <c r="C187" s="1"/>
      <c r="D187" s="1"/>
      <c r="E187" s="1">
        <v>10</v>
      </c>
    </row>
    <row r="188" spans="1:5" ht="16" x14ac:dyDescent="0.2">
      <c r="A188" s="21" t="s">
        <v>378</v>
      </c>
      <c r="B188" s="1"/>
      <c r="C188" s="1">
        <v>34</v>
      </c>
      <c r="D188" s="1"/>
      <c r="E188" s="1"/>
    </row>
    <row r="189" spans="1:5" ht="16" x14ac:dyDescent="0.2">
      <c r="A189" s="21" t="s">
        <v>128</v>
      </c>
      <c r="B189" s="1"/>
      <c r="C189" s="1">
        <v>226</v>
      </c>
      <c r="D189" s="1"/>
      <c r="E189" s="1"/>
    </row>
    <row r="190" spans="1:5" ht="16" x14ac:dyDescent="0.2">
      <c r="A190" s="21" t="s">
        <v>69</v>
      </c>
      <c r="B190" s="1"/>
      <c r="C190" s="1"/>
      <c r="D190" s="1">
        <v>3457</v>
      </c>
      <c r="E190" s="1"/>
    </row>
    <row r="191" spans="1:5" ht="80" x14ac:dyDescent="0.2">
      <c r="A191" s="21" t="s">
        <v>387</v>
      </c>
      <c r="B191" s="1"/>
      <c r="C191" s="1">
        <v>53</v>
      </c>
      <c r="D191" s="1"/>
      <c r="E191" s="1"/>
    </row>
    <row r="192" spans="1:5" ht="16" x14ac:dyDescent="0.2">
      <c r="A192" s="21" t="s">
        <v>149</v>
      </c>
      <c r="B192" s="1"/>
      <c r="C192" s="1"/>
      <c r="D192" s="1">
        <v>17422</v>
      </c>
      <c r="E192" s="1"/>
    </row>
    <row r="193" spans="1:5" ht="16" x14ac:dyDescent="0.2">
      <c r="A193" s="21" t="s">
        <v>380</v>
      </c>
      <c r="B193" s="1"/>
      <c r="C193" s="1">
        <v>59</v>
      </c>
      <c r="D193" s="1"/>
      <c r="E193" s="1"/>
    </row>
    <row r="194" spans="1:5" ht="16" x14ac:dyDescent="0.2">
      <c r="A194" s="13" t="s">
        <v>2</v>
      </c>
      <c r="B194" s="12">
        <f>SUM(B92:B193)</f>
        <v>253634</v>
      </c>
      <c r="C194" s="12">
        <f>SUM(C92:C193)</f>
        <v>49453</v>
      </c>
      <c r="D194" s="12">
        <f>SUM(D92:D193)</f>
        <v>327324</v>
      </c>
      <c r="E194" s="12">
        <f>SUM(E92:E193)</f>
        <v>8034</v>
      </c>
    </row>
    <row r="195" spans="1:5" ht="16" x14ac:dyDescent="0.2">
      <c r="A195" s="9" t="s">
        <v>3</v>
      </c>
      <c r="B195" s="5">
        <f>COUNTA(B92:B193)</f>
        <v>52</v>
      </c>
      <c r="C195" s="5">
        <f>COUNTA(C92:C193)</f>
        <v>49</v>
      </c>
      <c r="D195" s="5">
        <f>COUNTA(D92:D193)</f>
        <v>29</v>
      </c>
      <c r="E195" s="5">
        <f>COUNTA(E92:E193)</f>
        <v>23</v>
      </c>
    </row>
    <row r="196" spans="1:5" ht="16" x14ac:dyDescent="0.2">
      <c r="A196" s="4" t="s">
        <v>4</v>
      </c>
      <c r="B196" s="6">
        <v>15</v>
      </c>
      <c r="C196" s="6">
        <v>12</v>
      </c>
      <c r="D196" s="6">
        <v>16</v>
      </c>
      <c r="E196" s="6">
        <v>9</v>
      </c>
    </row>
    <row r="197" spans="1:5" ht="16" x14ac:dyDescent="0.2">
      <c r="A197" s="4" t="s">
        <v>5</v>
      </c>
      <c r="B197" s="6">
        <v>2</v>
      </c>
      <c r="C197" s="6">
        <v>0</v>
      </c>
      <c r="D197" s="6">
        <v>5</v>
      </c>
      <c r="E197" s="5">
        <v>5</v>
      </c>
    </row>
    <row r="198" spans="1:5" ht="16" x14ac:dyDescent="0.2">
      <c r="A198" s="4" t="s">
        <v>46</v>
      </c>
      <c r="B198" s="6">
        <v>9</v>
      </c>
      <c r="C198" s="6">
        <v>11</v>
      </c>
      <c r="D198" s="6">
        <v>1</v>
      </c>
      <c r="E198" s="6">
        <v>1</v>
      </c>
    </row>
    <row r="199" spans="1:5" ht="16" x14ac:dyDescent="0.2">
      <c r="A199" s="4" t="s">
        <v>7</v>
      </c>
      <c r="B199" s="6">
        <v>0</v>
      </c>
      <c r="C199" s="6">
        <v>3</v>
      </c>
      <c r="D199" s="6">
        <v>4</v>
      </c>
      <c r="E199" s="6">
        <v>11</v>
      </c>
    </row>
    <row r="200" spans="1:5" ht="16" x14ac:dyDescent="0.2">
      <c r="A200" s="9" t="s">
        <v>56</v>
      </c>
      <c r="B200" s="6">
        <v>28</v>
      </c>
      <c r="C200" s="6">
        <v>28</v>
      </c>
      <c r="D200" s="6">
        <v>7</v>
      </c>
      <c r="E200" s="6">
        <v>4</v>
      </c>
    </row>
    <row r="201" spans="1:5" ht="16" x14ac:dyDescent="0.2">
      <c r="A201" s="9" t="s">
        <v>47</v>
      </c>
      <c r="B201" s="6">
        <v>0</v>
      </c>
      <c r="C201" s="6">
        <v>0</v>
      </c>
      <c r="D201" s="6">
        <v>0</v>
      </c>
      <c r="E201" s="6">
        <v>120</v>
      </c>
    </row>
    <row r="202" spans="1:5" ht="16" x14ac:dyDescent="0.2">
      <c r="A202" s="9" t="s">
        <v>511</v>
      </c>
    </row>
    <row r="203" spans="1:5" x14ac:dyDescent="0.2">
      <c r="A203" s="5" t="s">
        <v>495</v>
      </c>
      <c r="B203" s="5">
        <v>0</v>
      </c>
      <c r="C203" s="5">
        <v>0</v>
      </c>
      <c r="D203" s="5">
        <v>0</v>
      </c>
      <c r="E203" s="5">
        <v>3</v>
      </c>
    </row>
    <row r="204" spans="1:5" x14ac:dyDescent="0.2">
      <c r="A204" s="5"/>
    </row>
    <row r="205" spans="1:5" ht="16" x14ac:dyDescent="0.2">
      <c r="A205" s="10" t="s">
        <v>57</v>
      </c>
    </row>
    <row r="206" spans="1:5" x14ac:dyDescent="0.2">
      <c r="A206" s="5" t="s">
        <v>499</v>
      </c>
    </row>
  </sheetData>
  <autoFilter ref="A91:E91" xr:uid="{FEEFC778-5677-B64C-82CD-F53155C0AA97}">
    <sortState xmlns:xlrd2="http://schemas.microsoft.com/office/spreadsheetml/2017/richdata2" ref="A92:E203">
      <sortCondition descending="1" ref="B91:B203"/>
    </sortState>
  </autoFilter>
  <mergeCells count="2">
    <mergeCell ref="A1:G1"/>
    <mergeCell ref="A90:H9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62BF-1D96-C443-86BB-62D9ACDFEEA4}">
  <dimension ref="A1:J155"/>
  <sheetViews>
    <sheetView topLeftCell="A120" zoomScaleNormal="100" workbookViewId="0">
      <selection activeCell="A146" sqref="A146"/>
    </sheetView>
  </sheetViews>
  <sheetFormatPr baseColWidth="10" defaultRowHeight="15" x14ac:dyDescent="0.2"/>
  <cols>
    <col min="1" max="1" width="63.6640625" style="10" customWidth="1"/>
    <col min="2" max="2" width="24.6640625" style="5" customWidth="1"/>
    <col min="3" max="3" width="29.6640625" style="5" customWidth="1"/>
    <col min="4" max="4" width="18.83203125" style="5" customWidth="1"/>
    <col min="5" max="5" width="22.5" style="5" customWidth="1"/>
    <col min="6" max="6" width="25.83203125" style="5" customWidth="1"/>
    <col min="7" max="7" width="20.33203125" style="5" customWidth="1"/>
    <col min="8" max="8" width="39.164062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589</v>
      </c>
      <c r="C2" s="28" t="s">
        <v>590</v>
      </c>
      <c r="D2" s="28" t="s">
        <v>591</v>
      </c>
      <c r="E2" s="28" t="s">
        <v>592</v>
      </c>
      <c r="F2" s="29" t="s">
        <v>661</v>
      </c>
      <c r="G2" s="29" t="s">
        <v>660</v>
      </c>
    </row>
    <row r="3" spans="1:10" ht="16" x14ac:dyDescent="0.2">
      <c r="A3" s="20" t="s">
        <v>390</v>
      </c>
      <c r="B3" s="6">
        <v>48878</v>
      </c>
      <c r="C3" s="6">
        <v>229234</v>
      </c>
      <c r="D3" s="6">
        <v>137206</v>
      </c>
      <c r="E3" s="6">
        <v>247961</v>
      </c>
      <c r="F3" s="5">
        <v>56018</v>
      </c>
      <c r="G3" s="5">
        <v>108409</v>
      </c>
    </row>
    <row r="4" spans="1:10" s="1" customFormat="1" ht="16" x14ac:dyDescent="0.2">
      <c r="A4" s="20" t="s">
        <v>180</v>
      </c>
      <c r="B4" s="6">
        <v>25767</v>
      </c>
      <c r="C4" s="6">
        <v>28769</v>
      </c>
      <c r="D4" s="6">
        <v>39861</v>
      </c>
      <c r="E4" s="6">
        <v>15614</v>
      </c>
      <c r="F4" s="5">
        <v>2260</v>
      </c>
      <c r="G4" s="5">
        <v>122736</v>
      </c>
      <c r="J4" s="46"/>
    </row>
    <row r="5" spans="1:10" ht="16" x14ac:dyDescent="0.2">
      <c r="A5" s="20" t="s">
        <v>87</v>
      </c>
      <c r="B5" s="6">
        <v>22628</v>
      </c>
      <c r="C5" s="6">
        <v>28592</v>
      </c>
      <c r="D5" s="6">
        <v>39699</v>
      </c>
      <c r="E5" s="6">
        <v>21090</v>
      </c>
      <c r="F5" s="5">
        <v>12699</v>
      </c>
      <c r="G5" s="5">
        <v>31633</v>
      </c>
      <c r="J5" s="43"/>
    </row>
    <row r="6" spans="1:10" s="1" customFormat="1" ht="16" x14ac:dyDescent="0.2">
      <c r="A6" s="20" t="s">
        <v>149</v>
      </c>
      <c r="B6" s="6">
        <v>11574</v>
      </c>
      <c r="C6" s="6">
        <v>14209</v>
      </c>
      <c r="D6" s="6">
        <v>39369</v>
      </c>
      <c r="E6" s="6">
        <v>10677</v>
      </c>
      <c r="F6" s="5">
        <v>9671</v>
      </c>
      <c r="G6" s="5">
        <v>33234</v>
      </c>
      <c r="J6" s="46"/>
    </row>
    <row r="7" spans="1:10" s="1" customFormat="1" ht="16" x14ac:dyDescent="0.2">
      <c r="A7" s="20" t="s">
        <v>391</v>
      </c>
      <c r="B7" s="6">
        <v>7114</v>
      </c>
      <c r="C7" s="6">
        <v>3389</v>
      </c>
      <c r="D7" s="6">
        <v>5077</v>
      </c>
      <c r="E7" s="6">
        <v>60</v>
      </c>
      <c r="F7" s="5">
        <v>80</v>
      </c>
      <c r="G7" s="5">
        <v>5273</v>
      </c>
      <c r="J7" s="46"/>
    </row>
    <row r="8" spans="1:10" s="1" customFormat="1" x14ac:dyDescent="0.2">
      <c r="A8" s="19" t="s">
        <v>662</v>
      </c>
      <c r="B8" s="6">
        <v>5394</v>
      </c>
      <c r="C8" s="6">
        <v>33471</v>
      </c>
      <c r="D8" s="6">
        <v>28305</v>
      </c>
      <c r="E8" s="6">
        <v>9334</v>
      </c>
      <c r="F8" s="5">
        <v>9478</v>
      </c>
      <c r="G8" s="5">
        <v>45584</v>
      </c>
      <c r="J8" s="46"/>
    </row>
    <row r="9" spans="1:10" ht="16" x14ac:dyDescent="0.2">
      <c r="A9" s="20" t="s">
        <v>393</v>
      </c>
      <c r="B9" s="6">
        <v>2095</v>
      </c>
      <c r="C9" s="6">
        <v>1446</v>
      </c>
      <c r="D9" s="6">
        <v>647</v>
      </c>
      <c r="E9" s="6">
        <v>86</v>
      </c>
      <c r="F9" s="5">
        <v>1456</v>
      </c>
      <c r="G9" s="5">
        <v>468</v>
      </c>
      <c r="J9" s="44"/>
    </row>
    <row r="10" spans="1:10" ht="32" customHeight="1" x14ac:dyDescent="0.2">
      <c r="A10" s="20" t="s">
        <v>186</v>
      </c>
      <c r="B10" s="6">
        <v>1353</v>
      </c>
      <c r="C10" s="5">
        <v>13737</v>
      </c>
      <c r="F10" s="5">
        <v>978</v>
      </c>
      <c r="G10" s="5">
        <v>55</v>
      </c>
      <c r="J10" s="43"/>
    </row>
    <row r="11" spans="1:10" s="1" customFormat="1" ht="16" x14ac:dyDescent="0.2">
      <c r="A11" s="20" t="s">
        <v>394</v>
      </c>
      <c r="B11" s="6">
        <v>1273</v>
      </c>
      <c r="C11" s="6">
        <v>1817</v>
      </c>
      <c r="D11" s="6">
        <v>1771</v>
      </c>
      <c r="E11" s="6">
        <v>99</v>
      </c>
      <c r="F11" s="5">
        <v>1457</v>
      </c>
      <c r="G11" s="5">
        <v>1645</v>
      </c>
      <c r="J11" s="46"/>
    </row>
    <row r="12" spans="1:10" ht="16" x14ac:dyDescent="0.2">
      <c r="A12" s="20" t="s">
        <v>86</v>
      </c>
      <c r="B12" s="6">
        <v>928</v>
      </c>
      <c r="C12" s="6">
        <v>1504</v>
      </c>
      <c r="D12" s="6">
        <v>1916</v>
      </c>
      <c r="E12" s="6">
        <v>47</v>
      </c>
      <c r="F12" s="5">
        <v>1129</v>
      </c>
      <c r="G12" s="5">
        <v>1748</v>
      </c>
    </row>
    <row r="13" spans="1:10" ht="16" x14ac:dyDescent="0.2">
      <c r="A13" s="20" t="s">
        <v>188</v>
      </c>
      <c r="B13" s="6">
        <v>533</v>
      </c>
      <c r="C13" s="6">
        <v>1561</v>
      </c>
      <c r="D13" s="6">
        <v>220</v>
      </c>
      <c r="F13" s="5">
        <v>16</v>
      </c>
      <c r="G13" s="5">
        <v>212</v>
      </c>
    </row>
    <row r="14" spans="1:10" s="1" customFormat="1" ht="16" x14ac:dyDescent="0.2">
      <c r="A14" s="20" t="s">
        <v>395</v>
      </c>
      <c r="B14" s="6">
        <v>506</v>
      </c>
      <c r="C14" s="6">
        <v>154</v>
      </c>
      <c r="D14" s="6">
        <v>4113</v>
      </c>
      <c r="E14" s="6">
        <v>109</v>
      </c>
      <c r="F14" s="5">
        <v>232</v>
      </c>
      <c r="G14" s="5">
        <v>3661</v>
      </c>
    </row>
    <row r="15" spans="1:10" ht="16" x14ac:dyDescent="0.2">
      <c r="A15" s="20" t="s">
        <v>230</v>
      </c>
      <c r="B15" s="6">
        <v>399</v>
      </c>
      <c r="C15" s="6">
        <v>257</v>
      </c>
      <c r="D15" s="6">
        <v>155</v>
      </c>
      <c r="F15" s="5">
        <v>253</v>
      </c>
      <c r="G15" s="5">
        <v>128</v>
      </c>
    </row>
    <row r="16" spans="1:10" ht="16" x14ac:dyDescent="0.2">
      <c r="A16" s="20" t="s">
        <v>90</v>
      </c>
      <c r="B16" s="5">
        <v>364</v>
      </c>
      <c r="C16" s="6">
        <v>330</v>
      </c>
      <c r="F16" s="5">
        <v>311</v>
      </c>
    </row>
    <row r="17" spans="1:7" ht="16" x14ac:dyDescent="0.2">
      <c r="A17" s="20" t="s">
        <v>397</v>
      </c>
      <c r="B17" s="6">
        <v>333</v>
      </c>
      <c r="C17" s="6">
        <v>126</v>
      </c>
      <c r="F17" s="5">
        <v>372</v>
      </c>
    </row>
    <row r="18" spans="1:7" ht="16" x14ac:dyDescent="0.2">
      <c r="A18" s="20" t="s">
        <v>398</v>
      </c>
      <c r="B18" s="6">
        <v>282</v>
      </c>
      <c r="C18" s="6">
        <v>537</v>
      </c>
      <c r="D18" s="6">
        <v>3751</v>
      </c>
      <c r="E18" s="6">
        <v>10</v>
      </c>
      <c r="F18" s="5">
        <v>532</v>
      </c>
      <c r="G18" s="5">
        <v>3252</v>
      </c>
    </row>
    <row r="19" spans="1:7" s="1" customFormat="1" ht="16" x14ac:dyDescent="0.2">
      <c r="A19" s="20" t="s">
        <v>284</v>
      </c>
      <c r="B19" s="6">
        <v>158</v>
      </c>
      <c r="C19" s="6">
        <v>12</v>
      </c>
      <c r="D19" s="5"/>
      <c r="E19" s="5"/>
      <c r="F19" s="5">
        <v>122</v>
      </c>
      <c r="G19" s="5"/>
    </row>
    <row r="20" spans="1:7" s="1" customFormat="1" x14ac:dyDescent="0.2">
      <c r="A20" s="19" t="s">
        <v>677</v>
      </c>
      <c r="B20" s="6">
        <v>123</v>
      </c>
      <c r="C20" s="6">
        <v>338</v>
      </c>
      <c r="D20" s="6">
        <v>3630</v>
      </c>
      <c r="E20" s="6">
        <v>201</v>
      </c>
      <c r="F20" s="5">
        <v>153</v>
      </c>
      <c r="G20" s="5">
        <v>3128</v>
      </c>
    </row>
    <row r="21" spans="1:7" s="1" customFormat="1" ht="16" x14ac:dyDescent="0.2">
      <c r="A21" s="20" t="s">
        <v>402</v>
      </c>
      <c r="B21" s="6">
        <v>105</v>
      </c>
      <c r="C21" s="6">
        <v>82</v>
      </c>
      <c r="D21" s="5"/>
      <c r="E21" s="5"/>
      <c r="F21" s="5">
        <v>47</v>
      </c>
      <c r="G21" s="5"/>
    </row>
    <row r="22" spans="1:7" s="1" customFormat="1" ht="16" x14ac:dyDescent="0.2">
      <c r="A22" s="20" t="s">
        <v>403</v>
      </c>
      <c r="B22" s="6">
        <v>89</v>
      </c>
      <c r="C22" s="6">
        <v>50</v>
      </c>
      <c r="D22" s="5"/>
      <c r="E22" s="5"/>
      <c r="F22" s="5">
        <v>130</v>
      </c>
      <c r="G22" s="5"/>
    </row>
    <row r="23" spans="1:7" ht="16" x14ac:dyDescent="0.2">
      <c r="A23" s="20" t="s">
        <v>351</v>
      </c>
      <c r="B23" s="6">
        <v>89</v>
      </c>
      <c r="C23" s="6">
        <v>158</v>
      </c>
      <c r="F23" s="5">
        <v>94</v>
      </c>
    </row>
    <row r="24" spans="1:7" ht="16" x14ac:dyDescent="0.2">
      <c r="A24" s="26" t="s">
        <v>716</v>
      </c>
      <c r="B24" s="6">
        <v>68</v>
      </c>
      <c r="C24" s="6">
        <v>124</v>
      </c>
      <c r="D24" s="6">
        <v>442</v>
      </c>
      <c r="F24" s="5">
        <v>402</v>
      </c>
      <c r="G24" s="5">
        <v>345</v>
      </c>
    </row>
    <row r="25" spans="1:7" ht="16" x14ac:dyDescent="0.2">
      <c r="A25" s="20" t="s">
        <v>406</v>
      </c>
      <c r="B25" s="6">
        <v>48</v>
      </c>
      <c r="C25" s="6">
        <v>79</v>
      </c>
      <c r="F25" s="5">
        <v>21</v>
      </c>
    </row>
    <row r="26" spans="1:7" ht="16" x14ac:dyDescent="0.2">
      <c r="A26" s="20" t="s">
        <v>347</v>
      </c>
      <c r="B26" s="6">
        <v>16</v>
      </c>
      <c r="C26" s="5">
        <v>62</v>
      </c>
      <c r="F26" s="5">
        <v>13</v>
      </c>
    </row>
    <row r="27" spans="1:7" ht="16" x14ac:dyDescent="0.2">
      <c r="A27" s="20" t="s">
        <v>407</v>
      </c>
      <c r="B27" s="6">
        <v>12</v>
      </c>
      <c r="C27" s="6">
        <v>81</v>
      </c>
      <c r="E27" s="6">
        <v>22</v>
      </c>
      <c r="F27" s="5">
        <v>82</v>
      </c>
    </row>
    <row r="28" spans="1:7" ht="16" x14ac:dyDescent="0.2">
      <c r="A28" s="20" t="s">
        <v>409</v>
      </c>
      <c r="C28" s="6">
        <v>2768</v>
      </c>
      <c r="D28" s="6">
        <v>355</v>
      </c>
      <c r="G28" s="5">
        <v>333</v>
      </c>
    </row>
    <row r="29" spans="1:7" s="7" customFormat="1" ht="16" x14ac:dyDescent="0.2">
      <c r="A29" s="20" t="s">
        <v>221</v>
      </c>
      <c r="B29" s="5"/>
      <c r="C29" s="6">
        <v>46</v>
      </c>
      <c r="D29" s="5"/>
      <c r="E29" s="6">
        <v>24</v>
      </c>
      <c r="F29" s="5"/>
      <c r="G29" s="5"/>
    </row>
    <row r="30" spans="1:7" ht="16" x14ac:dyDescent="0.2">
      <c r="A30" s="20" t="s">
        <v>411</v>
      </c>
      <c r="C30" s="6">
        <v>121</v>
      </c>
      <c r="D30" s="6">
        <v>479</v>
      </c>
      <c r="G30" s="5">
        <v>541</v>
      </c>
    </row>
    <row r="31" spans="1:7" ht="16" x14ac:dyDescent="0.2">
      <c r="A31" s="20" t="s">
        <v>413</v>
      </c>
      <c r="D31" s="6">
        <v>673</v>
      </c>
      <c r="E31" s="6">
        <v>124999</v>
      </c>
    </row>
    <row r="32" spans="1:7" ht="16" x14ac:dyDescent="0.2">
      <c r="A32" s="20" t="s">
        <v>420</v>
      </c>
      <c r="D32" s="6">
        <v>941</v>
      </c>
      <c r="E32" s="6">
        <v>114</v>
      </c>
      <c r="F32" s="5">
        <v>167</v>
      </c>
      <c r="G32" s="5">
        <v>1006</v>
      </c>
    </row>
    <row r="33" spans="1:7" x14ac:dyDescent="0.2">
      <c r="A33" s="20"/>
      <c r="D33" s="6"/>
      <c r="E33" s="6"/>
      <c r="F33" s="6"/>
      <c r="G33" s="6"/>
    </row>
    <row r="34" spans="1:7" s="1" customFormat="1" ht="16" x14ac:dyDescent="0.2">
      <c r="A34" s="32" t="s">
        <v>518</v>
      </c>
      <c r="B34" s="28" t="s">
        <v>589</v>
      </c>
      <c r="C34" s="28" t="s">
        <v>590</v>
      </c>
      <c r="D34" s="28" t="s">
        <v>591</v>
      </c>
      <c r="E34" s="28" t="s">
        <v>592</v>
      </c>
      <c r="F34" s="29" t="s">
        <v>661</v>
      </c>
      <c r="G34" s="29" t="s">
        <v>660</v>
      </c>
    </row>
    <row r="35" spans="1:7" s="18" customFormat="1" ht="16" x14ac:dyDescent="0.2">
      <c r="A35" s="35" t="s">
        <v>396</v>
      </c>
      <c r="B35" s="18">
        <v>434</v>
      </c>
      <c r="F35" s="7">
        <v>511</v>
      </c>
    </row>
    <row r="36" spans="1:7" s="18" customFormat="1" ht="16" x14ac:dyDescent="0.2">
      <c r="A36" s="35" t="s">
        <v>400</v>
      </c>
      <c r="B36" s="18">
        <v>174</v>
      </c>
    </row>
    <row r="37" spans="1:7" s="18" customFormat="1" ht="16" x14ac:dyDescent="0.2">
      <c r="A37" s="35" t="s">
        <v>414</v>
      </c>
      <c r="C37" s="18">
        <v>82</v>
      </c>
    </row>
    <row r="38" spans="1:7" s="18" customFormat="1" ht="16" x14ac:dyDescent="0.2">
      <c r="A38" s="35" t="s">
        <v>418</v>
      </c>
      <c r="C38" s="18">
        <v>97</v>
      </c>
    </row>
    <row r="39" spans="1:7" s="18" customFormat="1" x14ac:dyDescent="0.2">
      <c r="A39" s="35"/>
    </row>
    <row r="40" spans="1:7" s="1" customFormat="1" ht="16" x14ac:dyDescent="0.2">
      <c r="A40" s="32" t="s">
        <v>516</v>
      </c>
      <c r="B40" s="28" t="s">
        <v>589</v>
      </c>
      <c r="C40" s="28" t="s">
        <v>590</v>
      </c>
      <c r="D40" s="28" t="s">
        <v>591</v>
      </c>
      <c r="E40" s="28" t="s">
        <v>592</v>
      </c>
      <c r="F40" s="29" t="s">
        <v>661</v>
      </c>
      <c r="G40" s="29" t="s">
        <v>660</v>
      </c>
    </row>
    <row r="41" spans="1:7" ht="19" customHeight="1" x14ac:dyDescent="0.2">
      <c r="A41" s="21" t="s">
        <v>120</v>
      </c>
      <c r="B41" s="1">
        <v>349</v>
      </c>
      <c r="C41" s="1">
        <v>211</v>
      </c>
      <c r="D41" s="1"/>
      <c r="F41" s="1">
        <v>198</v>
      </c>
    </row>
    <row r="42" spans="1:7" s="1" customFormat="1" ht="16" x14ac:dyDescent="0.2">
      <c r="A42" s="21" t="s">
        <v>399</v>
      </c>
      <c r="B42" s="1">
        <v>185</v>
      </c>
      <c r="F42" s="1">
        <v>148</v>
      </c>
    </row>
    <row r="43" spans="1:7" s="1" customFormat="1" ht="16" x14ac:dyDescent="0.2">
      <c r="A43" s="21" t="s">
        <v>107</v>
      </c>
      <c r="B43" s="1">
        <v>134</v>
      </c>
      <c r="F43" s="1">
        <v>92</v>
      </c>
    </row>
    <row r="44" spans="1:7" s="1" customFormat="1" ht="16" x14ac:dyDescent="0.2">
      <c r="A44" s="21" t="s">
        <v>153</v>
      </c>
      <c r="B44" s="1">
        <v>129</v>
      </c>
      <c r="F44" s="1">
        <v>73</v>
      </c>
    </row>
    <row r="45" spans="1:7" s="1" customFormat="1" ht="16" x14ac:dyDescent="0.2">
      <c r="A45" s="21" t="s">
        <v>404</v>
      </c>
      <c r="B45" s="1">
        <v>58</v>
      </c>
    </row>
    <row r="46" spans="1:7" s="1" customFormat="1" ht="16" x14ac:dyDescent="0.2">
      <c r="A46" s="21" t="s">
        <v>405</v>
      </c>
      <c r="B46" s="1">
        <v>49</v>
      </c>
      <c r="F46" s="1">
        <v>133</v>
      </c>
    </row>
    <row r="47" spans="1:7" s="1" customFormat="1" ht="16" x14ac:dyDescent="0.2">
      <c r="A47" s="21" t="s">
        <v>408</v>
      </c>
      <c r="C47" s="1">
        <v>10</v>
      </c>
    </row>
    <row r="48" spans="1:7" s="1" customFormat="1" ht="16" x14ac:dyDescent="0.2">
      <c r="A48" s="21" t="s">
        <v>370</v>
      </c>
      <c r="C48" s="1">
        <v>11</v>
      </c>
    </row>
    <row r="49" spans="1:7" ht="16" x14ac:dyDescent="0.2">
      <c r="A49" s="21" t="s">
        <v>17</v>
      </c>
      <c r="B49" s="1"/>
      <c r="C49" s="1">
        <v>178</v>
      </c>
      <c r="D49" s="1">
        <v>558</v>
      </c>
      <c r="E49" s="1"/>
      <c r="F49" s="1"/>
      <c r="G49" s="1">
        <v>506</v>
      </c>
    </row>
    <row r="50" spans="1:7" ht="16" x14ac:dyDescent="0.2">
      <c r="A50" s="21" t="s">
        <v>410</v>
      </c>
      <c r="B50" s="1"/>
      <c r="C50" s="1">
        <v>14</v>
      </c>
      <c r="D50" s="1"/>
      <c r="E50" s="1"/>
      <c r="F50" s="1"/>
      <c r="G50" s="1"/>
    </row>
    <row r="51" spans="1:7" ht="16" x14ac:dyDescent="0.2">
      <c r="A51" s="21" t="s">
        <v>412</v>
      </c>
      <c r="B51" s="1"/>
      <c r="C51" s="1">
        <v>10</v>
      </c>
      <c r="D51" s="1"/>
      <c r="E51" s="1"/>
      <c r="F51" s="1"/>
      <c r="G51" s="1"/>
    </row>
    <row r="52" spans="1:7" s="1" customFormat="1" ht="16" x14ac:dyDescent="0.2">
      <c r="A52" s="21" t="s">
        <v>415</v>
      </c>
      <c r="C52" s="1">
        <v>82</v>
      </c>
    </row>
    <row r="53" spans="1:7" ht="16" x14ac:dyDescent="0.2">
      <c r="A53" s="21" t="s">
        <v>416</v>
      </c>
      <c r="B53" s="1"/>
      <c r="C53" s="1"/>
      <c r="D53" s="1">
        <v>361</v>
      </c>
      <c r="E53" s="1"/>
      <c r="F53" s="1"/>
      <c r="G53" s="1">
        <v>831</v>
      </c>
    </row>
    <row r="54" spans="1:7" ht="16" x14ac:dyDescent="0.2">
      <c r="A54" s="21" t="s">
        <v>417</v>
      </c>
      <c r="B54" s="1"/>
      <c r="C54" s="1">
        <v>32</v>
      </c>
      <c r="D54" s="1"/>
      <c r="E54" s="1"/>
      <c r="F54" s="1"/>
      <c r="G54" s="1"/>
    </row>
    <row r="55" spans="1:7" ht="16" x14ac:dyDescent="0.2">
      <c r="A55" s="21" t="s">
        <v>778</v>
      </c>
      <c r="B55" s="1"/>
      <c r="C55" s="1">
        <v>11</v>
      </c>
      <c r="D55" s="1"/>
      <c r="E55" s="1"/>
      <c r="F55" s="1"/>
      <c r="G55" s="1"/>
    </row>
    <row r="56" spans="1:7" s="1" customFormat="1" ht="16" x14ac:dyDescent="0.2">
      <c r="A56" s="21" t="s">
        <v>269</v>
      </c>
      <c r="E56" s="1">
        <v>13</v>
      </c>
    </row>
    <row r="57" spans="1:7" ht="32" x14ac:dyDescent="0.2">
      <c r="A57" s="21" t="s">
        <v>419</v>
      </c>
      <c r="B57" s="1"/>
      <c r="C57" s="1">
        <v>15</v>
      </c>
      <c r="D57" s="1"/>
      <c r="E57" s="1"/>
      <c r="F57" s="1"/>
      <c r="G57" s="1"/>
    </row>
    <row r="58" spans="1:7" ht="16" x14ac:dyDescent="0.2">
      <c r="A58" s="21" t="s">
        <v>38</v>
      </c>
      <c r="B58" s="1"/>
      <c r="C58" s="1">
        <v>17</v>
      </c>
      <c r="D58" s="1"/>
      <c r="E58" s="1"/>
      <c r="F58" s="1"/>
      <c r="G58" s="1"/>
    </row>
    <row r="59" spans="1:7" s="1" customFormat="1" ht="16" x14ac:dyDescent="0.2">
      <c r="A59" s="21" t="s">
        <v>127</v>
      </c>
      <c r="C59" s="1">
        <v>17</v>
      </c>
    </row>
    <row r="60" spans="1:7" s="1" customFormat="1" ht="16" x14ac:dyDescent="0.2">
      <c r="A60" s="21" t="s">
        <v>111</v>
      </c>
      <c r="C60" s="1">
        <v>19</v>
      </c>
    </row>
    <row r="61" spans="1:7" ht="16" x14ac:dyDescent="0.2">
      <c r="A61" s="21" t="s">
        <v>128</v>
      </c>
      <c r="B61" s="1"/>
      <c r="C61" s="1">
        <v>88</v>
      </c>
      <c r="D61" s="1"/>
      <c r="E61" s="1"/>
      <c r="F61" s="1"/>
      <c r="G61" s="1"/>
    </row>
    <row r="62" spans="1:7" ht="16" x14ac:dyDescent="0.2">
      <c r="A62" s="21" t="s">
        <v>701</v>
      </c>
      <c r="B62" s="1"/>
      <c r="C62" s="1">
        <v>10</v>
      </c>
      <c r="D62" s="1"/>
      <c r="E62" s="1"/>
      <c r="F62" s="1">
        <v>17</v>
      </c>
      <c r="G62" s="1"/>
    </row>
    <row r="63" spans="1:7" ht="16" x14ac:dyDescent="0.2">
      <c r="A63" s="21" t="s">
        <v>69</v>
      </c>
      <c r="B63" s="1"/>
      <c r="C63" s="1"/>
      <c r="D63" s="1">
        <v>13</v>
      </c>
      <c r="E63" s="1"/>
      <c r="F63" s="1"/>
      <c r="G63" s="1">
        <v>16</v>
      </c>
    </row>
    <row r="64" spans="1:7" ht="40" customHeight="1" x14ac:dyDescent="0.2">
      <c r="A64" s="21" t="s">
        <v>129</v>
      </c>
      <c r="B64" s="1"/>
      <c r="C64" s="1">
        <v>21</v>
      </c>
      <c r="D64" s="1"/>
      <c r="E64" s="1"/>
      <c r="F64" s="1"/>
      <c r="G64" s="1"/>
    </row>
    <row r="65" spans="1:8" s="1" customFormat="1" ht="16" x14ac:dyDescent="0.2">
      <c r="A65" s="21" t="s">
        <v>70</v>
      </c>
      <c r="D65" s="1">
        <v>429</v>
      </c>
      <c r="G65" s="1">
        <v>411</v>
      </c>
    </row>
    <row r="66" spans="1:8" s="1" customFormat="1" ht="16" x14ac:dyDescent="0.2">
      <c r="A66" s="21" t="s">
        <v>421</v>
      </c>
      <c r="C66" s="1">
        <v>10</v>
      </c>
    </row>
    <row r="67" spans="1:8" s="1" customFormat="1" ht="16" x14ac:dyDescent="0.2">
      <c r="A67" s="21" t="s">
        <v>62</v>
      </c>
      <c r="D67" s="1">
        <v>71</v>
      </c>
    </row>
    <row r="68" spans="1:8" s="1" customFormat="1" x14ac:dyDescent="0.2">
      <c r="A68" s="21"/>
    </row>
    <row r="69" spans="1:8" ht="16" x14ac:dyDescent="0.2">
      <c r="A69" s="52" t="s">
        <v>519</v>
      </c>
      <c r="B69" s="53"/>
      <c r="C69" s="53"/>
      <c r="D69" s="53"/>
      <c r="E69" s="54"/>
      <c r="F69" s="54"/>
      <c r="G69" s="54"/>
      <c r="H69" s="54"/>
    </row>
    <row r="70" spans="1:8" s="2" customFormat="1" x14ac:dyDescent="0.2">
      <c r="A70" s="28" t="s">
        <v>58</v>
      </c>
      <c r="B70" s="28" t="s">
        <v>589</v>
      </c>
      <c r="C70" s="28" t="s">
        <v>590</v>
      </c>
      <c r="D70" s="28" t="s">
        <v>591</v>
      </c>
      <c r="E70" s="28" t="s">
        <v>592</v>
      </c>
    </row>
    <row r="71" spans="1:8" ht="16" x14ac:dyDescent="0.2">
      <c r="A71" s="20" t="s">
        <v>390</v>
      </c>
      <c r="B71" s="6">
        <v>48878</v>
      </c>
      <c r="C71" s="6">
        <v>229234</v>
      </c>
      <c r="D71" s="6">
        <v>137206</v>
      </c>
      <c r="E71" s="6">
        <v>247961</v>
      </c>
      <c r="F71" s="6"/>
    </row>
    <row r="72" spans="1:8" ht="16" x14ac:dyDescent="0.2">
      <c r="A72" s="20" t="s">
        <v>180</v>
      </c>
      <c r="B72" s="6">
        <v>25767</v>
      </c>
      <c r="C72" s="6">
        <v>28769</v>
      </c>
      <c r="D72" s="6">
        <v>39861</v>
      </c>
      <c r="E72" s="6">
        <v>15614</v>
      </c>
      <c r="F72" s="6"/>
    </row>
    <row r="73" spans="1:8" s="1" customFormat="1" ht="16" x14ac:dyDescent="0.2">
      <c r="A73" s="20" t="s">
        <v>87</v>
      </c>
      <c r="B73" s="6">
        <v>22628</v>
      </c>
      <c r="C73" s="6">
        <v>28592</v>
      </c>
      <c r="D73" s="6">
        <v>39699</v>
      </c>
      <c r="E73" s="6">
        <v>21090</v>
      </c>
    </row>
    <row r="74" spans="1:8" ht="16" x14ac:dyDescent="0.2">
      <c r="A74" s="20" t="s">
        <v>104</v>
      </c>
      <c r="B74" s="6">
        <v>11574</v>
      </c>
      <c r="C74" s="6">
        <v>14209</v>
      </c>
      <c r="F74" s="6"/>
    </row>
    <row r="75" spans="1:8" ht="16" x14ac:dyDescent="0.2">
      <c r="A75" s="20" t="s">
        <v>149</v>
      </c>
      <c r="B75" s="6"/>
      <c r="D75" s="6">
        <v>39369</v>
      </c>
      <c r="E75" s="6">
        <v>10677</v>
      </c>
    </row>
    <row r="76" spans="1:8" ht="16" x14ac:dyDescent="0.2">
      <c r="A76" s="20" t="s">
        <v>391</v>
      </c>
      <c r="B76" s="6">
        <v>7114</v>
      </c>
      <c r="C76" s="6">
        <v>3389</v>
      </c>
      <c r="D76" s="6">
        <v>5077</v>
      </c>
      <c r="E76" s="6">
        <v>60</v>
      </c>
      <c r="F76" s="6"/>
    </row>
    <row r="77" spans="1:8" ht="16" x14ac:dyDescent="0.2">
      <c r="A77" s="20" t="s">
        <v>392</v>
      </c>
      <c r="B77" s="6">
        <v>5394</v>
      </c>
      <c r="C77" s="6">
        <v>33471</v>
      </c>
      <c r="D77" s="6">
        <v>28305</v>
      </c>
      <c r="E77" s="6">
        <v>9334</v>
      </c>
      <c r="F77" s="6"/>
    </row>
    <row r="78" spans="1:8" ht="16" x14ac:dyDescent="0.2">
      <c r="A78" s="20" t="s">
        <v>425</v>
      </c>
      <c r="B78" s="6">
        <v>2095</v>
      </c>
      <c r="C78" s="6">
        <v>1446</v>
      </c>
      <c r="F78" s="6"/>
    </row>
    <row r="79" spans="1:8" ht="16" x14ac:dyDescent="0.2">
      <c r="A79" s="20" t="s">
        <v>393</v>
      </c>
      <c r="B79" s="6"/>
      <c r="D79" s="6">
        <v>647</v>
      </c>
      <c r="E79" s="6">
        <v>86</v>
      </c>
    </row>
    <row r="80" spans="1:8" ht="32" x14ac:dyDescent="0.2">
      <c r="A80" s="20" t="s">
        <v>186</v>
      </c>
      <c r="B80" s="6">
        <v>1353</v>
      </c>
      <c r="C80" s="5">
        <v>13737</v>
      </c>
      <c r="F80" s="6"/>
    </row>
    <row r="81" spans="1:6" ht="16" x14ac:dyDescent="0.2">
      <c r="A81" s="20" t="s">
        <v>394</v>
      </c>
      <c r="B81" s="6">
        <v>1273</v>
      </c>
      <c r="D81" s="6">
        <v>1771</v>
      </c>
      <c r="E81" s="6">
        <v>99</v>
      </c>
      <c r="F81" s="6"/>
    </row>
    <row r="82" spans="1:6" ht="16" x14ac:dyDescent="0.2">
      <c r="A82" s="20" t="s">
        <v>422</v>
      </c>
      <c r="C82" s="6">
        <v>1817</v>
      </c>
    </row>
    <row r="83" spans="1:6" ht="21" customHeight="1" x14ac:dyDescent="0.2">
      <c r="A83" s="20" t="s">
        <v>426</v>
      </c>
      <c r="B83" s="6">
        <v>928</v>
      </c>
      <c r="C83" s="6">
        <v>1504</v>
      </c>
      <c r="F83" s="6"/>
    </row>
    <row r="84" spans="1:6" ht="16" x14ac:dyDescent="0.2">
      <c r="A84" s="20" t="s">
        <v>86</v>
      </c>
      <c r="D84" s="6">
        <v>1916</v>
      </c>
    </row>
    <row r="85" spans="1:6" ht="16" x14ac:dyDescent="0.2">
      <c r="A85" s="20" t="s">
        <v>61</v>
      </c>
      <c r="E85" s="6">
        <v>47</v>
      </c>
    </row>
    <row r="86" spans="1:6" s="1" customFormat="1" ht="16" x14ac:dyDescent="0.2">
      <c r="A86" s="20" t="s">
        <v>188</v>
      </c>
      <c r="B86" s="6">
        <v>533</v>
      </c>
      <c r="C86" s="6">
        <v>1561</v>
      </c>
      <c r="D86" s="6">
        <v>220</v>
      </c>
      <c r="E86" s="5"/>
    </row>
    <row r="87" spans="1:6" s="2" customFormat="1" ht="16" x14ac:dyDescent="0.2">
      <c r="A87" s="20" t="s">
        <v>395</v>
      </c>
      <c r="B87" s="6">
        <v>506</v>
      </c>
      <c r="C87" s="6">
        <v>154</v>
      </c>
      <c r="D87" s="6">
        <v>4113</v>
      </c>
      <c r="E87" s="6">
        <v>109</v>
      </c>
    </row>
    <row r="88" spans="1:6" ht="16" x14ac:dyDescent="0.2">
      <c r="A88" s="35" t="s">
        <v>396</v>
      </c>
      <c r="B88" s="18">
        <v>434</v>
      </c>
      <c r="C88" s="18"/>
      <c r="D88" s="18"/>
      <c r="E88" s="18"/>
    </row>
    <row r="89" spans="1:6" s="1" customFormat="1" ht="16" x14ac:dyDescent="0.2">
      <c r="A89" s="20" t="s">
        <v>230</v>
      </c>
      <c r="B89" s="6">
        <v>399</v>
      </c>
      <c r="C89" s="5"/>
      <c r="D89" s="6">
        <v>155</v>
      </c>
      <c r="E89" s="5"/>
    </row>
    <row r="90" spans="1:6" ht="32" x14ac:dyDescent="0.2">
      <c r="A90" s="20" t="s">
        <v>424</v>
      </c>
      <c r="C90" s="6">
        <v>257</v>
      </c>
    </row>
    <row r="91" spans="1:6" ht="16" x14ac:dyDescent="0.2">
      <c r="A91" s="20" t="s">
        <v>90</v>
      </c>
      <c r="B91" s="5">
        <v>364</v>
      </c>
      <c r="C91" s="6">
        <v>330</v>
      </c>
    </row>
    <row r="92" spans="1:6" s="18" customFormat="1" ht="16" x14ac:dyDescent="0.2">
      <c r="A92" s="21" t="s">
        <v>120</v>
      </c>
      <c r="B92" s="1">
        <v>349</v>
      </c>
      <c r="C92" s="1"/>
      <c r="D92" s="1"/>
      <c r="E92" s="1"/>
    </row>
    <row r="93" spans="1:6" ht="16" x14ac:dyDescent="0.2">
      <c r="A93" s="20" t="s">
        <v>397</v>
      </c>
      <c r="B93" s="6">
        <v>333</v>
      </c>
      <c r="C93" s="6">
        <v>126</v>
      </c>
    </row>
    <row r="94" spans="1:6" s="18" customFormat="1" ht="16" x14ac:dyDescent="0.2">
      <c r="A94" s="20" t="s">
        <v>398</v>
      </c>
      <c r="B94" s="6">
        <v>282</v>
      </c>
      <c r="C94" s="5"/>
      <c r="D94" s="6">
        <v>3751</v>
      </c>
      <c r="E94" s="6">
        <v>10</v>
      </c>
    </row>
    <row r="95" spans="1:6" ht="16" x14ac:dyDescent="0.2">
      <c r="A95" s="20" t="s">
        <v>423</v>
      </c>
      <c r="C95" s="6">
        <v>537</v>
      </c>
    </row>
    <row r="96" spans="1:6" ht="16" x14ac:dyDescent="0.2">
      <c r="A96" s="21" t="s">
        <v>399</v>
      </c>
      <c r="B96" s="14">
        <v>185</v>
      </c>
      <c r="C96" s="14"/>
      <c r="D96" s="14"/>
      <c r="E96" s="14"/>
    </row>
    <row r="97" spans="1:5" ht="16" x14ac:dyDescent="0.2">
      <c r="A97" s="35" t="s">
        <v>400</v>
      </c>
      <c r="B97" s="18">
        <v>174</v>
      </c>
      <c r="C97" s="18"/>
      <c r="D97" s="18"/>
      <c r="E97" s="18"/>
    </row>
    <row r="98" spans="1:5" ht="16" x14ac:dyDescent="0.2">
      <c r="A98" s="20" t="s">
        <v>284</v>
      </c>
      <c r="B98" s="6">
        <v>158</v>
      </c>
      <c r="C98" s="6">
        <v>12</v>
      </c>
    </row>
    <row r="99" spans="1:5" ht="16" x14ac:dyDescent="0.2">
      <c r="A99" s="21" t="s">
        <v>107</v>
      </c>
      <c r="B99" s="1">
        <v>134</v>
      </c>
      <c r="C99" s="1"/>
      <c r="D99" s="1"/>
      <c r="E99" s="1"/>
    </row>
    <row r="100" spans="1:5" ht="16" x14ac:dyDescent="0.2">
      <c r="A100" s="21" t="s">
        <v>153</v>
      </c>
      <c r="B100" s="1">
        <v>129</v>
      </c>
      <c r="C100" s="1"/>
      <c r="D100" s="1"/>
      <c r="E100" s="1"/>
    </row>
    <row r="101" spans="1:5" ht="16" x14ac:dyDescent="0.2">
      <c r="A101" s="20" t="s">
        <v>401</v>
      </c>
      <c r="B101" s="6">
        <v>123</v>
      </c>
      <c r="C101" s="6">
        <v>338</v>
      </c>
      <c r="D101" s="6">
        <v>3630</v>
      </c>
      <c r="E101" s="6">
        <v>201</v>
      </c>
    </row>
    <row r="102" spans="1:5" ht="16" x14ac:dyDescent="0.2">
      <c r="A102" s="20" t="s">
        <v>402</v>
      </c>
      <c r="B102" s="6">
        <v>105</v>
      </c>
      <c r="C102" s="6">
        <v>82</v>
      </c>
    </row>
    <row r="103" spans="1:5" ht="16" x14ac:dyDescent="0.2">
      <c r="A103" s="20" t="s">
        <v>403</v>
      </c>
      <c r="B103" s="6">
        <v>89</v>
      </c>
      <c r="C103" s="6">
        <v>50</v>
      </c>
    </row>
    <row r="104" spans="1:5" ht="16" x14ac:dyDescent="0.2">
      <c r="A104" s="20" t="s">
        <v>351</v>
      </c>
      <c r="B104" s="6">
        <v>89</v>
      </c>
      <c r="C104" s="6">
        <v>158</v>
      </c>
    </row>
    <row r="105" spans="1:5" ht="16" x14ac:dyDescent="0.2">
      <c r="A105" s="26" t="s">
        <v>226</v>
      </c>
      <c r="B105" s="6">
        <v>68</v>
      </c>
      <c r="C105" s="6">
        <v>124</v>
      </c>
    </row>
    <row r="106" spans="1:5" ht="16" x14ac:dyDescent="0.2">
      <c r="A106" s="26" t="s">
        <v>779</v>
      </c>
      <c r="D106" s="6">
        <v>442</v>
      </c>
    </row>
    <row r="107" spans="1:5" s="1" customFormat="1" ht="16" x14ac:dyDescent="0.2">
      <c r="A107" s="21" t="s">
        <v>404</v>
      </c>
      <c r="B107" s="1">
        <v>58</v>
      </c>
    </row>
    <row r="108" spans="1:5" ht="16" x14ac:dyDescent="0.2">
      <c r="A108" s="21" t="s">
        <v>405</v>
      </c>
      <c r="B108" s="1">
        <v>49</v>
      </c>
      <c r="C108" s="1"/>
      <c r="D108" s="1"/>
      <c r="E108" s="1"/>
    </row>
    <row r="109" spans="1:5" s="18" customFormat="1" ht="16" x14ac:dyDescent="0.2">
      <c r="A109" s="20" t="s">
        <v>406</v>
      </c>
      <c r="B109" s="6">
        <v>48</v>
      </c>
      <c r="C109" s="6">
        <v>79</v>
      </c>
      <c r="D109" s="5"/>
      <c r="E109" s="5"/>
    </row>
    <row r="110" spans="1:5" ht="16" x14ac:dyDescent="0.2">
      <c r="A110" s="20" t="s">
        <v>347</v>
      </c>
      <c r="B110" s="6">
        <v>16</v>
      </c>
      <c r="C110" s="5">
        <v>62</v>
      </c>
    </row>
    <row r="111" spans="1:5" ht="16" x14ac:dyDescent="0.2">
      <c r="A111" s="20" t="s">
        <v>407</v>
      </c>
      <c r="B111" s="6">
        <v>12</v>
      </c>
      <c r="C111" s="6">
        <v>81</v>
      </c>
      <c r="E111" s="6">
        <v>22</v>
      </c>
    </row>
    <row r="112" spans="1:5" s="17" customFormat="1" ht="16" x14ac:dyDescent="0.2">
      <c r="A112" s="20" t="s">
        <v>409</v>
      </c>
      <c r="B112" s="5"/>
      <c r="C112" s="6">
        <v>2768</v>
      </c>
      <c r="D112" s="6">
        <v>355</v>
      </c>
      <c r="E112" s="5"/>
    </row>
    <row r="113" spans="1:5" s="1" customFormat="1" ht="16" x14ac:dyDescent="0.2">
      <c r="A113" s="20" t="s">
        <v>221</v>
      </c>
      <c r="B113" s="5"/>
      <c r="C113" s="6">
        <v>46</v>
      </c>
      <c r="D113" s="5"/>
      <c r="E113" s="6">
        <v>24</v>
      </c>
    </row>
    <row r="114" spans="1:5" ht="16" x14ac:dyDescent="0.2">
      <c r="A114" s="20" t="s">
        <v>411</v>
      </c>
      <c r="C114" s="6">
        <v>121</v>
      </c>
      <c r="D114" s="6">
        <v>479</v>
      </c>
    </row>
    <row r="115" spans="1:5" ht="16" x14ac:dyDescent="0.2">
      <c r="A115" s="20" t="s">
        <v>413</v>
      </c>
      <c r="D115" s="6">
        <v>673</v>
      </c>
      <c r="E115" s="6">
        <v>124999</v>
      </c>
    </row>
    <row r="116" spans="1:5" ht="16" x14ac:dyDescent="0.2">
      <c r="A116" s="20" t="s">
        <v>420</v>
      </c>
      <c r="D116" s="6">
        <v>941</v>
      </c>
      <c r="E116" s="6">
        <v>114</v>
      </c>
    </row>
    <row r="117" spans="1:5" ht="16" x14ac:dyDescent="0.2">
      <c r="A117" s="21" t="s">
        <v>408</v>
      </c>
      <c r="B117" s="1"/>
      <c r="C117" s="1">
        <v>10</v>
      </c>
      <c r="D117" s="1"/>
      <c r="E117" s="1"/>
    </row>
    <row r="118" spans="1:5" ht="16" x14ac:dyDescent="0.2">
      <c r="A118" s="21" t="s">
        <v>370</v>
      </c>
      <c r="B118" s="1"/>
      <c r="C118" s="1">
        <v>11</v>
      </c>
      <c r="D118" s="1"/>
      <c r="E118" s="1"/>
    </row>
    <row r="119" spans="1:5" ht="16" x14ac:dyDescent="0.2">
      <c r="A119" s="21" t="s">
        <v>17</v>
      </c>
      <c r="B119" s="1"/>
      <c r="C119" s="1"/>
      <c r="D119" s="1">
        <v>558</v>
      </c>
      <c r="E119" s="1"/>
    </row>
    <row r="120" spans="1:5" ht="16" x14ac:dyDescent="0.2">
      <c r="A120" s="21" t="s">
        <v>114</v>
      </c>
      <c r="B120" s="1"/>
      <c r="C120" s="1">
        <v>178</v>
      </c>
      <c r="D120" s="1"/>
      <c r="E120" s="1"/>
    </row>
    <row r="121" spans="1:5" ht="16" x14ac:dyDescent="0.2">
      <c r="A121" s="21" t="s">
        <v>410</v>
      </c>
      <c r="B121" s="1"/>
      <c r="C121" s="1">
        <v>14</v>
      </c>
      <c r="D121" s="1"/>
      <c r="E121" s="1"/>
    </row>
    <row r="122" spans="1:5" ht="16" x14ac:dyDescent="0.2">
      <c r="A122" s="21" t="s">
        <v>412</v>
      </c>
      <c r="B122" s="1"/>
      <c r="C122" s="1">
        <v>10</v>
      </c>
      <c r="D122" s="1"/>
      <c r="E122" s="1"/>
    </row>
    <row r="123" spans="1:5" s="18" customFormat="1" ht="16" x14ac:dyDescent="0.2">
      <c r="A123" s="35" t="s">
        <v>414</v>
      </c>
      <c r="C123" s="18">
        <v>82</v>
      </c>
    </row>
    <row r="124" spans="1:5" ht="16" x14ac:dyDescent="0.2">
      <c r="A124" s="21" t="s">
        <v>415</v>
      </c>
      <c r="B124" s="1"/>
      <c r="C124" s="1">
        <v>82</v>
      </c>
      <c r="D124" s="1"/>
      <c r="E124" s="1"/>
    </row>
    <row r="125" spans="1:5" ht="16" x14ac:dyDescent="0.2">
      <c r="A125" s="21" t="s">
        <v>134</v>
      </c>
      <c r="B125" s="1"/>
      <c r="C125" s="1">
        <v>211</v>
      </c>
      <c r="D125" s="1"/>
      <c r="E125" s="1"/>
    </row>
    <row r="126" spans="1:5" ht="16" x14ac:dyDescent="0.2">
      <c r="A126" s="21" t="s">
        <v>416</v>
      </c>
      <c r="B126" s="1"/>
      <c r="C126" s="1"/>
      <c r="D126" s="1">
        <v>361</v>
      </c>
      <c r="E126" s="1"/>
    </row>
    <row r="127" spans="1:5" ht="16" x14ac:dyDescent="0.2">
      <c r="A127" s="21" t="s">
        <v>62</v>
      </c>
      <c r="B127" s="1"/>
      <c r="C127" s="1"/>
      <c r="D127" s="1">
        <v>71</v>
      </c>
      <c r="E127" s="1"/>
    </row>
    <row r="128" spans="1:5" ht="16" x14ac:dyDescent="0.2">
      <c r="A128" s="21" t="s">
        <v>417</v>
      </c>
      <c r="B128" s="1"/>
      <c r="C128" s="1">
        <v>32</v>
      </c>
      <c r="D128" s="1"/>
      <c r="E128" s="1"/>
    </row>
    <row r="129" spans="1:5" ht="16" x14ac:dyDescent="0.2">
      <c r="A129" s="21" t="s">
        <v>780</v>
      </c>
      <c r="B129" s="1"/>
      <c r="C129" s="1">
        <v>11</v>
      </c>
      <c r="D129" s="1"/>
      <c r="E129" s="1"/>
    </row>
    <row r="130" spans="1:5" ht="16" x14ac:dyDescent="0.2">
      <c r="A130" s="37" t="s">
        <v>122</v>
      </c>
      <c r="B130" s="17"/>
      <c r="C130" s="17">
        <v>178</v>
      </c>
      <c r="D130" s="17"/>
      <c r="E130" s="17">
        <v>305</v>
      </c>
    </row>
    <row r="131" spans="1:5" ht="16" x14ac:dyDescent="0.2">
      <c r="A131" s="35" t="s">
        <v>418</v>
      </c>
      <c r="B131" s="18"/>
      <c r="C131" s="18">
        <v>97</v>
      </c>
      <c r="D131" s="18"/>
      <c r="E131" s="18"/>
    </row>
    <row r="132" spans="1:5" ht="16" x14ac:dyDescent="0.2">
      <c r="A132" s="21" t="s">
        <v>269</v>
      </c>
      <c r="B132" s="1"/>
      <c r="C132" s="1"/>
      <c r="D132" s="1"/>
      <c r="E132" s="1">
        <v>13</v>
      </c>
    </row>
    <row r="133" spans="1:5" ht="32" x14ac:dyDescent="0.2">
      <c r="A133" s="21" t="s">
        <v>419</v>
      </c>
      <c r="B133" s="1"/>
      <c r="C133" s="1">
        <v>15</v>
      </c>
      <c r="D133" s="1"/>
      <c r="E133" s="1"/>
    </row>
    <row r="134" spans="1:5" ht="16" x14ac:dyDescent="0.2">
      <c r="A134" s="21" t="s">
        <v>38</v>
      </c>
      <c r="B134" s="1"/>
      <c r="C134" s="1">
        <v>17</v>
      </c>
      <c r="D134" s="1"/>
      <c r="E134" s="1"/>
    </row>
    <row r="135" spans="1:5" ht="16" x14ac:dyDescent="0.2">
      <c r="A135" s="21" t="s">
        <v>127</v>
      </c>
      <c r="B135" s="1"/>
      <c r="C135" s="1">
        <v>17</v>
      </c>
      <c r="D135" s="1"/>
      <c r="E135" s="1"/>
    </row>
    <row r="136" spans="1:5" ht="16" x14ac:dyDescent="0.2">
      <c r="A136" s="21" t="s">
        <v>111</v>
      </c>
      <c r="B136" s="1"/>
      <c r="C136" s="1">
        <v>19</v>
      </c>
      <c r="D136" s="1"/>
      <c r="E136" s="1"/>
    </row>
    <row r="137" spans="1:5" ht="16" x14ac:dyDescent="0.2">
      <c r="A137" s="21" t="s">
        <v>128</v>
      </c>
      <c r="B137" s="1"/>
      <c r="C137" s="1">
        <v>88</v>
      </c>
      <c r="D137" s="1"/>
      <c r="E137" s="1"/>
    </row>
    <row r="138" spans="1:5" ht="16" x14ac:dyDescent="0.2">
      <c r="A138" s="21" t="s">
        <v>781</v>
      </c>
      <c r="B138" s="1"/>
      <c r="C138" s="1">
        <v>10</v>
      </c>
      <c r="D138" s="1"/>
      <c r="E138" s="1"/>
    </row>
    <row r="139" spans="1:5" ht="16" x14ac:dyDescent="0.2">
      <c r="A139" s="21" t="s">
        <v>69</v>
      </c>
      <c r="B139" s="1"/>
      <c r="C139" s="1"/>
      <c r="D139" s="1">
        <v>13</v>
      </c>
      <c r="E139" s="1"/>
    </row>
    <row r="140" spans="1:5" ht="30" customHeight="1" x14ac:dyDescent="0.2">
      <c r="A140" s="21" t="s">
        <v>129</v>
      </c>
      <c r="B140" s="1"/>
      <c r="C140" s="1">
        <v>21</v>
      </c>
      <c r="D140" s="1"/>
      <c r="E140" s="1"/>
    </row>
    <row r="141" spans="1:5" ht="16" x14ac:dyDescent="0.2">
      <c r="A141" s="21" t="s">
        <v>70</v>
      </c>
      <c r="B141" s="1"/>
      <c r="C141" s="1"/>
      <c r="D141" s="1">
        <v>429</v>
      </c>
      <c r="E141" s="1"/>
    </row>
    <row r="142" spans="1:5" ht="16" x14ac:dyDescent="0.2">
      <c r="A142" s="22" t="s">
        <v>421</v>
      </c>
      <c r="B142" s="8"/>
      <c r="C142" s="8">
        <v>10</v>
      </c>
      <c r="D142" s="8"/>
      <c r="E142" s="8"/>
    </row>
    <row r="143" spans="1:5" ht="16" x14ac:dyDescent="0.2">
      <c r="A143" s="9" t="s">
        <v>2</v>
      </c>
      <c r="B143" s="2">
        <f>SUM(B71:B142)</f>
        <v>131641</v>
      </c>
      <c r="C143" s="2">
        <f>SUM(C71:C142)</f>
        <v>364167</v>
      </c>
      <c r="D143" s="2">
        <f>SUM(D71:D142)</f>
        <v>310042</v>
      </c>
      <c r="E143" s="2">
        <f>SUM(E71:E142)</f>
        <v>430765</v>
      </c>
    </row>
    <row r="144" spans="1:5" ht="16" x14ac:dyDescent="0.2">
      <c r="A144" s="9" t="s">
        <v>3</v>
      </c>
      <c r="B144" s="5">
        <f>COUNTA(B71:B142)</f>
        <v>33</v>
      </c>
      <c r="C144" s="5">
        <f>COUNTA(C71:C142)</f>
        <v>48</v>
      </c>
      <c r="D144" s="5">
        <f>COUNTA(D71:D142)</f>
        <v>24</v>
      </c>
      <c r="E144" s="5">
        <f>COUNTA(E71:E142)</f>
        <v>18</v>
      </c>
    </row>
    <row r="145" spans="1:5" ht="16" x14ac:dyDescent="0.2">
      <c r="A145" s="9" t="s">
        <v>13</v>
      </c>
      <c r="B145" s="5">
        <v>20</v>
      </c>
      <c r="C145" s="5">
        <v>20</v>
      </c>
      <c r="D145" s="5">
        <v>18</v>
      </c>
      <c r="E145" s="5">
        <v>16</v>
      </c>
    </row>
    <row r="146" spans="1:5" ht="16" x14ac:dyDescent="0.2">
      <c r="A146" s="9" t="s">
        <v>14</v>
      </c>
      <c r="B146" s="5">
        <v>0</v>
      </c>
      <c r="C146" s="5">
        <v>0</v>
      </c>
      <c r="D146" s="5">
        <v>1</v>
      </c>
      <c r="E146" s="5">
        <v>0</v>
      </c>
    </row>
    <row r="147" spans="1:5" ht="16" x14ac:dyDescent="0.2">
      <c r="A147" s="4" t="s">
        <v>46</v>
      </c>
      <c r="B147" s="5">
        <v>5</v>
      </c>
      <c r="C147" s="5">
        <v>8</v>
      </c>
      <c r="D147" s="5">
        <v>0</v>
      </c>
      <c r="E147" s="5">
        <v>0</v>
      </c>
    </row>
    <row r="148" spans="1:5" ht="16" x14ac:dyDescent="0.2">
      <c r="A148" s="9" t="s">
        <v>7</v>
      </c>
      <c r="B148" s="5">
        <v>5</v>
      </c>
      <c r="C148" s="5">
        <v>2</v>
      </c>
      <c r="D148" s="5">
        <v>11</v>
      </c>
      <c r="E148" s="5">
        <v>14</v>
      </c>
    </row>
    <row r="149" spans="1:5" ht="16" x14ac:dyDescent="0.2">
      <c r="A149" s="9" t="s">
        <v>56</v>
      </c>
      <c r="B149" s="5">
        <v>4</v>
      </c>
      <c r="C149" s="5">
        <v>17</v>
      </c>
      <c r="D149" s="5">
        <v>5</v>
      </c>
      <c r="E149" s="5">
        <v>1</v>
      </c>
    </row>
    <row r="150" spans="1:5" ht="16" x14ac:dyDescent="0.2">
      <c r="A150" s="9" t="s">
        <v>47</v>
      </c>
      <c r="B150" s="5">
        <v>0</v>
      </c>
      <c r="C150" s="5">
        <v>178</v>
      </c>
      <c r="D150" s="5">
        <v>0</v>
      </c>
      <c r="E150" s="5">
        <v>305</v>
      </c>
    </row>
    <row r="151" spans="1:5" ht="16" x14ac:dyDescent="0.2">
      <c r="A151" s="9" t="s">
        <v>514</v>
      </c>
    </row>
    <row r="152" spans="1:5" x14ac:dyDescent="0.2">
      <c r="A152" s="5" t="s">
        <v>495</v>
      </c>
      <c r="B152" s="5">
        <v>2</v>
      </c>
      <c r="C152" s="5">
        <v>2</v>
      </c>
      <c r="D152" s="5">
        <v>0</v>
      </c>
      <c r="E152" s="5">
        <v>0</v>
      </c>
    </row>
    <row r="153" spans="1:5" x14ac:dyDescent="0.2">
      <c r="A153" s="5"/>
    </row>
    <row r="154" spans="1:5" ht="16" x14ac:dyDescent="0.2">
      <c r="A154" s="10" t="s">
        <v>57</v>
      </c>
    </row>
    <row r="155" spans="1:5" x14ac:dyDescent="0.2">
      <c r="A155" s="5" t="s">
        <v>499</v>
      </c>
    </row>
  </sheetData>
  <autoFilter ref="A70:E70" xr:uid="{125D62BF-1D96-C443-86BB-62D9ACDFEEA4}">
    <sortState xmlns:xlrd2="http://schemas.microsoft.com/office/spreadsheetml/2017/richdata2" ref="A71:E152">
      <sortCondition descending="1" ref="B70:B152"/>
    </sortState>
  </autoFilter>
  <mergeCells count="2">
    <mergeCell ref="A1:G1"/>
    <mergeCell ref="A69:H6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34C4-5998-F74C-9ECC-6F67BD3FE6B8}">
  <dimension ref="A1:J61"/>
  <sheetViews>
    <sheetView topLeftCell="A42" workbookViewId="0">
      <selection activeCell="E18" sqref="E18"/>
    </sheetView>
  </sheetViews>
  <sheetFormatPr baseColWidth="10" defaultRowHeight="15" x14ac:dyDescent="0.2"/>
  <cols>
    <col min="1" max="1" width="58.5" style="10" customWidth="1"/>
    <col min="2" max="2" width="28.5" style="5" customWidth="1"/>
    <col min="3" max="3" width="31.33203125" style="5" customWidth="1"/>
    <col min="4" max="4" width="19.33203125" style="5" customWidth="1"/>
    <col min="5" max="5" width="23" style="5" customWidth="1"/>
    <col min="6" max="6" width="24.6640625" style="5" customWidth="1"/>
    <col min="7" max="7" width="20.6640625" style="5" customWidth="1"/>
    <col min="8" max="8" width="24.664062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593</v>
      </c>
      <c r="C2" s="28" t="s">
        <v>594</v>
      </c>
      <c r="D2" s="28" t="s">
        <v>595</v>
      </c>
      <c r="E2" s="28" t="s">
        <v>596</v>
      </c>
      <c r="F2" s="29" t="s">
        <v>663</v>
      </c>
      <c r="G2" s="29" t="s">
        <v>664</v>
      </c>
    </row>
    <row r="3" spans="1:10" s="1" customFormat="1" ht="16" x14ac:dyDescent="0.2">
      <c r="A3" s="20" t="s">
        <v>90</v>
      </c>
      <c r="B3" s="5">
        <v>414930</v>
      </c>
      <c r="C3" s="6">
        <v>350387</v>
      </c>
      <c r="D3" s="6">
        <v>264008</v>
      </c>
      <c r="E3" s="6">
        <v>477290</v>
      </c>
      <c r="F3" s="5">
        <v>459466</v>
      </c>
      <c r="G3" s="50">
        <v>222689</v>
      </c>
    </row>
    <row r="4" spans="1:10" s="1" customFormat="1" ht="16" x14ac:dyDescent="0.2">
      <c r="A4" s="20" t="s">
        <v>427</v>
      </c>
      <c r="B4" s="6">
        <v>63203</v>
      </c>
      <c r="C4" s="6">
        <v>58121</v>
      </c>
      <c r="D4" s="6">
        <v>18011</v>
      </c>
      <c r="E4" s="6">
        <v>13117</v>
      </c>
      <c r="F4" s="5">
        <v>71606</v>
      </c>
      <c r="G4" s="50">
        <v>14535</v>
      </c>
      <c r="J4" s="48"/>
    </row>
    <row r="5" spans="1:10" s="1" customFormat="1" ht="17" customHeight="1" x14ac:dyDescent="0.2">
      <c r="A5" s="20" t="s">
        <v>428</v>
      </c>
      <c r="B5" s="6">
        <v>1590</v>
      </c>
      <c r="C5" s="6">
        <v>1906</v>
      </c>
      <c r="D5" s="5"/>
      <c r="E5" s="5"/>
      <c r="F5" s="5">
        <v>1975</v>
      </c>
      <c r="G5" s="5"/>
      <c r="J5" s="46"/>
    </row>
    <row r="6" spans="1:10" s="1" customFormat="1" ht="16" x14ac:dyDescent="0.2">
      <c r="A6" s="20" t="s">
        <v>429</v>
      </c>
      <c r="B6" s="6">
        <v>1279</v>
      </c>
      <c r="C6" s="6">
        <v>493</v>
      </c>
      <c r="D6" s="5"/>
      <c r="E6" s="5"/>
      <c r="F6" s="5">
        <v>1037</v>
      </c>
      <c r="G6" s="5"/>
    </row>
    <row r="7" spans="1:10" s="1" customFormat="1" x14ac:dyDescent="0.2">
      <c r="A7" s="20"/>
      <c r="B7" s="6"/>
      <c r="C7" s="6"/>
      <c r="D7" s="5"/>
      <c r="E7" s="5"/>
      <c r="F7" s="6"/>
      <c r="G7" s="5"/>
    </row>
    <row r="8" spans="1:10" s="1" customFormat="1" ht="16" x14ac:dyDescent="0.2">
      <c r="A8" s="32" t="s">
        <v>516</v>
      </c>
      <c r="B8" s="28" t="s">
        <v>593</v>
      </c>
      <c r="C8" s="28" t="s">
        <v>594</v>
      </c>
      <c r="D8" s="28" t="s">
        <v>595</v>
      </c>
      <c r="E8" s="28" t="s">
        <v>596</v>
      </c>
      <c r="F8" s="29" t="s">
        <v>663</v>
      </c>
      <c r="G8" s="29" t="s">
        <v>664</v>
      </c>
    </row>
    <row r="9" spans="1:10" s="1" customFormat="1" ht="16" x14ac:dyDescent="0.2">
      <c r="A9" s="21" t="s">
        <v>430</v>
      </c>
      <c r="B9" s="1">
        <v>340</v>
      </c>
      <c r="F9" s="1">
        <v>207</v>
      </c>
      <c r="G9" s="5"/>
    </row>
    <row r="10" spans="1:10" s="1" customFormat="1" ht="16" x14ac:dyDescent="0.2">
      <c r="A10" s="21" t="s">
        <v>431</v>
      </c>
      <c r="B10" s="1">
        <v>304</v>
      </c>
      <c r="F10" s="1">
        <v>241</v>
      </c>
      <c r="J10" s="46"/>
    </row>
    <row r="11" spans="1:10" s="1" customFormat="1" ht="32" x14ac:dyDescent="0.2">
      <c r="A11" s="21" t="s">
        <v>432</v>
      </c>
      <c r="B11" s="1">
        <v>16</v>
      </c>
    </row>
    <row r="12" spans="1:10" s="1" customFormat="1" ht="16" x14ac:dyDescent="0.2">
      <c r="A12" s="21" t="s">
        <v>433</v>
      </c>
      <c r="C12" s="1">
        <v>36</v>
      </c>
    </row>
    <row r="13" spans="1:10" ht="16" x14ac:dyDescent="0.2">
      <c r="A13" s="21" t="s">
        <v>17</v>
      </c>
      <c r="B13" s="1"/>
      <c r="C13" s="1">
        <v>95</v>
      </c>
      <c r="D13" s="1">
        <v>378</v>
      </c>
      <c r="E13" s="1"/>
      <c r="F13" s="1"/>
      <c r="G13" s="1">
        <v>276</v>
      </c>
    </row>
    <row r="14" spans="1:10" s="7" customFormat="1" ht="32" x14ac:dyDescent="0.2">
      <c r="A14" s="21" t="s">
        <v>434</v>
      </c>
      <c r="B14" s="1"/>
      <c r="C14" s="1">
        <v>136</v>
      </c>
      <c r="D14" s="1"/>
      <c r="E14" s="1"/>
      <c r="F14" s="1"/>
      <c r="G14" s="1"/>
    </row>
    <row r="15" spans="1:10" s="7" customFormat="1" ht="16" x14ac:dyDescent="0.2">
      <c r="A15" s="21" t="s">
        <v>153</v>
      </c>
      <c r="B15" s="1"/>
      <c r="C15" s="1">
        <v>220</v>
      </c>
      <c r="D15" s="1"/>
      <c r="E15" s="1"/>
      <c r="F15" s="1"/>
      <c r="G15" s="1"/>
    </row>
    <row r="16" spans="1:10" s="7" customFormat="1" ht="16" x14ac:dyDescent="0.2">
      <c r="A16" s="21" t="s">
        <v>120</v>
      </c>
      <c r="B16" s="1"/>
      <c r="C16" s="1">
        <v>1732</v>
      </c>
      <c r="D16" s="1"/>
      <c r="E16" s="1"/>
      <c r="F16" s="1"/>
      <c r="G16" s="1"/>
    </row>
    <row r="17" spans="1:8" s="7" customFormat="1" ht="16" x14ac:dyDescent="0.2">
      <c r="A17" s="21" t="s">
        <v>123</v>
      </c>
      <c r="B17" s="1"/>
      <c r="C17" s="1">
        <v>57</v>
      </c>
      <c r="D17" s="1"/>
      <c r="E17" s="1"/>
      <c r="F17" s="1"/>
      <c r="G17" s="1"/>
    </row>
    <row r="18" spans="1:8" s="7" customFormat="1" ht="32" x14ac:dyDescent="0.2">
      <c r="A18" s="21" t="s">
        <v>435</v>
      </c>
      <c r="B18" s="1"/>
      <c r="C18" s="1">
        <v>185</v>
      </c>
      <c r="D18" s="1"/>
      <c r="E18" s="1"/>
    </row>
    <row r="19" spans="1:8" s="1" customFormat="1" ht="17" customHeight="1" x14ac:dyDescent="0.2">
      <c r="A19" s="21" t="s">
        <v>436</v>
      </c>
      <c r="E19" s="1">
        <v>12</v>
      </c>
    </row>
    <row r="20" spans="1:8" s="1" customFormat="1" ht="16" x14ac:dyDescent="0.2">
      <c r="A20" s="21" t="s">
        <v>171</v>
      </c>
      <c r="C20" s="1">
        <v>88</v>
      </c>
    </row>
    <row r="21" spans="1:8" s="1" customFormat="1" ht="16" x14ac:dyDescent="0.2">
      <c r="A21" s="21" t="s">
        <v>128</v>
      </c>
      <c r="C21" s="1">
        <v>782</v>
      </c>
    </row>
    <row r="22" spans="1:8" s="1" customFormat="1" ht="16" x14ac:dyDescent="0.2">
      <c r="A22" s="21" t="s">
        <v>270</v>
      </c>
      <c r="C22" s="1">
        <v>349</v>
      </c>
      <c r="E22" s="1">
        <v>29</v>
      </c>
    </row>
    <row r="23" spans="1:8" s="1" customFormat="1" ht="80" x14ac:dyDescent="0.2">
      <c r="A23" s="21" t="s">
        <v>437</v>
      </c>
      <c r="C23" s="1">
        <v>112</v>
      </c>
    </row>
    <row r="24" spans="1:8" s="1" customFormat="1" x14ac:dyDescent="0.2">
      <c r="A24" s="21"/>
    </row>
    <row r="25" spans="1:8" ht="16" x14ac:dyDescent="0.2">
      <c r="A25" s="52" t="s">
        <v>519</v>
      </c>
      <c r="B25" s="53"/>
      <c r="C25" s="53"/>
      <c r="D25" s="53"/>
      <c r="E25" s="54"/>
      <c r="F25" s="54"/>
      <c r="G25" s="54"/>
      <c r="H25" s="54"/>
    </row>
    <row r="26" spans="1:8" s="2" customFormat="1" x14ac:dyDescent="0.2">
      <c r="A26" s="28" t="s">
        <v>58</v>
      </c>
      <c r="B26" s="28" t="s">
        <v>593</v>
      </c>
      <c r="C26" s="28" t="s">
        <v>594</v>
      </c>
      <c r="D26" s="28" t="s">
        <v>595</v>
      </c>
      <c r="E26" s="28" t="s">
        <v>596</v>
      </c>
    </row>
    <row r="27" spans="1:8" s="1" customFormat="1" ht="16" x14ac:dyDescent="0.2">
      <c r="A27" s="20" t="s">
        <v>90</v>
      </c>
      <c r="B27" s="5">
        <v>414930</v>
      </c>
      <c r="C27" s="6">
        <v>350387</v>
      </c>
      <c r="D27" s="6">
        <v>264008</v>
      </c>
      <c r="E27" s="6">
        <v>477290</v>
      </c>
    </row>
    <row r="28" spans="1:8" s="1" customFormat="1" ht="16" x14ac:dyDescent="0.2">
      <c r="A28" s="20" t="s">
        <v>427</v>
      </c>
      <c r="B28" s="6">
        <v>63203</v>
      </c>
      <c r="C28" s="5"/>
      <c r="D28" s="6">
        <v>18011</v>
      </c>
      <c r="E28" s="6">
        <v>13117</v>
      </c>
    </row>
    <row r="29" spans="1:8" ht="16" x14ac:dyDescent="0.2">
      <c r="A29" s="20" t="s">
        <v>439</v>
      </c>
      <c r="C29" s="6">
        <v>58121</v>
      </c>
    </row>
    <row r="30" spans="1:8" s="2" customFormat="1" ht="16" x14ac:dyDescent="0.2">
      <c r="A30" s="20" t="s">
        <v>428</v>
      </c>
      <c r="B30" s="6">
        <v>1590</v>
      </c>
      <c r="C30" s="6">
        <v>1906</v>
      </c>
      <c r="D30" s="5"/>
      <c r="E30" s="5"/>
    </row>
    <row r="31" spans="1:8" ht="16" x14ac:dyDescent="0.2">
      <c r="A31" s="20" t="s">
        <v>429</v>
      </c>
      <c r="B31" s="6">
        <v>1279</v>
      </c>
      <c r="C31" s="6">
        <v>493</v>
      </c>
    </row>
    <row r="32" spans="1:8" ht="16" x14ac:dyDescent="0.2">
      <c r="A32" s="21" t="s">
        <v>430</v>
      </c>
      <c r="B32" s="1">
        <v>340</v>
      </c>
      <c r="C32" s="1"/>
      <c r="D32" s="1"/>
      <c r="E32" s="1"/>
    </row>
    <row r="33" spans="1:5" ht="16" x14ac:dyDescent="0.2">
      <c r="A33" s="21" t="s">
        <v>431</v>
      </c>
      <c r="B33" s="1">
        <v>304</v>
      </c>
      <c r="C33" s="1"/>
      <c r="D33" s="1"/>
      <c r="E33" s="1"/>
    </row>
    <row r="34" spans="1:5" ht="32" x14ac:dyDescent="0.2">
      <c r="A34" s="21" t="s">
        <v>432</v>
      </c>
      <c r="B34" s="1">
        <v>16</v>
      </c>
      <c r="C34" s="1"/>
      <c r="D34" s="1"/>
      <c r="E34" s="1"/>
    </row>
    <row r="35" spans="1:5" ht="16" x14ac:dyDescent="0.2">
      <c r="A35" s="21" t="s">
        <v>433</v>
      </c>
      <c r="B35" s="1"/>
      <c r="C35" s="1">
        <v>36</v>
      </c>
      <c r="D35" s="1"/>
      <c r="E35" s="1"/>
    </row>
    <row r="36" spans="1:5" s="17" customFormat="1" ht="16" x14ac:dyDescent="0.2">
      <c r="A36" s="21" t="s">
        <v>438</v>
      </c>
      <c r="B36" s="1"/>
      <c r="C36" s="1">
        <v>95</v>
      </c>
      <c r="D36" s="1"/>
      <c r="E36" s="1"/>
    </row>
    <row r="37" spans="1:5" ht="16" x14ac:dyDescent="0.2">
      <c r="A37" s="21" t="s">
        <v>17</v>
      </c>
      <c r="B37" s="1"/>
      <c r="C37" s="1"/>
      <c r="D37" s="1">
        <v>378</v>
      </c>
      <c r="E37" s="1"/>
    </row>
    <row r="38" spans="1:5" ht="32" x14ac:dyDescent="0.2">
      <c r="A38" s="21" t="s">
        <v>434</v>
      </c>
      <c r="B38" s="1"/>
      <c r="C38" s="1">
        <v>136</v>
      </c>
      <c r="D38" s="1"/>
      <c r="E38" s="1"/>
    </row>
    <row r="39" spans="1:5" ht="16" x14ac:dyDescent="0.2">
      <c r="A39" s="21" t="s">
        <v>153</v>
      </c>
      <c r="B39" s="1"/>
      <c r="C39" s="1">
        <v>220</v>
      </c>
      <c r="D39" s="1"/>
      <c r="E39" s="1"/>
    </row>
    <row r="40" spans="1:5" ht="19" customHeight="1" x14ac:dyDescent="0.2">
      <c r="A40" s="21" t="s">
        <v>120</v>
      </c>
      <c r="B40" s="1"/>
      <c r="C40" s="1">
        <v>1732</v>
      </c>
      <c r="D40" s="1"/>
      <c r="E40" s="1"/>
    </row>
    <row r="41" spans="1:5" ht="16" x14ac:dyDescent="0.2">
      <c r="A41" s="37" t="s">
        <v>122</v>
      </c>
      <c r="B41" s="17"/>
      <c r="C41" s="17">
        <v>194</v>
      </c>
      <c r="D41" s="17">
        <v>240</v>
      </c>
      <c r="E41" s="17">
        <v>128</v>
      </c>
    </row>
    <row r="42" spans="1:5" ht="16" x14ac:dyDescent="0.2">
      <c r="A42" s="21" t="s">
        <v>123</v>
      </c>
      <c r="B42" s="1"/>
      <c r="C42" s="1">
        <v>57</v>
      </c>
      <c r="D42" s="1"/>
      <c r="E42" s="1"/>
    </row>
    <row r="43" spans="1:5" ht="32" x14ac:dyDescent="0.2">
      <c r="A43" s="21" t="s">
        <v>435</v>
      </c>
      <c r="B43" s="1"/>
      <c r="C43" s="1">
        <v>185</v>
      </c>
      <c r="D43" s="1"/>
      <c r="E43" s="1"/>
    </row>
    <row r="44" spans="1:5" ht="16" x14ac:dyDescent="0.2">
      <c r="A44" s="21" t="s">
        <v>782</v>
      </c>
      <c r="B44" s="1"/>
      <c r="C44" s="1"/>
      <c r="D44" s="1"/>
      <c r="E44" s="1">
        <v>12</v>
      </c>
    </row>
    <row r="45" spans="1:5" ht="16" x14ac:dyDescent="0.2">
      <c r="A45" s="21" t="s">
        <v>171</v>
      </c>
      <c r="B45" s="1"/>
      <c r="C45" s="1">
        <v>88</v>
      </c>
      <c r="D45" s="1"/>
      <c r="E45" s="1"/>
    </row>
    <row r="46" spans="1:5" ht="16" x14ac:dyDescent="0.2">
      <c r="A46" s="21" t="s">
        <v>128</v>
      </c>
      <c r="B46" s="1"/>
      <c r="C46" s="1">
        <v>782</v>
      </c>
      <c r="D46" s="1"/>
      <c r="E46" s="1"/>
    </row>
    <row r="47" spans="1:5" ht="16" x14ac:dyDescent="0.2">
      <c r="A47" s="21" t="s">
        <v>270</v>
      </c>
      <c r="B47" s="1"/>
      <c r="C47" s="1"/>
      <c r="D47" s="1"/>
      <c r="E47" s="1">
        <v>29</v>
      </c>
    </row>
    <row r="48" spans="1:5" ht="32" x14ac:dyDescent="0.2">
      <c r="A48" s="21" t="s">
        <v>104</v>
      </c>
      <c r="B48" s="1"/>
      <c r="C48" s="1">
        <v>349</v>
      </c>
      <c r="D48" s="1"/>
      <c r="E48" s="1"/>
    </row>
    <row r="49" spans="1:5" ht="80" x14ac:dyDescent="0.2">
      <c r="A49" s="22" t="s">
        <v>437</v>
      </c>
      <c r="B49" s="8"/>
      <c r="C49" s="8">
        <v>112</v>
      </c>
      <c r="D49" s="8"/>
      <c r="E49" s="8"/>
    </row>
    <row r="50" spans="1:5" ht="16" x14ac:dyDescent="0.2">
      <c r="A50" s="9" t="s">
        <v>2</v>
      </c>
      <c r="B50" s="2">
        <f>SUM(B27:B49)</f>
        <v>481662</v>
      </c>
      <c r="C50" s="2">
        <f>SUM(C27:C49)</f>
        <v>414893</v>
      </c>
      <c r="D50" s="2">
        <f>SUM(D27:D49)</f>
        <v>282637</v>
      </c>
      <c r="E50" s="2">
        <f>SUM(E27:E49)</f>
        <v>490576</v>
      </c>
    </row>
    <row r="51" spans="1:5" ht="16" x14ac:dyDescent="0.2">
      <c r="A51" s="9" t="s">
        <v>3</v>
      </c>
      <c r="B51" s="5">
        <f>COUNTA(B27:B49)</f>
        <v>7</v>
      </c>
      <c r="C51" s="5">
        <f>COUNTA(C27:C49)</f>
        <v>16</v>
      </c>
      <c r="D51" s="5">
        <f>COUNTA(D27:D49)</f>
        <v>4</v>
      </c>
      <c r="E51" s="5">
        <f>COUNTA(E27:E49)</f>
        <v>5</v>
      </c>
    </row>
    <row r="52" spans="1:5" ht="16" x14ac:dyDescent="0.2">
      <c r="A52" s="9" t="s">
        <v>13</v>
      </c>
      <c r="B52" s="5">
        <v>3</v>
      </c>
      <c r="C52" s="5">
        <v>2</v>
      </c>
      <c r="D52" s="5">
        <v>2</v>
      </c>
      <c r="E52" s="5">
        <v>2</v>
      </c>
    </row>
    <row r="53" spans="1:5" ht="16" x14ac:dyDescent="0.2">
      <c r="A53" s="9" t="s">
        <v>14</v>
      </c>
      <c r="B53" s="5">
        <v>0</v>
      </c>
      <c r="C53" s="5">
        <v>0</v>
      </c>
      <c r="D53" s="5">
        <v>0</v>
      </c>
      <c r="E53" s="5">
        <v>0</v>
      </c>
    </row>
    <row r="54" spans="1:5" ht="16" x14ac:dyDescent="0.2">
      <c r="A54" s="4" t="s">
        <v>46</v>
      </c>
      <c r="B54" s="5">
        <v>1</v>
      </c>
      <c r="C54" s="5">
        <v>2</v>
      </c>
      <c r="D54" s="5">
        <v>0</v>
      </c>
      <c r="E54" s="5">
        <v>0</v>
      </c>
    </row>
    <row r="55" spans="1:5" ht="16" x14ac:dyDescent="0.2">
      <c r="A55" s="9" t="s">
        <v>7</v>
      </c>
      <c r="B55" s="5">
        <v>0</v>
      </c>
      <c r="C55" s="5">
        <v>0</v>
      </c>
      <c r="D55" s="5">
        <v>2</v>
      </c>
      <c r="E55" s="5">
        <v>2</v>
      </c>
    </row>
    <row r="56" spans="1:5" ht="16" x14ac:dyDescent="0.2">
      <c r="A56" s="9" t="s">
        <v>56</v>
      </c>
      <c r="B56" s="5">
        <v>3</v>
      </c>
      <c r="C56" s="5">
        <v>11</v>
      </c>
      <c r="D56" s="5">
        <v>1</v>
      </c>
      <c r="E56" s="5">
        <v>2</v>
      </c>
    </row>
    <row r="57" spans="1:5" ht="16" x14ac:dyDescent="0.2">
      <c r="A57" s="9" t="s">
        <v>47</v>
      </c>
      <c r="C57" s="5">
        <v>194</v>
      </c>
      <c r="D57" s="5">
        <v>240</v>
      </c>
      <c r="E57" s="5">
        <v>128</v>
      </c>
    </row>
    <row r="58" spans="1:5" ht="16" x14ac:dyDescent="0.2">
      <c r="A58" s="9" t="s">
        <v>53</v>
      </c>
    </row>
    <row r="61" spans="1:5" ht="16" x14ac:dyDescent="0.2">
      <c r="A61" s="10" t="s">
        <v>57</v>
      </c>
    </row>
  </sheetData>
  <autoFilter ref="A26:E26" xr:uid="{FB8034C4-5998-F74C-9ECC-6F67BD3FE6B8}">
    <sortState xmlns:xlrd2="http://schemas.microsoft.com/office/spreadsheetml/2017/richdata2" ref="A27:E58">
      <sortCondition descending="1" ref="B26:B58"/>
    </sortState>
  </autoFilter>
  <mergeCells count="2">
    <mergeCell ref="A1:G1"/>
    <mergeCell ref="A25:H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7F80-DC21-E94E-A60A-39864FBCF0D0}">
  <dimension ref="A1:K31"/>
  <sheetViews>
    <sheetView workbookViewId="0">
      <selection activeCell="A11" sqref="A11:H11"/>
    </sheetView>
  </sheetViews>
  <sheetFormatPr baseColWidth="10" defaultRowHeight="15" x14ac:dyDescent="0.2"/>
  <cols>
    <col min="1" max="1" width="56.33203125" style="5" customWidth="1"/>
    <col min="2" max="2" width="27.33203125" style="5" customWidth="1"/>
    <col min="3" max="3" width="30.33203125" style="5" customWidth="1"/>
    <col min="4" max="4" width="24.6640625" style="5" customWidth="1"/>
    <col min="5" max="5" width="26.1640625" style="5" customWidth="1"/>
    <col min="6" max="6" width="24.33203125" style="5" customWidth="1"/>
    <col min="7" max="7" width="17.83203125" style="5" customWidth="1"/>
    <col min="8" max="8" width="10.83203125" style="5"/>
    <col min="9" max="9" width="19.33203125" style="5" customWidth="1"/>
    <col min="10" max="16384" width="10.83203125" style="5"/>
  </cols>
  <sheetData>
    <row r="1" spans="1:11" s="2" customFormat="1" ht="16" x14ac:dyDescent="0.2">
      <c r="A1" s="55" t="s">
        <v>718</v>
      </c>
      <c r="B1" s="54"/>
      <c r="C1" s="54"/>
      <c r="D1" s="54"/>
      <c r="E1" s="54"/>
      <c r="F1" s="54"/>
      <c r="G1" s="54"/>
    </row>
    <row r="2" spans="1:11" s="2" customFormat="1" ht="16" x14ac:dyDescent="0.2">
      <c r="A2" s="32" t="s">
        <v>517</v>
      </c>
      <c r="B2" s="31" t="s">
        <v>525</v>
      </c>
      <c r="C2" s="31" t="s">
        <v>526</v>
      </c>
      <c r="D2" s="31" t="s">
        <v>527</v>
      </c>
      <c r="E2" s="31" t="s">
        <v>528</v>
      </c>
      <c r="F2" s="29" t="s">
        <v>524</v>
      </c>
      <c r="G2" s="29" t="s">
        <v>633</v>
      </c>
    </row>
    <row r="3" spans="1:11" ht="17" x14ac:dyDescent="0.2">
      <c r="A3" s="30" t="s">
        <v>77</v>
      </c>
      <c r="B3">
        <v>116992</v>
      </c>
      <c r="C3">
        <v>84374</v>
      </c>
      <c r="D3">
        <v>31755</v>
      </c>
      <c r="E3">
        <v>126006</v>
      </c>
      <c r="F3" s="5">
        <v>52918</v>
      </c>
      <c r="G3" s="5">
        <v>19640</v>
      </c>
    </row>
    <row r="4" spans="1:11" ht="17" x14ac:dyDescent="0.2">
      <c r="A4" s="30" t="s">
        <v>78</v>
      </c>
      <c r="B4">
        <v>66841</v>
      </c>
      <c r="C4">
        <v>114256</v>
      </c>
      <c r="D4">
        <v>69672</v>
      </c>
      <c r="E4">
        <v>146607</v>
      </c>
      <c r="F4" s="5">
        <v>64561</v>
      </c>
      <c r="G4" s="5">
        <v>56147</v>
      </c>
      <c r="K4" s="43"/>
    </row>
    <row r="5" spans="1:11" ht="17" x14ac:dyDescent="0.2">
      <c r="A5" s="30" t="s">
        <v>79</v>
      </c>
      <c r="B5">
        <v>24631</v>
      </c>
      <c r="C5">
        <v>22172</v>
      </c>
      <c r="D5">
        <v>1221</v>
      </c>
      <c r="E5">
        <v>2403</v>
      </c>
      <c r="F5" s="5">
        <v>16916</v>
      </c>
      <c r="G5" s="5">
        <v>1026</v>
      </c>
      <c r="K5" s="43"/>
    </row>
    <row r="6" spans="1:11" ht="17" x14ac:dyDescent="0.2">
      <c r="A6" s="30" t="s">
        <v>80</v>
      </c>
      <c r="B6">
        <v>8273</v>
      </c>
      <c r="C6">
        <v>21056</v>
      </c>
      <c r="D6">
        <v>1746</v>
      </c>
      <c r="E6">
        <v>108204</v>
      </c>
      <c r="F6" s="5">
        <v>12924</v>
      </c>
      <c r="G6" s="5">
        <v>1528</v>
      </c>
      <c r="K6" s="43"/>
    </row>
    <row r="7" spans="1:11" ht="17" x14ac:dyDescent="0.2">
      <c r="A7" s="30" t="s">
        <v>66</v>
      </c>
      <c r="B7">
        <v>5713</v>
      </c>
      <c r="C7">
        <v>7260</v>
      </c>
      <c r="D7">
        <v>9263</v>
      </c>
      <c r="E7">
        <v>10821</v>
      </c>
      <c r="F7" s="5">
        <v>4371</v>
      </c>
      <c r="G7" s="5">
        <v>6109</v>
      </c>
      <c r="K7" s="43"/>
    </row>
    <row r="8" spans="1:11" ht="17" x14ac:dyDescent="0.2">
      <c r="A8" s="30" t="s">
        <v>81</v>
      </c>
      <c r="B8">
        <v>574</v>
      </c>
      <c r="C8">
        <v>371</v>
      </c>
      <c r="D8">
        <v>515</v>
      </c>
      <c r="E8">
        <v>1906</v>
      </c>
      <c r="F8" s="5">
        <v>666</v>
      </c>
      <c r="G8" s="5">
        <v>437</v>
      </c>
    </row>
    <row r="9" spans="1:11" ht="17" x14ac:dyDescent="0.2">
      <c r="A9" s="30" t="s">
        <v>82</v>
      </c>
      <c r="B9">
        <v>434</v>
      </c>
      <c r="C9">
        <v>1346</v>
      </c>
      <c r="D9">
        <v>52</v>
      </c>
      <c r="E9">
        <v>491</v>
      </c>
      <c r="F9" s="5">
        <v>342</v>
      </c>
      <c r="G9" s="5">
        <v>46</v>
      </c>
    </row>
    <row r="10" spans="1:11" x14ac:dyDescent="0.2">
      <c r="A10" s="10"/>
      <c r="F10" s="6"/>
      <c r="G10" s="6"/>
    </row>
    <row r="11" spans="1:11" ht="16" x14ac:dyDescent="0.2">
      <c r="A11" s="52" t="s">
        <v>519</v>
      </c>
      <c r="B11" s="53"/>
      <c r="C11" s="53"/>
      <c r="D11" s="53"/>
      <c r="E11" s="54"/>
      <c r="F11" s="54"/>
      <c r="G11" s="54"/>
      <c r="H11" s="54"/>
    </row>
    <row r="12" spans="1:11" ht="16" x14ac:dyDescent="0.2">
      <c r="A12" s="28" t="s">
        <v>58</v>
      </c>
      <c r="B12" s="31" t="s">
        <v>525</v>
      </c>
      <c r="C12" s="31" t="s">
        <v>526</v>
      </c>
      <c r="D12" s="31" t="s">
        <v>527</v>
      </c>
      <c r="E12" s="31" t="s">
        <v>528</v>
      </c>
      <c r="F12" s="6"/>
    </row>
    <row r="13" spans="1:11" x14ac:dyDescent="0.2">
      <c r="A13" s="19" t="s">
        <v>77</v>
      </c>
      <c r="B13" s="6">
        <v>116992</v>
      </c>
      <c r="C13" s="6">
        <v>84374</v>
      </c>
      <c r="D13" s="6">
        <v>31755</v>
      </c>
      <c r="E13" s="6">
        <v>126006</v>
      </c>
      <c r="F13" s="6"/>
    </row>
    <row r="14" spans="1:11" x14ac:dyDescent="0.2">
      <c r="A14" s="19" t="s">
        <v>83</v>
      </c>
      <c r="B14" s="5">
        <v>66841</v>
      </c>
      <c r="C14" s="6"/>
      <c r="D14" s="6"/>
      <c r="E14" s="6"/>
      <c r="F14" s="6"/>
    </row>
    <row r="15" spans="1:11" x14ac:dyDescent="0.2">
      <c r="A15" s="19" t="s">
        <v>78</v>
      </c>
      <c r="D15" s="6">
        <v>69672</v>
      </c>
      <c r="E15" s="6">
        <v>146607</v>
      </c>
      <c r="H15" s="43"/>
    </row>
    <row r="16" spans="1:11" ht="28" customHeight="1" x14ac:dyDescent="0.2">
      <c r="A16" s="20" t="s">
        <v>84</v>
      </c>
      <c r="C16" s="6">
        <v>114256</v>
      </c>
      <c r="H16" s="43"/>
    </row>
    <row r="17" spans="1:9" s="2" customFormat="1" x14ac:dyDescent="0.2">
      <c r="A17" s="19" t="s">
        <v>79</v>
      </c>
      <c r="B17" s="6">
        <v>24631</v>
      </c>
      <c r="C17" s="5"/>
      <c r="D17" s="6">
        <v>1221</v>
      </c>
      <c r="E17" s="6">
        <v>2403</v>
      </c>
      <c r="F17" s="5"/>
      <c r="G17" s="5"/>
      <c r="H17" s="5"/>
      <c r="I17" s="5"/>
    </row>
    <row r="18" spans="1:9" ht="32" x14ac:dyDescent="0.2">
      <c r="A18" s="20" t="s">
        <v>85</v>
      </c>
      <c r="C18" s="6">
        <v>22172</v>
      </c>
    </row>
    <row r="19" spans="1:9" x14ac:dyDescent="0.2">
      <c r="A19" s="19" t="s">
        <v>80</v>
      </c>
      <c r="B19" s="6">
        <v>8273</v>
      </c>
      <c r="C19" s="6">
        <v>21056</v>
      </c>
      <c r="D19" s="6">
        <v>1746</v>
      </c>
      <c r="E19" s="6">
        <v>108204</v>
      </c>
    </row>
    <row r="20" spans="1:9" x14ac:dyDescent="0.2">
      <c r="A20" s="19" t="s">
        <v>66</v>
      </c>
      <c r="B20" s="6">
        <v>5713</v>
      </c>
      <c r="C20" s="6">
        <v>7260</v>
      </c>
      <c r="D20" s="6">
        <v>9263</v>
      </c>
      <c r="E20" s="6">
        <v>10821</v>
      </c>
    </row>
    <row r="21" spans="1:9" x14ac:dyDescent="0.2">
      <c r="A21" s="19" t="s">
        <v>81</v>
      </c>
      <c r="B21" s="6">
        <v>574</v>
      </c>
      <c r="C21" s="6">
        <v>371</v>
      </c>
      <c r="D21" s="6">
        <v>515</v>
      </c>
      <c r="E21" s="6">
        <v>1906</v>
      </c>
    </row>
    <row r="22" spans="1:9" x14ac:dyDescent="0.2">
      <c r="A22" s="19" t="s">
        <v>82</v>
      </c>
      <c r="B22" s="6">
        <v>434</v>
      </c>
      <c r="C22" s="6">
        <v>1346</v>
      </c>
      <c r="D22" s="6">
        <v>52</v>
      </c>
      <c r="E22" s="6">
        <v>491</v>
      </c>
    </row>
    <row r="23" spans="1:9" x14ac:dyDescent="0.2">
      <c r="A23" s="42" t="s">
        <v>2</v>
      </c>
      <c r="B23" s="12">
        <f>SUM(B13:B22)</f>
        <v>223458</v>
      </c>
      <c r="C23" s="12">
        <f>SUM(C13:C22)</f>
        <v>250835</v>
      </c>
      <c r="D23" s="12">
        <f>SUM(D13:D22)</f>
        <v>114224</v>
      </c>
      <c r="E23" s="12">
        <f>SUM(E13:E22)</f>
        <v>396438</v>
      </c>
    </row>
    <row r="24" spans="1:9" x14ac:dyDescent="0.2">
      <c r="A24" s="3" t="s">
        <v>3</v>
      </c>
      <c r="B24" s="5">
        <v>7</v>
      </c>
      <c r="C24" s="5">
        <f>COUNTA(C13:C22)</f>
        <v>7</v>
      </c>
      <c r="D24" s="5">
        <f>COUNTA(D13:D22)</f>
        <v>7</v>
      </c>
      <c r="E24" s="5">
        <f>COUNTA(E13:E22)</f>
        <v>7</v>
      </c>
    </row>
    <row r="25" spans="1:9" x14ac:dyDescent="0.2">
      <c r="A25" s="3" t="s">
        <v>4</v>
      </c>
      <c r="B25" s="5">
        <v>6</v>
      </c>
      <c r="C25" s="5">
        <v>5</v>
      </c>
      <c r="D25" s="5">
        <v>7</v>
      </c>
      <c r="E25" s="5">
        <v>7</v>
      </c>
    </row>
    <row r="26" spans="1:9" x14ac:dyDescent="0.2">
      <c r="A26" s="3" t="s">
        <v>5</v>
      </c>
      <c r="B26" s="5">
        <v>0</v>
      </c>
      <c r="C26" s="5">
        <v>0</v>
      </c>
      <c r="D26" s="5">
        <v>0</v>
      </c>
      <c r="E26" s="5">
        <v>0</v>
      </c>
    </row>
    <row r="27" spans="1:9" x14ac:dyDescent="0.2">
      <c r="A27" s="3" t="s">
        <v>46</v>
      </c>
      <c r="B27" s="5">
        <v>1</v>
      </c>
      <c r="C27" s="5">
        <v>2</v>
      </c>
      <c r="D27" s="5">
        <v>0</v>
      </c>
      <c r="E27" s="5">
        <v>0</v>
      </c>
    </row>
    <row r="28" spans="1:9" x14ac:dyDescent="0.2">
      <c r="A28" s="3" t="s">
        <v>7</v>
      </c>
      <c r="B28" s="5">
        <v>0</v>
      </c>
      <c r="C28" s="5">
        <v>0</v>
      </c>
      <c r="D28" s="5">
        <v>0</v>
      </c>
      <c r="E28" s="5">
        <v>0</v>
      </c>
    </row>
    <row r="29" spans="1:9" x14ac:dyDescent="0.2">
      <c r="A29" s="3" t="s">
        <v>56</v>
      </c>
      <c r="B29" s="5">
        <v>0</v>
      </c>
      <c r="C29" s="5">
        <v>0</v>
      </c>
      <c r="D29" s="5">
        <v>0</v>
      </c>
      <c r="E29" s="5">
        <v>0</v>
      </c>
    </row>
    <row r="30" spans="1:9" ht="16" x14ac:dyDescent="0.2">
      <c r="A30" s="9" t="s">
        <v>49</v>
      </c>
    </row>
    <row r="31" spans="1:9" x14ac:dyDescent="0.2">
      <c r="A31" s="5" t="s">
        <v>495</v>
      </c>
      <c r="B31" s="5">
        <v>0</v>
      </c>
      <c r="C31" s="5">
        <v>0</v>
      </c>
      <c r="D31" s="5">
        <v>0</v>
      </c>
      <c r="E31" s="5">
        <v>0</v>
      </c>
    </row>
  </sheetData>
  <mergeCells count="2">
    <mergeCell ref="A11:H11"/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26D9-94CA-C942-BE7D-7BB8F4DF7425}">
  <dimension ref="A1:J32"/>
  <sheetViews>
    <sheetView workbookViewId="0">
      <selection sqref="A1:G1"/>
    </sheetView>
  </sheetViews>
  <sheetFormatPr baseColWidth="10" defaultRowHeight="15" x14ac:dyDescent="0.2"/>
  <cols>
    <col min="1" max="1" width="56.5" style="5" customWidth="1"/>
    <col min="2" max="2" width="25.5" style="5" customWidth="1"/>
    <col min="3" max="3" width="28.6640625" style="5" customWidth="1"/>
    <col min="4" max="4" width="19.33203125" style="5" customWidth="1"/>
    <col min="5" max="5" width="23.1640625" style="5" customWidth="1"/>
    <col min="6" max="6" width="27.33203125" style="5" customWidth="1"/>
    <col min="7" max="7" width="27" style="5" customWidth="1"/>
    <col min="8" max="8" width="15.8320312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597</v>
      </c>
      <c r="C2" s="28" t="s">
        <v>598</v>
      </c>
      <c r="D2" s="28" t="s">
        <v>599</v>
      </c>
      <c r="E2" s="28" t="s">
        <v>600</v>
      </c>
      <c r="F2" s="29" t="s">
        <v>666</v>
      </c>
      <c r="G2" s="29" t="s">
        <v>665</v>
      </c>
    </row>
    <row r="3" spans="1:10" x14ac:dyDescent="0.2">
      <c r="A3" s="19" t="s">
        <v>187</v>
      </c>
      <c r="B3" s="6">
        <v>244549</v>
      </c>
      <c r="C3" s="6">
        <v>146621</v>
      </c>
      <c r="D3" s="6">
        <v>157766</v>
      </c>
      <c r="E3" s="6">
        <v>215434</v>
      </c>
      <c r="F3" s="50">
        <v>200088</v>
      </c>
      <c r="G3" s="50">
        <v>135398</v>
      </c>
    </row>
    <row r="4" spans="1:10" x14ac:dyDescent="0.2">
      <c r="A4" s="19" t="s">
        <v>149</v>
      </c>
      <c r="B4" s="6">
        <v>123251</v>
      </c>
      <c r="C4" s="6">
        <v>143194</v>
      </c>
      <c r="D4" s="6">
        <v>142276</v>
      </c>
      <c r="E4" s="6">
        <v>243126</v>
      </c>
      <c r="F4" s="50">
        <v>124183</v>
      </c>
      <c r="G4" s="5">
        <v>106273</v>
      </c>
    </row>
    <row r="5" spans="1:10" x14ac:dyDescent="0.2">
      <c r="A5" s="19" t="s">
        <v>440</v>
      </c>
      <c r="B5" s="6">
        <v>14194</v>
      </c>
      <c r="C5" s="6">
        <v>8312</v>
      </c>
      <c r="D5" s="6">
        <v>6331</v>
      </c>
      <c r="E5" s="6">
        <v>21622</v>
      </c>
      <c r="F5" s="50">
        <v>24725</v>
      </c>
      <c r="G5" s="5">
        <v>9226</v>
      </c>
      <c r="J5" s="43"/>
    </row>
    <row r="6" spans="1:10" x14ac:dyDescent="0.2">
      <c r="A6" s="19"/>
      <c r="B6" s="6"/>
      <c r="C6" s="6"/>
      <c r="D6" s="6"/>
      <c r="E6" s="6"/>
      <c r="F6" s="6"/>
      <c r="I6" s="44"/>
    </row>
    <row r="7" spans="1:10" s="1" customFormat="1" ht="16" x14ac:dyDescent="0.2">
      <c r="A7" s="32" t="s">
        <v>516</v>
      </c>
      <c r="B7" s="28" t="s">
        <v>597</v>
      </c>
      <c r="C7" s="28" t="s">
        <v>598</v>
      </c>
      <c r="D7" s="28" t="s">
        <v>599</v>
      </c>
      <c r="E7" s="28" t="s">
        <v>600</v>
      </c>
      <c r="F7" s="29" t="s">
        <v>666</v>
      </c>
      <c r="G7" s="29" t="s">
        <v>665</v>
      </c>
      <c r="I7" s="46"/>
    </row>
    <row r="8" spans="1:10" x14ac:dyDescent="0.2">
      <c r="A8" s="24" t="s">
        <v>69</v>
      </c>
      <c r="B8" s="1">
        <v>13</v>
      </c>
      <c r="C8" s="1"/>
      <c r="D8" s="1">
        <v>14</v>
      </c>
      <c r="E8" s="1"/>
      <c r="F8" s="1">
        <v>37</v>
      </c>
      <c r="I8" s="43"/>
    </row>
    <row r="9" spans="1:10" s="1" customFormat="1" x14ac:dyDescent="0.2">
      <c r="A9" s="24" t="s">
        <v>441</v>
      </c>
      <c r="D9" s="1">
        <v>101</v>
      </c>
      <c r="G9" s="1">
        <v>70</v>
      </c>
    </row>
    <row r="10" spans="1:10" s="1" customFormat="1" x14ac:dyDescent="0.2">
      <c r="A10" s="24"/>
    </row>
    <row r="11" spans="1:10" ht="16" x14ac:dyDescent="0.2">
      <c r="A11" s="52" t="s">
        <v>519</v>
      </c>
      <c r="B11" s="53"/>
      <c r="C11" s="53"/>
      <c r="D11" s="53"/>
      <c r="E11" s="54"/>
      <c r="F11" s="54"/>
      <c r="G11" s="54"/>
      <c r="H11" s="54"/>
    </row>
    <row r="12" spans="1:10" s="2" customFormat="1" x14ac:dyDescent="0.2">
      <c r="A12" s="28" t="s">
        <v>58</v>
      </c>
      <c r="B12" s="28" t="s">
        <v>597</v>
      </c>
      <c r="C12" s="28" t="s">
        <v>598</v>
      </c>
      <c r="D12" s="28" t="s">
        <v>599</v>
      </c>
      <c r="E12" s="28" t="s">
        <v>600</v>
      </c>
    </row>
    <row r="13" spans="1:10" x14ac:dyDescent="0.2">
      <c r="A13" s="19" t="s">
        <v>443</v>
      </c>
      <c r="B13" s="6">
        <v>244549</v>
      </c>
      <c r="C13" s="6">
        <v>146621</v>
      </c>
      <c r="F13" s="6"/>
    </row>
    <row r="14" spans="1:10" x14ac:dyDescent="0.2">
      <c r="A14" s="19" t="s">
        <v>187</v>
      </c>
      <c r="C14" s="6"/>
      <c r="D14" s="6">
        <v>157766</v>
      </c>
      <c r="E14" s="6">
        <v>215434</v>
      </c>
    </row>
    <row r="15" spans="1:10" s="1" customFormat="1" x14ac:dyDescent="0.2">
      <c r="A15" s="19" t="s">
        <v>104</v>
      </c>
      <c r="B15" s="6">
        <v>123251</v>
      </c>
      <c r="C15" s="6">
        <v>143194</v>
      </c>
      <c r="D15" s="5"/>
      <c r="E15" s="5"/>
    </row>
    <row r="16" spans="1:10" x14ac:dyDescent="0.2">
      <c r="A16" s="19" t="s">
        <v>149</v>
      </c>
      <c r="B16" s="6"/>
      <c r="D16" s="6">
        <v>142276</v>
      </c>
      <c r="E16" s="6">
        <v>243126</v>
      </c>
    </row>
    <row r="17" spans="1:5" s="2" customFormat="1" x14ac:dyDescent="0.2">
      <c r="A17" s="19" t="s">
        <v>442</v>
      </c>
      <c r="B17" s="6">
        <v>14194</v>
      </c>
      <c r="C17" s="6">
        <v>8312</v>
      </c>
      <c r="D17" s="5"/>
      <c r="E17" s="5"/>
    </row>
    <row r="18" spans="1:5" x14ac:dyDescent="0.2">
      <c r="A18" s="19" t="s">
        <v>440</v>
      </c>
      <c r="D18" s="6">
        <v>6331</v>
      </c>
      <c r="E18" s="6">
        <v>21622</v>
      </c>
    </row>
    <row r="19" spans="1:5" x14ac:dyDescent="0.2">
      <c r="A19" s="24" t="s">
        <v>69</v>
      </c>
      <c r="B19" s="1">
        <v>13</v>
      </c>
      <c r="C19" s="1"/>
      <c r="D19" s="1">
        <v>14</v>
      </c>
      <c r="E19" s="1"/>
    </row>
    <row r="20" spans="1:5" x14ac:dyDescent="0.2">
      <c r="A20" s="27" t="s">
        <v>441</v>
      </c>
      <c r="B20" s="8"/>
      <c r="C20" s="8"/>
      <c r="D20" s="8">
        <v>101</v>
      </c>
      <c r="E20" s="8"/>
    </row>
    <row r="21" spans="1:5" x14ac:dyDescent="0.2">
      <c r="A21" s="2" t="s">
        <v>2</v>
      </c>
      <c r="B21" s="2">
        <f>SUM(B13:B20)</f>
        <v>382007</v>
      </c>
      <c r="C21" s="2">
        <f>SUM(C13:C20)</f>
        <v>298127</v>
      </c>
      <c r="D21" s="2">
        <f>SUM(D13:D20)</f>
        <v>306488</v>
      </c>
      <c r="E21" s="2">
        <f>SUM(E13:E20)</f>
        <v>480182</v>
      </c>
    </row>
    <row r="22" spans="1:5" x14ac:dyDescent="0.2">
      <c r="A22" s="2" t="s">
        <v>3</v>
      </c>
      <c r="B22" s="5">
        <f>COUNTA(B13:B20)</f>
        <v>4</v>
      </c>
      <c r="C22" s="5">
        <f>COUNTA(C13:C20)</f>
        <v>3</v>
      </c>
      <c r="D22" s="5">
        <f>COUNTA(D13:D20)</f>
        <v>5</v>
      </c>
      <c r="E22" s="5">
        <f>COUNTA(E13:E20)</f>
        <v>3</v>
      </c>
    </row>
    <row r="23" spans="1:5" x14ac:dyDescent="0.2">
      <c r="A23" s="2" t="s">
        <v>13</v>
      </c>
      <c r="B23" s="5">
        <v>0</v>
      </c>
      <c r="C23" s="5">
        <v>0</v>
      </c>
      <c r="D23" s="5">
        <v>3</v>
      </c>
      <c r="E23" s="5">
        <v>3</v>
      </c>
    </row>
    <row r="24" spans="1:5" x14ac:dyDescent="0.2">
      <c r="A24" s="2" t="s">
        <v>14</v>
      </c>
      <c r="B24" s="5">
        <v>0</v>
      </c>
      <c r="C24" s="5">
        <v>0</v>
      </c>
      <c r="D24" s="5">
        <v>0</v>
      </c>
      <c r="E24" s="5">
        <v>0</v>
      </c>
    </row>
    <row r="25" spans="1:5" ht="16" x14ac:dyDescent="0.2">
      <c r="A25" s="4" t="s">
        <v>46</v>
      </c>
      <c r="B25" s="5">
        <v>3</v>
      </c>
      <c r="C25" s="5">
        <v>3</v>
      </c>
      <c r="D25" s="5">
        <v>0</v>
      </c>
      <c r="E25" s="5">
        <v>0</v>
      </c>
    </row>
    <row r="26" spans="1:5" x14ac:dyDescent="0.2">
      <c r="A26" s="2" t="s">
        <v>7</v>
      </c>
      <c r="B26" s="5">
        <v>0</v>
      </c>
      <c r="C26" s="5">
        <v>0</v>
      </c>
      <c r="D26" s="5">
        <v>0</v>
      </c>
      <c r="E26" s="5">
        <v>0</v>
      </c>
    </row>
    <row r="27" spans="1:5" x14ac:dyDescent="0.2">
      <c r="A27" s="2" t="s">
        <v>56</v>
      </c>
      <c r="B27" s="5">
        <v>1</v>
      </c>
      <c r="C27" s="5">
        <v>0</v>
      </c>
      <c r="D27" s="5">
        <v>2</v>
      </c>
      <c r="E27" s="5">
        <v>0</v>
      </c>
    </row>
    <row r="28" spans="1:5" x14ac:dyDescent="0.2">
      <c r="A28" s="2" t="s">
        <v>47</v>
      </c>
      <c r="B28" s="5">
        <v>0</v>
      </c>
      <c r="C28" s="5">
        <v>0</v>
      </c>
      <c r="D28" s="5">
        <v>0</v>
      </c>
      <c r="E28" s="5">
        <v>0</v>
      </c>
    </row>
    <row r="29" spans="1:5" ht="16" x14ac:dyDescent="0.2">
      <c r="A29" s="9" t="s">
        <v>54</v>
      </c>
    </row>
    <row r="32" spans="1:5" ht="16" x14ac:dyDescent="0.2">
      <c r="A32" s="10" t="s">
        <v>57</v>
      </c>
    </row>
  </sheetData>
  <autoFilter ref="A12:E12" xr:uid="{641F26D9-94CA-C942-BE7D-7BB8F4DF7425}">
    <sortState xmlns:xlrd2="http://schemas.microsoft.com/office/spreadsheetml/2017/richdata2" ref="A13:E29">
      <sortCondition descending="1" ref="B12:B29"/>
    </sortState>
  </autoFilter>
  <mergeCells count="2">
    <mergeCell ref="A1:G1"/>
    <mergeCell ref="A11:H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C3E75-9179-7F41-8F37-5BC480821312}">
  <dimension ref="A1:J64"/>
  <sheetViews>
    <sheetView topLeftCell="A40" workbookViewId="0">
      <selection sqref="A1:G1"/>
    </sheetView>
  </sheetViews>
  <sheetFormatPr baseColWidth="10" defaultRowHeight="15" x14ac:dyDescent="0.2"/>
  <cols>
    <col min="1" max="1" width="63.6640625" style="5" customWidth="1"/>
    <col min="2" max="2" width="27" style="5" customWidth="1"/>
    <col min="3" max="3" width="28.83203125" style="5" customWidth="1"/>
    <col min="4" max="4" width="16.6640625" style="5" customWidth="1"/>
    <col min="5" max="5" width="24.5" style="5" customWidth="1"/>
    <col min="6" max="6" width="26.1640625" style="5" customWidth="1"/>
    <col min="7" max="7" width="16.83203125" style="5" customWidth="1"/>
    <col min="8" max="8" width="27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601</v>
      </c>
      <c r="C2" s="28" t="s">
        <v>602</v>
      </c>
      <c r="D2" s="28" t="s">
        <v>603</v>
      </c>
      <c r="E2" s="28" t="s">
        <v>604</v>
      </c>
      <c r="F2" s="29" t="s">
        <v>667</v>
      </c>
      <c r="G2" s="29" t="s">
        <v>668</v>
      </c>
    </row>
    <row r="3" spans="1:10" x14ac:dyDescent="0.2">
      <c r="A3" s="19" t="s">
        <v>78</v>
      </c>
      <c r="B3" s="6">
        <v>156803</v>
      </c>
      <c r="C3" s="6">
        <v>150242</v>
      </c>
      <c r="D3" s="6">
        <v>197809</v>
      </c>
      <c r="E3" s="6">
        <v>192729</v>
      </c>
      <c r="F3" s="5">
        <v>185812</v>
      </c>
      <c r="G3" s="5">
        <v>167038</v>
      </c>
    </row>
    <row r="4" spans="1:10" x14ac:dyDescent="0.2">
      <c r="A4" s="19" t="s">
        <v>306</v>
      </c>
      <c r="B4" s="6">
        <v>73871</v>
      </c>
      <c r="C4" s="6">
        <v>46318</v>
      </c>
      <c r="D4" s="6">
        <v>1648</v>
      </c>
      <c r="E4" s="6">
        <v>14737</v>
      </c>
      <c r="F4" s="5">
        <v>47097</v>
      </c>
      <c r="G4" s="5">
        <v>6524</v>
      </c>
      <c r="J4" s="43"/>
    </row>
    <row r="5" spans="1:10" x14ac:dyDescent="0.2">
      <c r="A5" s="19" t="s">
        <v>110</v>
      </c>
      <c r="B5" s="6">
        <v>43509</v>
      </c>
      <c r="C5" s="6">
        <v>19655</v>
      </c>
      <c r="D5" s="6">
        <v>3200</v>
      </c>
      <c r="E5" s="6">
        <v>24315</v>
      </c>
      <c r="F5" s="5">
        <v>6861</v>
      </c>
      <c r="G5" s="5">
        <v>3980</v>
      </c>
      <c r="J5" s="43"/>
    </row>
    <row r="6" spans="1:10" x14ac:dyDescent="0.2">
      <c r="A6" s="19" t="s">
        <v>66</v>
      </c>
      <c r="B6" s="6">
        <v>22070</v>
      </c>
      <c r="C6" s="6">
        <v>30810</v>
      </c>
      <c r="D6" s="6">
        <v>30360</v>
      </c>
      <c r="E6" s="6">
        <v>67668</v>
      </c>
      <c r="F6" s="5">
        <v>21358</v>
      </c>
      <c r="G6" s="5">
        <v>26677</v>
      </c>
      <c r="J6" s="43"/>
    </row>
    <row r="7" spans="1:10" s="1" customFormat="1" x14ac:dyDescent="0.2">
      <c r="A7" s="19" t="s">
        <v>0</v>
      </c>
      <c r="B7" s="6">
        <v>19369</v>
      </c>
      <c r="C7" s="6">
        <v>13941</v>
      </c>
      <c r="D7" s="6">
        <v>1320</v>
      </c>
      <c r="E7" s="6">
        <v>73323</v>
      </c>
      <c r="F7" s="5">
        <v>33485</v>
      </c>
      <c r="G7" s="5">
        <v>18580</v>
      </c>
      <c r="J7" s="46"/>
    </row>
    <row r="8" spans="1:10" x14ac:dyDescent="0.2">
      <c r="A8" s="19" t="s">
        <v>284</v>
      </c>
      <c r="B8" s="6">
        <v>18209</v>
      </c>
      <c r="C8" s="6">
        <v>10217</v>
      </c>
      <c r="D8" s="6">
        <v>5436</v>
      </c>
      <c r="E8" s="6">
        <v>9663</v>
      </c>
      <c r="F8" s="5">
        <v>13487</v>
      </c>
      <c r="G8" s="5">
        <v>15220</v>
      </c>
      <c r="J8" s="43"/>
    </row>
    <row r="9" spans="1:10" x14ac:dyDescent="0.2">
      <c r="A9" s="19" t="s">
        <v>281</v>
      </c>
      <c r="B9" s="6">
        <v>8876</v>
      </c>
      <c r="C9" s="6">
        <v>3409</v>
      </c>
      <c r="D9" s="6">
        <v>1939</v>
      </c>
      <c r="E9" s="6">
        <v>848</v>
      </c>
      <c r="F9" s="5">
        <v>3291</v>
      </c>
      <c r="G9" s="5">
        <v>1606</v>
      </c>
      <c r="J9" s="44"/>
    </row>
    <row r="10" spans="1:10" x14ac:dyDescent="0.2">
      <c r="A10" s="19" t="s">
        <v>94</v>
      </c>
      <c r="B10" s="6">
        <v>7800</v>
      </c>
      <c r="C10" s="6">
        <v>4543</v>
      </c>
      <c r="D10" s="6">
        <v>203</v>
      </c>
      <c r="E10" s="6">
        <v>4916</v>
      </c>
      <c r="F10" s="6"/>
      <c r="G10" s="5">
        <v>194</v>
      </c>
      <c r="J10" s="44"/>
    </row>
    <row r="11" spans="1:10" x14ac:dyDescent="0.2">
      <c r="A11" s="19" t="s">
        <v>329</v>
      </c>
      <c r="B11" s="6">
        <v>2196</v>
      </c>
      <c r="C11" s="6">
        <v>2927</v>
      </c>
      <c r="D11" s="6">
        <v>7489</v>
      </c>
      <c r="E11" s="6">
        <v>68551</v>
      </c>
      <c r="F11" s="5">
        <v>24590</v>
      </c>
      <c r="G11" s="5">
        <v>35506</v>
      </c>
    </row>
    <row r="12" spans="1:10" x14ac:dyDescent="0.2">
      <c r="A12" s="19" t="s">
        <v>209</v>
      </c>
      <c r="B12" s="6">
        <v>1086</v>
      </c>
      <c r="C12" s="6">
        <v>415</v>
      </c>
      <c r="D12" s="6">
        <v>2289</v>
      </c>
      <c r="E12" s="6">
        <v>1598</v>
      </c>
      <c r="F12" s="5">
        <v>512</v>
      </c>
      <c r="G12" s="5">
        <v>1863</v>
      </c>
    </row>
    <row r="13" spans="1:10" x14ac:dyDescent="0.2">
      <c r="A13" s="19" t="s">
        <v>79</v>
      </c>
      <c r="B13" s="6">
        <v>789</v>
      </c>
      <c r="C13" s="6">
        <v>403</v>
      </c>
      <c r="D13" s="6">
        <v>62</v>
      </c>
      <c r="E13" s="6">
        <v>41</v>
      </c>
      <c r="F13" s="5">
        <v>660</v>
      </c>
      <c r="G13" s="5">
        <v>59</v>
      </c>
    </row>
    <row r="14" spans="1:10" x14ac:dyDescent="0.2">
      <c r="A14" s="19" t="s">
        <v>444</v>
      </c>
      <c r="B14" s="6">
        <v>682</v>
      </c>
      <c r="D14" s="6">
        <v>1505</v>
      </c>
      <c r="E14" s="6">
        <v>11427</v>
      </c>
      <c r="F14" s="5">
        <v>586</v>
      </c>
      <c r="G14" s="5">
        <v>1370</v>
      </c>
    </row>
    <row r="15" spans="1:10" x14ac:dyDescent="0.2">
      <c r="A15" s="19" t="s">
        <v>704</v>
      </c>
      <c r="B15" s="6">
        <v>400</v>
      </c>
      <c r="C15" s="6">
        <v>91</v>
      </c>
      <c r="D15" s="6">
        <v>195</v>
      </c>
      <c r="E15" s="6">
        <v>1255</v>
      </c>
      <c r="F15" s="6"/>
      <c r="G15" s="5">
        <v>392</v>
      </c>
    </row>
    <row r="16" spans="1:10" x14ac:dyDescent="0.2">
      <c r="A16" s="19" t="s">
        <v>347</v>
      </c>
      <c r="B16" s="6">
        <v>189</v>
      </c>
      <c r="C16" s="5">
        <v>166</v>
      </c>
      <c r="F16" s="5">
        <v>65</v>
      </c>
    </row>
    <row r="17" spans="1:8" x14ac:dyDescent="0.2">
      <c r="A17" s="19"/>
      <c r="B17" s="6"/>
      <c r="F17" s="6"/>
      <c r="G17" s="6"/>
    </row>
    <row r="18" spans="1:8" s="1" customFormat="1" ht="16" x14ac:dyDescent="0.2">
      <c r="A18" s="32" t="s">
        <v>518</v>
      </c>
      <c r="B18" s="28" t="s">
        <v>601</v>
      </c>
      <c r="C18" s="28" t="s">
        <v>602</v>
      </c>
      <c r="D18" s="28" t="s">
        <v>603</v>
      </c>
      <c r="E18" s="28" t="s">
        <v>604</v>
      </c>
      <c r="F18" s="29" t="s">
        <v>667</v>
      </c>
      <c r="G18" s="29" t="s">
        <v>668</v>
      </c>
    </row>
    <row r="19" spans="1:8" s="18" customFormat="1" x14ac:dyDescent="0.2">
      <c r="A19" s="38" t="s">
        <v>445</v>
      </c>
      <c r="D19" s="18">
        <v>13</v>
      </c>
      <c r="G19" s="7">
        <v>20</v>
      </c>
    </row>
    <row r="21" spans="1:8" s="1" customFormat="1" ht="16" x14ac:dyDescent="0.2">
      <c r="A21" s="32" t="s">
        <v>516</v>
      </c>
      <c r="B21" s="28" t="s">
        <v>601</v>
      </c>
      <c r="C21" s="28" t="s">
        <v>602</v>
      </c>
      <c r="D21" s="28" t="s">
        <v>603</v>
      </c>
      <c r="E21" s="28" t="s">
        <v>604</v>
      </c>
      <c r="F21" s="29" t="s">
        <v>667</v>
      </c>
      <c r="G21" s="29" t="s">
        <v>668</v>
      </c>
    </row>
    <row r="22" spans="1:8" x14ac:dyDescent="0.2">
      <c r="A22" s="24" t="s">
        <v>134</v>
      </c>
      <c r="B22" s="1"/>
      <c r="C22" s="1">
        <v>50</v>
      </c>
      <c r="D22" s="1"/>
      <c r="E22" s="1"/>
      <c r="F22" s="6"/>
    </row>
    <row r="23" spans="1:8" x14ac:dyDescent="0.2">
      <c r="A23" s="24" t="s">
        <v>128</v>
      </c>
      <c r="B23" s="1"/>
      <c r="C23" s="1">
        <v>38</v>
      </c>
      <c r="D23" s="1"/>
      <c r="E23" s="1"/>
      <c r="F23" s="6"/>
    </row>
    <row r="24" spans="1:8" x14ac:dyDescent="0.2">
      <c r="A24" s="24"/>
      <c r="B24" s="1"/>
      <c r="C24" s="1"/>
      <c r="D24" s="1"/>
      <c r="E24" s="1"/>
      <c r="F24" s="6"/>
    </row>
    <row r="25" spans="1:8" ht="16" x14ac:dyDescent="0.2">
      <c r="A25" s="52" t="s">
        <v>519</v>
      </c>
      <c r="B25" s="53"/>
      <c r="C25" s="53"/>
      <c r="D25" s="53"/>
      <c r="E25" s="54"/>
      <c r="F25" s="54"/>
      <c r="G25" s="54"/>
      <c r="H25" s="54"/>
    </row>
    <row r="26" spans="1:8" s="2" customFormat="1" x14ac:dyDescent="0.2">
      <c r="A26" s="28" t="s">
        <v>58</v>
      </c>
      <c r="B26" s="28" t="s">
        <v>601</v>
      </c>
      <c r="C26" s="28" t="s">
        <v>602</v>
      </c>
      <c r="D26" s="28" t="s">
        <v>603</v>
      </c>
      <c r="E26" s="28" t="s">
        <v>604</v>
      </c>
    </row>
    <row r="27" spans="1:8" x14ac:dyDescent="0.2">
      <c r="A27" s="19" t="s">
        <v>83</v>
      </c>
      <c r="B27" s="6">
        <v>156803</v>
      </c>
      <c r="D27" s="6"/>
      <c r="E27" s="6"/>
      <c r="F27" s="6"/>
    </row>
    <row r="28" spans="1:8" x14ac:dyDescent="0.2">
      <c r="A28" s="19" t="s">
        <v>78</v>
      </c>
      <c r="B28" s="6"/>
      <c r="D28" s="6">
        <v>197809</v>
      </c>
      <c r="E28" s="6">
        <v>192729</v>
      </c>
    </row>
    <row r="29" spans="1:8" ht="32" x14ac:dyDescent="0.2">
      <c r="A29" s="20" t="s">
        <v>521</v>
      </c>
      <c r="C29" s="6">
        <v>150242</v>
      </c>
    </row>
    <row r="30" spans="1:8" x14ac:dyDescent="0.2">
      <c r="A30" s="19" t="s">
        <v>306</v>
      </c>
      <c r="B30" s="6">
        <v>73871</v>
      </c>
      <c r="C30" s="6">
        <v>46318</v>
      </c>
      <c r="D30" s="6">
        <v>1648</v>
      </c>
      <c r="E30" s="6">
        <v>14737</v>
      </c>
      <c r="F30" s="6"/>
    </row>
    <row r="31" spans="1:8" s="1" customFormat="1" ht="15" customHeight="1" x14ac:dyDescent="0.2">
      <c r="A31" s="19" t="s">
        <v>110</v>
      </c>
      <c r="B31" s="6">
        <v>43509</v>
      </c>
      <c r="C31" s="6"/>
      <c r="D31" s="6">
        <v>3200</v>
      </c>
      <c r="E31" s="6">
        <v>24315</v>
      </c>
    </row>
    <row r="32" spans="1:8" x14ac:dyDescent="0.2">
      <c r="A32" s="19" t="s">
        <v>448</v>
      </c>
      <c r="C32" s="6">
        <v>19655</v>
      </c>
    </row>
    <row r="33" spans="1:6" x14ac:dyDescent="0.2">
      <c r="A33" s="19" t="s">
        <v>66</v>
      </c>
      <c r="B33" s="6">
        <v>22070</v>
      </c>
      <c r="C33" s="6">
        <v>30810</v>
      </c>
      <c r="D33" s="6">
        <v>30360</v>
      </c>
      <c r="E33" s="6">
        <v>67668</v>
      </c>
      <c r="F33" s="6"/>
    </row>
    <row r="34" spans="1:6" ht="16" x14ac:dyDescent="0.2">
      <c r="A34" s="20" t="s">
        <v>446</v>
      </c>
      <c r="B34" s="6">
        <v>19369</v>
      </c>
      <c r="D34" s="6"/>
      <c r="E34" s="6"/>
      <c r="F34" s="6"/>
    </row>
    <row r="35" spans="1:6" x14ac:dyDescent="0.2">
      <c r="A35" s="19" t="s">
        <v>0</v>
      </c>
      <c r="D35" s="6">
        <v>1320</v>
      </c>
      <c r="E35" s="6">
        <v>73323</v>
      </c>
    </row>
    <row r="36" spans="1:6" ht="16" x14ac:dyDescent="0.2">
      <c r="A36" s="20" t="s">
        <v>133</v>
      </c>
      <c r="B36" s="6"/>
      <c r="C36" s="6">
        <v>13941</v>
      </c>
    </row>
    <row r="37" spans="1:6" x14ac:dyDescent="0.2">
      <c r="A37" s="19" t="s">
        <v>284</v>
      </c>
      <c r="B37" s="6">
        <v>18209</v>
      </c>
      <c r="C37" s="6">
        <v>10217</v>
      </c>
      <c r="D37" s="6">
        <v>5436</v>
      </c>
      <c r="E37" s="6">
        <v>9663</v>
      </c>
      <c r="F37" s="6"/>
    </row>
    <row r="38" spans="1:6" x14ac:dyDescent="0.2">
      <c r="A38" s="19" t="s">
        <v>281</v>
      </c>
      <c r="B38" s="6">
        <v>8876</v>
      </c>
      <c r="C38" s="6">
        <v>3409</v>
      </c>
      <c r="D38" s="6">
        <v>1939</v>
      </c>
      <c r="E38" s="6">
        <v>848</v>
      </c>
      <c r="F38" s="6"/>
    </row>
    <row r="39" spans="1:6" s="2" customFormat="1" x14ac:dyDescent="0.2">
      <c r="A39" s="19" t="s">
        <v>94</v>
      </c>
      <c r="B39" s="6">
        <v>7800</v>
      </c>
      <c r="C39" s="6">
        <v>4543</v>
      </c>
      <c r="D39" s="6">
        <v>203</v>
      </c>
      <c r="E39" s="6">
        <v>4916</v>
      </c>
    </row>
    <row r="40" spans="1:6" x14ac:dyDescent="0.2">
      <c r="A40" s="19" t="s">
        <v>329</v>
      </c>
      <c r="B40" s="6">
        <v>2196</v>
      </c>
      <c r="C40" s="6">
        <v>2927</v>
      </c>
      <c r="D40" s="6">
        <v>7489</v>
      </c>
      <c r="E40" s="6">
        <v>68551</v>
      </c>
    </row>
    <row r="41" spans="1:6" x14ac:dyDescent="0.2">
      <c r="A41" s="19" t="s">
        <v>209</v>
      </c>
      <c r="B41" s="6">
        <v>1086</v>
      </c>
      <c r="C41" s="6">
        <v>415</v>
      </c>
      <c r="D41" s="6">
        <v>2289</v>
      </c>
      <c r="E41" s="6">
        <v>1598</v>
      </c>
    </row>
    <row r="42" spans="1:6" x14ac:dyDescent="0.2">
      <c r="A42" s="19" t="s">
        <v>79</v>
      </c>
      <c r="B42" s="6">
        <v>789</v>
      </c>
      <c r="D42" s="6">
        <v>62</v>
      </c>
      <c r="E42" s="6">
        <v>41</v>
      </c>
    </row>
    <row r="43" spans="1:6" ht="32" x14ac:dyDescent="0.2">
      <c r="A43" s="20" t="s">
        <v>449</v>
      </c>
      <c r="C43" s="6">
        <v>403</v>
      </c>
    </row>
    <row r="44" spans="1:6" ht="16" x14ac:dyDescent="0.2">
      <c r="A44" s="20" t="s">
        <v>447</v>
      </c>
      <c r="B44" s="6">
        <v>682</v>
      </c>
    </row>
    <row r="45" spans="1:6" x14ac:dyDescent="0.2">
      <c r="A45" s="19" t="s">
        <v>444</v>
      </c>
      <c r="D45" s="6">
        <v>1505</v>
      </c>
      <c r="E45" s="6">
        <v>11427</v>
      </c>
    </row>
    <row r="46" spans="1:6" x14ac:dyDescent="0.2">
      <c r="A46" s="19" t="s">
        <v>702</v>
      </c>
      <c r="B46" s="6">
        <v>400</v>
      </c>
      <c r="C46" s="6">
        <v>91</v>
      </c>
    </row>
    <row r="47" spans="1:6" s="18" customFormat="1" x14ac:dyDescent="0.2">
      <c r="A47" s="19" t="s">
        <v>347</v>
      </c>
      <c r="B47" s="6">
        <v>189</v>
      </c>
      <c r="C47" s="5">
        <v>166</v>
      </c>
      <c r="D47" s="5"/>
      <c r="E47" s="5"/>
    </row>
    <row r="48" spans="1:6" x14ac:dyDescent="0.2">
      <c r="A48" s="19" t="s">
        <v>703</v>
      </c>
      <c r="B48" s="6"/>
      <c r="C48" s="6"/>
      <c r="D48" s="6">
        <v>195</v>
      </c>
      <c r="E48" s="6">
        <v>1255</v>
      </c>
    </row>
    <row r="49" spans="1:5" x14ac:dyDescent="0.2">
      <c r="A49" s="24" t="s">
        <v>134</v>
      </c>
      <c r="B49" s="1"/>
      <c r="C49" s="1">
        <v>50</v>
      </c>
      <c r="D49" s="1"/>
      <c r="E49" s="1"/>
    </row>
    <row r="50" spans="1:5" s="1" customFormat="1" x14ac:dyDescent="0.2">
      <c r="A50" s="24" t="s">
        <v>445</v>
      </c>
      <c r="D50" s="1">
        <v>13</v>
      </c>
    </row>
    <row r="51" spans="1:5" x14ac:dyDescent="0.2">
      <c r="A51" s="27" t="s">
        <v>128</v>
      </c>
      <c r="B51" s="8"/>
      <c r="C51" s="8">
        <v>38</v>
      </c>
      <c r="D51" s="8"/>
      <c r="E51" s="8"/>
    </row>
    <row r="52" spans="1:5" x14ac:dyDescent="0.2">
      <c r="A52" s="2" t="s">
        <v>2</v>
      </c>
      <c r="B52" s="2">
        <f>SUM(B27:B51)</f>
        <v>355849</v>
      </c>
      <c r="C52" s="2">
        <f>SUM(C27:C51)</f>
        <v>283225</v>
      </c>
      <c r="D52" s="2">
        <f>SUM(D27:D51)</f>
        <v>253468</v>
      </c>
      <c r="E52" s="2">
        <f>SUM(E27:E51)</f>
        <v>471071</v>
      </c>
    </row>
    <row r="53" spans="1:5" x14ac:dyDescent="0.2">
      <c r="A53" s="2" t="s">
        <v>3</v>
      </c>
      <c r="B53" s="5">
        <f>COUNTA(B27:B51)</f>
        <v>14</v>
      </c>
      <c r="C53" s="5">
        <f>COUNTA(C27:C51)</f>
        <v>15</v>
      </c>
      <c r="D53" s="5">
        <f>COUNTA(D27:D51)</f>
        <v>14</v>
      </c>
      <c r="E53" s="5">
        <f>COUNTA(E27:E51)</f>
        <v>13</v>
      </c>
    </row>
    <row r="54" spans="1:5" x14ac:dyDescent="0.2">
      <c r="A54" s="2" t="s">
        <v>13</v>
      </c>
      <c r="B54" s="5">
        <v>10</v>
      </c>
      <c r="C54" s="5">
        <v>8</v>
      </c>
      <c r="D54" s="5">
        <v>12</v>
      </c>
      <c r="E54" s="5">
        <v>12</v>
      </c>
    </row>
    <row r="55" spans="1:5" x14ac:dyDescent="0.2">
      <c r="A55" s="2" t="s">
        <v>14</v>
      </c>
      <c r="B55" s="5">
        <v>0</v>
      </c>
      <c r="C55" s="5">
        <v>0</v>
      </c>
      <c r="D55" s="5">
        <v>1</v>
      </c>
      <c r="E55" s="5">
        <v>1</v>
      </c>
    </row>
    <row r="56" spans="1:5" ht="16" x14ac:dyDescent="0.2">
      <c r="A56" s="4" t="s">
        <v>46</v>
      </c>
      <c r="B56" s="5">
        <v>4</v>
      </c>
      <c r="C56" s="5">
        <v>5</v>
      </c>
      <c r="D56" s="5">
        <v>0</v>
      </c>
      <c r="E56" s="5">
        <v>0</v>
      </c>
    </row>
    <row r="57" spans="1:5" x14ac:dyDescent="0.2">
      <c r="A57" s="2" t="s">
        <v>7</v>
      </c>
      <c r="B57" s="5">
        <v>0</v>
      </c>
      <c r="C57" s="5">
        <v>1</v>
      </c>
      <c r="D57" s="5">
        <v>1</v>
      </c>
      <c r="E57" s="5">
        <v>1</v>
      </c>
    </row>
    <row r="58" spans="1:5" x14ac:dyDescent="0.2">
      <c r="A58" s="2" t="s">
        <v>56</v>
      </c>
      <c r="B58" s="5">
        <v>0</v>
      </c>
      <c r="C58" s="5">
        <v>2</v>
      </c>
      <c r="D58" s="5">
        <v>0</v>
      </c>
      <c r="E58" s="5">
        <v>0</v>
      </c>
    </row>
    <row r="59" spans="1:5" x14ac:dyDescent="0.2">
      <c r="A59" s="2" t="s">
        <v>47</v>
      </c>
      <c r="B59" s="5">
        <v>0</v>
      </c>
      <c r="C59" s="5">
        <v>0</v>
      </c>
      <c r="D59" s="5">
        <v>0</v>
      </c>
      <c r="E59" s="5">
        <v>0</v>
      </c>
    </row>
    <row r="60" spans="1:5" ht="16" x14ac:dyDescent="0.2">
      <c r="A60" s="9" t="s">
        <v>512</v>
      </c>
    </row>
    <row r="61" spans="1:5" x14ac:dyDescent="0.2">
      <c r="A61" s="5" t="s">
        <v>495</v>
      </c>
      <c r="B61" s="5">
        <v>0</v>
      </c>
      <c r="C61" s="5">
        <v>0</v>
      </c>
      <c r="D61" s="5">
        <v>1</v>
      </c>
      <c r="E61" s="5">
        <v>0</v>
      </c>
    </row>
    <row r="63" spans="1:5" ht="16" x14ac:dyDescent="0.2">
      <c r="A63" s="10" t="s">
        <v>57</v>
      </c>
    </row>
    <row r="64" spans="1:5" x14ac:dyDescent="0.2">
      <c r="A64" s="5" t="s">
        <v>499</v>
      </c>
    </row>
  </sheetData>
  <autoFilter ref="A26:E26" xr:uid="{A9EC3E75-9179-7F41-8F37-5BC480821312}">
    <sortState xmlns:xlrd2="http://schemas.microsoft.com/office/spreadsheetml/2017/richdata2" ref="A27:E61">
      <sortCondition descending="1" ref="B26:B61"/>
    </sortState>
  </autoFilter>
  <mergeCells count="2">
    <mergeCell ref="A1:G1"/>
    <mergeCell ref="A25:H2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32E5-DFAA-F743-B06D-FA2E72C892BD}">
  <dimension ref="A1:K107"/>
  <sheetViews>
    <sheetView topLeftCell="A65" workbookViewId="0">
      <selection activeCell="A108" sqref="A108"/>
    </sheetView>
  </sheetViews>
  <sheetFormatPr baseColWidth="10" defaultRowHeight="15" x14ac:dyDescent="0.2"/>
  <cols>
    <col min="1" max="1" width="55.33203125" style="5" customWidth="1"/>
    <col min="2" max="2" width="25.1640625" style="5" customWidth="1"/>
    <col min="3" max="3" width="29.1640625" style="5" customWidth="1"/>
    <col min="4" max="4" width="17.5" style="5" customWidth="1"/>
    <col min="5" max="5" width="23" style="5" customWidth="1"/>
    <col min="6" max="6" width="25.33203125" style="5" customWidth="1"/>
    <col min="7" max="7" width="17.83203125" style="5" customWidth="1"/>
    <col min="8" max="8" width="10.83203125" style="5"/>
    <col min="9" max="9" width="24.1640625" style="5" customWidth="1"/>
    <col min="10" max="16384" width="10.83203125" style="5"/>
  </cols>
  <sheetData>
    <row r="1" spans="1:11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1" s="2" customFormat="1" ht="16" x14ac:dyDescent="0.2">
      <c r="A2" s="32" t="s">
        <v>517</v>
      </c>
      <c r="B2" s="28" t="s">
        <v>605</v>
      </c>
      <c r="C2" s="28" t="s">
        <v>606</v>
      </c>
      <c r="D2" s="28" t="s">
        <v>607</v>
      </c>
      <c r="E2" s="28" t="s">
        <v>608</v>
      </c>
      <c r="F2" s="29" t="s">
        <v>669</v>
      </c>
      <c r="G2" s="29" t="s">
        <v>670</v>
      </c>
    </row>
    <row r="3" spans="1:11" ht="16" x14ac:dyDescent="0.2">
      <c r="A3" s="20" t="s">
        <v>306</v>
      </c>
      <c r="B3" s="6">
        <v>89674</v>
      </c>
      <c r="C3" s="6">
        <v>94920</v>
      </c>
      <c r="D3" s="6">
        <v>2616</v>
      </c>
      <c r="E3" s="6">
        <v>7184</v>
      </c>
      <c r="F3" s="5">
        <v>49672</v>
      </c>
      <c r="G3" s="5">
        <v>6137</v>
      </c>
      <c r="K3" s="44"/>
    </row>
    <row r="4" spans="1:11" ht="16" x14ac:dyDescent="0.2">
      <c r="A4" s="20" t="s">
        <v>173</v>
      </c>
      <c r="B4" s="6">
        <v>55414</v>
      </c>
      <c r="C4" s="6">
        <v>48288</v>
      </c>
      <c r="D4" s="6">
        <v>4691</v>
      </c>
      <c r="E4" s="6">
        <v>123061</v>
      </c>
      <c r="F4" s="5">
        <v>41192</v>
      </c>
      <c r="G4" s="5">
        <v>3515</v>
      </c>
      <c r="I4" s="43"/>
      <c r="K4" s="43"/>
    </row>
    <row r="5" spans="1:11" ht="16" x14ac:dyDescent="0.2">
      <c r="A5" s="20" t="s">
        <v>66</v>
      </c>
      <c r="B5" s="6">
        <v>19819</v>
      </c>
      <c r="C5" s="6">
        <v>20433</v>
      </c>
      <c r="D5" s="6">
        <v>17053</v>
      </c>
      <c r="E5" s="6">
        <v>96788</v>
      </c>
      <c r="F5" s="5">
        <v>18751</v>
      </c>
      <c r="G5" s="5">
        <v>17103</v>
      </c>
      <c r="I5" s="44"/>
      <c r="K5" s="43"/>
    </row>
    <row r="6" spans="1:11" ht="16" x14ac:dyDescent="0.2">
      <c r="A6" s="20" t="s">
        <v>216</v>
      </c>
      <c r="B6" s="6">
        <v>13891</v>
      </c>
      <c r="C6" s="6">
        <v>14338</v>
      </c>
      <c r="D6" s="6">
        <v>17229</v>
      </c>
      <c r="E6" s="6">
        <v>3236</v>
      </c>
      <c r="F6" s="5">
        <v>4214</v>
      </c>
      <c r="G6" s="5">
        <v>12541</v>
      </c>
      <c r="I6" s="44"/>
      <c r="K6" s="43"/>
    </row>
    <row r="7" spans="1:11" ht="16" x14ac:dyDescent="0.2">
      <c r="A7" s="20" t="s">
        <v>211</v>
      </c>
      <c r="B7" s="6">
        <v>12940</v>
      </c>
      <c r="C7" s="6">
        <v>12907</v>
      </c>
      <c r="D7" s="6">
        <v>10498</v>
      </c>
      <c r="E7" s="6">
        <v>1566</v>
      </c>
      <c r="F7" s="5">
        <v>6945</v>
      </c>
      <c r="G7" s="5">
        <v>7826</v>
      </c>
      <c r="I7" s="43"/>
      <c r="K7" s="43"/>
    </row>
    <row r="8" spans="1:11" ht="16" x14ac:dyDescent="0.2">
      <c r="A8" s="20" t="s">
        <v>209</v>
      </c>
      <c r="B8" s="6">
        <v>12362</v>
      </c>
      <c r="C8" s="6">
        <v>2185</v>
      </c>
      <c r="D8" s="6">
        <v>20047</v>
      </c>
      <c r="E8" s="6">
        <v>2219</v>
      </c>
      <c r="F8" s="5">
        <v>7038</v>
      </c>
      <c r="G8" s="5">
        <v>15795</v>
      </c>
      <c r="I8" s="43"/>
      <c r="K8" s="43"/>
    </row>
    <row r="9" spans="1:11" ht="16" x14ac:dyDescent="0.2">
      <c r="A9" s="20" t="s">
        <v>450</v>
      </c>
      <c r="B9" s="6">
        <v>11872</v>
      </c>
      <c r="C9" s="6">
        <v>4242</v>
      </c>
      <c r="F9" s="5">
        <v>8560</v>
      </c>
      <c r="I9" s="43"/>
      <c r="K9" s="43"/>
    </row>
    <row r="10" spans="1:11" ht="16" x14ac:dyDescent="0.2">
      <c r="A10" s="20" t="s">
        <v>185</v>
      </c>
      <c r="B10" s="6">
        <v>8446</v>
      </c>
      <c r="C10" s="6">
        <v>6948</v>
      </c>
      <c r="D10" s="6">
        <v>24610</v>
      </c>
      <c r="E10" s="6">
        <v>9731</v>
      </c>
      <c r="F10" s="5">
        <v>15466</v>
      </c>
      <c r="G10" s="5">
        <v>21539</v>
      </c>
      <c r="I10" s="43"/>
      <c r="K10" s="43"/>
    </row>
    <row r="11" spans="1:11" s="1" customFormat="1" ht="16" x14ac:dyDescent="0.2">
      <c r="A11" s="20" t="s">
        <v>94</v>
      </c>
      <c r="B11" s="6">
        <v>3152</v>
      </c>
      <c r="C11" s="6">
        <v>1589</v>
      </c>
      <c r="D11" s="6">
        <v>35</v>
      </c>
      <c r="E11" s="6">
        <v>707</v>
      </c>
      <c r="F11" s="5">
        <v>2423</v>
      </c>
      <c r="G11" s="5">
        <v>193</v>
      </c>
      <c r="K11" s="46"/>
    </row>
    <row r="12" spans="1:11" s="1" customFormat="1" ht="16" x14ac:dyDescent="0.2">
      <c r="A12" s="20" t="s">
        <v>451</v>
      </c>
      <c r="B12" s="6">
        <v>2524</v>
      </c>
      <c r="C12" s="6">
        <v>918</v>
      </c>
      <c r="D12" s="6">
        <v>269</v>
      </c>
      <c r="E12" s="6">
        <v>2117</v>
      </c>
      <c r="F12" s="5">
        <v>1224</v>
      </c>
      <c r="G12" s="5">
        <v>186</v>
      </c>
      <c r="K12" s="46"/>
    </row>
    <row r="13" spans="1:11" ht="16" x14ac:dyDescent="0.2">
      <c r="A13" s="20" t="s">
        <v>300</v>
      </c>
      <c r="B13" s="6">
        <v>1171</v>
      </c>
      <c r="C13" s="6">
        <v>458</v>
      </c>
      <c r="D13" s="6">
        <v>27</v>
      </c>
      <c r="E13" s="6">
        <v>1177</v>
      </c>
      <c r="F13" s="5">
        <v>636</v>
      </c>
      <c r="G13" s="5">
        <v>13</v>
      </c>
    </row>
    <row r="14" spans="1:11" ht="16" x14ac:dyDescent="0.2">
      <c r="A14" s="20" t="s">
        <v>705</v>
      </c>
      <c r="B14" s="6">
        <v>886</v>
      </c>
      <c r="C14" s="6">
        <v>455</v>
      </c>
      <c r="E14" s="6">
        <v>29842</v>
      </c>
      <c r="F14" s="5">
        <v>1473</v>
      </c>
      <c r="G14" s="5">
        <v>5416</v>
      </c>
    </row>
    <row r="15" spans="1:11" s="1" customFormat="1" ht="16" x14ac:dyDescent="0.2">
      <c r="A15" s="26" t="s">
        <v>313</v>
      </c>
      <c r="B15" s="5">
        <v>761</v>
      </c>
      <c r="C15" s="18"/>
      <c r="D15" s="18"/>
      <c r="E15" s="5">
        <v>952</v>
      </c>
      <c r="F15" s="5">
        <v>352</v>
      </c>
      <c r="G15" s="5">
        <v>87</v>
      </c>
    </row>
    <row r="16" spans="1:11" s="17" customFormat="1" ht="16" x14ac:dyDescent="0.2">
      <c r="A16" s="20" t="s">
        <v>217</v>
      </c>
      <c r="B16" s="6">
        <v>663</v>
      </c>
      <c r="C16" s="6">
        <v>222</v>
      </c>
      <c r="D16" s="6">
        <v>2119</v>
      </c>
      <c r="E16" s="5"/>
      <c r="F16" s="5">
        <v>1431</v>
      </c>
      <c r="G16" s="5">
        <v>2703</v>
      </c>
    </row>
    <row r="17" spans="1:7" ht="16" x14ac:dyDescent="0.2">
      <c r="A17" s="20" t="s">
        <v>282</v>
      </c>
      <c r="B17" s="6">
        <v>370</v>
      </c>
      <c r="D17" s="6">
        <v>952</v>
      </c>
      <c r="E17" s="6">
        <v>172</v>
      </c>
      <c r="F17" s="5">
        <v>343</v>
      </c>
      <c r="G17" s="5">
        <v>787</v>
      </c>
    </row>
    <row r="18" spans="1:7" ht="16" x14ac:dyDescent="0.2">
      <c r="A18" s="20" t="s">
        <v>95</v>
      </c>
      <c r="B18" s="6">
        <v>262</v>
      </c>
      <c r="C18" s="6">
        <v>274</v>
      </c>
      <c r="D18" s="6">
        <v>3290</v>
      </c>
      <c r="E18" s="6">
        <v>4744</v>
      </c>
      <c r="F18" s="5">
        <v>484</v>
      </c>
      <c r="G18" s="5">
        <v>1647</v>
      </c>
    </row>
    <row r="19" spans="1:7" s="7" customFormat="1" ht="16" x14ac:dyDescent="0.2">
      <c r="A19" s="20" t="s">
        <v>704</v>
      </c>
      <c r="B19" s="6">
        <v>205</v>
      </c>
      <c r="C19" s="5"/>
      <c r="D19" s="6">
        <v>44</v>
      </c>
      <c r="E19" s="6">
        <v>335</v>
      </c>
      <c r="F19" s="5">
        <v>121</v>
      </c>
      <c r="G19" s="5"/>
    </row>
    <row r="20" spans="1:7" s="1" customFormat="1" ht="16" x14ac:dyDescent="0.2">
      <c r="A20" s="26" t="s">
        <v>40</v>
      </c>
      <c r="B20" s="5">
        <v>71</v>
      </c>
      <c r="C20" s="5">
        <v>103</v>
      </c>
      <c r="D20" s="5">
        <v>802</v>
      </c>
      <c r="E20" s="5">
        <v>364</v>
      </c>
      <c r="F20" s="5">
        <v>579</v>
      </c>
      <c r="G20" s="5">
        <v>1154</v>
      </c>
    </row>
    <row r="21" spans="1:7" ht="16" x14ac:dyDescent="0.2">
      <c r="A21" s="20" t="s">
        <v>0</v>
      </c>
      <c r="B21" s="6"/>
      <c r="C21" s="6">
        <v>6742</v>
      </c>
      <c r="D21" s="6">
        <v>4089</v>
      </c>
      <c r="E21" s="6">
        <v>167678</v>
      </c>
      <c r="F21" s="5">
        <v>56</v>
      </c>
      <c r="G21" s="5">
        <v>10817</v>
      </c>
    </row>
    <row r="23" spans="1:7" s="1" customFormat="1" ht="16" x14ac:dyDescent="0.2">
      <c r="A23" s="32" t="s">
        <v>516</v>
      </c>
      <c r="B23" s="28" t="s">
        <v>605</v>
      </c>
      <c r="C23" s="28" t="s">
        <v>606</v>
      </c>
      <c r="D23" s="28" t="s">
        <v>607</v>
      </c>
      <c r="E23" s="28" t="s">
        <v>608</v>
      </c>
      <c r="F23" s="29" t="s">
        <v>669</v>
      </c>
      <c r="G23" s="29" t="s">
        <v>670</v>
      </c>
    </row>
    <row r="24" spans="1:7" s="18" customFormat="1" ht="16" x14ac:dyDescent="0.2">
      <c r="A24" s="21" t="s">
        <v>120</v>
      </c>
      <c r="B24" s="1">
        <v>489</v>
      </c>
      <c r="C24" s="1">
        <v>3042</v>
      </c>
      <c r="D24" s="1">
        <v>174</v>
      </c>
      <c r="E24" s="1"/>
      <c r="F24" s="1">
        <v>272</v>
      </c>
      <c r="G24" s="1">
        <v>124</v>
      </c>
    </row>
    <row r="25" spans="1:7" s="1" customFormat="1" ht="16" x14ac:dyDescent="0.2">
      <c r="A25" s="21" t="s">
        <v>452</v>
      </c>
      <c r="B25" s="1">
        <v>333</v>
      </c>
      <c r="F25" s="1">
        <v>228</v>
      </c>
    </row>
    <row r="26" spans="1:7" s="1" customFormat="1" ht="16" x14ac:dyDescent="0.2">
      <c r="A26" s="21" t="s">
        <v>706</v>
      </c>
      <c r="B26" s="1">
        <v>67</v>
      </c>
      <c r="F26" s="1">
        <v>41</v>
      </c>
    </row>
    <row r="27" spans="1:7" s="1" customFormat="1" ht="16" x14ac:dyDescent="0.2">
      <c r="A27" s="21" t="s">
        <v>453</v>
      </c>
      <c r="B27" s="1">
        <v>20</v>
      </c>
      <c r="F27" s="1">
        <v>22</v>
      </c>
    </row>
    <row r="28" spans="1:7" s="18" customFormat="1" ht="16" x14ac:dyDescent="0.2">
      <c r="A28" s="21" t="s">
        <v>454</v>
      </c>
      <c r="B28" s="1"/>
      <c r="C28" s="1">
        <v>770</v>
      </c>
      <c r="D28" s="1"/>
      <c r="E28" s="1"/>
    </row>
    <row r="29" spans="1:7" ht="16" x14ac:dyDescent="0.2">
      <c r="A29" s="21" t="s">
        <v>455</v>
      </c>
      <c r="B29" s="1"/>
      <c r="C29" s="1">
        <v>599</v>
      </c>
      <c r="D29" s="1"/>
      <c r="E29" s="1"/>
    </row>
    <row r="30" spans="1:7" s="1" customFormat="1" ht="32" x14ac:dyDescent="0.2">
      <c r="A30" s="21" t="s">
        <v>456</v>
      </c>
      <c r="E30" s="1">
        <v>13</v>
      </c>
    </row>
    <row r="31" spans="1:7" ht="16" x14ac:dyDescent="0.2">
      <c r="A31" s="21" t="s">
        <v>123</v>
      </c>
      <c r="B31" s="1"/>
      <c r="C31" s="1">
        <v>772</v>
      </c>
      <c r="D31" s="1"/>
      <c r="E31" s="1"/>
      <c r="F31" s="1"/>
    </row>
    <row r="32" spans="1:7" ht="16" x14ac:dyDescent="0.2">
      <c r="A32" s="21" t="s">
        <v>324</v>
      </c>
      <c r="B32" s="1"/>
      <c r="C32" s="1">
        <v>241</v>
      </c>
      <c r="D32" s="1"/>
      <c r="E32" s="1"/>
      <c r="F32" s="6"/>
    </row>
    <row r="33" spans="1:8" s="1" customFormat="1" ht="16" x14ac:dyDescent="0.2">
      <c r="A33" s="21" t="s">
        <v>457</v>
      </c>
      <c r="C33" s="1">
        <v>206</v>
      </c>
    </row>
    <row r="34" spans="1:8" ht="32" x14ac:dyDescent="0.2">
      <c r="A34" s="21" t="s">
        <v>435</v>
      </c>
      <c r="B34" s="1"/>
      <c r="C34" s="1">
        <v>169</v>
      </c>
      <c r="D34" s="1"/>
      <c r="E34" s="1"/>
      <c r="F34" s="6"/>
    </row>
    <row r="35" spans="1:8" ht="16" x14ac:dyDescent="0.2">
      <c r="A35" s="21" t="s">
        <v>168</v>
      </c>
      <c r="B35" s="1"/>
      <c r="C35" s="1">
        <v>550</v>
      </c>
      <c r="D35" s="1"/>
      <c r="E35" s="1"/>
      <c r="F35" s="7"/>
    </row>
    <row r="36" spans="1:8" ht="16" x14ac:dyDescent="0.2">
      <c r="A36" s="21" t="s">
        <v>783</v>
      </c>
      <c r="B36" s="1"/>
      <c r="C36" s="1">
        <v>372</v>
      </c>
      <c r="D36" s="1"/>
      <c r="E36" s="1"/>
      <c r="F36" s="1"/>
    </row>
    <row r="37" spans="1:8" ht="16" x14ac:dyDescent="0.2">
      <c r="A37" s="21" t="s">
        <v>458</v>
      </c>
      <c r="B37" s="1"/>
      <c r="C37" s="1">
        <v>268</v>
      </c>
      <c r="D37" s="1"/>
      <c r="E37" s="1"/>
      <c r="F37" s="1"/>
    </row>
    <row r="38" spans="1:8" ht="16" x14ac:dyDescent="0.2">
      <c r="A38" s="21" t="s">
        <v>459</v>
      </c>
      <c r="B38" s="1"/>
      <c r="C38" s="1">
        <v>33</v>
      </c>
      <c r="D38" s="1"/>
      <c r="E38" s="1"/>
      <c r="F38" s="1"/>
    </row>
    <row r="39" spans="1:8" s="1" customFormat="1" ht="16" x14ac:dyDescent="0.2">
      <c r="A39" s="21" t="s">
        <v>460</v>
      </c>
      <c r="D39" s="1">
        <v>143</v>
      </c>
      <c r="G39" s="1">
        <v>190</v>
      </c>
    </row>
    <row r="40" spans="1:8" ht="16" x14ac:dyDescent="0.2">
      <c r="A40" s="21" t="s">
        <v>128</v>
      </c>
      <c r="B40" s="1"/>
      <c r="C40" s="1">
        <v>2153</v>
      </c>
      <c r="D40" s="1">
        <v>1094</v>
      </c>
      <c r="E40" s="1"/>
      <c r="F40" s="1"/>
      <c r="G40" s="1">
        <v>831</v>
      </c>
    </row>
    <row r="41" spans="1:8" s="1" customFormat="1" ht="16" x14ac:dyDescent="0.2">
      <c r="A41" s="21" t="s">
        <v>461</v>
      </c>
      <c r="C41" s="1">
        <v>36</v>
      </c>
    </row>
    <row r="42" spans="1:8" s="1" customFormat="1" ht="16" x14ac:dyDescent="0.2">
      <c r="A42" s="21" t="s">
        <v>462</v>
      </c>
      <c r="C42" s="1">
        <v>478</v>
      </c>
    </row>
    <row r="43" spans="1:8" s="1" customFormat="1" ht="32" x14ac:dyDescent="0.2">
      <c r="A43" s="21" t="s">
        <v>104</v>
      </c>
      <c r="C43" s="1">
        <v>763</v>
      </c>
    </row>
    <row r="44" spans="1:8" ht="16" x14ac:dyDescent="0.2">
      <c r="A44" s="21" t="s">
        <v>463</v>
      </c>
      <c r="B44" s="1"/>
      <c r="C44" s="1">
        <v>641</v>
      </c>
      <c r="D44" s="1"/>
      <c r="E44" s="1"/>
      <c r="F44" s="6"/>
    </row>
    <row r="45" spans="1:8" x14ac:dyDescent="0.2">
      <c r="A45" s="21"/>
      <c r="B45" s="1"/>
      <c r="C45" s="1"/>
      <c r="D45" s="1"/>
      <c r="E45" s="1"/>
      <c r="F45" s="6"/>
    </row>
    <row r="46" spans="1:8" ht="16" x14ac:dyDescent="0.2">
      <c r="A46" s="52" t="s">
        <v>519</v>
      </c>
      <c r="B46" s="53"/>
      <c r="C46" s="53"/>
      <c r="D46" s="53"/>
      <c r="E46" s="54"/>
      <c r="F46" s="54"/>
      <c r="G46" s="54"/>
      <c r="H46" s="54"/>
    </row>
    <row r="47" spans="1:8" s="2" customFormat="1" x14ac:dyDescent="0.2">
      <c r="A47" s="28" t="s">
        <v>58</v>
      </c>
      <c r="B47" s="28" t="s">
        <v>605</v>
      </c>
      <c r="C47" s="28" t="s">
        <v>606</v>
      </c>
      <c r="D47" s="28" t="s">
        <v>607</v>
      </c>
      <c r="E47" s="28" t="s">
        <v>608</v>
      </c>
    </row>
    <row r="48" spans="1:8" s="1" customFormat="1" ht="16" x14ac:dyDescent="0.2">
      <c r="A48" s="20" t="s">
        <v>306</v>
      </c>
      <c r="B48" s="6">
        <v>89674</v>
      </c>
      <c r="C48" s="6">
        <v>94920</v>
      </c>
      <c r="D48" s="6">
        <v>2616</v>
      </c>
      <c r="E48" s="6">
        <v>7184</v>
      </c>
    </row>
    <row r="49" spans="1:6" s="1" customFormat="1" ht="16" x14ac:dyDescent="0.2">
      <c r="A49" s="20" t="s">
        <v>173</v>
      </c>
      <c r="B49" s="6">
        <v>55414</v>
      </c>
      <c r="C49" s="6"/>
      <c r="D49" s="6">
        <v>4691</v>
      </c>
      <c r="E49" s="6">
        <v>123061</v>
      </c>
    </row>
    <row r="50" spans="1:6" ht="32" x14ac:dyDescent="0.2">
      <c r="A50" s="20" t="s">
        <v>465</v>
      </c>
      <c r="B50" s="6"/>
      <c r="C50" s="6">
        <v>48288</v>
      </c>
      <c r="D50" s="6"/>
      <c r="E50" s="6"/>
    </row>
    <row r="51" spans="1:6" ht="16" x14ac:dyDescent="0.2">
      <c r="A51" s="20" t="s">
        <v>66</v>
      </c>
      <c r="B51" s="6">
        <v>19819</v>
      </c>
      <c r="C51" s="6">
        <v>20433</v>
      </c>
      <c r="D51" s="6">
        <v>17053</v>
      </c>
      <c r="E51" s="6">
        <v>96788</v>
      </c>
      <c r="F51" s="1"/>
    </row>
    <row r="52" spans="1:6" s="1" customFormat="1" ht="16" x14ac:dyDescent="0.2">
      <c r="A52" s="20" t="s">
        <v>216</v>
      </c>
      <c r="B52" s="6">
        <v>13891</v>
      </c>
      <c r="C52" s="6">
        <v>14338</v>
      </c>
      <c r="D52" s="6">
        <v>17229</v>
      </c>
      <c r="E52" s="6">
        <v>3236</v>
      </c>
    </row>
    <row r="53" spans="1:6" ht="16" x14ac:dyDescent="0.2">
      <c r="A53" s="20" t="s">
        <v>211</v>
      </c>
      <c r="B53" s="6">
        <v>13055</v>
      </c>
      <c r="C53" s="6">
        <v>12907</v>
      </c>
      <c r="D53" s="6">
        <v>10498</v>
      </c>
      <c r="E53" s="6">
        <v>1566</v>
      </c>
      <c r="F53" s="1"/>
    </row>
    <row r="54" spans="1:6" ht="16" x14ac:dyDescent="0.2">
      <c r="A54" s="20" t="s">
        <v>209</v>
      </c>
      <c r="B54" s="6">
        <v>12362</v>
      </c>
      <c r="C54" s="6">
        <v>2185</v>
      </c>
      <c r="D54" s="6">
        <v>20047</v>
      </c>
      <c r="E54" s="6">
        <v>2219</v>
      </c>
      <c r="F54" s="6"/>
    </row>
    <row r="55" spans="1:6" s="2" customFormat="1" ht="16" x14ac:dyDescent="0.2">
      <c r="A55" s="20" t="s">
        <v>450</v>
      </c>
      <c r="B55" s="6">
        <v>11872</v>
      </c>
      <c r="C55" s="6">
        <v>4242</v>
      </c>
      <c r="D55" s="5"/>
      <c r="E55" s="5"/>
    </row>
    <row r="56" spans="1:6" ht="16" x14ac:dyDescent="0.2">
      <c r="A56" s="20" t="s">
        <v>185</v>
      </c>
      <c r="B56" s="6">
        <v>8446</v>
      </c>
      <c r="D56" s="6">
        <v>24610</v>
      </c>
      <c r="E56" s="6">
        <v>9731</v>
      </c>
    </row>
    <row r="57" spans="1:6" s="1" customFormat="1" ht="32" x14ac:dyDescent="0.2">
      <c r="A57" s="20" t="s">
        <v>522</v>
      </c>
      <c r="B57" s="5"/>
      <c r="C57" s="6">
        <v>6948</v>
      </c>
      <c r="D57" s="5"/>
      <c r="E57" s="5"/>
    </row>
    <row r="58" spans="1:6" ht="16" x14ac:dyDescent="0.2">
      <c r="A58" s="20" t="s">
        <v>0</v>
      </c>
      <c r="B58" s="6"/>
      <c r="C58" s="6">
        <v>6742</v>
      </c>
      <c r="D58" s="6">
        <v>4089</v>
      </c>
      <c r="E58" s="6">
        <v>167678</v>
      </c>
    </row>
    <row r="59" spans="1:6" ht="16" x14ac:dyDescent="0.2">
      <c r="A59" s="20" t="s">
        <v>94</v>
      </c>
      <c r="B59" s="6">
        <v>3152</v>
      </c>
      <c r="C59" s="6">
        <v>1589</v>
      </c>
      <c r="D59" s="6">
        <v>35</v>
      </c>
      <c r="E59" s="6">
        <v>707</v>
      </c>
    </row>
    <row r="60" spans="1:6" ht="16" x14ac:dyDescent="0.2">
      <c r="A60" s="20" t="s">
        <v>464</v>
      </c>
      <c r="B60" s="6">
        <v>2524</v>
      </c>
      <c r="C60" s="6">
        <v>918</v>
      </c>
      <c r="D60" s="6"/>
    </row>
    <row r="61" spans="1:6" ht="16" x14ac:dyDescent="0.2">
      <c r="A61" s="20" t="s">
        <v>451</v>
      </c>
      <c r="D61" s="6">
        <v>269</v>
      </c>
      <c r="E61" s="6">
        <v>2117</v>
      </c>
    </row>
    <row r="62" spans="1:6" ht="16" x14ac:dyDescent="0.2">
      <c r="A62" s="20" t="s">
        <v>300</v>
      </c>
      <c r="B62" s="6">
        <v>1171</v>
      </c>
      <c r="C62" s="6">
        <v>458</v>
      </c>
      <c r="D62" s="6">
        <v>27</v>
      </c>
      <c r="E62" s="6">
        <v>1177</v>
      </c>
    </row>
    <row r="63" spans="1:6" ht="16" x14ac:dyDescent="0.2">
      <c r="A63" s="20" t="s">
        <v>705</v>
      </c>
      <c r="B63" s="6">
        <v>886</v>
      </c>
      <c r="C63" s="6">
        <v>455</v>
      </c>
      <c r="E63" s="6">
        <v>29842</v>
      </c>
    </row>
    <row r="64" spans="1:6" ht="16" x14ac:dyDescent="0.2">
      <c r="A64" s="26" t="s">
        <v>313</v>
      </c>
      <c r="B64" s="5">
        <v>761</v>
      </c>
      <c r="C64" s="18"/>
      <c r="D64" s="18"/>
      <c r="E64" s="18"/>
    </row>
    <row r="65" spans="1:5" ht="16" x14ac:dyDescent="0.2">
      <c r="A65" s="26" t="s">
        <v>39</v>
      </c>
      <c r="B65" s="17"/>
      <c r="C65" s="17"/>
      <c r="D65" s="17"/>
      <c r="E65" s="5">
        <v>952</v>
      </c>
    </row>
    <row r="66" spans="1:5" ht="16" x14ac:dyDescent="0.2">
      <c r="A66" s="20" t="s">
        <v>76</v>
      </c>
      <c r="B66" s="6">
        <v>663</v>
      </c>
      <c r="C66" s="6">
        <v>222</v>
      </c>
    </row>
    <row r="67" spans="1:5" ht="16" x14ac:dyDescent="0.2">
      <c r="A67" s="20" t="s">
        <v>217</v>
      </c>
      <c r="D67" s="6">
        <v>2119</v>
      </c>
    </row>
    <row r="68" spans="1:5" ht="16" x14ac:dyDescent="0.2">
      <c r="A68" s="21" t="s">
        <v>120</v>
      </c>
      <c r="B68" s="1">
        <v>489</v>
      </c>
      <c r="C68" s="1">
        <v>3042</v>
      </c>
      <c r="D68" s="1">
        <v>174</v>
      </c>
      <c r="E68" s="1"/>
    </row>
    <row r="69" spans="1:5" s="17" customFormat="1" ht="16" x14ac:dyDescent="0.2">
      <c r="A69" s="20" t="s">
        <v>282</v>
      </c>
      <c r="B69" s="6">
        <v>370</v>
      </c>
      <c r="C69" s="5"/>
      <c r="D69" s="6">
        <v>952</v>
      </c>
      <c r="E69" s="6">
        <v>172</v>
      </c>
    </row>
    <row r="70" spans="1:5" ht="16" x14ac:dyDescent="0.2">
      <c r="A70" s="21" t="s">
        <v>452</v>
      </c>
      <c r="B70" s="1">
        <v>333</v>
      </c>
      <c r="C70" s="1"/>
      <c r="D70" s="1"/>
      <c r="E70" s="1"/>
    </row>
    <row r="71" spans="1:5" ht="16" x14ac:dyDescent="0.2">
      <c r="A71" s="20" t="s">
        <v>95</v>
      </c>
      <c r="B71" s="6">
        <v>262</v>
      </c>
      <c r="C71" s="6">
        <v>274</v>
      </c>
      <c r="D71" s="6">
        <v>3290</v>
      </c>
      <c r="E71" s="6">
        <v>4744</v>
      </c>
    </row>
    <row r="72" spans="1:5" ht="16" x14ac:dyDescent="0.2">
      <c r="A72" s="20" t="s">
        <v>704</v>
      </c>
      <c r="B72" s="6">
        <v>205</v>
      </c>
      <c r="D72" s="6">
        <v>44</v>
      </c>
      <c r="E72" s="6">
        <v>335</v>
      </c>
    </row>
    <row r="73" spans="1:5" ht="16" x14ac:dyDescent="0.2">
      <c r="A73" s="26" t="s">
        <v>329</v>
      </c>
      <c r="B73" s="5">
        <v>71</v>
      </c>
      <c r="C73" s="5">
        <v>103</v>
      </c>
    </row>
    <row r="74" spans="1:5" ht="16" x14ac:dyDescent="0.2">
      <c r="A74" s="26" t="s">
        <v>40</v>
      </c>
      <c r="D74" s="5">
        <v>802</v>
      </c>
      <c r="E74" s="5">
        <v>364</v>
      </c>
    </row>
    <row r="75" spans="1:5" ht="16" x14ac:dyDescent="0.2">
      <c r="A75" s="21" t="s">
        <v>706</v>
      </c>
      <c r="B75" s="1">
        <v>67</v>
      </c>
      <c r="C75" s="1"/>
      <c r="D75" s="1"/>
      <c r="E75" s="1"/>
    </row>
    <row r="76" spans="1:5" ht="16" x14ac:dyDescent="0.2">
      <c r="A76" s="21" t="s">
        <v>453</v>
      </c>
      <c r="B76" s="1">
        <v>20</v>
      </c>
      <c r="C76" s="1"/>
      <c r="D76" s="1"/>
      <c r="E76" s="1"/>
    </row>
    <row r="77" spans="1:5" ht="16" x14ac:dyDescent="0.2">
      <c r="A77" s="21" t="s">
        <v>454</v>
      </c>
      <c r="B77" s="1"/>
      <c r="C77" s="1">
        <v>770</v>
      </c>
      <c r="D77" s="1"/>
      <c r="E77" s="1"/>
    </row>
    <row r="78" spans="1:5" ht="16" x14ac:dyDescent="0.2">
      <c r="A78" s="21" t="s">
        <v>455</v>
      </c>
      <c r="B78" s="1"/>
      <c r="C78" s="1">
        <v>599</v>
      </c>
      <c r="D78" s="1"/>
      <c r="E78" s="1"/>
    </row>
    <row r="79" spans="1:5" ht="32" x14ac:dyDescent="0.2">
      <c r="A79" s="21" t="s">
        <v>456</v>
      </c>
      <c r="B79" s="1"/>
      <c r="C79" s="1"/>
      <c r="D79" s="1"/>
      <c r="E79" s="1">
        <v>13</v>
      </c>
    </row>
    <row r="80" spans="1:5" ht="16" x14ac:dyDescent="0.2">
      <c r="A80" s="37" t="s">
        <v>122</v>
      </c>
      <c r="B80" s="17"/>
      <c r="C80" s="17">
        <v>344</v>
      </c>
      <c r="D80" s="17"/>
      <c r="E80" s="17"/>
    </row>
    <row r="81" spans="1:5" ht="16" x14ac:dyDescent="0.2">
      <c r="A81" s="21" t="s">
        <v>123</v>
      </c>
      <c r="B81" s="1"/>
      <c r="C81" s="1">
        <v>772</v>
      </c>
      <c r="D81" s="1"/>
      <c r="E81" s="1"/>
    </row>
    <row r="82" spans="1:5" ht="16" x14ac:dyDescent="0.2">
      <c r="A82" s="21" t="s">
        <v>324</v>
      </c>
      <c r="B82" s="1"/>
      <c r="C82" s="1">
        <v>241</v>
      </c>
      <c r="D82" s="1"/>
      <c r="E82" s="1"/>
    </row>
    <row r="83" spans="1:5" ht="16" x14ac:dyDescent="0.2">
      <c r="A83" s="21" t="s">
        <v>457</v>
      </c>
      <c r="B83" s="1"/>
      <c r="C83" s="1">
        <v>206</v>
      </c>
      <c r="D83" s="1"/>
      <c r="E83" s="1"/>
    </row>
    <row r="84" spans="1:5" ht="32" x14ac:dyDescent="0.2">
      <c r="A84" s="21" t="s">
        <v>435</v>
      </c>
      <c r="B84" s="1"/>
      <c r="C84" s="1">
        <v>169</v>
      </c>
      <c r="D84" s="1"/>
      <c r="E84" s="1"/>
    </row>
    <row r="85" spans="1:5" ht="16" x14ac:dyDescent="0.2">
      <c r="A85" s="21" t="s">
        <v>168</v>
      </c>
      <c r="B85" s="1"/>
      <c r="C85" s="1">
        <v>550</v>
      </c>
      <c r="D85" s="1"/>
      <c r="E85" s="1"/>
    </row>
    <row r="86" spans="1:5" s="1" customFormat="1" ht="16" x14ac:dyDescent="0.2">
      <c r="A86" s="21" t="s">
        <v>707</v>
      </c>
      <c r="C86" s="1">
        <v>372</v>
      </c>
    </row>
    <row r="87" spans="1:5" s="1" customFormat="1" ht="16" x14ac:dyDescent="0.2">
      <c r="A87" s="21" t="s">
        <v>458</v>
      </c>
      <c r="C87" s="1">
        <v>268</v>
      </c>
    </row>
    <row r="88" spans="1:5" ht="16" x14ac:dyDescent="0.2">
      <c r="A88" s="21" t="s">
        <v>459</v>
      </c>
      <c r="B88" s="1"/>
      <c r="C88" s="1">
        <v>33</v>
      </c>
      <c r="D88" s="1"/>
      <c r="E88" s="1"/>
    </row>
    <row r="89" spans="1:5" ht="16" x14ac:dyDescent="0.2">
      <c r="A89" s="21" t="s">
        <v>460</v>
      </c>
      <c r="B89" s="1"/>
      <c r="C89" s="1"/>
      <c r="D89" s="1">
        <v>143</v>
      </c>
      <c r="E89" s="1"/>
    </row>
    <row r="90" spans="1:5" ht="16" x14ac:dyDescent="0.2">
      <c r="A90" s="21" t="s">
        <v>128</v>
      </c>
      <c r="B90" s="1"/>
      <c r="C90" s="1">
        <v>2153</v>
      </c>
      <c r="D90" s="1">
        <v>1094</v>
      </c>
      <c r="E90" s="1"/>
    </row>
    <row r="91" spans="1:5" ht="16" x14ac:dyDescent="0.2">
      <c r="A91" s="21" t="s">
        <v>461</v>
      </c>
      <c r="B91" s="1"/>
      <c r="C91" s="1">
        <v>36</v>
      </c>
      <c r="D91" s="1"/>
      <c r="E91" s="1"/>
    </row>
    <row r="92" spans="1:5" ht="16" x14ac:dyDescent="0.2">
      <c r="A92" s="21" t="s">
        <v>462</v>
      </c>
      <c r="B92" s="1"/>
      <c r="C92" s="1">
        <v>478</v>
      </c>
      <c r="D92" s="1"/>
      <c r="E92" s="1"/>
    </row>
    <row r="93" spans="1:5" ht="32" x14ac:dyDescent="0.2">
      <c r="A93" s="21" t="s">
        <v>104</v>
      </c>
      <c r="B93" s="1"/>
      <c r="C93" s="1">
        <v>740</v>
      </c>
      <c r="D93" s="1"/>
      <c r="E93" s="1"/>
    </row>
    <row r="94" spans="1:5" ht="16" x14ac:dyDescent="0.2">
      <c r="A94" s="21" t="s">
        <v>149</v>
      </c>
      <c r="B94" s="1"/>
      <c r="C94" s="1">
        <v>23</v>
      </c>
      <c r="D94" s="1"/>
      <c r="E94" s="1"/>
    </row>
    <row r="95" spans="1:5" ht="16" x14ac:dyDescent="0.2">
      <c r="A95" s="22" t="s">
        <v>463</v>
      </c>
      <c r="B95" s="8"/>
      <c r="C95" s="8">
        <v>641</v>
      </c>
      <c r="D95" s="8"/>
      <c r="E95" s="8"/>
    </row>
    <row r="96" spans="1:5" x14ac:dyDescent="0.2">
      <c r="A96" s="2" t="s">
        <v>2</v>
      </c>
      <c r="B96" s="2">
        <f>SUM(B48:B95)</f>
        <v>235507</v>
      </c>
      <c r="C96" s="2">
        <f>SUM(C48:C95)</f>
        <v>226459</v>
      </c>
      <c r="D96" s="2">
        <f>SUM(D48:D95)</f>
        <v>109782</v>
      </c>
      <c r="E96" s="2">
        <f>SUM(E48:E95)</f>
        <v>451886</v>
      </c>
    </row>
    <row r="97" spans="1:5" x14ac:dyDescent="0.2">
      <c r="A97" s="2" t="s">
        <v>3</v>
      </c>
      <c r="B97" s="5">
        <v>23</v>
      </c>
      <c r="C97" s="5">
        <f>COUNTA(C48:C95)</f>
        <v>34</v>
      </c>
      <c r="D97" s="5">
        <f>COUNTA(D48:D95)</f>
        <v>19</v>
      </c>
      <c r="E97" s="5">
        <f>COUNTA(E48:E95)</f>
        <v>18</v>
      </c>
    </row>
    <row r="98" spans="1:5" x14ac:dyDescent="0.2">
      <c r="A98" s="2" t="s">
        <v>13</v>
      </c>
      <c r="B98" s="5">
        <v>15</v>
      </c>
      <c r="C98" s="5">
        <v>10</v>
      </c>
      <c r="D98" s="5">
        <v>14</v>
      </c>
      <c r="E98" s="5">
        <v>14</v>
      </c>
    </row>
    <row r="99" spans="1:5" x14ac:dyDescent="0.2">
      <c r="A99" s="2" t="s">
        <v>14</v>
      </c>
      <c r="B99" s="5">
        <v>0</v>
      </c>
      <c r="C99" s="5">
        <v>1</v>
      </c>
      <c r="D99" s="5">
        <v>2</v>
      </c>
      <c r="E99" s="5">
        <v>3</v>
      </c>
    </row>
    <row r="100" spans="1:5" ht="16" x14ac:dyDescent="0.2">
      <c r="A100" s="4" t="s">
        <v>46</v>
      </c>
      <c r="B100" s="5">
        <v>3</v>
      </c>
      <c r="C100" s="5">
        <v>5</v>
      </c>
      <c r="D100" s="5">
        <v>0</v>
      </c>
      <c r="E100" s="5">
        <v>0</v>
      </c>
    </row>
    <row r="101" spans="1:5" x14ac:dyDescent="0.2">
      <c r="A101" s="2" t="s">
        <v>7</v>
      </c>
      <c r="B101" s="5">
        <v>1</v>
      </c>
      <c r="C101" s="5">
        <v>3</v>
      </c>
      <c r="D101" s="5">
        <v>3</v>
      </c>
      <c r="E101" s="5">
        <v>2</v>
      </c>
    </row>
    <row r="102" spans="1:5" x14ac:dyDescent="0.2">
      <c r="A102" s="2" t="s">
        <v>56</v>
      </c>
      <c r="B102" s="5">
        <v>2</v>
      </c>
      <c r="C102" s="5">
        <v>17</v>
      </c>
      <c r="D102" s="5">
        <v>3</v>
      </c>
      <c r="E102" s="5">
        <v>1</v>
      </c>
    </row>
    <row r="103" spans="1:5" x14ac:dyDescent="0.2">
      <c r="A103" s="2" t="s">
        <v>47</v>
      </c>
      <c r="B103" s="5">
        <v>0</v>
      </c>
      <c r="C103" s="5">
        <v>344</v>
      </c>
      <c r="D103" s="5">
        <v>0</v>
      </c>
      <c r="E103" s="5">
        <v>0</v>
      </c>
    </row>
    <row r="104" spans="1:5" ht="16" x14ac:dyDescent="0.2">
      <c r="A104" s="9" t="s">
        <v>515</v>
      </c>
    </row>
    <row r="105" spans="1:5" x14ac:dyDescent="0.2">
      <c r="A105" s="5" t="s">
        <v>495</v>
      </c>
      <c r="B105" s="5">
        <v>0</v>
      </c>
      <c r="C105" s="5">
        <v>0</v>
      </c>
      <c r="D105" s="5">
        <v>0</v>
      </c>
      <c r="E105" s="5">
        <v>0</v>
      </c>
    </row>
    <row r="107" spans="1:5" ht="16" x14ac:dyDescent="0.2">
      <c r="A107" s="10" t="s">
        <v>57</v>
      </c>
    </row>
  </sheetData>
  <mergeCells count="2">
    <mergeCell ref="A1:G1"/>
    <mergeCell ref="A46:H4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66ED-43D2-E14D-9D27-84B7B46735FD}">
  <dimension ref="A1:H68"/>
  <sheetViews>
    <sheetView topLeftCell="A62" workbookViewId="0">
      <selection activeCell="B47" sqref="B47"/>
    </sheetView>
  </sheetViews>
  <sheetFormatPr baseColWidth="10" defaultRowHeight="15" x14ac:dyDescent="0.2"/>
  <cols>
    <col min="1" max="1" width="69.83203125" style="10" customWidth="1"/>
    <col min="2" max="2" width="25.6640625" style="5" customWidth="1"/>
    <col min="3" max="3" width="28.6640625" style="5" customWidth="1"/>
    <col min="4" max="4" width="19" style="5" customWidth="1"/>
    <col min="5" max="5" width="23.6640625" style="5" customWidth="1"/>
    <col min="6" max="6" width="24.33203125" style="5" customWidth="1"/>
    <col min="7" max="7" width="17.6640625" style="5" customWidth="1"/>
    <col min="8" max="8" width="25" style="5" customWidth="1"/>
    <col min="9" max="16384" width="10.83203125" style="5"/>
  </cols>
  <sheetData>
    <row r="1" spans="1:7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7" s="2" customFormat="1" ht="16" x14ac:dyDescent="0.2">
      <c r="A2" s="32" t="s">
        <v>517</v>
      </c>
      <c r="B2" s="28" t="s">
        <v>610</v>
      </c>
      <c r="C2" s="28" t="s">
        <v>611</v>
      </c>
      <c r="D2" s="28" t="s">
        <v>612</v>
      </c>
      <c r="E2" s="28" t="s">
        <v>613</v>
      </c>
      <c r="F2" s="29" t="s">
        <v>609</v>
      </c>
      <c r="G2" s="29" t="s">
        <v>671</v>
      </c>
    </row>
    <row r="3" spans="1:7" s="1" customFormat="1" ht="16" x14ac:dyDescent="0.2">
      <c r="A3" s="20" t="s">
        <v>222</v>
      </c>
      <c r="B3" s="6">
        <v>147909</v>
      </c>
      <c r="C3" s="5">
        <v>196324</v>
      </c>
      <c r="D3" s="6">
        <v>200914</v>
      </c>
      <c r="E3" s="6">
        <v>26639</v>
      </c>
      <c r="F3" s="5">
        <v>133293</v>
      </c>
      <c r="G3" s="5">
        <v>159016</v>
      </c>
    </row>
    <row r="4" spans="1:7" s="1" customFormat="1" ht="16" x14ac:dyDescent="0.2">
      <c r="A4" s="20" t="s">
        <v>80</v>
      </c>
      <c r="B4" s="6">
        <v>110944</v>
      </c>
      <c r="C4" s="6">
        <v>198068</v>
      </c>
      <c r="D4" s="6">
        <v>106539</v>
      </c>
      <c r="E4" s="6">
        <v>452996</v>
      </c>
      <c r="F4" s="5">
        <v>113538</v>
      </c>
      <c r="G4" s="5">
        <v>86666</v>
      </c>
    </row>
    <row r="5" spans="1:7" s="1" customFormat="1" x14ac:dyDescent="0.2">
      <c r="A5" s="20"/>
      <c r="B5" s="6"/>
      <c r="C5" s="6"/>
      <c r="D5" s="6"/>
      <c r="E5" s="6"/>
      <c r="F5" s="6"/>
      <c r="G5" s="5"/>
    </row>
    <row r="6" spans="1:7" s="1" customFormat="1" ht="16" x14ac:dyDescent="0.2">
      <c r="A6" s="32" t="s">
        <v>516</v>
      </c>
      <c r="B6" s="28" t="s">
        <v>610</v>
      </c>
      <c r="C6" s="28" t="s">
        <v>611</v>
      </c>
      <c r="D6" s="28" t="s">
        <v>612</v>
      </c>
      <c r="E6" s="28" t="s">
        <v>613</v>
      </c>
      <c r="F6" s="29" t="s">
        <v>609</v>
      </c>
      <c r="G6" s="29" t="s">
        <v>671</v>
      </c>
    </row>
    <row r="7" spans="1:7" s="7" customFormat="1" ht="16" x14ac:dyDescent="0.2">
      <c r="A7" s="21" t="s">
        <v>120</v>
      </c>
      <c r="B7" s="1">
        <v>608</v>
      </c>
      <c r="C7" s="1"/>
      <c r="D7" s="1">
        <v>195</v>
      </c>
      <c r="E7" s="1"/>
      <c r="F7" s="1">
        <v>342</v>
      </c>
      <c r="G7" s="1">
        <v>132</v>
      </c>
    </row>
    <row r="8" spans="1:7" s="1" customFormat="1" ht="32" x14ac:dyDescent="0.2">
      <c r="A8" s="21" t="s">
        <v>784</v>
      </c>
      <c r="D8" s="1">
        <v>105</v>
      </c>
    </row>
    <row r="9" spans="1:7" s="1" customFormat="1" ht="16" customHeight="1" x14ac:dyDescent="0.2">
      <c r="A9" s="21" t="s">
        <v>41</v>
      </c>
      <c r="C9" s="1">
        <v>83</v>
      </c>
    </row>
    <row r="10" spans="1:7" s="1" customFormat="1" ht="74" customHeight="1" x14ac:dyDescent="0.2">
      <c r="A10" s="21" t="s">
        <v>466</v>
      </c>
      <c r="C10" s="1">
        <v>42</v>
      </c>
    </row>
    <row r="11" spans="1:7" s="1" customFormat="1" ht="16" x14ac:dyDescent="0.2">
      <c r="A11" s="21" t="s">
        <v>254</v>
      </c>
      <c r="C11" s="1">
        <v>79</v>
      </c>
    </row>
    <row r="12" spans="1:7" s="1" customFormat="1" ht="32" x14ac:dyDescent="0.2">
      <c r="A12" s="21" t="s">
        <v>241</v>
      </c>
      <c r="C12" s="1">
        <v>76</v>
      </c>
    </row>
    <row r="13" spans="1:7" s="1" customFormat="1" ht="32" x14ac:dyDescent="0.2">
      <c r="A13" s="21" t="s">
        <v>467</v>
      </c>
      <c r="C13" s="1">
        <v>88</v>
      </c>
    </row>
    <row r="14" spans="1:7" s="1" customFormat="1" ht="16" x14ac:dyDescent="0.2">
      <c r="A14" s="21" t="s">
        <v>134</v>
      </c>
      <c r="C14" s="1">
        <v>2187</v>
      </c>
    </row>
    <row r="15" spans="1:7" ht="32" x14ac:dyDescent="0.2">
      <c r="A15" s="21" t="s">
        <v>321</v>
      </c>
      <c r="B15" s="1"/>
      <c r="C15" s="1">
        <v>115</v>
      </c>
      <c r="D15" s="1"/>
      <c r="E15" s="1"/>
      <c r="F15" s="1"/>
      <c r="G15" s="1"/>
    </row>
    <row r="16" spans="1:7" s="7" customFormat="1" ht="16" x14ac:dyDescent="0.2">
      <c r="A16" s="21" t="s">
        <v>123</v>
      </c>
      <c r="B16" s="1"/>
      <c r="C16" s="1">
        <v>92</v>
      </c>
      <c r="D16" s="1"/>
      <c r="E16" s="1"/>
    </row>
    <row r="17" spans="1:8" s="1" customFormat="1" ht="16" x14ac:dyDescent="0.2">
      <c r="A17" s="21" t="s">
        <v>42</v>
      </c>
      <c r="C17" s="1">
        <v>64</v>
      </c>
    </row>
    <row r="18" spans="1:8" s="1" customFormat="1" ht="16" x14ac:dyDescent="0.2">
      <c r="A18" s="21" t="s">
        <v>468</v>
      </c>
      <c r="C18" s="1">
        <v>203</v>
      </c>
    </row>
    <row r="19" spans="1:8" s="1" customFormat="1" ht="48" x14ac:dyDescent="0.2">
      <c r="A19" s="21" t="s">
        <v>469</v>
      </c>
      <c r="C19" s="1">
        <v>258</v>
      </c>
    </row>
    <row r="20" spans="1:8" s="1" customFormat="1" ht="16" x14ac:dyDescent="0.2">
      <c r="A20" s="21" t="s">
        <v>707</v>
      </c>
      <c r="C20" s="1">
        <v>154</v>
      </c>
    </row>
    <row r="21" spans="1:8" ht="32" x14ac:dyDescent="0.2">
      <c r="A21" s="21" t="s">
        <v>386</v>
      </c>
      <c r="B21" s="1"/>
      <c r="C21" s="1">
        <v>102</v>
      </c>
      <c r="D21" s="1"/>
      <c r="E21" s="1"/>
      <c r="F21" s="1"/>
      <c r="G21" s="1"/>
    </row>
    <row r="22" spans="1:8" s="1" customFormat="1" ht="16" x14ac:dyDescent="0.2">
      <c r="A22" s="21" t="s">
        <v>128</v>
      </c>
      <c r="C22" s="1">
        <v>658</v>
      </c>
    </row>
    <row r="23" spans="1:8" s="1" customFormat="1" ht="19" customHeight="1" x14ac:dyDescent="0.2">
      <c r="A23" s="21" t="s">
        <v>470</v>
      </c>
      <c r="C23" s="1">
        <v>98</v>
      </c>
    </row>
    <row r="24" spans="1:8" s="1" customFormat="1" ht="16" x14ac:dyDescent="0.2">
      <c r="A24" s="21" t="s">
        <v>69</v>
      </c>
      <c r="D24" s="1">
        <v>2616</v>
      </c>
      <c r="G24" s="1">
        <v>1903</v>
      </c>
    </row>
    <row r="25" spans="1:8" s="1" customFormat="1" ht="64" x14ac:dyDescent="0.2">
      <c r="A25" s="21" t="s">
        <v>387</v>
      </c>
      <c r="C25" s="1">
        <v>214</v>
      </c>
    </row>
    <row r="26" spans="1:8" s="1" customFormat="1" ht="16" x14ac:dyDescent="0.2">
      <c r="A26" s="21" t="s">
        <v>359</v>
      </c>
      <c r="D26" s="1">
        <v>371</v>
      </c>
      <c r="G26" s="1">
        <v>392</v>
      </c>
    </row>
    <row r="27" spans="1:8" s="1" customFormat="1" ht="96" x14ac:dyDescent="0.2">
      <c r="A27" s="21" t="s">
        <v>471</v>
      </c>
      <c r="C27" s="1">
        <v>220</v>
      </c>
    </row>
    <row r="28" spans="1:8" s="1" customFormat="1" x14ac:dyDescent="0.2">
      <c r="A28" s="21"/>
    </row>
    <row r="29" spans="1:8" ht="16" x14ac:dyDescent="0.2">
      <c r="A29" s="52" t="s">
        <v>519</v>
      </c>
      <c r="B29" s="53"/>
      <c r="C29" s="53"/>
      <c r="D29" s="53"/>
      <c r="E29" s="54"/>
      <c r="F29" s="54"/>
      <c r="G29" s="54"/>
      <c r="H29" s="54"/>
    </row>
    <row r="30" spans="1:8" s="2" customFormat="1" x14ac:dyDescent="0.2">
      <c r="A30" s="28" t="s">
        <v>58</v>
      </c>
      <c r="B30" s="28" t="s">
        <v>610</v>
      </c>
      <c r="C30" s="28" t="s">
        <v>611</v>
      </c>
      <c r="D30" s="28" t="s">
        <v>612</v>
      </c>
      <c r="E30" s="28" t="s">
        <v>613</v>
      </c>
    </row>
    <row r="31" spans="1:8" s="2" customFormat="1" ht="16" x14ac:dyDescent="0.2">
      <c r="A31" s="20" t="s">
        <v>222</v>
      </c>
      <c r="B31" s="6">
        <v>147909</v>
      </c>
      <c r="C31" s="5"/>
      <c r="D31" s="6">
        <v>200914</v>
      </c>
      <c r="E31" s="6">
        <v>26639</v>
      </c>
    </row>
    <row r="32" spans="1:8" s="17" customFormat="1" ht="32" x14ac:dyDescent="0.2">
      <c r="A32" s="20" t="s">
        <v>472</v>
      </c>
      <c r="B32" s="5"/>
      <c r="C32" s="5">
        <v>196324</v>
      </c>
      <c r="D32" s="5"/>
      <c r="E32" s="5"/>
    </row>
    <row r="33" spans="1:5" ht="16" x14ac:dyDescent="0.2">
      <c r="A33" s="20" t="s">
        <v>80</v>
      </c>
      <c r="B33" s="6">
        <v>110944</v>
      </c>
      <c r="C33" s="6">
        <v>198068</v>
      </c>
      <c r="D33" s="6">
        <v>106539</v>
      </c>
      <c r="E33" s="6">
        <v>452996</v>
      </c>
    </row>
    <row r="34" spans="1:5" ht="16" x14ac:dyDescent="0.2">
      <c r="A34" s="21" t="s">
        <v>120</v>
      </c>
      <c r="B34" s="1">
        <v>608</v>
      </c>
      <c r="C34" s="1"/>
      <c r="D34" s="1">
        <v>195</v>
      </c>
      <c r="E34" s="1"/>
    </row>
    <row r="35" spans="1:5" ht="32" x14ac:dyDescent="0.2">
      <c r="A35" s="21" t="s">
        <v>785</v>
      </c>
      <c r="B35" s="1"/>
      <c r="C35" s="1"/>
      <c r="D35" s="1">
        <v>105</v>
      </c>
      <c r="E35" s="1"/>
    </row>
    <row r="36" spans="1:5" ht="16" x14ac:dyDescent="0.2">
      <c r="A36" s="21" t="s">
        <v>41</v>
      </c>
      <c r="B36" s="1"/>
      <c r="C36" s="1">
        <v>83</v>
      </c>
      <c r="D36" s="1"/>
      <c r="E36" s="1"/>
    </row>
    <row r="37" spans="1:5" ht="96" x14ac:dyDescent="0.2">
      <c r="A37" s="21" t="s">
        <v>466</v>
      </c>
      <c r="B37" s="1"/>
      <c r="C37" s="1">
        <v>42</v>
      </c>
      <c r="D37" s="1"/>
      <c r="E37" s="1"/>
    </row>
    <row r="38" spans="1:5" ht="16" x14ac:dyDescent="0.2">
      <c r="A38" s="21" t="s">
        <v>254</v>
      </c>
      <c r="B38" s="1"/>
      <c r="C38" s="1">
        <v>79</v>
      </c>
      <c r="D38" s="1"/>
      <c r="E38" s="1"/>
    </row>
    <row r="39" spans="1:5" ht="32" x14ac:dyDescent="0.2">
      <c r="A39" s="21" t="s">
        <v>241</v>
      </c>
      <c r="B39" s="1"/>
      <c r="C39" s="1">
        <v>76</v>
      </c>
      <c r="D39" s="1"/>
      <c r="E39" s="1"/>
    </row>
    <row r="40" spans="1:5" ht="32" x14ac:dyDescent="0.2">
      <c r="A40" s="21" t="s">
        <v>467</v>
      </c>
      <c r="B40" s="1"/>
      <c r="C40" s="1">
        <v>88</v>
      </c>
      <c r="D40" s="1"/>
      <c r="E40" s="1"/>
    </row>
    <row r="41" spans="1:5" ht="16" x14ac:dyDescent="0.2">
      <c r="A41" s="21" t="s">
        <v>134</v>
      </c>
      <c r="B41" s="1"/>
      <c r="C41" s="1">
        <v>2187</v>
      </c>
      <c r="D41" s="1"/>
      <c r="E41" s="1"/>
    </row>
    <row r="42" spans="1:5" ht="32" x14ac:dyDescent="0.2">
      <c r="A42" s="21" t="s">
        <v>321</v>
      </c>
      <c r="B42" s="1"/>
      <c r="C42" s="1">
        <v>115</v>
      </c>
      <c r="D42" s="1"/>
      <c r="E42" s="1"/>
    </row>
    <row r="43" spans="1:5" ht="16" x14ac:dyDescent="0.2">
      <c r="A43" s="37" t="s">
        <v>122</v>
      </c>
      <c r="B43" s="17"/>
      <c r="C43" s="17">
        <v>306</v>
      </c>
      <c r="D43" s="17">
        <v>12</v>
      </c>
      <c r="E43" s="17">
        <v>139</v>
      </c>
    </row>
    <row r="44" spans="1:5" ht="16" x14ac:dyDescent="0.2">
      <c r="A44" s="21" t="s">
        <v>123</v>
      </c>
      <c r="B44" s="1"/>
      <c r="C44" s="1">
        <v>92</v>
      </c>
      <c r="D44" s="1"/>
      <c r="E44" s="1"/>
    </row>
    <row r="45" spans="1:5" ht="16" x14ac:dyDescent="0.2">
      <c r="A45" s="21" t="s">
        <v>42</v>
      </c>
      <c r="B45" s="1"/>
      <c r="C45" s="1">
        <v>64</v>
      </c>
      <c r="D45" s="1"/>
      <c r="E45" s="1"/>
    </row>
    <row r="46" spans="1:5" ht="16" x14ac:dyDescent="0.2">
      <c r="A46" s="21" t="s">
        <v>468</v>
      </c>
      <c r="B46" s="1"/>
      <c r="C46" s="1">
        <v>203</v>
      </c>
      <c r="D46" s="1"/>
      <c r="E46" s="1"/>
    </row>
    <row r="47" spans="1:5" ht="48" x14ac:dyDescent="0.2">
      <c r="A47" s="21" t="s">
        <v>469</v>
      </c>
      <c r="B47" s="1"/>
      <c r="C47" s="1">
        <v>258</v>
      </c>
      <c r="D47" s="1"/>
      <c r="E47" s="1"/>
    </row>
    <row r="48" spans="1:5" ht="16" x14ac:dyDescent="0.2">
      <c r="A48" s="21" t="s">
        <v>783</v>
      </c>
      <c r="B48" s="1"/>
      <c r="C48" s="1">
        <v>154</v>
      </c>
      <c r="D48" s="1"/>
      <c r="E48" s="1"/>
    </row>
    <row r="49" spans="1:5" ht="16" x14ac:dyDescent="0.2">
      <c r="A49" s="21" t="s">
        <v>386</v>
      </c>
      <c r="B49" s="1"/>
      <c r="C49" s="1">
        <v>102</v>
      </c>
      <c r="D49" s="1"/>
      <c r="E49" s="1"/>
    </row>
    <row r="50" spans="1:5" ht="16" x14ac:dyDescent="0.2">
      <c r="A50" s="21" t="s">
        <v>128</v>
      </c>
      <c r="B50" s="1"/>
      <c r="C50" s="1">
        <v>658</v>
      </c>
      <c r="D50" s="1"/>
      <c r="E50" s="1"/>
    </row>
    <row r="51" spans="1:5" ht="16" x14ac:dyDescent="0.2">
      <c r="A51" s="21" t="s">
        <v>470</v>
      </c>
      <c r="B51" s="1"/>
      <c r="C51" s="1">
        <v>98</v>
      </c>
      <c r="D51" s="1"/>
      <c r="E51" s="1"/>
    </row>
    <row r="52" spans="1:5" ht="16" x14ac:dyDescent="0.2">
      <c r="A52" s="21" t="s">
        <v>69</v>
      </c>
      <c r="B52" s="1"/>
      <c r="C52" s="1"/>
      <c r="D52" s="1">
        <v>2616</v>
      </c>
      <c r="E52" s="1"/>
    </row>
    <row r="53" spans="1:5" ht="64" x14ac:dyDescent="0.2">
      <c r="A53" s="21" t="s">
        <v>387</v>
      </c>
      <c r="B53" s="1"/>
      <c r="C53" s="1">
        <v>214</v>
      </c>
      <c r="D53" s="1"/>
      <c r="E53" s="1"/>
    </row>
    <row r="54" spans="1:5" ht="16" x14ac:dyDescent="0.2">
      <c r="A54" s="21" t="s">
        <v>359</v>
      </c>
      <c r="B54" s="1"/>
      <c r="C54" s="1"/>
      <c r="D54" s="1">
        <v>371</v>
      </c>
      <c r="E54" s="1"/>
    </row>
    <row r="55" spans="1:5" ht="96" x14ac:dyDescent="0.2">
      <c r="A55" s="22" t="s">
        <v>471</v>
      </c>
      <c r="B55" s="8"/>
      <c r="C55" s="8">
        <v>220</v>
      </c>
      <c r="D55" s="8"/>
      <c r="E55" s="8"/>
    </row>
    <row r="56" spans="1:5" ht="16" x14ac:dyDescent="0.2">
      <c r="A56" s="9" t="s">
        <v>2</v>
      </c>
      <c r="B56" s="2">
        <f>SUM(B31:B55)</f>
        <v>259461</v>
      </c>
      <c r="C56" s="2">
        <f>SUM(C31:C55)</f>
        <v>399431</v>
      </c>
      <c r="D56" s="2">
        <f>SUM(D31:D55)</f>
        <v>310752</v>
      </c>
      <c r="E56" s="2">
        <f>SUM(E31:E55)</f>
        <v>479774</v>
      </c>
    </row>
    <row r="57" spans="1:5" ht="16" x14ac:dyDescent="0.2">
      <c r="A57" s="9" t="s">
        <v>3</v>
      </c>
      <c r="B57" s="5">
        <f>COUNTA(B31:B55)</f>
        <v>3</v>
      </c>
      <c r="C57" s="5">
        <f>COUNTA(C31:C55)</f>
        <v>20</v>
      </c>
      <c r="D57" s="5">
        <f>COUNTA(D31:D55)</f>
        <v>7</v>
      </c>
      <c r="E57" s="5">
        <f>COUNTA(E31:E55)</f>
        <v>3</v>
      </c>
    </row>
    <row r="58" spans="1:5" ht="16" x14ac:dyDescent="0.2">
      <c r="A58" s="9" t="s">
        <v>13</v>
      </c>
      <c r="B58" s="5">
        <v>2</v>
      </c>
      <c r="C58" s="5">
        <v>1</v>
      </c>
      <c r="D58" s="5">
        <v>2</v>
      </c>
      <c r="E58" s="5">
        <v>2</v>
      </c>
    </row>
    <row r="59" spans="1:5" ht="16" x14ac:dyDescent="0.2">
      <c r="A59" s="9" t="s">
        <v>14</v>
      </c>
      <c r="B59" s="5">
        <v>0</v>
      </c>
      <c r="C59" s="5">
        <v>0</v>
      </c>
      <c r="D59" s="5">
        <v>0</v>
      </c>
      <c r="E59" s="5">
        <v>0</v>
      </c>
    </row>
    <row r="60" spans="1:5" ht="16" x14ac:dyDescent="0.2">
      <c r="A60" s="4" t="s">
        <v>46</v>
      </c>
      <c r="B60" s="5">
        <v>0</v>
      </c>
      <c r="C60" s="5">
        <v>1</v>
      </c>
      <c r="D60" s="5">
        <v>0</v>
      </c>
      <c r="E60" s="5">
        <v>0</v>
      </c>
    </row>
    <row r="61" spans="1:5" ht="16" x14ac:dyDescent="0.2">
      <c r="A61" s="9" t="s">
        <v>7</v>
      </c>
      <c r="B61" s="5">
        <v>0</v>
      </c>
      <c r="C61" s="5">
        <v>0</v>
      </c>
      <c r="D61" s="5">
        <v>0</v>
      </c>
      <c r="E61" s="5">
        <v>0</v>
      </c>
    </row>
    <row r="62" spans="1:5" ht="16" x14ac:dyDescent="0.2">
      <c r="A62" s="9" t="s">
        <v>56</v>
      </c>
      <c r="B62" s="5">
        <v>1</v>
      </c>
      <c r="C62" s="5">
        <v>17</v>
      </c>
      <c r="D62" s="5">
        <v>4</v>
      </c>
      <c r="E62" s="5">
        <v>0</v>
      </c>
    </row>
    <row r="63" spans="1:5" ht="16" x14ac:dyDescent="0.2">
      <c r="A63" s="9" t="s">
        <v>47</v>
      </c>
      <c r="B63" s="5">
        <v>0</v>
      </c>
      <c r="C63" s="5">
        <v>306</v>
      </c>
      <c r="D63" s="5">
        <v>12</v>
      </c>
      <c r="E63" s="5">
        <v>139</v>
      </c>
    </row>
    <row r="64" spans="1:5" ht="16" x14ac:dyDescent="0.2">
      <c r="A64" s="9" t="s">
        <v>55</v>
      </c>
    </row>
    <row r="68" spans="1:1" ht="16" x14ac:dyDescent="0.2">
      <c r="A68" s="10" t="s">
        <v>57</v>
      </c>
    </row>
  </sheetData>
  <autoFilter ref="A30:E30" xr:uid="{ABCF66ED-43D2-E14D-9D27-84B7B46735FD}">
    <sortState xmlns:xlrd2="http://schemas.microsoft.com/office/spreadsheetml/2017/richdata2" ref="A31:E64">
      <sortCondition descending="1" ref="B30:B64"/>
    </sortState>
  </autoFilter>
  <mergeCells count="2">
    <mergeCell ref="A1:G1"/>
    <mergeCell ref="A29:H2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1AB1-C03C-0742-91CB-6E597DF53E55}">
  <dimension ref="A1:J53"/>
  <sheetViews>
    <sheetView workbookViewId="0">
      <selection sqref="A1:XFD1"/>
    </sheetView>
  </sheetViews>
  <sheetFormatPr baseColWidth="10" defaultRowHeight="15" x14ac:dyDescent="0.2"/>
  <cols>
    <col min="1" max="1" width="53.6640625" style="10" customWidth="1"/>
    <col min="2" max="2" width="27.33203125" style="5" customWidth="1"/>
    <col min="3" max="3" width="27.83203125" style="5" customWidth="1"/>
    <col min="4" max="4" width="20.83203125" style="5" customWidth="1"/>
    <col min="5" max="5" width="22.5" style="5" customWidth="1"/>
    <col min="6" max="6" width="24" style="5" customWidth="1"/>
    <col min="7" max="7" width="18.6640625" style="5" customWidth="1"/>
    <col min="8" max="8" width="15.1640625" style="5" customWidth="1"/>
    <col min="9" max="16384" width="10.83203125" style="5"/>
  </cols>
  <sheetData>
    <row r="1" spans="1:10" s="2" customFormat="1" ht="16" x14ac:dyDescent="0.2">
      <c r="A1" s="55" t="s">
        <v>718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614</v>
      </c>
      <c r="C2" s="28" t="s">
        <v>615</v>
      </c>
      <c r="D2" s="28" t="s">
        <v>616</v>
      </c>
      <c r="E2" s="28" t="s">
        <v>617</v>
      </c>
      <c r="F2" s="29" t="s">
        <v>673</v>
      </c>
      <c r="G2" s="29" t="s">
        <v>672</v>
      </c>
    </row>
    <row r="3" spans="1:10" s="1" customFormat="1" ht="16" x14ac:dyDescent="0.2">
      <c r="A3" s="20" t="s">
        <v>79</v>
      </c>
      <c r="B3" s="6">
        <v>139190</v>
      </c>
      <c r="C3" s="6">
        <v>223090</v>
      </c>
      <c r="D3" s="6">
        <v>118898</v>
      </c>
      <c r="E3" s="6">
        <v>110076</v>
      </c>
      <c r="F3" s="5">
        <v>122412</v>
      </c>
      <c r="G3" s="5">
        <v>103937</v>
      </c>
      <c r="J3" s="48"/>
    </row>
    <row r="4" spans="1:10" ht="16" x14ac:dyDescent="0.2">
      <c r="A4" s="26" t="s">
        <v>0</v>
      </c>
      <c r="B4" s="6">
        <v>95244</v>
      </c>
      <c r="C4" s="6">
        <v>191754</v>
      </c>
      <c r="D4" s="6">
        <v>586</v>
      </c>
      <c r="E4" s="6">
        <v>322883</v>
      </c>
      <c r="F4" s="5">
        <v>435097</v>
      </c>
      <c r="G4" s="50">
        <v>120171</v>
      </c>
      <c r="J4" s="43"/>
    </row>
    <row r="5" spans="1:10" ht="16" x14ac:dyDescent="0.2">
      <c r="A5" s="20" t="s">
        <v>179</v>
      </c>
      <c r="B5" s="6">
        <v>16392</v>
      </c>
      <c r="C5" s="6">
        <v>5479</v>
      </c>
      <c r="D5" s="6">
        <v>31982</v>
      </c>
      <c r="E5" s="6">
        <v>25115</v>
      </c>
      <c r="F5" s="5">
        <v>9487</v>
      </c>
      <c r="G5" s="5">
        <v>36499</v>
      </c>
      <c r="J5" s="43"/>
    </row>
    <row r="6" spans="1:10" ht="16" x14ac:dyDescent="0.2">
      <c r="A6" s="20" t="s">
        <v>187</v>
      </c>
      <c r="B6" s="6">
        <v>14468</v>
      </c>
      <c r="C6" s="6">
        <v>9003</v>
      </c>
      <c r="D6" s="6">
        <v>13668</v>
      </c>
      <c r="E6" s="6">
        <v>6636</v>
      </c>
      <c r="F6" s="6">
        <v>9376</v>
      </c>
      <c r="G6" s="5">
        <v>11906</v>
      </c>
    </row>
    <row r="7" spans="1:10" ht="16" x14ac:dyDescent="0.2">
      <c r="A7" s="20" t="s">
        <v>93</v>
      </c>
      <c r="B7" s="6">
        <v>41</v>
      </c>
      <c r="D7" s="6">
        <v>330</v>
      </c>
      <c r="E7" s="6">
        <v>11</v>
      </c>
      <c r="F7" s="5">
        <v>25</v>
      </c>
      <c r="G7" s="5">
        <v>330</v>
      </c>
    </row>
    <row r="8" spans="1:10" x14ac:dyDescent="0.2">
      <c r="A8" s="20"/>
      <c r="B8" s="6"/>
      <c r="D8" s="6"/>
      <c r="E8" s="6"/>
      <c r="F8" s="6"/>
    </row>
    <row r="9" spans="1:10" s="1" customFormat="1" ht="16" x14ac:dyDescent="0.2">
      <c r="A9" s="32" t="s">
        <v>518</v>
      </c>
      <c r="B9" s="28" t="s">
        <v>614</v>
      </c>
      <c r="C9" s="28" t="s">
        <v>615</v>
      </c>
      <c r="D9" s="28" t="s">
        <v>616</v>
      </c>
      <c r="E9" s="28" t="s">
        <v>617</v>
      </c>
      <c r="F9" s="29" t="s">
        <v>673</v>
      </c>
      <c r="G9" s="29" t="s">
        <v>672</v>
      </c>
    </row>
    <row r="10" spans="1:10" s="18" customFormat="1" ht="16" x14ac:dyDescent="0.2">
      <c r="A10" s="35" t="s">
        <v>144</v>
      </c>
      <c r="D10" s="18">
        <v>101</v>
      </c>
      <c r="G10" s="7">
        <v>91</v>
      </c>
    </row>
    <row r="11" spans="1:10" x14ac:dyDescent="0.2">
      <c r="A11" s="20"/>
      <c r="B11" s="6"/>
      <c r="D11" s="6"/>
      <c r="E11" s="6"/>
      <c r="F11" s="6"/>
    </row>
    <row r="12" spans="1:10" s="1" customFormat="1" ht="16" x14ac:dyDescent="0.2">
      <c r="A12" s="32" t="s">
        <v>516</v>
      </c>
      <c r="B12" s="28" t="s">
        <v>614</v>
      </c>
      <c r="C12" s="28" t="s">
        <v>615</v>
      </c>
      <c r="D12" s="28" t="s">
        <v>616</v>
      </c>
      <c r="E12" s="28" t="s">
        <v>617</v>
      </c>
      <c r="F12" s="29" t="s">
        <v>673</v>
      </c>
      <c r="G12" s="29" t="s">
        <v>672</v>
      </c>
    </row>
    <row r="13" spans="1:10" s="1" customFormat="1" ht="16" x14ac:dyDescent="0.2">
      <c r="A13" s="21" t="s">
        <v>473</v>
      </c>
      <c r="C13" s="1">
        <v>11</v>
      </c>
    </row>
    <row r="14" spans="1:10" s="1" customFormat="1" ht="16" x14ac:dyDescent="0.2">
      <c r="A14" s="21" t="s">
        <v>120</v>
      </c>
      <c r="C14" s="1">
        <v>21</v>
      </c>
      <c r="D14" s="1">
        <v>10</v>
      </c>
      <c r="F14" s="6"/>
      <c r="G14" s="5"/>
    </row>
    <row r="15" spans="1:10" ht="16" x14ac:dyDescent="0.2">
      <c r="A15" s="21" t="s">
        <v>43</v>
      </c>
      <c r="B15" s="1"/>
      <c r="C15" s="1">
        <v>11</v>
      </c>
      <c r="D15" s="1"/>
      <c r="E15" s="1"/>
      <c r="F15" s="1"/>
      <c r="G15" s="1"/>
    </row>
    <row r="16" spans="1:10" s="1" customFormat="1" ht="16" x14ac:dyDescent="0.2">
      <c r="A16" s="21" t="s">
        <v>786</v>
      </c>
      <c r="D16" s="1">
        <v>11</v>
      </c>
    </row>
    <row r="17" spans="1:8" s="7" customFormat="1" ht="16" x14ac:dyDescent="0.2">
      <c r="A17" s="21" t="s">
        <v>128</v>
      </c>
      <c r="B17" s="1"/>
      <c r="C17" s="1">
        <v>37</v>
      </c>
      <c r="D17" s="1"/>
      <c r="E17" s="1"/>
      <c r="F17" s="1"/>
      <c r="G17" s="1"/>
    </row>
    <row r="18" spans="1:8" s="7" customFormat="1" ht="96" x14ac:dyDescent="0.2">
      <c r="A18" s="21" t="s">
        <v>474</v>
      </c>
      <c r="B18" s="1"/>
      <c r="C18" s="1">
        <v>12</v>
      </c>
      <c r="D18" s="1"/>
      <c r="E18" s="1"/>
      <c r="F18" s="1"/>
      <c r="G18" s="1"/>
    </row>
    <row r="19" spans="1:8" s="7" customFormat="1" x14ac:dyDescent="0.2">
      <c r="A19" s="21"/>
      <c r="B19" s="1"/>
      <c r="C19" s="1"/>
      <c r="D19" s="1"/>
      <c r="E19" s="1"/>
      <c r="F19" s="1"/>
      <c r="G19" s="1"/>
    </row>
    <row r="20" spans="1:8" ht="16" x14ac:dyDescent="0.2">
      <c r="A20" s="52" t="s">
        <v>519</v>
      </c>
      <c r="B20" s="53"/>
      <c r="C20" s="53"/>
      <c r="D20" s="53"/>
      <c r="E20" s="54"/>
      <c r="F20" s="54"/>
      <c r="G20" s="54"/>
      <c r="H20" s="54"/>
    </row>
    <row r="21" spans="1:8" s="2" customFormat="1" x14ac:dyDescent="0.2">
      <c r="A21" s="28" t="s">
        <v>58</v>
      </c>
      <c r="B21" s="28" t="s">
        <v>614</v>
      </c>
      <c r="C21" s="28" t="s">
        <v>615</v>
      </c>
      <c r="D21" s="28" t="s">
        <v>616</v>
      </c>
      <c r="E21" s="28" t="s">
        <v>617</v>
      </c>
    </row>
    <row r="22" spans="1:8" s="1" customFormat="1" ht="16" x14ac:dyDescent="0.2">
      <c r="A22" s="20" t="s">
        <v>79</v>
      </c>
      <c r="B22" s="6">
        <v>139190</v>
      </c>
      <c r="C22" s="5"/>
      <c r="D22" s="6">
        <v>118898</v>
      </c>
      <c r="E22" s="6">
        <v>110076</v>
      </c>
      <c r="F22" s="6"/>
      <c r="G22" s="5"/>
    </row>
    <row r="23" spans="1:8" ht="32" x14ac:dyDescent="0.2">
      <c r="A23" s="20" t="s">
        <v>449</v>
      </c>
      <c r="C23" s="6">
        <v>223090</v>
      </c>
    </row>
    <row r="24" spans="1:8" s="1" customFormat="1" ht="16" x14ac:dyDescent="0.2">
      <c r="A24" s="26" t="s">
        <v>71</v>
      </c>
      <c r="B24" s="6">
        <v>95244</v>
      </c>
      <c r="C24" s="6">
        <v>191754</v>
      </c>
      <c r="D24" s="5"/>
      <c r="E24" s="5"/>
    </row>
    <row r="25" spans="1:8" ht="16" x14ac:dyDescent="0.2">
      <c r="A25" s="26" t="s">
        <v>0</v>
      </c>
      <c r="D25" s="6">
        <v>586</v>
      </c>
      <c r="E25" s="6">
        <v>322883</v>
      </c>
    </row>
    <row r="26" spans="1:8" ht="16" x14ac:dyDescent="0.2">
      <c r="A26" s="20" t="s">
        <v>179</v>
      </c>
      <c r="B26" s="6">
        <v>16392</v>
      </c>
      <c r="C26" s="6">
        <v>5479</v>
      </c>
      <c r="D26" s="6">
        <v>31982</v>
      </c>
      <c r="F26" s="1"/>
      <c r="G26" s="1"/>
    </row>
    <row r="27" spans="1:8" ht="16" x14ac:dyDescent="0.2">
      <c r="A27" s="20" t="s">
        <v>198</v>
      </c>
      <c r="E27" s="6">
        <v>25115</v>
      </c>
    </row>
    <row r="28" spans="1:8" ht="32" x14ac:dyDescent="0.2">
      <c r="A28" s="20" t="s">
        <v>443</v>
      </c>
      <c r="B28" s="6">
        <v>14468</v>
      </c>
      <c r="C28" s="6">
        <v>9003</v>
      </c>
      <c r="F28" s="6"/>
    </row>
    <row r="29" spans="1:8" ht="16" x14ac:dyDescent="0.2">
      <c r="A29" s="20" t="s">
        <v>187</v>
      </c>
      <c r="D29" s="6">
        <v>13668</v>
      </c>
      <c r="E29" s="6">
        <v>6636</v>
      </c>
    </row>
    <row r="30" spans="1:8" s="2" customFormat="1" ht="16" x14ac:dyDescent="0.2">
      <c r="A30" s="20" t="s">
        <v>93</v>
      </c>
      <c r="B30" s="6">
        <v>41</v>
      </c>
      <c r="C30" s="5"/>
      <c r="D30" s="6">
        <v>330</v>
      </c>
      <c r="E30" s="6">
        <v>11</v>
      </c>
    </row>
    <row r="31" spans="1:8" ht="16" x14ac:dyDescent="0.2">
      <c r="A31" s="21" t="s">
        <v>473</v>
      </c>
      <c r="B31" s="1"/>
      <c r="C31" s="1">
        <v>11</v>
      </c>
      <c r="D31" s="1"/>
      <c r="E31" s="1"/>
    </row>
    <row r="32" spans="1:8" s="18" customFormat="1" ht="16" x14ac:dyDescent="0.2">
      <c r="A32" s="21" t="s">
        <v>120</v>
      </c>
      <c r="B32" s="1"/>
      <c r="C32" s="1"/>
      <c r="D32" s="1">
        <v>10</v>
      </c>
      <c r="E32" s="1"/>
    </row>
    <row r="33" spans="1:5" ht="32" x14ac:dyDescent="0.2">
      <c r="A33" s="21" t="s">
        <v>134</v>
      </c>
      <c r="B33" s="1"/>
      <c r="C33" s="1">
        <v>21</v>
      </c>
      <c r="D33" s="1"/>
      <c r="E33" s="1"/>
    </row>
    <row r="34" spans="1:5" ht="16" x14ac:dyDescent="0.2">
      <c r="A34" s="35" t="s">
        <v>144</v>
      </c>
      <c r="B34" s="18"/>
      <c r="C34" s="18"/>
      <c r="D34" s="18">
        <v>101</v>
      </c>
      <c r="E34" s="18"/>
    </row>
    <row r="35" spans="1:5" s="17" customFormat="1" ht="16" x14ac:dyDescent="0.2">
      <c r="A35" s="21" t="s">
        <v>43</v>
      </c>
      <c r="B35" s="1"/>
      <c r="C35" s="1">
        <v>11</v>
      </c>
      <c r="D35" s="1"/>
      <c r="E35" s="1"/>
    </row>
    <row r="36" spans="1:5" ht="16" x14ac:dyDescent="0.2">
      <c r="A36" s="21" t="s">
        <v>787</v>
      </c>
      <c r="B36" s="1"/>
      <c r="C36" s="1"/>
      <c r="D36" s="1">
        <v>11</v>
      </c>
      <c r="E36" s="1"/>
    </row>
    <row r="37" spans="1:5" ht="16" x14ac:dyDescent="0.2">
      <c r="A37" s="37" t="s">
        <v>122</v>
      </c>
      <c r="B37" s="17"/>
      <c r="C37" s="17">
        <v>47</v>
      </c>
      <c r="D37" s="17"/>
      <c r="E37" s="17"/>
    </row>
    <row r="38" spans="1:5" ht="16" x14ac:dyDescent="0.2">
      <c r="A38" s="21" t="s">
        <v>128</v>
      </c>
      <c r="B38" s="1"/>
      <c r="C38" s="1">
        <v>37</v>
      </c>
      <c r="D38" s="1"/>
      <c r="E38" s="1"/>
    </row>
    <row r="39" spans="1:5" ht="96" x14ac:dyDescent="0.2">
      <c r="A39" s="22" t="s">
        <v>474</v>
      </c>
      <c r="B39" s="8"/>
      <c r="C39" s="8">
        <v>12</v>
      </c>
      <c r="D39" s="8"/>
      <c r="E39" s="8"/>
    </row>
    <row r="40" spans="1:5" ht="16" x14ac:dyDescent="0.2">
      <c r="A40" s="9" t="s">
        <v>2</v>
      </c>
      <c r="B40" s="25">
        <f>SUM(B22:B39)</f>
        <v>265335</v>
      </c>
      <c r="C40" s="25">
        <f>SUM(C22:C39)</f>
        <v>429465</v>
      </c>
      <c r="D40" s="25">
        <f>SUM(D22:D39)</f>
        <v>165586</v>
      </c>
      <c r="E40" s="25">
        <f>SUM(E22:E39)</f>
        <v>464721</v>
      </c>
    </row>
    <row r="41" spans="1:5" ht="16" x14ac:dyDescent="0.2">
      <c r="A41" s="9" t="s">
        <v>3</v>
      </c>
      <c r="B41" s="5">
        <f>COUNTA(B22:B39)</f>
        <v>5</v>
      </c>
      <c r="C41" s="5">
        <f>COUNTA(C22:C39)</f>
        <v>10</v>
      </c>
      <c r="D41" s="5">
        <f>COUNTA(D22:D39)</f>
        <v>8</v>
      </c>
      <c r="E41" s="5">
        <f>COUNTA(E22:E39)</f>
        <v>5</v>
      </c>
    </row>
    <row r="42" spans="1:5" ht="16" x14ac:dyDescent="0.2">
      <c r="A42" s="9" t="s">
        <v>13</v>
      </c>
      <c r="B42" s="5">
        <v>3</v>
      </c>
      <c r="C42" s="5">
        <v>1</v>
      </c>
      <c r="D42" s="5">
        <v>4</v>
      </c>
      <c r="E42" s="5">
        <v>3</v>
      </c>
    </row>
    <row r="43" spans="1:5" ht="16" x14ac:dyDescent="0.2">
      <c r="A43" s="9" t="s">
        <v>14</v>
      </c>
      <c r="B43" s="5">
        <v>0</v>
      </c>
      <c r="C43" s="5">
        <v>0</v>
      </c>
      <c r="D43" s="5">
        <v>1</v>
      </c>
      <c r="E43" s="5">
        <v>1</v>
      </c>
    </row>
    <row r="44" spans="1:5" ht="16" x14ac:dyDescent="0.2">
      <c r="A44" s="9" t="s">
        <v>6</v>
      </c>
      <c r="B44" s="5">
        <v>1</v>
      </c>
      <c r="C44" s="5">
        <v>1</v>
      </c>
      <c r="D44" s="5">
        <v>0</v>
      </c>
      <c r="E44" s="5">
        <v>0</v>
      </c>
    </row>
    <row r="45" spans="1:5" ht="16" x14ac:dyDescent="0.2">
      <c r="A45" s="4" t="s">
        <v>46</v>
      </c>
      <c r="B45" s="5">
        <v>1</v>
      </c>
      <c r="C45" s="5">
        <v>2</v>
      </c>
      <c r="D45" s="5">
        <v>0</v>
      </c>
      <c r="E45" s="5">
        <v>1</v>
      </c>
    </row>
    <row r="46" spans="1:5" ht="16" x14ac:dyDescent="0.2">
      <c r="A46" s="9" t="s">
        <v>7</v>
      </c>
      <c r="B46" s="5">
        <v>0</v>
      </c>
      <c r="C46" s="5">
        <v>1</v>
      </c>
      <c r="D46" s="5">
        <v>0</v>
      </c>
      <c r="E46" s="5">
        <v>0</v>
      </c>
    </row>
    <row r="47" spans="1:5" ht="16" x14ac:dyDescent="0.2">
      <c r="A47" s="9" t="s">
        <v>56</v>
      </c>
      <c r="B47" s="5">
        <v>0</v>
      </c>
      <c r="C47" s="5">
        <v>5</v>
      </c>
      <c r="D47" s="5">
        <v>2</v>
      </c>
      <c r="E47" s="5">
        <v>0</v>
      </c>
    </row>
    <row r="48" spans="1:5" ht="16" x14ac:dyDescent="0.2">
      <c r="A48" s="9" t="s">
        <v>47</v>
      </c>
      <c r="B48" s="5">
        <v>0</v>
      </c>
      <c r="C48" s="5">
        <v>47</v>
      </c>
      <c r="D48" s="5">
        <v>0</v>
      </c>
      <c r="E48" s="5">
        <v>0</v>
      </c>
    </row>
    <row r="49" spans="1:5" ht="16" x14ac:dyDescent="0.2">
      <c r="A49" s="9" t="s">
        <v>513</v>
      </c>
    </row>
    <row r="50" spans="1:5" x14ac:dyDescent="0.2">
      <c r="A50" s="5" t="s">
        <v>495</v>
      </c>
      <c r="B50" s="5">
        <v>0</v>
      </c>
      <c r="C50" s="5">
        <v>0</v>
      </c>
      <c r="D50" s="5">
        <v>1</v>
      </c>
      <c r="E50" s="5">
        <v>0</v>
      </c>
    </row>
    <row r="51" spans="1:5" x14ac:dyDescent="0.2">
      <c r="A51" s="5"/>
    </row>
    <row r="52" spans="1:5" ht="16" x14ac:dyDescent="0.2">
      <c r="A52" s="10" t="s">
        <v>57</v>
      </c>
    </row>
    <row r="53" spans="1:5" x14ac:dyDescent="0.2">
      <c r="A53" s="5" t="s">
        <v>499</v>
      </c>
    </row>
  </sheetData>
  <mergeCells count="2">
    <mergeCell ref="A1:G1"/>
    <mergeCell ref="A20:H2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2793-450C-8E46-8062-82D38FD8B64E}">
  <dimension ref="A1:K76"/>
  <sheetViews>
    <sheetView topLeftCell="A51" zoomScale="110" zoomScaleNormal="110" workbookViewId="0">
      <selection activeCell="B65" sqref="B65"/>
    </sheetView>
  </sheetViews>
  <sheetFormatPr baseColWidth="10" defaultRowHeight="15" x14ac:dyDescent="0.2"/>
  <cols>
    <col min="1" max="1" width="56.1640625" style="10" customWidth="1"/>
    <col min="2" max="2" width="26.33203125" style="5" customWidth="1"/>
    <col min="3" max="3" width="29" style="5" customWidth="1"/>
    <col min="4" max="4" width="20.1640625" style="5" customWidth="1"/>
    <col min="5" max="5" width="22.1640625" style="5" customWidth="1"/>
    <col min="6" max="6" width="25" style="5" customWidth="1"/>
    <col min="7" max="7" width="16.1640625" style="5" customWidth="1"/>
    <col min="8" max="8" width="19.1640625" style="5" customWidth="1"/>
    <col min="9" max="16384" width="10.83203125" style="5"/>
  </cols>
  <sheetData>
    <row r="1" spans="1:11" s="2" customFormat="1" ht="16" x14ac:dyDescent="0.2">
      <c r="A1" s="55" t="s">
        <v>718</v>
      </c>
      <c r="B1" s="54"/>
      <c r="C1" s="54"/>
      <c r="D1" s="54"/>
      <c r="E1" s="54"/>
      <c r="F1" s="54"/>
      <c r="G1" s="54"/>
    </row>
    <row r="2" spans="1:11" s="2" customFormat="1" ht="16" x14ac:dyDescent="0.2">
      <c r="A2" s="32" t="s">
        <v>517</v>
      </c>
      <c r="B2" s="28" t="s">
        <v>618</v>
      </c>
      <c r="C2" s="28" t="s">
        <v>619</v>
      </c>
      <c r="D2" s="28" t="s">
        <v>620</v>
      </c>
      <c r="E2" s="28" t="s">
        <v>621</v>
      </c>
      <c r="F2" s="29" t="s">
        <v>675</v>
      </c>
      <c r="G2" s="29" t="s">
        <v>674</v>
      </c>
    </row>
    <row r="3" spans="1:11" s="1" customFormat="1" ht="16" x14ac:dyDescent="0.2">
      <c r="A3" s="20" t="s">
        <v>187</v>
      </c>
      <c r="B3" s="6">
        <v>354359</v>
      </c>
      <c r="C3" s="6">
        <v>309084</v>
      </c>
      <c r="D3" s="6">
        <v>203896</v>
      </c>
      <c r="E3" s="6">
        <v>309332</v>
      </c>
      <c r="F3" s="6">
        <v>249829</v>
      </c>
      <c r="G3" s="5">
        <v>178227</v>
      </c>
      <c r="H3" s="5"/>
    </row>
    <row r="4" spans="1:11" ht="16" x14ac:dyDescent="0.2">
      <c r="A4" s="20" t="s">
        <v>144</v>
      </c>
      <c r="B4" s="6">
        <v>66728</v>
      </c>
      <c r="C4" s="6">
        <v>45708</v>
      </c>
      <c r="D4" s="6">
        <v>32197</v>
      </c>
      <c r="E4" s="6">
        <v>20403</v>
      </c>
      <c r="F4" s="5">
        <v>56854</v>
      </c>
      <c r="G4" s="5">
        <v>27904</v>
      </c>
      <c r="J4" s="43"/>
    </row>
    <row r="5" spans="1:11" x14ac:dyDescent="0.2">
      <c r="A5" s="20"/>
      <c r="B5" s="6"/>
      <c r="C5" s="6"/>
      <c r="D5" s="6"/>
      <c r="E5" s="6"/>
      <c r="F5" s="6"/>
    </row>
    <row r="6" spans="1:11" s="1" customFormat="1" ht="16" x14ac:dyDescent="0.2">
      <c r="A6" s="32" t="s">
        <v>516</v>
      </c>
      <c r="B6" s="28" t="s">
        <v>618</v>
      </c>
      <c r="C6" s="28" t="s">
        <v>619</v>
      </c>
      <c r="D6" s="28" t="s">
        <v>620</v>
      </c>
      <c r="E6" s="28" t="s">
        <v>621</v>
      </c>
      <c r="F6" s="29" t="s">
        <v>675</v>
      </c>
      <c r="G6" s="29" t="s">
        <v>674</v>
      </c>
      <c r="H6" s="5"/>
      <c r="I6" s="5"/>
      <c r="J6" s="5"/>
      <c r="K6" s="5"/>
    </row>
    <row r="7" spans="1:11" s="1" customFormat="1" ht="16" x14ac:dyDescent="0.2">
      <c r="A7" s="21" t="s">
        <v>86</v>
      </c>
      <c r="B7" s="1">
        <v>875</v>
      </c>
      <c r="F7" s="1">
        <v>1055</v>
      </c>
      <c r="H7" s="5"/>
      <c r="I7" s="5"/>
      <c r="J7" s="43"/>
      <c r="K7" s="5"/>
    </row>
    <row r="8" spans="1:11" s="1" customFormat="1" ht="16" x14ac:dyDescent="0.2">
      <c r="A8" s="21" t="s">
        <v>475</v>
      </c>
      <c r="B8" s="1">
        <v>729</v>
      </c>
      <c r="F8" s="1">
        <v>444</v>
      </c>
      <c r="H8" s="5"/>
      <c r="I8" s="5"/>
      <c r="J8" s="43"/>
      <c r="K8" s="5"/>
    </row>
    <row r="9" spans="1:11" s="1" customFormat="1" ht="16" x14ac:dyDescent="0.2">
      <c r="A9" s="21" t="s">
        <v>476</v>
      </c>
      <c r="B9" s="1">
        <v>550</v>
      </c>
      <c r="F9" s="1">
        <v>273</v>
      </c>
      <c r="H9" s="5"/>
      <c r="I9" s="5"/>
      <c r="J9" s="5"/>
      <c r="K9" s="5"/>
    </row>
    <row r="10" spans="1:11" s="1" customFormat="1" ht="16" x14ac:dyDescent="0.2">
      <c r="A10" s="21" t="s">
        <v>120</v>
      </c>
      <c r="B10" s="1">
        <v>392</v>
      </c>
      <c r="C10" s="1">
        <v>8863</v>
      </c>
      <c r="D10" s="1">
        <v>192</v>
      </c>
      <c r="E10" s="1">
        <v>10</v>
      </c>
      <c r="F10" s="1">
        <v>235</v>
      </c>
      <c r="G10" s="1">
        <v>138</v>
      </c>
      <c r="H10" s="5"/>
      <c r="I10" s="5"/>
      <c r="J10" s="5"/>
      <c r="K10" s="5"/>
    </row>
    <row r="11" spans="1:11" s="1" customFormat="1" ht="16" x14ac:dyDescent="0.2">
      <c r="A11" s="21" t="s">
        <v>477</v>
      </c>
      <c r="B11" s="1">
        <v>381</v>
      </c>
      <c r="F11" s="1">
        <v>207</v>
      </c>
      <c r="H11" s="5"/>
      <c r="I11" s="5"/>
      <c r="J11" s="5"/>
      <c r="K11" s="5"/>
    </row>
    <row r="12" spans="1:11" s="1" customFormat="1" ht="16" x14ac:dyDescent="0.2">
      <c r="A12" s="21" t="s">
        <v>478</v>
      </c>
      <c r="B12" s="1">
        <v>325</v>
      </c>
      <c r="F12" s="1">
        <v>199</v>
      </c>
      <c r="H12" s="5"/>
      <c r="I12" s="5"/>
      <c r="J12" s="5"/>
      <c r="K12" s="5"/>
    </row>
    <row r="13" spans="1:11" s="1" customFormat="1" ht="16" x14ac:dyDescent="0.2">
      <c r="A13" s="21" t="s">
        <v>356</v>
      </c>
      <c r="B13" s="1">
        <v>212</v>
      </c>
      <c r="F13" s="1">
        <v>77</v>
      </c>
      <c r="H13" s="5"/>
      <c r="I13" s="5"/>
      <c r="J13" s="5"/>
      <c r="K13" s="5"/>
    </row>
    <row r="14" spans="1:11" s="1" customFormat="1" ht="16" x14ac:dyDescent="0.2">
      <c r="A14" s="21" t="s">
        <v>149</v>
      </c>
      <c r="B14" s="1">
        <v>134</v>
      </c>
      <c r="D14" s="1">
        <v>147</v>
      </c>
      <c r="E14" s="1">
        <v>217</v>
      </c>
      <c r="F14" s="1">
        <v>104</v>
      </c>
      <c r="G14" s="1">
        <v>118</v>
      </c>
      <c r="H14" s="5"/>
      <c r="I14" s="5"/>
      <c r="J14" s="5"/>
      <c r="K14" s="5"/>
    </row>
    <row r="15" spans="1:11" ht="16" x14ac:dyDescent="0.2">
      <c r="A15" s="21" t="s">
        <v>320</v>
      </c>
      <c r="B15" s="1">
        <v>114</v>
      </c>
      <c r="C15" s="1"/>
      <c r="D15" s="1"/>
      <c r="E15" s="1"/>
      <c r="F15" s="1">
        <v>84</v>
      </c>
      <c r="G15" s="1"/>
    </row>
    <row r="16" spans="1:11" ht="17" customHeight="1" x14ac:dyDescent="0.2">
      <c r="A16" s="21" t="s">
        <v>479</v>
      </c>
      <c r="B16" s="1"/>
      <c r="C16" s="1"/>
      <c r="D16" s="1">
        <v>1828</v>
      </c>
      <c r="E16" s="1"/>
      <c r="F16" s="1"/>
      <c r="G16" s="1">
        <v>1320</v>
      </c>
    </row>
    <row r="17" spans="1:11" s="1" customFormat="1" ht="16" x14ac:dyDescent="0.2">
      <c r="A17" s="21" t="s">
        <v>17</v>
      </c>
      <c r="C17" s="1">
        <v>730</v>
      </c>
      <c r="H17" s="5"/>
      <c r="I17" s="5"/>
      <c r="J17" s="5"/>
      <c r="K17" s="5"/>
    </row>
    <row r="18" spans="1:11" s="7" customFormat="1" ht="16" x14ac:dyDescent="0.2">
      <c r="A18" s="21" t="s">
        <v>788</v>
      </c>
      <c r="B18" s="1"/>
      <c r="C18" s="1"/>
      <c r="D18" s="1"/>
      <c r="E18" s="1">
        <v>161</v>
      </c>
      <c r="F18" s="1"/>
      <c r="G18" s="1"/>
      <c r="H18" s="5"/>
      <c r="I18" s="5"/>
      <c r="J18" s="5"/>
      <c r="K18" s="5"/>
    </row>
    <row r="19" spans="1:11" s="1" customFormat="1" ht="32" x14ac:dyDescent="0.2">
      <c r="A19" s="21" t="s">
        <v>434</v>
      </c>
      <c r="C19" s="1">
        <v>631</v>
      </c>
      <c r="H19" s="5"/>
      <c r="I19" s="5"/>
      <c r="J19" s="5"/>
      <c r="K19" s="5"/>
    </row>
    <row r="20" spans="1:11" ht="32" x14ac:dyDescent="0.2">
      <c r="A20" s="21" t="s">
        <v>321</v>
      </c>
      <c r="B20" s="1"/>
      <c r="C20" s="1">
        <v>663</v>
      </c>
      <c r="D20" s="1"/>
      <c r="E20" s="1"/>
      <c r="F20" s="1"/>
      <c r="G20" s="1"/>
    </row>
    <row r="21" spans="1:11" ht="16" x14ac:dyDescent="0.2">
      <c r="A21" s="21" t="s">
        <v>480</v>
      </c>
      <c r="B21" s="1"/>
      <c r="C21" s="1">
        <v>394</v>
      </c>
      <c r="D21" s="1"/>
      <c r="E21" s="1"/>
      <c r="F21" s="1"/>
      <c r="G21" s="1"/>
      <c r="H21" s="1"/>
    </row>
    <row r="22" spans="1:11" s="1" customFormat="1" ht="16" x14ac:dyDescent="0.2">
      <c r="A22" s="21" t="s">
        <v>481</v>
      </c>
      <c r="C22" s="1">
        <v>120</v>
      </c>
    </row>
    <row r="23" spans="1:11" s="1" customFormat="1" ht="16" x14ac:dyDescent="0.2">
      <c r="A23" s="21" t="s">
        <v>123</v>
      </c>
      <c r="C23" s="1">
        <v>250</v>
      </c>
    </row>
    <row r="24" spans="1:11" s="1" customFormat="1" ht="16" x14ac:dyDescent="0.2">
      <c r="A24" s="21" t="s">
        <v>167</v>
      </c>
      <c r="C24" s="1">
        <v>911</v>
      </c>
    </row>
    <row r="25" spans="1:11" s="1" customFormat="1" ht="16" x14ac:dyDescent="0.2">
      <c r="A25" s="21" t="s">
        <v>724</v>
      </c>
      <c r="C25" s="1">
        <v>273</v>
      </c>
      <c r="D25" s="1">
        <v>54</v>
      </c>
      <c r="G25" s="1">
        <v>78</v>
      </c>
    </row>
    <row r="26" spans="1:11" s="1" customFormat="1" ht="16" x14ac:dyDescent="0.2">
      <c r="A26" s="21" t="s">
        <v>170</v>
      </c>
      <c r="C26" s="1">
        <v>133</v>
      </c>
    </row>
    <row r="27" spans="1:11" s="1" customFormat="1" ht="16" x14ac:dyDescent="0.2">
      <c r="A27" s="21" t="s">
        <v>128</v>
      </c>
      <c r="C27" s="1">
        <v>2093</v>
      </c>
    </row>
    <row r="28" spans="1:11" s="1" customFormat="1" ht="32" x14ac:dyDescent="0.2">
      <c r="A28" s="21" t="s">
        <v>176</v>
      </c>
      <c r="C28" s="1">
        <v>673</v>
      </c>
    </row>
    <row r="29" spans="1:11" s="1" customFormat="1" ht="32" x14ac:dyDescent="0.2">
      <c r="A29" s="21" t="s">
        <v>482</v>
      </c>
      <c r="C29" s="1">
        <v>1576</v>
      </c>
    </row>
    <row r="30" spans="1:11" s="1" customFormat="1" ht="16" x14ac:dyDescent="0.2">
      <c r="A30" s="21" t="s">
        <v>483</v>
      </c>
      <c r="C30" s="1">
        <v>416</v>
      </c>
    </row>
    <row r="31" spans="1:11" s="1" customFormat="1" ht="80" x14ac:dyDescent="0.2">
      <c r="A31" s="21" t="s">
        <v>437</v>
      </c>
      <c r="C31" s="1">
        <v>455</v>
      </c>
    </row>
    <row r="32" spans="1:11" s="1" customFormat="1" x14ac:dyDescent="0.2">
      <c r="A32" s="21"/>
    </row>
    <row r="33" spans="1:8" ht="16" x14ac:dyDescent="0.2">
      <c r="A33" s="52" t="s">
        <v>519</v>
      </c>
      <c r="B33" s="53"/>
      <c r="C33" s="53"/>
      <c r="D33" s="53"/>
      <c r="E33" s="54"/>
      <c r="F33" s="54"/>
      <c r="G33" s="54"/>
      <c r="H33" s="54"/>
    </row>
    <row r="34" spans="1:8" s="2" customFormat="1" x14ac:dyDescent="0.2">
      <c r="A34" s="28" t="s">
        <v>58</v>
      </c>
      <c r="B34" s="28" t="s">
        <v>618</v>
      </c>
      <c r="C34" s="28" t="s">
        <v>619</v>
      </c>
      <c r="D34" s="28" t="s">
        <v>620</v>
      </c>
      <c r="E34" s="28" t="s">
        <v>621</v>
      </c>
    </row>
    <row r="35" spans="1:8" s="1" customFormat="1" ht="32" x14ac:dyDescent="0.2">
      <c r="A35" s="20" t="s">
        <v>484</v>
      </c>
      <c r="B35" s="6">
        <v>354359</v>
      </c>
      <c r="C35" s="6">
        <v>309084</v>
      </c>
      <c r="D35" s="5"/>
      <c r="E35" s="5"/>
    </row>
    <row r="36" spans="1:8" ht="16" x14ac:dyDescent="0.2">
      <c r="A36" s="20" t="s">
        <v>187</v>
      </c>
      <c r="B36" s="6"/>
      <c r="C36" s="6"/>
      <c r="D36" s="6">
        <v>203896</v>
      </c>
      <c r="E36" s="6">
        <v>309332</v>
      </c>
    </row>
    <row r="37" spans="1:8" s="1" customFormat="1" ht="16" x14ac:dyDescent="0.2">
      <c r="A37" s="20" t="s">
        <v>205</v>
      </c>
      <c r="B37" s="6">
        <v>66728</v>
      </c>
      <c r="C37" s="6">
        <v>45708</v>
      </c>
      <c r="D37" s="5"/>
      <c r="E37" s="5"/>
    </row>
    <row r="38" spans="1:8" ht="16" x14ac:dyDescent="0.2">
      <c r="A38" s="20" t="s">
        <v>144</v>
      </c>
      <c r="B38" s="6"/>
      <c r="D38" s="6">
        <v>32197</v>
      </c>
      <c r="E38" s="6">
        <v>20403</v>
      </c>
    </row>
    <row r="39" spans="1:8" s="2" customFormat="1" ht="16" x14ac:dyDescent="0.2">
      <c r="A39" s="21" t="s">
        <v>86</v>
      </c>
      <c r="B39" s="1">
        <v>875</v>
      </c>
      <c r="C39" s="1"/>
      <c r="D39" s="1"/>
      <c r="E39" s="1"/>
    </row>
    <row r="40" spans="1:8" ht="16" x14ac:dyDescent="0.2">
      <c r="A40" s="21" t="s">
        <v>475</v>
      </c>
      <c r="B40" s="1">
        <v>729</v>
      </c>
      <c r="C40" s="1"/>
      <c r="D40" s="1"/>
      <c r="E40" s="1"/>
    </row>
    <row r="41" spans="1:8" ht="16" x14ac:dyDescent="0.2">
      <c r="A41" s="21" t="s">
        <v>476</v>
      </c>
      <c r="B41" s="1">
        <v>550</v>
      </c>
      <c r="C41" s="1"/>
      <c r="D41" s="1"/>
      <c r="E41" s="1"/>
    </row>
    <row r="42" spans="1:8" ht="16" x14ac:dyDescent="0.2">
      <c r="A42" s="21" t="s">
        <v>120</v>
      </c>
      <c r="B42" s="1">
        <v>392</v>
      </c>
      <c r="C42" s="1">
        <v>8863</v>
      </c>
      <c r="D42" s="1">
        <v>192</v>
      </c>
      <c r="E42" s="1">
        <v>10</v>
      </c>
    </row>
    <row r="43" spans="1:8" ht="16" x14ac:dyDescent="0.2">
      <c r="A43" s="21" t="s">
        <v>477</v>
      </c>
      <c r="B43" s="1">
        <v>381</v>
      </c>
      <c r="C43" s="1"/>
      <c r="D43" s="1"/>
      <c r="E43" s="1"/>
    </row>
    <row r="44" spans="1:8" ht="16" x14ac:dyDescent="0.2">
      <c r="A44" s="21" t="s">
        <v>478</v>
      </c>
      <c r="B44" s="1">
        <v>325</v>
      </c>
      <c r="C44" s="1"/>
      <c r="D44" s="1"/>
      <c r="E44" s="1"/>
    </row>
    <row r="45" spans="1:8" ht="16" x14ac:dyDescent="0.2">
      <c r="A45" s="21" t="s">
        <v>356</v>
      </c>
      <c r="B45" s="1">
        <v>212</v>
      </c>
      <c r="C45" s="1"/>
      <c r="D45" s="1"/>
      <c r="E45" s="1"/>
    </row>
    <row r="46" spans="1:8" ht="16" x14ac:dyDescent="0.2">
      <c r="A46" s="21" t="s">
        <v>149</v>
      </c>
      <c r="B46" s="1">
        <v>134</v>
      </c>
      <c r="C46" s="1"/>
      <c r="D46" s="1">
        <v>147</v>
      </c>
      <c r="E46" s="1">
        <v>217</v>
      </c>
    </row>
    <row r="47" spans="1:8" ht="16" x14ac:dyDescent="0.2">
      <c r="A47" s="21" t="s">
        <v>320</v>
      </c>
      <c r="B47" s="1">
        <v>114</v>
      </c>
      <c r="C47" s="1"/>
      <c r="D47" s="1"/>
      <c r="E47" s="1"/>
    </row>
    <row r="48" spans="1:8" ht="16" x14ac:dyDescent="0.2">
      <c r="A48" s="21" t="s">
        <v>479</v>
      </c>
      <c r="B48" s="1"/>
      <c r="C48" s="1"/>
      <c r="D48" s="1">
        <v>1828</v>
      </c>
      <c r="E48" s="1"/>
    </row>
    <row r="49" spans="1:5" ht="16" x14ac:dyDescent="0.2">
      <c r="A49" s="21" t="s">
        <v>17</v>
      </c>
      <c r="B49" s="1"/>
      <c r="C49" s="1">
        <v>730</v>
      </c>
      <c r="D49" s="1"/>
      <c r="E49" s="1"/>
    </row>
    <row r="50" spans="1:5" s="17" customFormat="1" ht="16" x14ac:dyDescent="0.2">
      <c r="A50" s="21" t="s">
        <v>788</v>
      </c>
      <c r="B50" s="1"/>
      <c r="C50" s="1"/>
      <c r="D50" s="1"/>
      <c r="E50" s="1">
        <v>161</v>
      </c>
    </row>
    <row r="51" spans="1:5" ht="32" x14ac:dyDescent="0.2">
      <c r="A51" s="21" t="s">
        <v>434</v>
      </c>
      <c r="B51" s="1"/>
      <c r="C51" s="1">
        <v>631</v>
      </c>
      <c r="D51" s="1"/>
      <c r="E51" s="1"/>
    </row>
    <row r="52" spans="1:5" ht="32" x14ac:dyDescent="0.2">
      <c r="A52" s="21" t="s">
        <v>321</v>
      </c>
      <c r="B52" s="1"/>
      <c r="C52" s="1">
        <v>663</v>
      </c>
      <c r="D52" s="1"/>
      <c r="E52" s="1"/>
    </row>
    <row r="53" spans="1:5" ht="16" x14ac:dyDescent="0.2">
      <c r="A53" s="21" t="s">
        <v>480</v>
      </c>
      <c r="B53" s="1"/>
      <c r="C53" s="1">
        <v>394</v>
      </c>
      <c r="D53" s="1"/>
      <c r="E53" s="1"/>
    </row>
    <row r="54" spans="1:5" ht="16" x14ac:dyDescent="0.2">
      <c r="A54" s="21" t="s">
        <v>481</v>
      </c>
      <c r="B54" s="1"/>
      <c r="C54" s="1">
        <v>120</v>
      </c>
      <c r="D54" s="1"/>
      <c r="E54" s="1"/>
    </row>
    <row r="55" spans="1:5" ht="16" x14ac:dyDescent="0.2">
      <c r="A55" s="37" t="s">
        <v>122</v>
      </c>
      <c r="B55" s="17"/>
      <c r="C55" s="17">
        <v>607</v>
      </c>
      <c r="D55" s="17">
        <v>35</v>
      </c>
      <c r="E55" s="17">
        <v>1339</v>
      </c>
    </row>
    <row r="56" spans="1:5" ht="16" x14ac:dyDescent="0.2">
      <c r="A56" s="21" t="s">
        <v>123</v>
      </c>
      <c r="B56" s="1"/>
      <c r="C56" s="1">
        <v>250</v>
      </c>
      <c r="D56" s="1"/>
      <c r="E56" s="1"/>
    </row>
    <row r="57" spans="1:5" ht="16" x14ac:dyDescent="0.2">
      <c r="A57" s="21" t="s">
        <v>167</v>
      </c>
      <c r="B57" s="1"/>
      <c r="C57" s="1">
        <v>911</v>
      </c>
      <c r="D57" s="1"/>
      <c r="E57" s="1"/>
    </row>
    <row r="58" spans="1:5" ht="16" x14ac:dyDescent="0.2">
      <c r="A58" s="21" t="s">
        <v>168</v>
      </c>
      <c r="B58" s="1"/>
      <c r="C58" s="1">
        <v>273</v>
      </c>
      <c r="D58" s="1"/>
      <c r="E58" s="1"/>
    </row>
    <row r="59" spans="1:5" ht="16" x14ac:dyDescent="0.2">
      <c r="A59" s="21" t="s">
        <v>789</v>
      </c>
      <c r="B59" s="1"/>
      <c r="C59" s="1"/>
      <c r="D59" s="1">
        <v>54</v>
      </c>
      <c r="E59" s="1"/>
    </row>
    <row r="60" spans="1:5" ht="16" x14ac:dyDescent="0.2">
      <c r="A60" s="21" t="s">
        <v>170</v>
      </c>
      <c r="B60" s="1"/>
      <c r="C60" s="1">
        <v>133</v>
      </c>
      <c r="D60" s="1"/>
      <c r="E60" s="1"/>
    </row>
    <row r="61" spans="1:5" ht="16" x14ac:dyDescent="0.2">
      <c r="A61" s="21" t="s">
        <v>128</v>
      </c>
      <c r="B61" s="1"/>
      <c r="C61" s="1">
        <v>2093</v>
      </c>
      <c r="D61" s="1"/>
      <c r="E61" s="1"/>
    </row>
    <row r="62" spans="1:5" ht="32" x14ac:dyDescent="0.2">
      <c r="A62" s="21" t="s">
        <v>176</v>
      </c>
      <c r="B62" s="1"/>
      <c r="C62" s="1">
        <v>673</v>
      </c>
      <c r="D62" s="1"/>
      <c r="E62" s="1"/>
    </row>
    <row r="63" spans="1:5" ht="32" x14ac:dyDescent="0.2">
      <c r="A63" s="21" t="s">
        <v>482</v>
      </c>
      <c r="B63" s="1"/>
      <c r="C63" s="1">
        <v>1576</v>
      </c>
      <c r="D63" s="1"/>
      <c r="E63" s="1"/>
    </row>
    <row r="64" spans="1:5" ht="16" x14ac:dyDescent="0.2">
      <c r="A64" s="21" t="s">
        <v>483</v>
      </c>
      <c r="B64" s="1"/>
      <c r="C64" s="1">
        <v>416</v>
      </c>
      <c r="D64" s="1"/>
      <c r="E64" s="1"/>
    </row>
    <row r="65" spans="1:5" ht="80" x14ac:dyDescent="0.2">
      <c r="A65" s="22" t="s">
        <v>437</v>
      </c>
      <c r="B65" s="8"/>
      <c r="C65" s="8">
        <v>455</v>
      </c>
      <c r="D65" s="8"/>
      <c r="E65" s="8"/>
    </row>
    <row r="66" spans="1:5" ht="16" x14ac:dyDescent="0.2">
      <c r="A66" s="9" t="s">
        <v>2</v>
      </c>
      <c r="B66" s="2">
        <f>SUM(B35:B65)</f>
        <v>424799</v>
      </c>
      <c r="C66" s="2">
        <f>SUM(C35:C65)</f>
        <v>373580</v>
      </c>
      <c r="D66" s="2">
        <f>SUM(D35:D65)</f>
        <v>238349</v>
      </c>
      <c r="E66" s="2">
        <f>SUM(E35:E65)</f>
        <v>331462</v>
      </c>
    </row>
    <row r="67" spans="1:5" ht="16" x14ac:dyDescent="0.2">
      <c r="A67" s="9" t="s">
        <v>3</v>
      </c>
      <c r="B67" s="5">
        <f>COUNTA(B35:B65)</f>
        <v>11</v>
      </c>
      <c r="C67" s="5">
        <f>COUNTA(C35:C65)</f>
        <v>18</v>
      </c>
      <c r="D67" s="5">
        <f>COUNTA(D35:D65)</f>
        <v>7</v>
      </c>
      <c r="E67" s="5">
        <f>COUNTA(E35:E65)</f>
        <v>6</v>
      </c>
    </row>
    <row r="68" spans="1:5" ht="16" x14ac:dyDescent="0.2">
      <c r="A68" s="9" t="s">
        <v>13</v>
      </c>
      <c r="B68" s="5">
        <v>0</v>
      </c>
      <c r="C68" s="5">
        <v>0</v>
      </c>
      <c r="D68" s="5">
        <v>2</v>
      </c>
      <c r="E68" s="5">
        <v>2</v>
      </c>
    </row>
    <row r="69" spans="1:5" ht="16" x14ac:dyDescent="0.2">
      <c r="A69" s="9" t="s">
        <v>14</v>
      </c>
      <c r="B69" s="5">
        <v>0</v>
      </c>
      <c r="C69" s="5">
        <v>0</v>
      </c>
      <c r="D69" s="5">
        <v>0</v>
      </c>
      <c r="E69" s="5">
        <v>0</v>
      </c>
    </row>
    <row r="70" spans="1:5" ht="16" x14ac:dyDescent="0.2">
      <c r="A70" s="4" t="s">
        <v>46</v>
      </c>
      <c r="B70" s="5">
        <v>2</v>
      </c>
      <c r="C70" s="5">
        <v>2</v>
      </c>
      <c r="D70" s="5">
        <v>0</v>
      </c>
      <c r="E70" s="5">
        <v>0</v>
      </c>
    </row>
    <row r="71" spans="1:5" ht="16" x14ac:dyDescent="0.2">
      <c r="A71" s="9" t="s">
        <v>7</v>
      </c>
      <c r="B71" s="5">
        <v>0</v>
      </c>
      <c r="C71" s="5">
        <v>0</v>
      </c>
      <c r="D71" s="5">
        <v>0</v>
      </c>
      <c r="E71" s="5">
        <v>0</v>
      </c>
    </row>
    <row r="72" spans="1:5" ht="16" x14ac:dyDescent="0.2">
      <c r="A72" s="9" t="s">
        <v>56</v>
      </c>
      <c r="B72" s="5">
        <v>9</v>
      </c>
      <c r="C72" s="5">
        <v>15</v>
      </c>
      <c r="D72" s="5">
        <v>4</v>
      </c>
      <c r="E72" s="5">
        <v>3</v>
      </c>
    </row>
    <row r="73" spans="1:5" ht="16" x14ac:dyDescent="0.2">
      <c r="A73" s="9" t="s">
        <v>47</v>
      </c>
      <c r="B73" s="5">
        <v>0</v>
      </c>
      <c r="C73" s="5">
        <v>607</v>
      </c>
      <c r="D73" s="5">
        <v>35</v>
      </c>
      <c r="E73" s="5">
        <v>1339</v>
      </c>
    </row>
    <row r="74" spans="1:5" ht="16" x14ac:dyDescent="0.2">
      <c r="A74" s="9" t="s">
        <v>55</v>
      </c>
    </row>
    <row r="76" spans="1:5" ht="16" x14ac:dyDescent="0.2">
      <c r="A76" s="10" t="s">
        <v>57</v>
      </c>
    </row>
  </sheetData>
  <autoFilter ref="A34:E34" xr:uid="{79A42793-450C-8E46-8062-82D38FD8B64E}">
    <sortState xmlns:xlrd2="http://schemas.microsoft.com/office/spreadsheetml/2017/richdata2" ref="A35:E74">
      <sortCondition descending="1" ref="B34:B74"/>
    </sortState>
  </autoFilter>
  <mergeCells count="2">
    <mergeCell ref="A1:G1"/>
    <mergeCell ref="A33:H3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7ABE-2977-694B-9AD3-BA07D1DA3E17}">
  <dimension ref="A1:R46"/>
  <sheetViews>
    <sheetView topLeftCell="A23" zoomScaleNormal="100" workbookViewId="0">
      <selection activeCell="F44" sqref="F44"/>
    </sheetView>
  </sheetViews>
  <sheetFormatPr baseColWidth="10" defaultRowHeight="15" x14ac:dyDescent="0.2"/>
  <cols>
    <col min="1" max="1" width="56.83203125" style="5" customWidth="1"/>
    <col min="2" max="2" width="30.33203125" style="5" customWidth="1"/>
    <col min="3" max="3" width="32.1640625" style="5" customWidth="1"/>
    <col min="4" max="4" width="24" style="5" customWidth="1"/>
    <col min="5" max="5" width="22" style="5" customWidth="1"/>
    <col min="6" max="6" width="27.1640625" style="5" customWidth="1"/>
    <col min="7" max="7" width="17.83203125" style="5" customWidth="1"/>
    <col min="8" max="9" width="24.33203125" style="5" customWidth="1"/>
    <col min="10" max="15" width="10.83203125" style="5"/>
    <col min="16" max="16" width="28" style="5" customWidth="1"/>
    <col min="17" max="16384" width="10.83203125" style="5"/>
  </cols>
  <sheetData>
    <row r="1" spans="1:18" s="2" customFormat="1" ht="16" x14ac:dyDescent="0.2">
      <c r="A1" s="55" t="s">
        <v>718</v>
      </c>
      <c r="B1" s="54"/>
      <c r="C1" s="54"/>
      <c r="D1" s="54"/>
      <c r="E1" s="54"/>
      <c r="F1" s="54"/>
      <c r="G1" s="54"/>
    </row>
    <row r="2" spans="1:18" s="2" customFormat="1" x14ac:dyDescent="0.2">
      <c r="A2" s="28" t="s">
        <v>58</v>
      </c>
      <c r="B2" s="28" t="s">
        <v>623</v>
      </c>
      <c r="C2" s="28" t="s">
        <v>624</v>
      </c>
      <c r="D2" s="28" t="s">
        <v>625</v>
      </c>
      <c r="E2" s="28" t="s">
        <v>626</v>
      </c>
      <c r="F2" s="29" t="s">
        <v>622</v>
      </c>
      <c r="G2" s="29" t="s">
        <v>676</v>
      </c>
    </row>
    <row r="3" spans="1:18" x14ac:dyDescent="0.2">
      <c r="A3" s="19" t="s">
        <v>77</v>
      </c>
      <c r="B3" s="5">
        <v>82889</v>
      </c>
      <c r="C3" s="6">
        <v>28565</v>
      </c>
      <c r="D3" s="5">
        <v>30190</v>
      </c>
      <c r="E3" s="6">
        <v>55236</v>
      </c>
      <c r="F3" s="5">
        <v>31834</v>
      </c>
      <c r="G3" s="5">
        <v>20106</v>
      </c>
      <c r="J3" s="43"/>
    </row>
    <row r="4" spans="1:18" x14ac:dyDescent="0.2">
      <c r="A4" s="19" t="s">
        <v>218</v>
      </c>
      <c r="B4" s="6">
        <v>57105</v>
      </c>
      <c r="C4" s="6">
        <v>23644</v>
      </c>
      <c r="D4" s="5">
        <v>23091</v>
      </c>
      <c r="E4" s="5">
        <v>31907</v>
      </c>
      <c r="F4" s="5">
        <v>28609</v>
      </c>
      <c r="G4" s="5">
        <v>19759</v>
      </c>
      <c r="J4" s="43"/>
    </row>
    <row r="5" spans="1:18" x14ac:dyDescent="0.2">
      <c r="A5" s="19" t="s">
        <v>485</v>
      </c>
      <c r="B5" s="5">
        <v>83525</v>
      </c>
      <c r="C5" s="6">
        <v>48896</v>
      </c>
      <c r="D5" s="5">
        <v>21032</v>
      </c>
      <c r="E5" s="6">
        <v>46445</v>
      </c>
      <c r="F5" s="5">
        <v>1147</v>
      </c>
      <c r="G5" s="5">
        <v>14498</v>
      </c>
      <c r="J5" s="43"/>
    </row>
    <row r="6" spans="1:18" x14ac:dyDescent="0.2">
      <c r="A6" s="19" t="s">
        <v>486</v>
      </c>
      <c r="B6" s="6">
        <v>63381</v>
      </c>
      <c r="C6" s="5">
        <v>30134</v>
      </c>
      <c r="D6" s="5">
        <v>37542</v>
      </c>
      <c r="E6" s="6">
        <v>34170</v>
      </c>
      <c r="F6" s="5">
        <v>25213</v>
      </c>
      <c r="G6" s="5">
        <v>29996</v>
      </c>
      <c r="J6" s="43"/>
    </row>
    <row r="7" spans="1:18" x14ac:dyDescent="0.2">
      <c r="A7" s="19" t="s">
        <v>78</v>
      </c>
      <c r="B7" s="5">
        <v>56997</v>
      </c>
      <c r="C7" s="6">
        <v>31105</v>
      </c>
      <c r="D7" s="5">
        <v>69237</v>
      </c>
      <c r="E7" s="6">
        <v>13474</v>
      </c>
      <c r="F7" s="5">
        <v>23516</v>
      </c>
      <c r="G7" s="50">
        <v>59290</v>
      </c>
      <c r="J7" s="44"/>
      <c r="R7" s="43"/>
    </row>
    <row r="8" spans="1:18" x14ac:dyDescent="0.2">
      <c r="A8" s="19" t="s">
        <v>487</v>
      </c>
      <c r="B8" s="5">
        <v>22110</v>
      </c>
      <c r="C8" s="6">
        <v>5599</v>
      </c>
      <c r="D8" s="5">
        <v>3170</v>
      </c>
      <c r="E8" s="6">
        <v>906</v>
      </c>
      <c r="F8" s="5">
        <v>10145</v>
      </c>
      <c r="G8" s="50">
        <v>2306</v>
      </c>
      <c r="J8" s="44"/>
      <c r="R8" s="43"/>
    </row>
    <row r="9" spans="1:18" x14ac:dyDescent="0.2">
      <c r="A9" s="19" t="s">
        <v>488</v>
      </c>
      <c r="B9" s="5">
        <v>24664</v>
      </c>
      <c r="C9" s="6">
        <v>13714</v>
      </c>
      <c r="D9" s="5">
        <v>591</v>
      </c>
      <c r="E9" s="6">
        <v>14714</v>
      </c>
      <c r="F9" s="5">
        <v>8918</v>
      </c>
      <c r="G9" s="5">
        <v>2547</v>
      </c>
      <c r="J9" s="43"/>
      <c r="R9" s="43"/>
    </row>
    <row r="10" spans="1:18" x14ac:dyDescent="0.2">
      <c r="A10" s="19" t="s">
        <v>489</v>
      </c>
      <c r="B10" s="5">
        <v>27964</v>
      </c>
      <c r="C10" s="6">
        <v>14917</v>
      </c>
      <c r="D10" s="5">
        <v>48312</v>
      </c>
      <c r="E10" s="6">
        <v>130571</v>
      </c>
      <c r="F10" s="5">
        <v>10959</v>
      </c>
      <c r="G10" s="5">
        <v>29802</v>
      </c>
      <c r="J10" s="44"/>
      <c r="R10" s="43"/>
    </row>
    <row r="11" spans="1:18" x14ac:dyDescent="0.2">
      <c r="A11" s="19" t="s">
        <v>231</v>
      </c>
      <c r="B11" s="5">
        <v>22085</v>
      </c>
      <c r="C11" s="6">
        <v>8031</v>
      </c>
      <c r="D11" s="5">
        <v>11798</v>
      </c>
      <c r="E11" s="6">
        <v>6519</v>
      </c>
      <c r="F11" s="5">
        <v>8992</v>
      </c>
      <c r="G11" s="5">
        <v>8554</v>
      </c>
      <c r="R11" s="43"/>
    </row>
    <row r="12" spans="1:18" x14ac:dyDescent="0.2">
      <c r="A12" s="19" t="s">
        <v>490</v>
      </c>
      <c r="B12" s="5">
        <v>1745</v>
      </c>
      <c r="C12" s="6">
        <v>15581</v>
      </c>
      <c r="D12" s="5">
        <v>23023</v>
      </c>
      <c r="E12" s="6">
        <v>42069</v>
      </c>
      <c r="F12" s="5">
        <v>353</v>
      </c>
      <c r="G12" s="5">
        <v>18319</v>
      </c>
      <c r="R12" s="44"/>
    </row>
    <row r="13" spans="1:18" x14ac:dyDescent="0.2">
      <c r="A13" s="19" t="s">
        <v>491</v>
      </c>
      <c r="B13" s="5">
        <v>2325</v>
      </c>
      <c r="C13" s="6">
        <v>3701</v>
      </c>
      <c r="D13" s="6">
        <v>1012</v>
      </c>
      <c r="E13" s="6">
        <v>450</v>
      </c>
      <c r="F13" s="5">
        <v>755</v>
      </c>
      <c r="G13" s="5">
        <v>863</v>
      </c>
      <c r="R13" s="43"/>
    </row>
    <row r="14" spans="1:18" x14ac:dyDescent="0.2">
      <c r="A14" s="19" t="s">
        <v>139</v>
      </c>
      <c r="B14" s="5">
        <v>190</v>
      </c>
      <c r="C14" s="6"/>
      <c r="D14" s="6"/>
      <c r="E14" s="6"/>
      <c r="F14" s="5">
        <v>22</v>
      </c>
      <c r="R14" s="43"/>
    </row>
    <row r="15" spans="1:18" x14ac:dyDescent="0.2">
      <c r="A15" s="19" t="s">
        <v>418</v>
      </c>
      <c r="C15" s="6">
        <v>73</v>
      </c>
    </row>
    <row r="16" spans="1:18" x14ac:dyDescent="0.2">
      <c r="A16" s="19"/>
      <c r="C16" s="6"/>
    </row>
    <row r="17" spans="1:7" ht="16" x14ac:dyDescent="0.2">
      <c r="A17" s="52" t="s">
        <v>520</v>
      </c>
      <c r="B17" s="53"/>
      <c r="C17" s="53"/>
      <c r="D17" s="53"/>
      <c r="E17" s="54"/>
      <c r="F17" s="54"/>
      <c r="G17" s="54"/>
    </row>
    <row r="18" spans="1:7" s="2" customFormat="1" x14ac:dyDescent="0.2">
      <c r="A18" s="28" t="s">
        <v>58</v>
      </c>
      <c r="B18" s="28" t="s">
        <v>623</v>
      </c>
      <c r="C18" s="28" t="s">
        <v>624</v>
      </c>
      <c r="D18" s="28" t="s">
        <v>625</v>
      </c>
      <c r="E18" s="28" t="s">
        <v>626</v>
      </c>
    </row>
    <row r="19" spans="1:7" x14ac:dyDescent="0.2">
      <c r="A19" s="19" t="s">
        <v>77</v>
      </c>
      <c r="B19" s="6">
        <v>6183</v>
      </c>
      <c r="C19" s="6">
        <v>28565</v>
      </c>
      <c r="D19" s="6">
        <v>30073</v>
      </c>
      <c r="E19" s="6">
        <v>55236</v>
      </c>
    </row>
    <row r="20" spans="1:7" x14ac:dyDescent="0.2">
      <c r="A20" s="19" t="s">
        <v>218</v>
      </c>
      <c r="B20" s="6">
        <v>4177</v>
      </c>
      <c r="C20" s="6">
        <v>23644</v>
      </c>
      <c r="D20" s="6">
        <v>23008</v>
      </c>
      <c r="E20" s="5">
        <v>31907</v>
      </c>
    </row>
    <row r="21" spans="1:7" x14ac:dyDescent="0.2">
      <c r="A21" s="19" t="s">
        <v>485</v>
      </c>
      <c r="B21" s="6">
        <v>3614</v>
      </c>
      <c r="C21" s="6"/>
      <c r="D21" s="6">
        <v>14624</v>
      </c>
      <c r="E21" s="6">
        <v>46445</v>
      </c>
    </row>
    <row r="22" spans="1:7" ht="32" x14ac:dyDescent="0.2">
      <c r="A22" s="20" t="s">
        <v>44</v>
      </c>
      <c r="B22" s="6"/>
      <c r="C22" s="6">
        <v>48896</v>
      </c>
    </row>
    <row r="23" spans="1:7" ht="32" x14ac:dyDescent="0.2">
      <c r="A23" s="20" t="s">
        <v>494</v>
      </c>
      <c r="B23" s="6">
        <v>3197</v>
      </c>
      <c r="C23" s="5">
        <v>30134</v>
      </c>
    </row>
    <row r="24" spans="1:7" x14ac:dyDescent="0.2">
      <c r="A24" s="19" t="s">
        <v>486</v>
      </c>
      <c r="B24" s="6"/>
      <c r="C24" s="6"/>
      <c r="D24" s="6">
        <v>35128</v>
      </c>
      <c r="E24" s="6">
        <v>34170</v>
      </c>
    </row>
    <row r="25" spans="1:7" x14ac:dyDescent="0.2">
      <c r="A25" s="19" t="s">
        <v>83</v>
      </c>
      <c r="B25" s="6">
        <v>2220</v>
      </c>
      <c r="C25" s="6"/>
      <c r="D25" s="6"/>
      <c r="E25" s="6"/>
    </row>
    <row r="26" spans="1:7" x14ac:dyDescent="0.2">
      <c r="A26" s="19" t="s">
        <v>78</v>
      </c>
      <c r="B26" s="6"/>
      <c r="D26" s="6">
        <v>69210</v>
      </c>
      <c r="E26" s="6">
        <v>13474</v>
      </c>
    </row>
    <row r="27" spans="1:7" ht="32" x14ac:dyDescent="0.2">
      <c r="A27" s="20" t="s">
        <v>493</v>
      </c>
      <c r="B27" s="6"/>
      <c r="C27" s="6">
        <v>31105</v>
      </c>
    </row>
    <row r="28" spans="1:7" s="2" customFormat="1" x14ac:dyDescent="0.2">
      <c r="A28" s="19" t="s">
        <v>487</v>
      </c>
      <c r="B28" s="6">
        <v>1551</v>
      </c>
      <c r="C28" s="6">
        <v>5599</v>
      </c>
      <c r="D28" s="6">
        <v>3170</v>
      </c>
      <c r="E28" s="6">
        <v>906</v>
      </c>
    </row>
    <row r="29" spans="1:7" x14ac:dyDescent="0.2">
      <c r="A29" s="19" t="s">
        <v>488</v>
      </c>
      <c r="B29" s="6">
        <v>1266</v>
      </c>
      <c r="C29" s="6">
        <v>13714</v>
      </c>
      <c r="D29" s="6">
        <v>94</v>
      </c>
      <c r="E29" s="6">
        <v>14714</v>
      </c>
    </row>
    <row r="30" spans="1:7" x14ac:dyDescent="0.2">
      <c r="A30" s="19" t="s">
        <v>489</v>
      </c>
      <c r="B30" s="6">
        <v>1224</v>
      </c>
      <c r="C30" s="6"/>
      <c r="D30" s="6">
        <v>48307</v>
      </c>
      <c r="E30" s="6">
        <v>130571</v>
      </c>
    </row>
    <row r="31" spans="1:7" x14ac:dyDescent="0.2">
      <c r="A31" s="19" t="s">
        <v>45</v>
      </c>
      <c r="B31" s="6"/>
      <c r="C31" s="6">
        <v>14917</v>
      </c>
      <c r="D31" s="6"/>
      <c r="E31" s="6"/>
    </row>
    <row r="32" spans="1:7" x14ac:dyDescent="0.2">
      <c r="A32" s="19" t="s">
        <v>231</v>
      </c>
      <c r="B32" s="6">
        <v>1097</v>
      </c>
      <c r="C32" s="6">
        <v>8031</v>
      </c>
      <c r="D32" s="6">
        <v>10546</v>
      </c>
      <c r="E32" s="6">
        <v>6519</v>
      </c>
    </row>
    <row r="33" spans="1:5" x14ac:dyDescent="0.2">
      <c r="A33" s="19" t="s">
        <v>490</v>
      </c>
      <c r="B33" s="6">
        <v>87</v>
      </c>
      <c r="D33" s="6">
        <v>22451</v>
      </c>
      <c r="E33" s="6">
        <v>42069</v>
      </c>
    </row>
    <row r="34" spans="1:5" ht="32" x14ac:dyDescent="0.2">
      <c r="A34" s="20" t="s">
        <v>492</v>
      </c>
      <c r="C34" s="6">
        <v>15581</v>
      </c>
    </row>
    <row r="35" spans="1:5" x14ac:dyDescent="0.2">
      <c r="A35" s="19" t="s">
        <v>491</v>
      </c>
      <c r="B35" s="6">
        <v>27</v>
      </c>
      <c r="C35" s="6">
        <v>3701</v>
      </c>
      <c r="D35" s="6">
        <v>949</v>
      </c>
      <c r="E35" s="6">
        <v>450</v>
      </c>
    </row>
    <row r="36" spans="1:5" x14ac:dyDescent="0.2">
      <c r="A36" s="19" t="s">
        <v>418</v>
      </c>
      <c r="C36" s="6">
        <v>73</v>
      </c>
    </row>
    <row r="37" spans="1:5" x14ac:dyDescent="0.2">
      <c r="A37" s="12" t="s">
        <v>2</v>
      </c>
      <c r="B37" s="12">
        <f>SUM(B19:B36)</f>
        <v>24643</v>
      </c>
      <c r="C37" s="12">
        <f>SUM(C19:C36)</f>
        <v>223960</v>
      </c>
      <c r="D37" s="12">
        <f>SUM(D19:D36)</f>
        <v>257560</v>
      </c>
      <c r="E37" s="12">
        <f>SUM(E19:E36)</f>
        <v>376461</v>
      </c>
    </row>
    <row r="38" spans="1:5" x14ac:dyDescent="0.2">
      <c r="A38" s="2" t="s">
        <v>3</v>
      </c>
      <c r="B38" s="5">
        <f>COUNTA(B19:B36)</f>
        <v>11</v>
      </c>
      <c r="C38" s="5">
        <f>COUNTA(C19:C36)</f>
        <v>12</v>
      </c>
      <c r="D38" s="5">
        <f>COUNTA(D19:D36)</f>
        <v>11</v>
      </c>
      <c r="E38" s="5">
        <f>COUNTA(E19:E36)</f>
        <v>11</v>
      </c>
    </row>
    <row r="39" spans="1:5" x14ac:dyDescent="0.2">
      <c r="A39" s="2" t="s">
        <v>13</v>
      </c>
      <c r="B39" s="5">
        <v>9</v>
      </c>
      <c r="C39" s="5">
        <v>7</v>
      </c>
      <c r="D39" s="5">
        <v>11</v>
      </c>
      <c r="E39" s="5">
        <v>11</v>
      </c>
    </row>
    <row r="40" spans="1:5" x14ac:dyDescent="0.2">
      <c r="A40" s="2" t="s">
        <v>14</v>
      </c>
      <c r="B40" s="5">
        <v>0</v>
      </c>
      <c r="C40" s="5">
        <v>0</v>
      </c>
      <c r="D40" s="5">
        <v>0</v>
      </c>
      <c r="E40" s="5">
        <v>0</v>
      </c>
    </row>
    <row r="41" spans="1:5" ht="16" x14ac:dyDescent="0.2">
      <c r="A41" s="4" t="s">
        <v>46</v>
      </c>
      <c r="B41" s="5">
        <v>2</v>
      </c>
      <c r="C41" s="5">
        <v>5</v>
      </c>
      <c r="D41" s="5">
        <v>0</v>
      </c>
      <c r="E41" s="5">
        <v>0</v>
      </c>
    </row>
    <row r="42" spans="1:5" ht="16" x14ac:dyDescent="0.2">
      <c r="A42" s="9" t="s">
        <v>7</v>
      </c>
      <c r="B42" s="5">
        <v>1</v>
      </c>
      <c r="C42" s="5">
        <v>0</v>
      </c>
      <c r="D42" s="5">
        <v>1</v>
      </c>
      <c r="E42" s="5">
        <v>1</v>
      </c>
    </row>
    <row r="43" spans="1:5" x14ac:dyDescent="0.2">
      <c r="A43" s="2" t="s">
        <v>56</v>
      </c>
      <c r="B43" s="5">
        <v>0</v>
      </c>
      <c r="C43" s="5">
        <v>0</v>
      </c>
      <c r="D43" s="5">
        <v>0</v>
      </c>
      <c r="E43" s="5">
        <v>0</v>
      </c>
    </row>
    <row r="44" spans="1:5" x14ac:dyDescent="0.2">
      <c r="A44" s="2" t="s">
        <v>47</v>
      </c>
      <c r="B44" s="5">
        <v>0</v>
      </c>
      <c r="C44" s="5">
        <v>0</v>
      </c>
      <c r="D44" s="5">
        <v>0</v>
      </c>
      <c r="E44" s="5">
        <v>0</v>
      </c>
    </row>
    <row r="45" spans="1:5" ht="16" x14ac:dyDescent="0.2">
      <c r="A45" s="4" t="s">
        <v>51</v>
      </c>
    </row>
    <row r="46" spans="1:5" x14ac:dyDescent="0.2">
      <c r="A46" s="2"/>
    </row>
  </sheetData>
  <autoFilter ref="A18:E18" xr:uid="{B1837ABE-2977-694B-9AD3-BA07D1DA3E17}">
    <sortState xmlns:xlrd2="http://schemas.microsoft.com/office/spreadsheetml/2017/richdata2" ref="A19:E36">
      <sortCondition descending="1" ref="B18:B36"/>
    </sortState>
  </autoFilter>
  <mergeCells count="2">
    <mergeCell ref="A17:G17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1017-0D4D-5F43-92B1-78518422FBE4}">
  <dimension ref="A1:L154"/>
  <sheetViews>
    <sheetView zoomScaleNormal="100" workbookViewId="0">
      <selection activeCell="A136" sqref="A136:XFD136"/>
    </sheetView>
  </sheetViews>
  <sheetFormatPr baseColWidth="10" defaultRowHeight="15" x14ac:dyDescent="0.2"/>
  <cols>
    <col min="1" max="1" width="82" style="10" customWidth="1"/>
    <col min="2" max="2" width="25.83203125" style="5" customWidth="1"/>
    <col min="3" max="3" width="28.83203125" style="5" customWidth="1"/>
    <col min="4" max="4" width="19" style="5" customWidth="1"/>
    <col min="5" max="5" width="20.33203125" style="5" customWidth="1"/>
    <col min="6" max="6" width="23.6640625" style="5" customWidth="1"/>
    <col min="7" max="7" width="16.83203125" style="5" customWidth="1"/>
    <col min="8" max="8" width="10.83203125" style="5"/>
    <col min="9" max="9" width="31.6640625" style="5" customWidth="1"/>
    <col min="10" max="16384" width="10.83203125" style="5"/>
  </cols>
  <sheetData>
    <row r="1" spans="1:12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2" s="2" customFormat="1" ht="16" x14ac:dyDescent="0.2">
      <c r="A2" s="32" t="s">
        <v>517</v>
      </c>
      <c r="B2" s="28" t="s">
        <v>529</v>
      </c>
      <c r="C2" s="28" t="s">
        <v>530</v>
      </c>
      <c r="D2" s="28" t="s">
        <v>531</v>
      </c>
      <c r="E2" s="28" t="s">
        <v>532</v>
      </c>
      <c r="F2" s="29" t="s">
        <v>548</v>
      </c>
      <c r="G2" s="29" t="s">
        <v>634</v>
      </c>
    </row>
    <row r="3" spans="1:12" ht="16" x14ac:dyDescent="0.2">
      <c r="A3" s="20" t="s">
        <v>77</v>
      </c>
      <c r="B3" s="6">
        <v>261737</v>
      </c>
      <c r="C3" s="6">
        <v>233803</v>
      </c>
      <c r="D3" s="6">
        <v>83173</v>
      </c>
      <c r="E3" s="6">
        <v>270690</v>
      </c>
      <c r="F3" s="5">
        <v>229912</v>
      </c>
      <c r="G3" s="5">
        <v>58754</v>
      </c>
      <c r="K3" s="43"/>
    </row>
    <row r="4" spans="1:12" s="1" customFormat="1" ht="16" x14ac:dyDescent="0.2">
      <c r="A4" s="20" t="s">
        <v>78</v>
      </c>
      <c r="B4" s="6">
        <v>35516</v>
      </c>
      <c r="C4" s="6">
        <v>72029</v>
      </c>
      <c r="D4" s="6">
        <v>24409</v>
      </c>
      <c r="E4" s="6">
        <v>2845</v>
      </c>
      <c r="F4" s="5">
        <v>38422</v>
      </c>
      <c r="G4" s="5">
        <v>21813</v>
      </c>
      <c r="I4" s="5"/>
      <c r="J4" s="5"/>
      <c r="K4" s="43"/>
      <c r="L4" s="5"/>
    </row>
    <row r="5" spans="1:12" s="1" customFormat="1" ht="16" x14ac:dyDescent="0.2">
      <c r="A5" s="20" t="s">
        <v>86</v>
      </c>
      <c r="B5" s="6">
        <v>22311</v>
      </c>
      <c r="C5" s="6">
        <v>39996</v>
      </c>
      <c r="D5" s="6">
        <v>6574</v>
      </c>
      <c r="E5" s="6">
        <v>5124</v>
      </c>
      <c r="F5" s="5">
        <v>26745</v>
      </c>
      <c r="G5" s="5">
        <v>5717</v>
      </c>
      <c r="I5" s="5"/>
      <c r="J5" s="5"/>
      <c r="K5" s="43"/>
      <c r="L5" s="5"/>
    </row>
    <row r="6" spans="1:12" s="1" customFormat="1" ht="16" x14ac:dyDescent="0.2">
      <c r="A6" s="20" t="s">
        <v>66</v>
      </c>
      <c r="B6" s="6">
        <v>16255</v>
      </c>
      <c r="C6" s="6">
        <v>33298</v>
      </c>
      <c r="D6" s="6">
        <v>30267</v>
      </c>
      <c r="E6" s="6">
        <v>48282</v>
      </c>
      <c r="F6" s="5">
        <v>20092</v>
      </c>
      <c r="G6" s="5">
        <v>22268</v>
      </c>
      <c r="I6" s="5"/>
      <c r="J6" s="5"/>
      <c r="K6" s="43"/>
      <c r="L6" s="5"/>
    </row>
    <row r="7" spans="1:12" s="1" customFormat="1" ht="16" x14ac:dyDescent="0.2">
      <c r="A7" s="20" t="s">
        <v>87</v>
      </c>
      <c r="B7" s="6">
        <v>13768</v>
      </c>
      <c r="C7" s="6">
        <v>3391</v>
      </c>
      <c r="D7" s="6">
        <v>3069</v>
      </c>
      <c r="E7" s="6">
        <v>13140</v>
      </c>
      <c r="F7" s="5">
        <v>7602</v>
      </c>
      <c r="G7" s="5">
        <v>2056</v>
      </c>
      <c r="I7" s="5"/>
      <c r="J7" s="5"/>
      <c r="K7" s="43"/>
      <c r="L7" s="5"/>
    </row>
    <row r="8" spans="1:12" s="1" customFormat="1" ht="16" x14ac:dyDescent="0.2">
      <c r="A8" s="20" t="s">
        <v>88</v>
      </c>
      <c r="B8" s="6">
        <v>12172</v>
      </c>
      <c r="C8" s="6">
        <v>45441</v>
      </c>
      <c r="D8" s="6">
        <v>21616</v>
      </c>
      <c r="E8" s="6">
        <v>257</v>
      </c>
      <c r="F8" s="5">
        <v>12398</v>
      </c>
      <c r="G8" s="5">
        <v>18452</v>
      </c>
      <c r="I8" s="5"/>
      <c r="J8" s="5"/>
      <c r="K8" s="43"/>
      <c r="L8" s="5"/>
    </row>
    <row r="9" spans="1:12" ht="16" x14ac:dyDescent="0.2">
      <c r="A9" s="20" t="s">
        <v>89</v>
      </c>
      <c r="B9" s="6">
        <v>7713</v>
      </c>
      <c r="C9" s="6">
        <v>9631</v>
      </c>
      <c r="D9" s="6">
        <v>1438</v>
      </c>
      <c r="E9" s="6">
        <v>253</v>
      </c>
      <c r="F9" s="5">
        <v>7854</v>
      </c>
      <c r="G9" s="5">
        <v>1176</v>
      </c>
      <c r="K9" s="44"/>
    </row>
    <row r="10" spans="1:12" x14ac:dyDescent="0.2">
      <c r="A10" s="23" t="s">
        <v>709</v>
      </c>
      <c r="B10" s="5">
        <v>6676</v>
      </c>
      <c r="C10" s="5">
        <v>1739</v>
      </c>
      <c r="E10" s="5">
        <v>188</v>
      </c>
      <c r="F10" s="5">
        <v>3337</v>
      </c>
      <c r="K10" s="43"/>
    </row>
    <row r="11" spans="1:12" ht="16" x14ac:dyDescent="0.2">
      <c r="A11" s="20" t="s">
        <v>90</v>
      </c>
      <c r="B11" s="5">
        <v>6029</v>
      </c>
      <c r="C11" s="6">
        <v>3437</v>
      </c>
      <c r="D11" s="6">
        <v>1113</v>
      </c>
      <c r="E11" s="6">
        <v>177</v>
      </c>
      <c r="F11" s="5">
        <v>5950</v>
      </c>
      <c r="G11" s="5">
        <v>963</v>
      </c>
      <c r="K11" s="44"/>
    </row>
    <row r="12" spans="1:12" ht="16" x14ac:dyDescent="0.2">
      <c r="A12" s="20" t="s">
        <v>91</v>
      </c>
      <c r="B12" s="6">
        <v>6025</v>
      </c>
      <c r="C12" s="6">
        <v>1498</v>
      </c>
      <c r="D12" s="6">
        <v>875</v>
      </c>
      <c r="E12" s="6">
        <v>590</v>
      </c>
      <c r="F12" s="5">
        <v>6591</v>
      </c>
      <c r="G12" s="5">
        <v>808</v>
      </c>
    </row>
    <row r="13" spans="1:12" ht="16" x14ac:dyDescent="0.2">
      <c r="A13" s="20" t="s">
        <v>92</v>
      </c>
      <c r="B13" s="6">
        <v>4158</v>
      </c>
      <c r="C13" s="6">
        <v>3396</v>
      </c>
      <c r="D13" s="6">
        <v>945</v>
      </c>
      <c r="E13" s="6">
        <v>2499</v>
      </c>
      <c r="F13" s="5">
        <v>3255</v>
      </c>
      <c r="G13" s="5">
        <v>4953</v>
      </c>
    </row>
    <row r="14" spans="1:12" ht="16" x14ac:dyDescent="0.2">
      <c r="A14" s="20" t="s">
        <v>93</v>
      </c>
      <c r="B14" s="6">
        <v>2577</v>
      </c>
      <c r="C14" s="6">
        <v>797</v>
      </c>
      <c r="D14" s="6">
        <v>763</v>
      </c>
      <c r="E14" s="6">
        <v>780</v>
      </c>
      <c r="F14" s="5">
        <v>2067</v>
      </c>
      <c r="G14" s="5">
        <v>716</v>
      </c>
    </row>
    <row r="15" spans="1:12" ht="16" x14ac:dyDescent="0.2">
      <c r="A15" s="20" t="s">
        <v>94</v>
      </c>
      <c r="B15" s="6">
        <v>2129</v>
      </c>
      <c r="C15" s="6">
        <v>6690</v>
      </c>
      <c r="D15" s="6">
        <v>15</v>
      </c>
      <c r="E15" s="6">
        <v>165</v>
      </c>
      <c r="F15" s="5">
        <v>2964</v>
      </c>
      <c r="G15" s="5">
        <v>22</v>
      </c>
    </row>
    <row r="16" spans="1:12" ht="16" x14ac:dyDescent="0.2">
      <c r="A16" s="20" t="s">
        <v>95</v>
      </c>
      <c r="B16" s="6">
        <v>1017</v>
      </c>
      <c r="C16" s="6">
        <v>1187</v>
      </c>
      <c r="D16" s="6">
        <v>4085</v>
      </c>
      <c r="E16" s="6">
        <v>6873</v>
      </c>
      <c r="F16" s="5">
        <v>1823</v>
      </c>
      <c r="G16" s="5">
        <v>2670</v>
      </c>
    </row>
    <row r="17" spans="1:12" ht="16" x14ac:dyDescent="0.2">
      <c r="A17" s="20" t="s">
        <v>96</v>
      </c>
      <c r="B17" s="6">
        <v>608</v>
      </c>
      <c r="C17" s="6">
        <v>77</v>
      </c>
      <c r="D17" s="6">
        <v>171</v>
      </c>
      <c r="E17" s="5">
        <v>64</v>
      </c>
      <c r="F17" s="5">
        <v>1619</v>
      </c>
      <c r="G17" s="5">
        <v>158</v>
      </c>
    </row>
    <row r="18" spans="1:12" ht="16" x14ac:dyDescent="0.2">
      <c r="A18" s="26" t="s">
        <v>710</v>
      </c>
      <c r="B18" s="5">
        <v>579</v>
      </c>
      <c r="C18" s="5">
        <v>2369</v>
      </c>
      <c r="F18" s="5">
        <v>1685</v>
      </c>
      <c r="G18" s="5">
        <v>98</v>
      </c>
    </row>
    <row r="19" spans="1:12" ht="32" x14ac:dyDescent="0.2">
      <c r="A19" s="20" t="s">
        <v>97</v>
      </c>
      <c r="B19" s="6">
        <v>551</v>
      </c>
      <c r="C19" s="5">
        <v>72</v>
      </c>
      <c r="F19" s="5">
        <v>740</v>
      </c>
    </row>
    <row r="20" spans="1:12" ht="16" x14ac:dyDescent="0.2">
      <c r="A20" s="20" t="s">
        <v>99</v>
      </c>
      <c r="B20" s="6">
        <v>493</v>
      </c>
      <c r="C20" s="6">
        <v>27</v>
      </c>
      <c r="D20" s="6">
        <v>207</v>
      </c>
      <c r="F20" s="5">
        <v>298</v>
      </c>
      <c r="G20" s="5">
        <v>132</v>
      </c>
    </row>
    <row r="21" spans="1:12" ht="16" x14ac:dyDescent="0.2">
      <c r="A21" s="20" t="s">
        <v>100</v>
      </c>
      <c r="B21" s="6">
        <v>337</v>
      </c>
      <c r="C21" s="6">
        <v>436</v>
      </c>
      <c r="E21" s="6">
        <v>305</v>
      </c>
      <c r="F21" s="5">
        <v>203</v>
      </c>
    </row>
    <row r="22" spans="1:12" ht="16" x14ac:dyDescent="0.2">
      <c r="A22" s="20" t="s">
        <v>101</v>
      </c>
      <c r="B22" s="6">
        <v>266</v>
      </c>
      <c r="C22" s="6">
        <v>262</v>
      </c>
      <c r="F22" s="5">
        <v>210</v>
      </c>
    </row>
    <row r="23" spans="1:12" ht="16" x14ac:dyDescent="0.2">
      <c r="A23" s="20" t="s">
        <v>105</v>
      </c>
      <c r="B23" s="6">
        <v>126</v>
      </c>
      <c r="C23" s="6">
        <v>65</v>
      </c>
      <c r="D23" s="6">
        <v>233</v>
      </c>
      <c r="E23" s="6">
        <v>10</v>
      </c>
      <c r="F23" s="5">
        <v>98</v>
      </c>
      <c r="G23" s="5">
        <v>181</v>
      </c>
    </row>
    <row r="24" spans="1:12" ht="16" x14ac:dyDescent="0.2">
      <c r="A24" s="20" t="s">
        <v>106</v>
      </c>
      <c r="B24" s="6">
        <v>118</v>
      </c>
      <c r="C24" s="6">
        <v>79</v>
      </c>
      <c r="D24" s="6">
        <v>48</v>
      </c>
      <c r="F24" s="5">
        <v>40</v>
      </c>
      <c r="G24" s="5">
        <v>37</v>
      </c>
    </row>
    <row r="25" spans="1:12" x14ac:dyDescent="0.2">
      <c r="A25" s="20"/>
      <c r="B25" s="6"/>
      <c r="C25" s="6"/>
      <c r="D25" s="6"/>
      <c r="F25" s="6"/>
      <c r="G25" s="6"/>
    </row>
    <row r="26" spans="1:12" s="1" customFormat="1" ht="16" x14ac:dyDescent="0.2">
      <c r="A26" s="32" t="s">
        <v>518</v>
      </c>
      <c r="B26" s="28" t="s">
        <v>529</v>
      </c>
      <c r="C26" s="28" t="s">
        <v>530</v>
      </c>
      <c r="D26" s="28" t="s">
        <v>531</v>
      </c>
      <c r="E26" s="28" t="s">
        <v>532</v>
      </c>
      <c r="F26" s="29" t="s">
        <v>548</v>
      </c>
      <c r="G26" s="29" t="s">
        <v>634</v>
      </c>
      <c r="I26" s="5"/>
      <c r="J26" s="5"/>
      <c r="K26" s="5"/>
      <c r="L26" s="5"/>
    </row>
    <row r="27" spans="1:12" s="18" customFormat="1" ht="16" x14ac:dyDescent="0.2">
      <c r="A27" s="35" t="s">
        <v>103</v>
      </c>
      <c r="B27" s="18">
        <v>188</v>
      </c>
      <c r="F27" s="18">
        <v>107</v>
      </c>
    </row>
    <row r="28" spans="1:12" s="18" customFormat="1" ht="16" x14ac:dyDescent="0.2">
      <c r="A28" s="35" t="s">
        <v>8</v>
      </c>
      <c r="C28" s="18">
        <v>167</v>
      </c>
    </row>
    <row r="29" spans="1:12" s="18" customFormat="1" ht="16" x14ac:dyDescent="0.2">
      <c r="A29" s="35" t="s">
        <v>116</v>
      </c>
      <c r="D29" s="18">
        <v>471</v>
      </c>
      <c r="F29" s="18">
        <v>240</v>
      </c>
      <c r="G29" s="18">
        <v>441</v>
      </c>
    </row>
    <row r="30" spans="1:12" s="18" customFormat="1" ht="16" x14ac:dyDescent="0.2">
      <c r="A30" s="35" t="s">
        <v>121</v>
      </c>
      <c r="C30" s="18">
        <v>178</v>
      </c>
    </row>
    <row r="31" spans="1:12" s="18" customFormat="1" ht="16" x14ac:dyDescent="0.2">
      <c r="A31" s="35" t="s">
        <v>10</v>
      </c>
      <c r="D31" s="18">
        <v>40</v>
      </c>
      <c r="F31" s="18">
        <v>14</v>
      </c>
      <c r="G31" s="18">
        <v>32</v>
      </c>
    </row>
    <row r="32" spans="1:12" s="18" customFormat="1" ht="16" x14ac:dyDescent="0.2">
      <c r="A32" s="35" t="s">
        <v>686</v>
      </c>
      <c r="E32" s="18">
        <v>101</v>
      </c>
      <c r="F32" s="18">
        <v>34</v>
      </c>
    </row>
    <row r="33" spans="1:12" s="18" customFormat="1" x14ac:dyDescent="0.2">
      <c r="A33" s="18" t="s">
        <v>790</v>
      </c>
      <c r="F33" s="18">
        <v>62</v>
      </c>
    </row>
    <row r="34" spans="1:12" s="34" customFormat="1" x14ac:dyDescent="0.2">
      <c r="A34" s="7"/>
      <c r="F34" s="7"/>
      <c r="G34" s="7"/>
      <c r="I34" s="5"/>
      <c r="J34" s="5"/>
      <c r="K34" s="5"/>
      <c r="L34" s="5"/>
    </row>
    <row r="35" spans="1:12" s="1" customFormat="1" ht="16" x14ac:dyDescent="0.2">
      <c r="A35" s="32" t="s">
        <v>516</v>
      </c>
      <c r="B35" s="28" t="s">
        <v>529</v>
      </c>
      <c r="C35" s="28" t="s">
        <v>530</v>
      </c>
      <c r="D35" s="28" t="s">
        <v>531</v>
      </c>
      <c r="E35" s="28" t="s">
        <v>532</v>
      </c>
      <c r="F35" s="29" t="s">
        <v>548</v>
      </c>
      <c r="G35" s="29" t="s">
        <v>634</v>
      </c>
      <c r="I35" s="5"/>
      <c r="J35" s="5"/>
      <c r="K35" s="5"/>
      <c r="L35" s="5"/>
    </row>
    <row r="36" spans="1:12" s="1" customFormat="1" ht="16" x14ac:dyDescent="0.2">
      <c r="A36" s="21" t="s">
        <v>98</v>
      </c>
      <c r="B36" s="1">
        <v>521</v>
      </c>
      <c r="F36" s="1">
        <v>340</v>
      </c>
      <c r="I36" s="5"/>
      <c r="J36" s="5"/>
      <c r="K36" s="5"/>
      <c r="L36" s="5"/>
    </row>
    <row r="37" spans="1:12" s="1" customFormat="1" ht="32" x14ac:dyDescent="0.2">
      <c r="A37" s="21" t="s">
        <v>720</v>
      </c>
      <c r="B37" s="1">
        <v>409</v>
      </c>
      <c r="C37" s="1">
        <v>52</v>
      </c>
      <c r="F37" s="1">
        <v>180</v>
      </c>
      <c r="I37" s="5"/>
      <c r="J37" s="5"/>
      <c r="K37" s="5"/>
      <c r="L37" s="5"/>
    </row>
    <row r="38" spans="1:12" s="1" customFormat="1" ht="16" x14ac:dyDescent="0.2">
      <c r="A38" s="21" t="s">
        <v>70</v>
      </c>
      <c r="B38" s="1">
        <v>331</v>
      </c>
      <c r="F38" s="1">
        <v>152</v>
      </c>
      <c r="G38" s="1">
        <v>75</v>
      </c>
      <c r="I38" s="5"/>
      <c r="J38" s="5"/>
      <c r="K38" s="5"/>
      <c r="L38" s="5"/>
    </row>
    <row r="39" spans="1:12" s="1" customFormat="1" ht="16" x14ac:dyDescent="0.2">
      <c r="A39" s="21" t="s">
        <v>102</v>
      </c>
      <c r="B39" s="1">
        <v>217</v>
      </c>
      <c r="F39" s="1">
        <v>123</v>
      </c>
      <c r="I39" s="5"/>
      <c r="J39" s="5"/>
      <c r="K39" s="5"/>
      <c r="L39" s="5"/>
    </row>
    <row r="40" spans="1:12" s="1" customFormat="1" ht="16" x14ac:dyDescent="0.2">
      <c r="A40" s="21" t="s">
        <v>104</v>
      </c>
      <c r="B40" s="1">
        <v>158</v>
      </c>
      <c r="C40" s="1">
        <v>137</v>
      </c>
      <c r="F40" s="1">
        <v>132</v>
      </c>
      <c r="I40" s="5"/>
      <c r="J40" s="5"/>
      <c r="K40" s="5"/>
      <c r="L40" s="5"/>
    </row>
    <row r="41" spans="1:12" ht="16" x14ac:dyDescent="0.2">
      <c r="A41" s="21" t="s">
        <v>107</v>
      </c>
      <c r="B41" s="1">
        <v>81</v>
      </c>
      <c r="C41" s="1"/>
      <c r="D41" s="1"/>
      <c r="E41" s="1"/>
      <c r="F41" s="1">
        <v>53</v>
      </c>
    </row>
    <row r="42" spans="1:12" s="1" customFormat="1" ht="16" x14ac:dyDescent="0.2">
      <c r="A42" s="21" t="s">
        <v>108</v>
      </c>
      <c r="B42" s="1">
        <v>60</v>
      </c>
      <c r="F42" s="1">
        <v>71</v>
      </c>
      <c r="I42" s="5"/>
      <c r="J42" s="5"/>
      <c r="K42" s="5"/>
      <c r="L42" s="5"/>
    </row>
    <row r="43" spans="1:12" ht="16" x14ac:dyDescent="0.2">
      <c r="A43" s="21" t="s">
        <v>11</v>
      </c>
      <c r="B43" s="1">
        <v>27</v>
      </c>
      <c r="C43" s="1"/>
      <c r="D43" s="1"/>
      <c r="E43" s="1"/>
      <c r="F43" s="1">
        <v>39</v>
      </c>
    </row>
    <row r="44" spans="1:12" ht="16" x14ac:dyDescent="0.2">
      <c r="A44" s="21" t="s">
        <v>109</v>
      </c>
      <c r="B44" s="1">
        <v>17</v>
      </c>
      <c r="C44" s="1"/>
      <c r="D44" s="1"/>
      <c r="E44" s="1"/>
      <c r="F44" s="1">
        <v>14</v>
      </c>
    </row>
    <row r="45" spans="1:12" ht="16" x14ac:dyDescent="0.2">
      <c r="A45" s="21" t="s">
        <v>110</v>
      </c>
      <c r="B45" s="1">
        <v>14</v>
      </c>
      <c r="C45" s="1"/>
      <c r="D45" s="1"/>
      <c r="E45" s="1"/>
      <c r="F45" s="1">
        <v>17</v>
      </c>
    </row>
    <row r="46" spans="1:12" ht="16" x14ac:dyDescent="0.2">
      <c r="A46" s="21" t="s">
        <v>111</v>
      </c>
      <c r="B46" s="1">
        <v>13</v>
      </c>
      <c r="C46" s="1"/>
      <c r="D46" s="1"/>
      <c r="E46" s="1"/>
      <c r="F46" s="1">
        <v>47</v>
      </c>
    </row>
    <row r="47" spans="1:12" s="1" customFormat="1" ht="16" x14ac:dyDescent="0.2">
      <c r="A47" s="21" t="s">
        <v>112</v>
      </c>
      <c r="B47" s="1">
        <v>10</v>
      </c>
    </row>
    <row r="48" spans="1:12" ht="16" x14ac:dyDescent="0.2">
      <c r="A48" s="21" t="s">
        <v>113</v>
      </c>
      <c r="B48" s="1"/>
      <c r="C48" s="1">
        <v>10</v>
      </c>
      <c r="D48" s="1"/>
      <c r="E48" s="1"/>
      <c r="F48" s="1"/>
    </row>
    <row r="49" spans="1:7" ht="16" x14ac:dyDescent="0.2">
      <c r="A49" s="21" t="s">
        <v>114</v>
      </c>
      <c r="B49" s="1"/>
      <c r="C49" s="1">
        <v>169</v>
      </c>
      <c r="D49" s="1"/>
      <c r="E49" s="1"/>
      <c r="F49" s="1"/>
    </row>
    <row r="50" spans="1:7" ht="16" x14ac:dyDescent="0.2">
      <c r="A50" s="21" t="s">
        <v>115</v>
      </c>
      <c r="B50" s="1"/>
      <c r="C50" s="1">
        <v>10</v>
      </c>
      <c r="D50" s="1"/>
      <c r="E50" s="1"/>
      <c r="F50" s="1"/>
    </row>
    <row r="51" spans="1:7" s="1" customFormat="1" ht="32" x14ac:dyDescent="0.2">
      <c r="A51" s="21" t="s">
        <v>117</v>
      </c>
      <c r="C51" s="1">
        <v>16</v>
      </c>
    </row>
    <row r="52" spans="1:7" ht="16" x14ac:dyDescent="0.2">
      <c r="A52" s="21" t="s">
        <v>118</v>
      </c>
      <c r="B52" s="1"/>
      <c r="C52" s="1">
        <v>11</v>
      </c>
      <c r="D52" s="1"/>
      <c r="E52" s="1"/>
      <c r="F52" s="1"/>
    </row>
    <row r="53" spans="1:7" s="1" customFormat="1" ht="16" x14ac:dyDescent="0.2">
      <c r="A53" s="21" t="s">
        <v>119</v>
      </c>
      <c r="C53" s="1">
        <v>26</v>
      </c>
    </row>
    <row r="54" spans="1:7" s="1" customFormat="1" ht="16" x14ac:dyDescent="0.2">
      <c r="A54" s="21" t="s">
        <v>120</v>
      </c>
      <c r="C54" s="1">
        <v>217</v>
      </c>
      <c r="D54" s="1">
        <v>23</v>
      </c>
      <c r="F54" s="1">
        <v>320</v>
      </c>
      <c r="G54" s="1">
        <v>21</v>
      </c>
    </row>
    <row r="55" spans="1:7" s="1" customFormat="1" ht="16" x14ac:dyDescent="0.2">
      <c r="A55" s="21" t="s">
        <v>9</v>
      </c>
      <c r="C55" s="1">
        <v>46</v>
      </c>
    </row>
    <row r="56" spans="1:7" ht="16" x14ac:dyDescent="0.2">
      <c r="A56" s="21" t="s">
        <v>123</v>
      </c>
      <c r="B56" s="1"/>
      <c r="C56" s="1">
        <v>11</v>
      </c>
      <c r="D56" s="1"/>
      <c r="E56" s="1"/>
      <c r="F56" s="1"/>
    </row>
    <row r="57" spans="1:7" s="1" customFormat="1" ht="16" x14ac:dyDescent="0.2">
      <c r="A57" s="21" t="s">
        <v>124</v>
      </c>
      <c r="D57" s="1">
        <v>54</v>
      </c>
      <c r="G57" s="1">
        <v>50</v>
      </c>
    </row>
    <row r="58" spans="1:7" ht="16" x14ac:dyDescent="0.2">
      <c r="A58" s="21" t="s">
        <v>125</v>
      </c>
      <c r="B58" s="1"/>
      <c r="C58" s="1"/>
      <c r="D58" s="1"/>
      <c r="E58" s="1">
        <v>11</v>
      </c>
      <c r="F58" s="1"/>
    </row>
    <row r="59" spans="1:7" s="1" customFormat="1" ht="32" x14ac:dyDescent="0.2">
      <c r="A59" s="21" t="s">
        <v>126</v>
      </c>
      <c r="C59" s="1">
        <v>18</v>
      </c>
    </row>
    <row r="60" spans="1:7" s="1" customFormat="1" ht="16" x14ac:dyDescent="0.2">
      <c r="A60" s="21" t="s">
        <v>127</v>
      </c>
      <c r="C60" s="1">
        <v>55</v>
      </c>
    </row>
    <row r="61" spans="1:7" ht="16" x14ac:dyDescent="0.2">
      <c r="A61" s="21" t="s">
        <v>128</v>
      </c>
      <c r="B61" s="1"/>
      <c r="C61" s="1">
        <v>65</v>
      </c>
      <c r="D61" s="1"/>
      <c r="E61" s="1"/>
      <c r="F61" s="1"/>
    </row>
    <row r="62" spans="1:7" s="1" customFormat="1" ht="32" x14ac:dyDescent="0.2">
      <c r="A62" s="21" t="s">
        <v>129</v>
      </c>
      <c r="C62" s="1">
        <v>15</v>
      </c>
    </row>
    <row r="63" spans="1:7" s="1" customFormat="1" ht="16" x14ac:dyDescent="0.2">
      <c r="A63" s="21" t="s">
        <v>130</v>
      </c>
      <c r="C63" s="1">
        <v>10</v>
      </c>
    </row>
    <row r="64" spans="1:7" s="1" customFormat="1" ht="16" x14ac:dyDescent="0.2">
      <c r="A64" s="21" t="s">
        <v>12</v>
      </c>
      <c r="D64" s="1">
        <v>69</v>
      </c>
      <c r="G64" s="5"/>
    </row>
    <row r="65" spans="1:12" s="1" customFormat="1" ht="16" x14ac:dyDescent="0.2">
      <c r="A65" s="21" t="s">
        <v>74</v>
      </c>
      <c r="D65" s="1">
        <v>11</v>
      </c>
      <c r="G65" s="1">
        <v>74</v>
      </c>
    </row>
    <row r="66" spans="1:12" s="1" customFormat="1" x14ac:dyDescent="0.2">
      <c r="A66" s="1" t="s">
        <v>681</v>
      </c>
      <c r="F66" s="1">
        <v>116</v>
      </c>
    </row>
    <row r="67" spans="1:12" s="1" customFormat="1" x14ac:dyDescent="0.2">
      <c r="A67" s="5"/>
    </row>
    <row r="68" spans="1:12" s="1" customFormat="1" x14ac:dyDescent="0.2">
      <c r="A68" s="5"/>
      <c r="B68" s="5"/>
      <c r="C68" s="5"/>
      <c r="D68" s="6"/>
      <c r="E68" s="5"/>
    </row>
    <row r="69" spans="1:12" s="1" customFormat="1" x14ac:dyDescent="0.2">
      <c r="A69" s="5"/>
      <c r="B69" s="5"/>
      <c r="C69" s="5"/>
      <c r="D69" s="6"/>
      <c r="E69" s="5"/>
    </row>
    <row r="70" spans="1:12" ht="16" x14ac:dyDescent="0.2">
      <c r="A70" s="52" t="s">
        <v>519</v>
      </c>
      <c r="B70" s="53"/>
      <c r="C70" s="53"/>
      <c r="D70" s="53"/>
      <c r="E70" s="54"/>
      <c r="F70" s="54"/>
      <c r="G70" s="54"/>
      <c r="H70" s="54"/>
    </row>
    <row r="71" spans="1:12" s="1" customFormat="1" x14ac:dyDescent="0.2">
      <c r="A71" s="28" t="s">
        <v>58</v>
      </c>
      <c r="B71" s="28" t="s">
        <v>529</v>
      </c>
      <c r="C71" s="28" t="s">
        <v>530</v>
      </c>
      <c r="D71" s="28" t="s">
        <v>531</v>
      </c>
      <c r="E71" s="28" t="s">
        <v>532</v>
      </c>
    </row>
    <row r="72" spans="1:12" s="1" customFormat="1" ht="16" x14ac:dyDescent="0.2">
      <c r="A72" s="20" t="s">
        <v>77</v>
      </c>
      <c r="B72" s="6">
        <v>261737</v>
      </c>
      <c r="C72" s="6">
        <v>233803</v>
      </c>
      <c r="D72" s="6">
        <v>83173</v>
      </c>
      <c r="E72" s="6">
        <v>270690</v>
      </c>
      <c r="F72" s="5"/>
      <c r="G72" s="5"/>
      <c r="H72" s="5"/>
      <c r="I72" s="5"/>
      <c r="J72" s="5"/>
      <c r="K72" s="5"/>
      <c r="L72" s="5"/>
    </row>
    <row r="73" spans="1:12" ht="16" x14ac:dyDescent="0.2">
      <c r="A73" s="20" t="s">
        <v>83</v>
      </c>
      <c r="B73" s="6">
        <v>35516</v>
      </c>
      <c r="D73" s="6"/>
      <c r="E73" s="6"/>
    </row>
    <row r="74" spans="1:12" ht="16" x14ac:dyDescent="0.2">
      <c r="A74" s="20" t="s">
        <v>78</v>
      </c>
      <c r="B74" s="6"/>
      <c r="D74" s="6">
        <v>24409</v>
      </c>
      <c r="E74" s="6">
        <v>2845</v>
      </c>
    </row>
    <row r="75" spans="1:12" ht="16" x14ac:dyDescent="0.2">
      <c r="A75" s="20" t="s">
        <v>496</v>
      </c>
      <c r="C75" s="6">
        <v>72029</v>
      </c>
    </row>
    <row r="76" spans="1:12" ht="16" x14ac:dyDescent="0.2">
      <c r="A76" s="20" t="s">
        <v>138</v>
      </c>
      <c r="B76" s="6">
        <v>22311</v>
      </c>
      <c r="C76" s="6">
        <v>39996</v>
      </c>
    </row>
    <row r="77" spans="1:12" ht="16" x14ac:dyDescent="0.2">
      <c r="A77" s="20" t="s">
        <v>86</v>
      </c>
      <c r="D77" s="6">
        <v>6574</v>
      </c>
      <c r="E77" s="6">
        <v>5124</v>
      </c>
    </row>
    <row r="78" spans="1:12" ht="16" x14ac:dyDescent="0.2">
      <c r="A78" s="20" t="s">
        <v>66</v>
      </c>
      <c r="B78" s="6">
        <v>16255</v>
      </c>
      <c r="C78" s="6">
        <v>33298</v>
      </c>
      <c r="D78" s="6">
        <v>30267</v>
      </c>
      <c r="E78" s="6">
        <v>48282</v>
      </c>
    </row>
    <row r="79" spans="1:12" ht="16" x14ac:dyDescent="0.2">
      <c r="A79" s="20" t="s">
        <v>87</v>
      </c>
      <c r="B79" s="6">
        <v>13768</v>
      </c>
      <c r="C79" s="6">
        <v>3391</v>
      </c>
      <c r="D79" s="6">
        <v>3069</v>
      </c>
      <c r="E79" s="6">
        <v>13140</v>
      </c>
      <c r="F79" s="6"/>
    </row>
    <row r="80" spans="1:12" ht="16" x14ac:dyDescent="0.2">
      <c r="A80" s="20" t="s">
        <v>88</v>
      </c>
      <c r="B80" s="6">
        <v>12172</v>
      </c>
      <c r="C80" s="6">
        <v>45441</v>
      </c>
      <c r="D80" s="6">
        <v>21616</v>
      </c>
      <c r="E80" s="6">
        <v>257</v>
      </c>
    </row>
    <row r="81" spans="1:12" s="18" customFormat="1" ht="16" x14ac:dyDescent="0.2">
      <c r="A81" s="20" t="s">
        <v>89</v>
      </c>
      <c r="B81" s="6">
        <v>7713</v>
      </c>
      <c r="C81" s="6">
        <v>9631</v>
      </c>
      <c r="D81" s="6">
        <v>1438</v>
      </c>
      <c r="E81" s="6">
        <v>253</v>
      </c>
      <c r="F81" s="5"/>
      <c r="G81" s="5"/>
      <c r="H81" s="5"/>
      <c r="I81" s="5"/>
      <c r="J81" s="5"/>
      <c r="K81" s="5"/>
      <c r="L81" s="5"/>
    </row>
    <row r="82" spans="1:12" x14ac:dyDescent="0.2">
      <c r="A82" s="23" t="s">
        <v>709</v>
      </c>
      <c r="B82" s="6">
        <v>6676</v>
      </c>
      <c r="C82" s="6">
        <v>1739</v>
      </c>
      <c r="D82" s="6"/>
      <c r="E82" s="6">
        <v>188</v>
      </c>
    </row>
    <row r="83" spans="1:12" ht="16" x14ac:dyDescent="0.2">
      <c r="A83" s="20" t="s">
        <v>90</v>
      </c>
      <c r="B83" s="5">
        <v>6029</v>
      </c>
      <c r="C83" s="6">
        <v>3437</v>
      </c>
      <c r="D83" s="6">
        <v>1113</v>
      </c>
      <c r="E83" s="6">
        <v>177</v>
      </c>
    </row>
    <row r="84" spans="1:12" s="36" customFormat="1" ht="16" x14ac:dyDescent="0.2">
      <c r="A84" s="20" t="s">
        <v>91</v>
      </c>
      <c r="B84" s="6">
        <v>6025</v>
      </c>
      <c r="C84" s="6">
        <v>1498</v>
      </c>
      <c r="D84" s="6">
        <v>875</v>
      </c>
      <c r="E84" s="6">
        <v>590</v>
      </c>
      <c r="F84" s="5"/>
      <c r="G84" s="5"/>
      <c r="H84" s="5"/>
      <c r="I84" s="5"/>
      <c r="J84" s="5"/>
      <c r="K84" s="5"/>
      <c r="L84" s="5"/>
    </row>
    <row r="85" spans="1:12" ht="16" x14ac:dyDescent="0.2">
      <c r="A85" s="20" t="s">
        <v>132</v>
      </c>
      <c r="B85" s="6">
        <v>4158</v>
      </c>
      <c r="D85" s="6"/>
    </row>
    <row r="86" spans="1:12" ht="16" x14ac:dyDescent="0.2">
      <c r="A86" s="20" t="s">
        <v>133</v>
      </c>
      <c r="B86" s="6"/>
      <c r="C86" s="6">
        <v>3396</v>
      </c>
    </row>
    <row r="87" spans="1:12" ht="16" x14ac:dyDescent="0.2">
      <c r="A87" s="20" t="s">
        <v>92</v>
      </c>
      <c r="D87" s="6">
        <v>945</v>
      </c>
      <c r="E87" s="6">
        <v>2499</v>
      </c>
    </row>
    <row r="88" spans="1:12" ht="16" x14ac:dyDescent="0.2">
      <c r="A88" s="20" t="s">
        <v>93</v>
      </c>
      <c r="B88" s="6">
        <v>2577</v>
      </c>
      <c r="C88" s="6">
        <v>797</v>
      </c>
      <c r="D88" s="6">
        <v>763</v>
      </c>
      <c r="E88" s="6">
        <v>780</v>
      </c>
    </row>
    <row r="89" spans="1:12" ht="16" x14ac:dyDescent="0.2">
      <c r="A89" s="20" t="s">
        <v>94</v>
      </c>
      <c r="B89" s="6">
        <v>2129</v>
      </c>
      <c r="C89" s="6">
        <v>6690</v>
      </c>
      <c r="D89" s="6">
        <v>15</v>
      </c>
      <c r="E89" s="6">
        <v>165</v>
      </c>
    </row>
    <row r="90" spans="1:12" ht="16" x14ac:dyDescent="0.2">
      <c r="A90" s="20" t="s">
        <v>95</v>
      </c>
      <c r="B90" s="6">
        <v>1017</v>
      </c>
      <c r="C90" s="6">
        <v>1187</v>
      </c>
      <c r="D90" s="6">
        <v>4085</v>
      </c>
      <c r="E90" s="6">
        <v>6873</v>
      </c>
    </row>
    <row r="91" spans="1:12" ht="32" x14ac:dyDescent="0.2">
      <c r="A91" s="20" t="s">
        <v>136</v>
      </c>
      <c r="B91" s="6">
        <v>608</v>
      </c>
    </row>
    <row r="92" spans="1:12" ht="80" x14ac:dyDescent="0.2">
      <c r="A92" s="20" t="s">
        <v>137</v>
      </c>
      <c r="C92" s="6">
        <v>77</v>
      </c>
    </row>
    <row r="93" spans="1:12" ht="16" x14ac:dyDescent="0.2">
      <c r="A93" s="20" t="s">
        <v>96</v>
      </c>
      <c r="D93" s="6">
        <v>171</v>
      </c>
      <c r="E93" s="5">
        <v>64</v>
      </c>
    </row>
    <row r="94" spans="1:12" s="1" customFormat="1" ht="16" x14ac:dyDescent="0.2">
      <c r="A94" s="20" t="s">
        <v>721</v>
      </c>
      <c r="B94" s="6">
        <v>579</v>
      </c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6" x14ac:dyDescent="0.2">
      <c r="A95" s="20" t="s">
        <v>722</v>
      </c>
      <c r="C95" s="6">
        <v>2369</v>
      </c>
    </row>
    <row r="96" spans="1:12" ht="32" x14ac:dyDescent="0.2">
      <c r="A96" s="20" t="s">
        <v>97</v>
      </c>
      <c r="B96" s="6">
        <v>551</v>
      </c>
      <c r="C96" s="5">
        <v>72</v>
      </c>
    </row>
    <row r="97" spans="1:12" ht="16" x14ac:dyDescent="0.2">
      <c r="A97" s="21" t="s">
        <v>98</v>
      </c>
      <c r="B97" s="1">
        <v>521</v>
      </c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6" x14ac:dyDescent="0.2">
      <c r="A98" s="20" t="s">
        <v>99</v>
      </c>
      <c r="B98" s="6">
        <v>493</v>
      </c>
      <c r="C98" s="6">
        <v>27</v>
      </c>
      <c r="D98" s="6">
        <v>207</v>
      </c>
    </row>
    <row r="99" spans="1:12" ht="16" x14ac:dyDescent="0.2">
      <c r="A99" s="21" t="s">
        <v>131</v>
      </c>
      <c r="B99" s="1">
        <v>409</v>
      </c>
      <c r="C99" s="1"/>
      <c r="D99" s="1"/>
      <c r="E99" s="1"/>
      <c r="F99" s="6"/>
    </row>
    <row r="100" spans="1:12" ht="16" x14ac:dyDescent="0.2">
      <c r="A100" s="20" t="s">
        <v>100</v>
      </c>
      <c r="B100" s="6">
        <v>337</v>
      </c>
      <c r="C100" s="6">
        <v>436</v>
      </c>
      <c r="E100" s="6">
        <v>305</v>
      </c>
    </row>
    <row r="101" spans="1:12" ht="16" x14ac:dyDescent="0.2">
      <c r="A101" s="21" t="s">
        <v>70</v>
      </c>
      <c r="B101" s="1">
        <v>331</v>
      </c>
      <c r="C101" s="1"/>
      <c r="D101" s="1"/>
      <c r="E101" s="1"/>
    </row>
    <row r="102" spans="1:12" ht="16" x14ac:dyDescent="0.2">
      <c r="A102" s="20" t="s">
        <v>101</v>
      </c>
      <c r="B102" s="6">
        <v>266</v>
      </c>
      <c r="C102" s="6">
        <v>262</v>
      </c>
    </row>
    <row r="103" spans="1:12" s="18" customFormat="1" ht="16" x14ac:dyDescent="0.2">
      <c r="A103" s="21" t="s">
        <v>102</v>
      </c>
      <c r="B103" s="1">
        <v>217</v>
      </c>
      <c r="C103" s="1"/>
      <c r="D103" s="1"/>
      <c r="E103" s="1"/>
      <c r="F103" s="5"/>
      <c r="G103" s="5"/>
      <c r="H103" s="5"/>
      <c r="I103" s="5"/>
      <c r="J103" s="5"/>
      <c r="K103" s="5"/>
      <c r="L103" s="5"/>
    </row>
    <row r="104" spans="1:12" s="18" customFormat="1" ht="16" x14ac:dyDescent="0.2">
      <c r="A104" s="35" t="s">
        <v>103</v>
      </c>
      <c r="B104" s="18">
        <v>188</v>
      </c>
    </row>
    <row r="105" spans="1:12" ht="16" x14ac:dyDescent="0.2">
      <c r="A105" s="21" t="s">
        <v>104</v>
      </c>
      <c r="B105" s="1">
        <v>158</v>
      </c>
      <c r="C105" s="1"/>
      <c r="D105" s="1"/>
      <c r="E105" s="1"/>
    </row>
    <row r="106" spans="1:12" ht="16" x14ac:dyDescent="0.2">
      <c r="A106" s="20" t="s">
        <v>105</v>
      </c>
      <c r="B106" s="6">
        <v>126</v>
      </c>
      <c r="C106" s="6">
        <v>65</v>
      </c>
      <c r="D106" s="6">
        <v>233</v>
      </c>
      <c r="E106" s="6">
        <v>10</v>
      </c>
    </row>
    <row r="107" spans="1:12" ht="16" x14ac:dyDescent="0.2">
      <c r="A107" s="20" t="s">
        <v>106</v>
      </c>
      <c r="B107" s="6">
        <v>118</v>
      </c>
      <c r="C107" s="6">
        <v>79</v>
      </c>
      <c r="D107" s="6">
        <v>48</v>
      </c>
      <c r="F107" s="1"/>
      <c r="G107" s="1"/>
      <c r="H107" s="1"/>
      <c r="I107" s="1"/>
      <c r="J107" s="1"/>
      <c r="K107" s="1"/>
      <c r="L107" s="1"/>
    </row>
    <row r="108" spans="1:12" ht="16" x14ac:dyDescent="0.2">
      <c r="A108" s="21" t="s">
        <v>107</v>
      </c>
      <c r="B108" s="1">
        <v>81</v>
      </c>
      <c r="C108" s="1"/>
      <c r="D108" s="1"/>
      <c r="E108" s="1"/>
    </row>
    <row r="109" spans="1:12" ht="16" x14ac:dyDescent="0.2">
      <c r="A109" s="21" t="s">
        <v>108</v>
      </c>
      <c r="B109" s="1">
        <v>60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s="18" customFormat="1" ht="16" x14ac:dyDescent="0.2">
      <c r="A110" s="21" t="s">
        <v>11</v>
      </c>
      <c r="B110" s="1">
        <v>27</v>
      </c>
      <c r="C110" s="1"/>
      <c r="D110" s="1"/>
      <c r="E110" s="1"/>
      <c r="F110" s="5"/>
      <c r="G110" s="5"/>
      <c r="H110" s="5"/>
      <c r="I110" s="5"/>
      <c r="J110" s="5"/>
      <c r="K110" s="5"/>
      <c r="L110" s="5"/>
    </row>
    <row r="111" spans="1:12" ht="16" x14ac:dyDescent="0.2">
      <c r="A111" s="21" t="s">
        <v>109</v>
      </c>
      <c r="B111" s="1">
        <v>17</v>
      </c>
      <c r="C111" s="1"/>
      <c r="D111" s="1"/>
      <c r="E111" s="1"/>
    </row>
    <row r="112" spans="1:12" ht="16" x14ac:dyDescent="0.2">
      <c r="A112" s="21" t="s">
        <v>110</v>
      </c>
      <c r="B112" s="1">
        <v>14</v>
      </c>
      <c r="C112" s="1"/>
      <c r="D112" s="1"/>
      <c r="E112" s="1"/>
    </row>
    <row r="113" spans="1:12" ht="16" x14ac:dyDescent="0.2">
      <c r="A113" s="21" t="s">
        <v>111</v>
      </c>
      <c r="B113" s="1">
        <v>13</v>
      </c>
      <c r="C113" s="1"/>
      <c r="D113" s="1"/>
      <c r="E113" s="1"/>
    </row>
    <row r="114" spans="1:12" ht="16" x14ac:dyDescent="0.2">
      <c r="A114" s="21" t="s">
        <v>112</v>
      </c>
      <c r="B114" s="1">
        <v>10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6" x14ac:dyDescent="0.2">
      <c r="A115" s="21" t="s">
        <v>113</v>
      </c>
      <c r="B115" s="1"/>
      <c r="C115" s="1">
        <v>10</v>
      </c>
      <c r="D115" s="1"/>
      <c r="E115" s="1"/>
      <c r="F115" s="6"/>
    </row>
    <row r="116" spans="1:12" ht="16" x14ac:dyDescent="0.2">
      <c r="A116" s="21" t="s">
        <v>114</v>
      </c>
      <c r="B116" s="1"/>
      <c r="C116" s="1">
        <v>169</v>
      </c>
      <c r="D116" s="1"/>
      <c r="E116" s="1"/>
      <c r="F116" s="6"/>
    </row>
    <row r="117" spans="1:12" s="1" customFormat="1" ht="32" x14ac:dyDescent="0.2">
      <c r="A117" s="21" t="s">
        <v>720</v>
      </c>
      <c r="C117" s="1">
        <v>52</v>
      </c>
      <c r="F117" s="6"/>
      <c r="G117" s="5"/>
      <c r="H117" s="5"/>
      <c r="I117" s="5"/>
      <c r="J117" s="5"/>
      <c r="K117" s="5"/>
      <c r="L117" s="5"/>
    </row>
    <row r="118" spans="1:12" s="18" customFormat="1" ht="16" x14ac:dyDescent="0.2">
      <c r="A118" s="21" t="s">
        <v>115</v>
      </c>
      <c r="B118" s="1"/>
      <c r="C118" s="1">
        <v>10</v>
      </c>
      <c r="D118" s="1"/>
      <c r="E118" s="1"/>
      <c r="F118" s="6"/>
      <c r="G118" s="5"/>
      <c r="H118" s="5"/>
      <c r="I118" s="5"/>
      <c r="J118" s="5"/>
      <c r="K118" s="5"/>
      <c r="L118" s="5"/>
    </row>
    <row r="119" spans="1:12" s="18" customFormat="1" ht="16" x14ac:dyDescent="0.2">
      <c r="A119" s="35" t="s">
        <v>8</v>
      </c>
      <c r="C119" s="18">
        <v>167</v>
      </c>
    </row>
    <row r="120" spans="1:12" s="18" customFormat="1" ht="16" x14ac:dyDescent="0.2">
      <c r="A120" s="35" t="s">
        <v>116</v>
      </c>
      <c r="D120" s="18">
        <v>471</v>
      </c>
      <c r="F120" s="36"/>
      <c r="G120" s="36"/>
      <c r="H120" s="36"/>
      <c r="I120" s="36"/>
      <c r="J120" s="36"/>
      <c r="K120" s="36"/>
      <c r="L120" s="36"/>
    </row>
    <row r="121" spans="1:12" ht="32" x14ac:dyDescent="0.2">
      <c r="A121" s="21" t="s">
        <v>117</v>
      </c>
      <c r="B121" s="1"/>
      <c r="C121" s="1">
        <v>16</v>
      </c>
      <c r="D121" s="1"/>
      <c r="E121" s="1"/>
    </row>
    <row r="122" spans="1:12" ht="16" x14ac:dyDescent="0.2">
      <c r="A122" s="21" t="s">
        <v>118</v>
      </c>
      <c r="B122" s="1"/>
      <c r="C122" s="1">
        <v>11</v>
      </c>
      <c r="D122" s="1"/>
      <c r="E122" s="1"/>
    </row>
    <row r="123" spans="1:12" ht="16" x14ac:dyDescent="0.2">
      <c r="A123" s="21" t="s">
        <v>119</v>
      </c>
      <c r="B123" s="1"/>
      <c r="C123" s="1">
        <v>26</v>
      </c>
      <c r="D123" s="1"/>
      <c r="E123" s="1"/>
    </row>
    <row r="124" spans="1:12" ht="16" x14ac:dyDescent="0.2">
      <c r="A124" s="21" t="s">
        <v>120</v>
      </c>
      <c r="B124" s="1"/>
      <c r="C124" s="1"/>
      <c r="D124" s="1">
        <v>23</v>
      </c>
      <c r="E124" s="1"/>
    </row>
    <row r="125" spans="1:12" ht="16" x14ac:dyDescent="0.2">
      <c r="A125" s="21" t="s">
        <v>134</v>
      </c>
      <c r="B125" s="1"/>
      <c r="C125" s="1">
        <v>217</v>
      </c>
      <c r="D125" s="1"/>
      <c r="E125" s="1"/>
    </row>
    <row r="126" spans="1:12" ht="16" x14ac:dyDescent="0.2">
      <c r="A126" s="21" t="s">
        <v>9</v>
      </c>
      <c r="B126" s="1"/>
      <c r="C126" s="1">
        <v>46</v>
      </c>
      <c r="D126" s="1"/>
      <c r="E126" s="1"/>
    </row>
    <row r="127" spans="1:12" s="18" customFormat="1" ht="16" x14ac:dyDescent="0.2">
      <c r="A127" s="35" t="s">
        <v>121</v>
      </c>
      <c r="C127" s="18">
        <v>178</v>
      </c>
    </row>
    <row r="128" spans="1:12" s="18" customFormat="1" ht="16" x14ac:dyDescent="0.2">
      <c r="A128" s="35" t="s">
        <v>10</v>
      </c>
      <c r="D128" s="18">
        <v>40</v>
      </c>
    </row>
    <row r="129" spans="1:12" s="18" customFormat="1" ht="16" x14ac:dyDescent="0.2">
      <c r="A129" s="37" t="s">
        <v>122</v>
      </c>
      <c r="B129" s="17"/>
      <c r="C129" s="17">
        <v>1013</v>
      </c>
      <c r="D129" s="17">
        <v>581</v>
      </c>
      <c r="E129" s="17">
        <v>599</v>
      </c>
      <c r="F129" s="17"/>
      <c r="G129" s="17"/>
      <c r="H129" s="17"/>
      <c r="I129" s="17"/>
      <c r="J129" s="17"/>
      <c r="K129" s="17"/>
      <c r="L129" s="17"/>
    </row>
    <row r="130" spans="1:12" ht="16" x14ac:dyDescent="0.2">
      <c r="A130" s="21" t="s">
        <v>123</v>
      </c>
      <c r="B130" s="1"/>
      <c r="C130" s="1">
        <v>11</v>
      </c>
      <c r="D130" s="1"/>
      <c r="E130" s="1"/>
    </row>
    <row r="131" spans="1:12" ht="16" x14ac:dyDescent="0.2">
      <c r="A131" s="21" t="s">
        <v>124</v>
      </c>
      <c r="B131" s="1"/>
      <c r="C131" s="1"/>
      <c r="D131" s="1">
        <v>54</v>
      </c>
      <c r="E131" s="1"/>
    </row>
    <row r="132" spans="1:12" ht="16" x14ac:dyDescent="0.2">
      <c r="A132" s="21" t="s">
        <v>125</v>
      </c>
      <c r="B132" s="1"/>
      <c r="C132" s="1"/>
      <c r="D132" s="1"/>
      <c r="E132" s="1">
        <v>11</v>
      </c>
    </row>
    <row r="133" spans="1:12" ht="32" x14ac:dyDescent="0.2">
      <c r="A133" s="21" t="s">
        <v>126</v>
      </c>
      <c r="B133" s="1"/>
      <c r="C133" s="1">
        <v>18</v>
      </c>
      <c r="D133" s="1"/>
      <c r="E133" s="1"/>
    </row>
    <row r="134" spans="1:12" ht="16" x14ac:dyDescent="0.2">
      <c r="A134" s="21" t="s">
        <v>127</v>
      </c>
      <c r="B134" s="1"/>
      <c r="C134" s="1">
        <v>55</v>
      </c>
      <c r="D134" s="1"/>
      <c r="E134" s="1"/>
    </row>
    <row r="135" spans="1:12" ht="16" x14ac:dyDescent="0.2">
      <c r="A135" s="21" t="s">
        <v>128</v>
      </c>
      <c r="B135" s="1"/>
      <c r="C135" s="1">
        <v>65</v>
      </c>
      <c r="D135" s="1"/>
      <c r="E135" s="1"/>
    </row>
    <row r="136" spans="1:12" s="18" customFormat="1" ht="16" x14ac:dyDescent="0.2">
      <c r="A136" s="35" t="s">
        <v>723</v>
      </c>
      <c r="E136" s="18">
        <v>101</v>
      </c>
    </row>
    <row r="137" spans="1:12" ht="32" x14ac:dyDescent="0.2">
      <c r="A137" s="21" t="s">
        <v>129</v>
      </c>
      <c r="B137" s="1"/>
      <c r="C137" s="1">
        <v>15</v>
      </c>
      <c r="D137" s="1"/>
      <c r="E137" s="1"/>
    </row>
    <row r="138" spans="1:12" ht="16" x14ac:dyDescent="0.2">
      <c r="A138" s="21" t="s">
        <v>130</v>
      </c>
      <c r="B138" s="1"/>
      <c r="C138" s="1">
        <v>10</v>
      </c>
      <c r="D138" s="1"/>
      <c r="E138" s="1"/>
    </row>
    <row r="139" spans="1:12" ht="64" x14ac:dyDescent="0.2">
      <c r="A139" s="21" t="s">
        <v>135</v>
      </c>
      <c r="B139" s="1"/>
      <c r="C139" s="1">
        <v>137</v>
      </c>
      <c r="D139" s="1"/>
      <c r="E139" s="1"/>
    </row>
    <row r="140" spans="1:12" s="1" customFormat="1" ht="16" x14ac:dyDescent="0.2">
      <c r="A140" s="21" t="s">
        <v>12</v>
      </c>
      <c r="D140" s="1">
        <v>69</v>
      </c>
      <c r="F140" s="5"/>
      <c r="G140" s="5"/>
      <c r="H140" s="5"/>
      <c r="I140" s="5"/>
      <c r="J140" s="5"/>
      <c r="K140" s="5"/>
      <c r="L140" s="5"/>
    </row>
    <row r="141" spans="1:12" s="1" customFormat="1" ht="16" x14ac:dyDescent="0.2">
      <c r="A141" s="22" t="s">
        <v>74</v>
      </c>
      <c r="B141" s="8"/>
      <c r="C141" s="8"/>
      <c r="D141" s="8">
        <v>11</v>
      </c>
      <c r="E141" s="8"/>
    </row>
    <row r="142" spans="1:12" x14ac:dyDescent="0.2">
      <c r="A142" s="2" t="s">
        <v>2</v>
      </c>
      <c r="B142" s="2">
        <f>SUM(B72:B141)</f>
        <v>403207</v>
      </c>
      <c r="C142" s="2">
        <f>SUM(C72:C141)</f>
        <v>461946</v>
      </c>
      <c r="D142" s="2">
        <f>SUM(D72:D141)</f>
        <v>180250</v>
      </c>
      <c r="E142" s="2">
        <f>SUM(E72:E141)</f>
        <v>352953</v>
      </c>
    </row>
    <row r="143" spans="1:12" x14ac:dyDescent="0.2">
      <c r="A143" s="2" t="s">
        <v>3</v>
      </c>
      <c r="B143" s="5">
        <f>COUNTA(B72:B141)</f>
        <v>35</v>
      </c>
      <c r="C143" s="5">
        <f>COUNTA(C72:C141)</f>
        <v>41</v>
      </c>
      <c r="D143" s="5">
        <f>COUNTA(D72:D141)</f>
        <v>24</v>
      </c>
      <c r="E143" s="5">
        <f>COUNTA(E72:E141)</f>
        <v>20</v>
      </c>
    </row>
    <row r="144" spans="1:12" x14ac:dyDescent="0.2">
      <c r="A144" s="2" t="s">
        <v>13</v>
      </c>
      <c r="B144" s="5">
        <v>15</v>
      </c>
      <c r="C144" s="5">
        <v>14</v>
      </c>
      <c r="D144" s="5">
        <v>17</v>
      </c>
      <c r="E144" s="5">
        <v>16</v>
      </c>
    </row>
    <row r="145" spans="1:5" x14ac:dyDescent="0.2">
      <c r="A145" s="2" t="s">
        <v>14</v>
      </c>
      <c r="B145" s="5">
        <v>0</v>
      </c>
      <c r="C145" s="5">
        <v>0</v>
      </c>
      <c r="D145" s="5">
        <v>0</v>
      </c>
      <c r="E145" s="5">
        <v>0</v>
      </c>
    </row>
    <row r="146" spans="1:5" x14ac:dyDescent="0.2">
      <c r="A146" s="3" t="s">
        <v>46</v>
      </c>
      <c r="B146" s="5">
        <v>7</v>
      </c>
      <c r="C146" s="5">
        <v>8</v>
      </c>
      <c r="D146" s="5">
        <v>0</v>
      </c>
      <c r="E146" s="5">
        <v>1</v>
      </c>
    </row>
    <row r="147" spans="1:5" x14ac:dyDescent="0.2">
      <c r="A147" s="2" t="s">
        <v>7</v>
      </c>
      <c r="B147" s="5">
        <v>0</v>
      </c>
      <c r="C147" s="5">
        <v>0</v>
      </c>
      <c r="D147" s="5">
        <v>5</v>
      </c>
      <c r="E147" s="5">
        <v>5</v>
      </c>
    </row>
    <row r="148" spans="1:5" x14ac:dyDescent="0.2">
      <c r="A148" s="2" t="s">
        <v>56</v>
      </c>
      <c r="B148" s="5">
        <v>12</v>
      </c>
      <c r="C148" s="5">
        <v>16</v>
      </c>
      <c r="D148" s="5">
        <v>4</v>
      </c>
      <c r="E148" s="5">
        <v>1</v>
      </c>
    </row>
    <row r="149" spans="1:5" ht="16" x14ac:dyDescent="0.2">
      <c r="A149" s="9" t="s">
        <v>47</v>
      </c>
      <c r="B149" s="5">
        <v>0</v>
      </c>
      <c r="C149" s="5">
        <v>1013</v>
      </c>
      <c r="D149" s="5">
        <v>581</v>
      </c>
      <c r="E149" s="5">
        <v>599</v>
      </c>
    </row>
    <row r="150" spans="1:5" ht="16" x14ac:dyDescent="0.2">
      <c r="A150" s="9" t="s">
        <v>497</v>
      </c>
    </row>
    <row r="151" spans="1:5" x14ac:dyDescent="0.2">
      <c r="A151" s="5" t="s">
        <v>495</v>
      </c>
      <c r="B151" s="5">
        <v>1</v>
      </c>
      <c r="C151" s="5">
        <v>2</v>
      </c>
      <c r="D151" s="5">
        <v>2</v>
      </c>
      <c r="E151" s="5">
        <v>1</v>
      </c>
    </row>
    <row r="153" spans="1:5" ht="16" x14ac:dyDescent="0.2">
      <c r="A153" s="10" t="s">
        <v>57</v>
      </c>
    </row>
    <row r="154" spans="1:5" ht="16" x14ac:dyDescent="0.2">
      <c r="A154" s="10" t="s">
        <v>498</v>
      </c>
    </row>
  </sheetData>
  <mergeCells count="2">
    <mergeCell ref="A70:H70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DC95-1D37-3248-BDB0-C93C40E66FB1}">
  <dimension ref="A1:L46"/>
  <sheetViews>
    <sheetView workbookViewId="0">
      <selection activeCell="A32" sqref="A32"/>
    </sheetView>
  </sheetViews>
  <sheetFormatPr baseColWidth="10" defaultRowHeight="15" x14ac:dyDescent="0.2"/>
  <cols>
    <col min="1" max="1" width="57.33203125" style="5" customWidth="1"/>
    <col min="2" max="2" width="27.5" style="5" customWidth="1"/>
    <col min="3" max="3" width="31.6640625" style="5" customWidth="1"/>
    <col min="4" max="4" width="21.6640625" style="5" customWidth="1"/>
    <col min="5" max="5" width="19.83203125" style="5" customWidth="1"/>
    <col min="6" max="6" width="25" style="5" customWidth="1"/>
    <col min="7" max="7" width="20.83203125" style="5" customWidth="1"/>
    <col min="8" max="8" width="10.83203125" style="5"/>
    <col min="9" max="9" width="23.6640625" style="5" customWidth="1"/>
    <col min="10" max="16384" width="10.83203125" style="5"/>
  </cols>
  <sheetData>
    <row r="1" spans="1:7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7" s="2" customFormat="1" ht="16" x14ac:dyDescent="0.2">
      <c r="A2" s="32" t="s">
        <v>517</v>
      </c>
      <c r="B2" s="28" t="s">
        <v>533</v>
      </c>
      <c r="C2" s="28" t="s">
        <v>534</v>
      </c>
      <c r="D2" s="28" t="s">
        <v>535</v>
      </c>
      <c r="E2" s="28" t="s">
        <v>536</v>
      </c>
      <c r="F2" s="29" t="s">
        <v>547</v>
      </c>
      <c r="G2" s="29" t="s">
        <v>635</v>
      </c>
    </row>
    <row r="3" spans="1:7" x14ac:dyDescent="0.2">
      <c r="A3" s="19" t="s">
        <v>139</v>
      </c>
      <c r="B3" s="6">
        <v>454956</v>
      </c>
      <c r="C3" s="6">
        <v>305878</v>
      </c>
      <c r="D3" s="6">
        <v>303590</v>
      </c>
      <c r="E3" s="6">
        <v>332258</v>
      </c>
      <c r="F3" s="50">
        <v>323837</v>
      </c>
      <c r="G3" s="50">
        <v>251674</v>
      </c>
    </row>
    <row r="4" spans="1:7" x14ac:dyDescent="0.2">
      <c r="A4" s="19"/>
      <c r="B4" s="6"/>
      <c r="C4" s="6"/>
      <c r="D4" s="6"/>
      <c r="E4" s="6"/>
    </row>
    <row r="5" spans="1:7" s="1" customFormat="1" ht="16" x14ac:dyDescent="0.2">
      <c r="A5" s="32" t="s">
        <v>516</v>
      </c>
      <c r="B5" s="28" t="s">
        <v>533</v>
      </c>
      <c r="C5" s="28" t="s">
        <v>534</v>
      </c>
      <c r="D5" s="28" t="s">
        <v>535</v>
      </c>
      <c r="E5" s="28" t="s">
        <v>536</v>
      </c>
      <c r="F5" s="29" t="s">
        <v>547</v>
      </c>
      <c r="G5" s="29" t="s">
        <v>635</v>
      </c>
    </row>
    <row r="6" spans="1:7" s="1" customFormat="1" x14ac:dyDescent="0.2">
      <c r="A6" s="24" t="s">
        <v>123</v>
      </c>
      <c r="B6" s="1">
        <v>531</v>
      </c>
      <c r="F6" s="1">
        <v>324</v>
      </c>
    </row>
    <row r="7" spans="1:7" s="1" customFormat="1" x14ac:dyDescent="0.2">
      <c r="A7" s="24" t="s">
        <v>140</v>
      </c>
      <c r="B7" s="1">
        <v>478</v>
      </c>
      <c r="F7" s="1">
        <v>291</v>
      </c>
    </row>
    <row r="8" spans="1:7" s="1" customFormat="1" x14ac:dyDescent="0.2">
      <c r="A8" s="24" t="s">
        <v>141</v>
      </c>
      <c r="B8" s="1">
        <v>179</v>
      </c>
      <c r="F8" s="1">
        <v>46</v>
      </c>
    </row>
    <row r="9" spans="1:7" s="1" customFormat="1" x14ac:dyDescent="0.2">
      <c r="A9" s="24" t="s">
        <v>120</v>
      </c>
      <c r="B9" s="1">
        <v>78</v>
      </c>
      <c r="C9" s="1">
        <v>81</v>
      </c>
      <c r="D9" s="1">
        <v>11</v>
      </c>
      <c r="F9" s="1">
        <v>29</v>
      </c>
    </row>
    <row r="10" spans="1:7" s="7" customFormat="1" x14ac:dyDescent="0.2">
      <c r="A10" s="24" t="s">
        <v>142</v>
      </c>
      <c r="B10" s="1"/>
      <c r="C10" s="1">
        <v>94</v>
      </c>
      <c r="D10" s="1"/>
      <c r="E10" s="1"/>
      <c r="F10" s="1"/>
      <c r="G10" s="1"/>
    </row>
    <row r="11" spans="1:7" s="1" customFormat="1" x14ac:dyDescent="0.2">
      <c r="A11" s="24" t="s">
        <v>682</v>
      </c>
      <c r="C11" s="1">
        <v>44</v>
      </c>
    </row>
    <row r="12" spans="1:7" s="1" customFormat="1" x14ac:dyDescent="0.2">
      <c r="A12" s="24" t="s">
        <v>143</v>
      </c>
      <c r="D12" s="1">
        <v>24</v>
      </c>
      <c r="G12" s="1">
        <v>24</v>
      </c>
    </row>
    <row r="13" spans="1:7" s="1" customFormat="1" x14ac:dyDescent="0.2">
      <c r="A13" s="24" t="s">
        <v>724</v>
      </c>
      <c r="E13" s="1">
        <v>100</v>
      </c>
    </row>
    <row r="14" spans="1:7" s="1" customFormat="1" x14ac:dyDescent="0.2">
      <c r="A14" s="24" t="s">
        <v>94</v>
      </c>
      <c r="C14" s="1">
        <v>92</v>
      </c>
    </row>
    <row r="15" spans="1:7" s="1" customFormat="1" x14ac:dyDescent="0.2">
      <c r="A15" s="24" t="s">
        <v>69</v>
      </c>
      <c r="D15" s="1">
        <v>77</v>
      </c>
      <c r="G15" s="1">
        <v>53</v>
      </c>
    </row>
    <row r="16" spans="1:7" s="1" customFormat="1" ht="32" x14ac:dyDescent="0.2">
      <c r="A16" s="21" t="s">
        <v>104</v>
      </c>
      <c r="C16" s="1">
        <v>29</v>
      </c>
    </row>
    <row r="17" spans="1:12" s="1" customFormat="1" x14ac:dyDescent="0.2">
      <c r="A17" s="24" t="s">
        <v>86</v>
      </c>
      <c r="C17" s="1">
        <v>567</v>
      </c>
    </row>
    <row r="18" spans="1:12" s="1" customFormat="1" x14ac:dyDescent="0.2">
      <c r="A18" s="24"/>
    </row>
    <row r="19" spans="1:12" ht="16" x14ac:dyDescent="0.2">
      <c r="A19" s="52" t="s">
        <v>519</v>
      </c>
      <c r="B19" s="53"/>
      <c r="C19" s="53"/>
      <c r="D19" s="53"/>
      <c r="E19" s="54"/>
      <c r="F19" s="54"/>
      <c r="G19" s="54"/>
      <c r="H19" s="54"/>
    </row>
    <row r="20" spans="1:12" s="2" customFormat="1" x14ac:dyDescent="0.2">
      <c r="A20" s="28" t="s">
        <v>58</v>
      </c>
      <c r="B20" s="28" t="s">
        <v>533</v>
      </c>
      <c r="C20" s="28" t="s">
        <v>534</v>
      </c>
      <c r="D20" s="28" t="s">
        <v>535</v>
      </c>
      <c r="E20" s="28" t="s">
        <v>536</v>
      </c>
    </row>
    <row r="21" spans="1:12" x14ac:dyDescent="0.2">
      <c r="A21" s="19" t="s">
        <v>139</v>
      </c>
      <c r="B21" s="6">
        <v>454956</v>
      </c>
      <c r="C21" s="6">
        <v>305878</v>
      </c>
      <c r="D21" s="6">
        <v>303590</v>
      </c>
      <c r="E21" s="6">
        <v>332258</v>
      </c>
    </row>
    <row r="22" spans="1:12" x14ac:dyDescent="0.2">
      <c r="A22" s="24" t="s">
        <v>123</v>
      </c>
      <c r="B22" s="1">
        <v>531</v>
      </c>
      <c r="C22" s="1"/>
      <c r="D22" s="1"/>
      <c r="E22" s="1"/>
    </row>
    <row r="23" spans="1:12" x14ac:dyDescent="0.2">
      <c r="A23" s="24" t="s">
        <v>140</v>
      </c>
      <c r="B23" s="1">
        <v>478</v>
      </c>
      <c r="C23" s="1"/>
      <c r="D23" s="1"/>
      <c r="E23" s="1"/>
    </row>
    <row r="24" spans="1:12" x14ac:dyDescent="0.2">
      <c r="A24" s="24" t="s">
        <v>141</v>
      </c>
      <c r="B24" s="1">
        <v>179</v>
      </c>
      <c r="C24" s="1"/>
      <c r="D24" s="1"/>
      <c r="E24" s="1"/>
    </row>
    <row r="25" spans="1:12" x14ac:dyDescent="0.2">
      <c r="A25" s="24" t="s">
        <v>120</v>
      </c>
      <c r="B25" s="1">
        <v>78</v>
      </c>
      <c r="C25" s="1">
        <v>81</v>
      </c>
      <c r="D25" s="1">
        <v>11</v>
      </c>
      <c r="E25" s="1"/>
    </row>
    <row r="26" spans="1:12" s="17" customFormat="1" x14ac:dyDescent="0.2">
      <c r="A26" s="24" t="s">
        <v>142</v>
      </c>
      <c r="B26" s="1"/>
      <c r="C26" s="1">
        <v>94</v>
      </c>
      <c r="D26" s="1"/>
      <c r="E26" s="1"/>
      <c r="F26" s="5"/>
      <c r="G26" s="5"/>
      <c r="H26" s="5"/>
      <c r="I26" s="5"/>
      <c r="J26" s="5"/>
      <c r="K26" s="5"/>
      <c r="L26" s="5"/>
    </row>
    <row r="27" spans="1:12" x14ac:dyDescent="0.2">
      <c r="A27" s="24" t="s">
        <v>791</v>
      </c>
      <c r="B27" s="1"/>
      <c r="C27" s="1">
        <v>44</v>
      </c>
      <c r="D27" s="1"/>
      <c r="E27" s="1"/>
    </row>
    <row r="28" spans="1:12" x14ac:dyDescent="0.2">
      <c r="A28" s="39" t="s">
        <v>122</v>
      </c>
      <c r="B28" s="17"/>
      <c r="C28" s="17"/>
      <c r="D28" s="17">
        <v>445</v>
      </c>
      <c r="E28" s="17">
        <v>3639</v>
      </c>
      <c r="F28" s="17"/>
      <c r="G28" s="17"/>
      <c r="H28" s="17"/>
      <c r="I28" s="17"/>
      <c r="J28" s="17"/>
      <c r="K28" s="17"/>
      <c r="L28" s="17"/>
    </row>
    <row r="29" spans="1:12" x14ac:dyDescent="0.2">
      <c r="A29" s="24" t="s">
        <v>143</v>
      </c>
      <c r="B29" s="1"/>
      <c r="C29" s="1"/>
      <c r="D29" s="1">
        <v>24</v>
      </c>
      <c r="E29" s="1"/>
    </row>
    <row r="30" spans="1:12" x14ac:dyDescent="0.2">
      <c r="A30" s="24" t="s">
        <v>724</v>
      </c>
      <c r="B30" s="1"/>
      <c r="C30" s="1"/>
      <c r="D30" s="1"/>
      <c r="E30" s="1">
        <v>100</v>
      </c>
    </row>
    <row r="31" spans="1:12" x14ac:dyDescent="0.2">
      <c r="A31" s="24" t="s">
        <v>94</v>
      </c>
      <c r="B31" s="1"/>
      <c r="C31" s="1">
        <v>92</v>
      </c>
      <c r="D31" s="1"/>
      <c r="E31" s="1"/>
    </row>
    <row r="32" spans="1:12" x14ac:dyDescent="0.2">
      <c r="A32" s="24" t="s">
        <v>69</v>
      </c>
      <c r="B32" s="1"/>
      <c r="C32" s="1"/>
      <c r="D32" s="1">
        <v>77</v>
      </c>
      <c r="E32" s="1"/>
    </row>
    <row r="33" spans="1:5" ht="32" x14ac:dyDescent="0.2">
      <c r="A33" s="21" t="s">
        <v>104</v>
      </c>
      <c r="B33" s="1"/>
      <c r="C33" s="1">
        <v>29</v>
      </c>
      <c r="D33" s="1"/>
      <c r="E33" s="1"/>
    </row>
    <row r="34" spans="1:5" x14ac:dyDescent="0.2">
      <c r="A34" s="27" t="s">
        <v>86</v>
      </c>
      <c r="B34" s="8"/>
      <c r="C34" s="8">
        <v>567</v>
      </c>
      <c r="D34" s="8"/>
      <c r="E34" s="8"/>
    </row>
    <row r="35" spans="1:5" x14ac:dyDescent="0.2">
      <c r="A35" s="2" t="s">
        <v>2</v>
      </c>
      <c r="B35" s="2">
        <f>SUM(B21:B34)</f>
        <v>456222</v>
      </c>
      <c r="C35" s="2">
        <f>SUM(C21:C34)</f>
        <v>306785</v>
      </c>
      <c r="D35" s="2">
        <f>SUM(D21:D34)</f>
        <v>304147</v>
      </c>
      <c r="E35" s="2">
        <f>SUM(E21:E34)</f>
        <v>335997</v>
      </c>
    </row>
    <row r="36" spans="1:5" x14ac:dyDescent="0.2">
      <c r="A36" s="2" t="s">
        <v>3</v>
      </c>
      <c r="B36" s="5">
        <f>COUNTA(B21:B34)</f>
        <v>5</v>
      </c>
      <c r="C36" s="5">
        <f>COUNTA(C21:C34)</f>
        <v>7</v>
      </c>
      <c r="D36" s="5">
        <f>COUNTA(D21:D34)</f>
        <v>5</v>
      </c>
      <c r="E36" s="5">
        <f>COUNTA(E21:E34)</f>
        <v>3</v>
      </c>
    </row>
    <row r="37" spans="1:5" x14ac:dyDescent="0.2">
      <c r="A37" s="2" t="s">
        <v>13</v>
      </c>
      <c r="B37" s="5">
        <v>1</v>
      </c>
      <c r="C37" s="5">
        <v>1</v>
      </c>
      <c r="D37" s="5">
        <v>1</v>
      </c>
      <c r="E37" s="5">
        <v>1</v>
      </c>
    </row>
    <row r="38" spans="1:5" x14ac:dyDescent="0.2">
      <c r="A38" s="2" t="s">
        <v>14</v>
      </c>
      <c r="B38" s="5">
        <v>0</v>
      </c>
      <c r="C38" s="5">
        <v>0</v>
      </c>
      <c r="D38" s="5">
        <v>0</v>
      </c>
      <c r="E38" s="5">
        <v>0</v>
      </c>
    </row>
    <row r="39" spans="1:5" x14ac:dyDescent="0.2">
      <c r="A39" s="3" t="s">
        <v>46</v>
      </c>
      <c r="B39" s="5">
        <v>0</v>
      </c>
      <c r="C39" s="5">
        <v>0</v>
      </c>
      <c r="D39" s="5">
        <v>0</v>
      </c>
      <c r="E39" s="5">
        <v>0</v>
      </c>
    </row>
    <row r="40" spans="1:5" x14ac:dyDescent="0.2">
      <c r="A40" s="2" t="s">
        <v>7</v>
      </c>
      <c r="B40" s="5">
        <v>0</v>
      </c>
      <c r="C40" s="5">
        <v>0</v>
      </c>
      <c r="D40" s="5">
        <v>0</v>
      </c>
      <c r="E40" s="5">
        <v>0</v>
      </c>
    </row>
    <row r="41" spans="1:5" x14ac:dyDescent="0.2">
      <c r="A41" s="2" t="s">
        <v>56</v>
      </c>
      <c r="B41" s="5">
        <v>4</v>
      </c>
      <c r="C41" s="5">
        <v>6</v>
      </c>
      <c r="D41" s="5">
        <v>3</v>
      </c>
      <c r="E41" s="5">
        <v>1</v>
      </c>
    </row>
    <row r="42" spans="1:5" x14ac:dyDescent="0.2">
      <c r="A42" s="2" t="s">
        <v>15</v>
      </c>
      <c r="B42" s="5">
        <v>0</v>
      </c>
      <c r="C42" s="5">
        <v>0</v>
      </c>
      <c r="D42" s="5">
        <v>445</v>
      </c>
      <c r="E42" s="5">
        <v>3639</v>
      </c>
    </row>
    <row r="43" spans="1:5" ht="16" x14ac:dyDescent="0.2">
      <c r="A43" s="9" t="s">
        <v>48</v>
      </c>
    </row>
    <row r="46" spans="1:5" ht="16" x14ac:dyDescent="0.2">
      <c r="A46" s="10" t="s">
        <v>57</v>
      </c>
    </row>
  </sheetData>
  <mergeCells count="2">
    <mergeCell ref="A1:G1"/>
    <mergeCell ref="A19:H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68ED-5ADA-9B44-83A6-07BC2AC8ECBC}">
  <dimension ref="A1:I35"/>
  <sheetViews>
    <sheetView workbookViewId="0">
      <selection activeCell="G19" sqref="G19"/>
    </sheetView>
  </sheetViews>
  <sheetFormatPr baseColWidth="10" defaultRowHeight="15" x14ac:dyDescent="0.2"/>
  <cols>
    <col min="1" max="1" width="52.83203125" style="5" customWidth="1"/>
    <col min="2" max="2" width="26.1640625" style="5" customWidth="1"/>
    <col min="3" max="3" width="29.6640625" style="5" customWidth="1"/>
    <col min="4" max="4" width="18.33203125" style="5" customWidth="1"/>
    <col min="5" max="5" width="22" style="5" customWidth="1"/>
    <col min="6" max="7" width="22.83203125" style="5" customWidth="1"/>
    <col min="8" max="8" width="18" style="5" customWidth="1"/>
    <col min="9" max="16384" width="10.83203125" style="5"/>
  </cols>
  <sheetData>
    <row r="1" spans="1:9" s="2" customFormat="1" ht="16" x14ac:dyDescent="0.2">
      <c r="A1" s="55" t="s">
        <v>719</v>
      </c>
      <c r="B1" s="54"/>
      <c r="C1" s="54"/>
      <c r="D1" s="54"/>
      <c r="E1" s="54"/>
      <c r="F1" s="54"/>
      <c r="G1" s="54"/>
      <c r="H1" s="54"/>
    </row>
    <row r="2" spans="1:9" s="2" customFormat="1" ht="16" x14ac:dyDescent="0.2">
      <c r="A2" s="32" t="s">
        <v>517</v>
      </c>
      <c r="B2" s="28" t="s">
        <v>537</v>
      </c>
      <c r="C2" s="28" t="s">
        <v>538</v>
      </c>
      <c r="D2" s="28" t="s">
        <v>539</v>
      </c>
      <c r="E2" s="28" t="s">
        <v>540</v>
      </c>
      <c r="F2" s="29" t="s">
        <v>546</v>
      </c>
      <c r="G2" s="29" t="s">
        <v>636</v>
      </c>
    </row>
    <row r="3" spans="1:9" ht="17" customHeight="1" x14ac:dyDescent="0.2">
      <c r="A3" s="19" t="s">
        <v>144</v>
      </c>
      <c r="B3" s="5">
        <v>1994343</v>
      </c>
      <c r="C3" s="6">
        <v>146823</v>
      </c>
      <c r="D3" s="6">
        <v>159643</v>
      </c>
      <c r="E3" s="6">
        <v>513517</v>
      </c>
      <c r="F3" s="50">
        <v>94751</v>
      </c>
      <c r="G3" s="5">
        <v>132472</v>
      </c>
    </row>
    <row r="4" spans="1:9" ht="17" customHeight="1" x14ac:dyDescent="0.2">
      <c r="A4" s="19"/>
      <c r="C4" s="6"/>
      <c r="D4" s="6"/>
      <c r="E4" s="6"/>
      <c r="F4" s="6"/>
      <c r="G4" s="6"/>
    </row>
    <row r="5" spans="1:9" s="1" customFormat="1" ht="16" x14ac:dyDescent="0.2">
      <c r="A5" s="32" t="s">
        <v>516</v>
      </c>
      <c r="B5" s="28" t="s">
        <v>537</v>
      </c>
      <c r="C5" s="28" t="s">
        <v>538</v>
      </c>
      <c r="D5" s="28" t="s">
        <v>539</v>
      </c>
      <c r="E5" s="28" t="s">
        <v>540</v>
      </c>
      <c r="F5" s="29" t="s">
        <v>546</v>
      </c>
      <c r="G5" s="29" t="s">
        <v>636</v>
      </c>
    </row>
    <row r="6" spans="1:9" x14ac:dyDescent="0.2">
      <c r="A6" s="24" t="s">
        <v>120</v>
      </c>
      <c r="B6" s="1">
        <v>160</v>
      </c>
      <c r="C6" s="1"/>
      <c r="D6" s="1">
        <v>12</v>
      </c>
      <c r="E6" s="1"/>
      <c r="F6" s="1">
        <v>70</v>
      </c>
    </row>
    <row r="7" spans="1:9" s="1" customFormat="1" x14ac:dyDescent="0.2">
      <c r="A7" s="24" t="s">
        <v>145</v>
      </c>
      <c r="B7" s="1">
        <v>17</v>
      </c>
    </row>
    <row r="8" spans="1:9" s="1" customFormat="1" x14ac:dyDescent="0.2">
      <c r="A8" s="24" t="s">
        <v>146</v>
      </c>
      <c r="C8" s="1">
        <v>20</v>
      </c>
    </row>
    <row r="9" spans="1:9" s="1" customFormat="1" x14ac:dyDescent="0.2">
      <c r="A9" s="24" t="s">
        <v>147</v>
      </c>
      <c r="E9" s="1">
        <v>16</v>
      </c>
    </row>
    <row r="10" spans="1:9" s="7" customFormat="1" x14ac:dyDescent="0.2">
      <c r="A10" s="24" t="s">
        <v>148</v>
      </c>
      <c r="B10" s="1"/>
      <c r="C10" s="1">
        <v>36</v>
      </c>
      <c r="D10" s="1"/>
      <c r="E10" s="1"/>
    </row>
    <row r="11" spans="1:9" s="1" customFormat="1" x14ac:dyDescent="0.2">
      <c r="A11" s="24" t="s">
        <v>149</v>
      </c>
      <c r="E11" s="1">
        <v>163</v>
      </c>
    </row>
    <row r="12" spans="1:9" s="1" customFormat="1" x14ac:dyDescent="0.2">
      <c r="A12" s="24"/>
    </row>
    <row r="13" spans="1:9" ht="16" x14ac:dyDescent="0.2">
      <c r="A13" s="52" t="s">
        <v>519</v>
      </c>
      <c r="B13" s="53"/>
      <c r="C13" s="53"/>
      <c r="D13" s="53"/>
      <c r="E13" s="54"/>
      <c r="F13" s="54"/>
      <c r="G13" s="54"/>
      <c r="H13" s="54"/>
      <c r="I13" s="54"/>
    </row>
    <row r="14" spans="1:9" s="1" customFormat="1" x14ac:dyDescent="0.2">
      <c r="A14" s="28" t="s">
        <v>58</v>
      </c>
      <c r="B14" s="28" t="s">
        <v>537</v>
      </c>
      <c r="C14" s="28" t="s">
        <v>538</v>
      </c>
      <c r="D14" s="28" t="s">
        <v>539</v>
      </c>
      <c r="E14" s="28" t="s">
        <v>540</v>
      </c>
    </row>
    <row r="15" spans="1:9" s="2" customFormat="1" ht="33" customHeight="1" x14ac:dyDescent="0.2">
      <c r="A15" s="20" t="s">
        <v>150</v>
      </c>
      <c r="B15" s="5">
        <v>1994343</v>
      </c>
      <c r="C15" s="6">
        <v>146823</v>
      </c>
      <c r="D15" s="5"/>
      <c r="E15" s="5"/>
    </row>
    <row r="16" spans="1:9" x14ac:dyDescent="0.2">
      <c r="A16" s="19" t="s">
        <v>144</v>
      </c>
      <c r="B16" s="6"/>
      <c r="D16" s="6">
        <v>159643</v>
      </c>
      <c r="E16" s="6">
        <v>513517</v>
      </c>
    </row>
    <row r="17" spans="1:5" x14ac:dyDescent="0.2">
      <c r="A17" s="24" t="s">
        <v>120</v>
      </c>
      <c r="B17" s="1">
        <v>160</v>
      </c>
      <c r="C17" s="1"/>
      <c r="D17" s="1">
        <v>12</v>
      </c>
      <c r="E17" s="1"/>
    </row>
    <row r="18" spans="1:5" x14ac:dyDescent="0.2">
      <c r="A18" s="24" t="s">
        <v>145</v>
      </c>
      <c r="B18" s="1">
        <v>17</v>
      </c>
      <c r="C18" s="1"/>
      <c r="D18" s="1"/>
      <c r="E18" s="1"/>
    </row>
    <row r="19" spans="1:5" x14ac:dyDescent="0.2">
      <c r="A19" s="24" t="s">
        <v>146</v>
      </c>
      <c r="B19" s="1"/>
      <c r="C19" s="1">
        <v>20</v>
      </c>
      <c r="D19" s="1"/>
      <c r="E19" s="1"/>
    </row>
    <row r="20" spans="1:5" x14ac:dyDescent="0.2">
      <c r="A20" s="24" t="s">
        <v>147</v>
      </c>
      <c r="B20" s="1"/>
      <c r="C20" s="1"/>
      <c r="D20" s="1"/>
      <c r="E20" s="1">
        <v>16</v>
      </c>
    </row>
    <row r="21" spans="1:5" s="17" customFormat="1" x14ac:dyDescent="0.2">
      <c r="A21" s="39" t="s">
        <v>122</v>
      </c>
      <c r="E21" s="17">
        <v>388</v>
      </c>
    </row>
    <row r="22" spans="1:5" x14ac:dyDescent="0.2">
      <c r="A22" s="24" t="s">
        <v>148</v>
      </c>
      <c r="B22" s="1"/>
      <c r="C22" s="1">
        <v>36</v>
      </c>
      <c r="D22" s="1"/>
      <c r="E22" s="1"/>
    </row>
    <row r="23" spans="1:5" x14ac:dyDescent="0.2">
      <c r="A23" s="27" t="s">
        <v>149</v>
      </c>
      <c r="B23" s="8"/>
      <c r="C23" s="8"/>
      <c r="D23" s="8"/>
      <c r="E23" s="8">
        <v>163</v>
      </c>
    </row>
    <row r="24" spans="1:5" x14ac:dyDescent="0.2">
      <c r="A24" s="2" t="s">
        <v>2</v>
      </c>
      <c r="B24" s="2">
        <f>SUM(B15:B22)</f>
        <v>1994520</v>
      </c>
      <c r="C24" s="2">
        <f>SUM(C15:C22)</f>
        <v>146879</v>
      </c>
      <c r="D24" s="2">
        <f>SUM(D15:D22)</f>
        <v>159655</v>
      </c>
      <c r="E24" s="2">
        <f>SUM(E15:E22)</f>
        <v>513921</v>
      </c>
    </row>
    <row r="25" spans="1:5" x14ac:dyDescent="0.2">
      <c r="A25" s="2" t="s">
        <v>3</v>
      </c>
      <c r="B25" s="5">
        <f>COUNTA(B15:B23)</f>
        <v>3</v>
      </c>
      <c r="C25" s="5">
        <f>COUNTA(C15:C23)</f>
        <v>3</v>
      </c>
      <c r="D25" s="5">
        <f>COUNTA(D15:D23)</f>
        <v>2</v>
      </c>
      <c r="E25" s="5">
        <f>COUNTA(E15:E23)</f>
        <v>4</v>
      </c>
    </row>
    <row r="26" spans="1:5" x14ac:dyDescent="0.2">
      <c r="A26" s="2" t="s">
        <v>13</v>
      </c>
      <c r="B26" s="5">
        <v>0</v>
      </c>
      <c r="C26" s="5">
        <v>0</v>
      </c>
      <c r="D26" s="5">
        <v>1</v>
      </c>
      <c r="E26" s="5">
        <v>1</v>
      </c>
    </row>
    <row r="27" spans="1:5" x14ac:dyDescent="0.2">
      <c r="A27" s="2" t="s">
        <v>14</v>
      </c>
      <c r="B27" s="5">
        <v>0</v>
      </c>
      <c r="C27" s="5">
        <v>0</v>
      </c>
      <c r="D27" s="5">
        <v>0</v>
      </c>
      <c r="E27" s="5">
        <v>0</v>
      </c>
    </row>
    <row r="28" spans="1:5" x14ac:dyDescent="0.2">
      <c r="A28" s="3" t="s">
        <v>46</v>
      </c>
      <c r="B28" s="5">
        <v>1</v>
      </c>
      <c r="C28" s="5">
        <v>1</v>
      </c>
      <c r="D28" s="5">
        <v>0</v>
      </c>
      <c r="E28" s="5">
        <v>0</v>
      </c>
    </row>
    <row r="29" spans="1:5" x14ac:dyDescent="0.2">
      <c r="A29" s="3" t="s">
        <v>7</v>
      </c>
      <c r="B29" s="5">
        <v>0</v>
      </c>
      <c r="C29" s="5">
        <v>0</v>
      </c>
      <c r="D29" s="5">
        <v>0</v>
      </c>
      <c r="E29" s="5">
        <v>0</v>
      </c>
    </row>
    <row r="30" spans="1:5" x14ac:dyDescent="0.2">
      <c r="A30" s="2" t="s">
        <v>56</v>
      </c>
      <c r="B30" s="5">
        <v>2</v>
      </c>
      <c r="C30" s="5">
        <v>2</v>
      </c>
      <c r="D30" s="5">
        <v>1</v>
      </c>
      <c r="E30" s="5">
        <v>2</v>
      </c>
    </row>
    <row r="31" spans="1:5" x14ac:dyDescent="0.2">
      <c r="A31" s="2" t="s">
        <v>47</v>
      </c>
      <c r="B31" s="5">
        <v>0</v>
      </c>
      <c r="C31" s="5">
        <v>0</v>
      </c>
      <c r="D31" s="5">
        <v>0</v>
      </c>
      <c r="E31" s="5">
        <v>388</v>
      </c>
    </row>
    <row r="32" spans="1:5" ht="16" x14ac:dyDescent="0.2">
      <c r="A32" s="9" t="s">
        <v>48</v>
      </c>
    </row>
    <row r="33" spans="1:1" x14ac:dyDescent="0.2">
      <c r="A33" s="5" t="s">
        <v>495</v>
      </c>
    </row>
    <row r="35" spans="1:1" ht="16" x14ac:dyDescent="0.2">
      <c r="A35" s="10" t="s">
        <v>57</v>
      </c>
    </row>
  </sheetData>
  <mergeCells count="2">
    <mergeCell ref="A1:H1"/>
    <mergeCell ref="A13:I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0EA3-DB79-0842-8FA0-A6D8D512FE29}">
  <dimension ref="A1:L48"/>
  <sheetViews>
    <sheetView topLeftCell="A24" workbookViewId="0">
      <selection activeCell="A15" sqref="A15"/>
    </sheetView>
  </sheetViews>
  <sheetFormatPr baseColWidth="10" defaultRowHeight="15" x14ac:dyDescent="0.2"/>
  <cols>
    <col min="1" max="1" width="59.5" style="5" customWidth="1"/>
    <col min="2" max="2" width="24.83203125" style="5" customWidth="1"/>
    <col min="3" max="3" width="27.1640625" style="5" customWidth="1"/>
    <col min="4" max="4" width="20.33203125" style="5" customWidth="1"/>
    <col min="5" max="5" width="19.1640625" style="5" customWidth="1"/>
    <col min="6" max="6" width="22.5" style="5" customWidth="1"/>
    <col min="7" max="7" width="17" style="5" customWidth="1"/>
    <col min="8" max="8" width="26.8320312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541</v>
      </c>
      <c r="C2" s="28" t="s">
        <v>542</v>
      </c>
      <c r="D2" s="28" t="s">
        <v>543</v>
      </c>
      <c r="E2" s="28" t="s">
        <v>545</v>
      </c>
      <c r="F2" s="29" t="s">
        <v>544</v>
      </c>
      <c r="G2" s="29" t="s">
        <v>637</v>
      </c>
    </row>
    <row r="3" spans="1:10" x14ac:dyDescent="0.2">
      <c r="A3" s="19" t="s">
        <v>151</v>
      </c>
      <c r="B3" s="6">
        <v>367223</v>
      </c>
      <c r="C3" s="6">
        <v>166632</v>
      </c>
      <c r="D3" s="6">
        <v>316928</v>
      </c>
      <c r="E3" s="6">
        <v>141670</v>
      </c>
      <c r="F3" s="50">
        <v>281878</v>
      </c>
      <c r="G3" s="5">
        <v>330083</v>
      </c>
    </row>
    <row r="4" spans="1:10" x14ac:dyDescent="0.2">
      <c r="A4" s="19" t="s">
        <v>93</v>
      </c>
      <c r="B4" s="6">
        <v>76923</v>
      </c>
      <c r="C4" s="6">
        <v>48250</v>
      </c>
      <c r="D4" s="6">
        <v>114013</v>
      </c>
      <c r="E4" s="6">
        <v>203591</v>
      </c>
      <c r="F4" s="50">
        <v>77820</v>
      </c>
      <c r="G4" s="5">
        <v>113404</v>
      </c>
    </row>
    <row r="5" spans="1:10" x14ac:dyDescent="0.2">
      <c r="A5" s="19" t="s">
        <v>152</v>
      </c>
      <c r="B5" s="6">
        <v>39242</v>
      </c>
      <c r="C5" s="6">
        <v>22104</v>
      </c>
      <c r="D5" s="6">
        <v>41824</v>
      </c>
      <c r="E5" s="6">
        <v>97677</v>
      </c>
      <c r="F5" s="50">
        <v>22620</v>
      </c>
      <c r="G5" s="5">
        <v>42561</v>
      </c>
      <c r="J5" s="43"/>
    </row>
    <row r="6" spans="1:10" ht="16" x14ac:dyDescent="0.2">
      <c r="A6" s="20" t="s">
        <v>153</v>
      </c>
      <c r="B6" s="6">
        <v>5934</v>
      </c>
      <c r="C6" s="6">
        <v>1211</v>
      </c>
      <c r="E6" s="5">
        <v>80</v>
      </c>
      <c r="F6" s="50">
        <v>20937</v>
      </c>
      <c r="J6" s="43"/>
    </row>
    <row r="7" spans="1:10" x14ac:dyDescent="0.2">
      <c r="A7" s="19" t="s">
        <v>149</v>
      </c>
      <c r="B7" s="6">
        <v>2269</v>
      </c>
      <c r="C7" s="6">
        <v>240</v>
      </c>
      <c r="D7" s="6">
        <v>5178</v>
      </c>
      <c r="E7" s="6">
        <v>3478</v>
      </c>
      <c r="F7" s="50">
        <v>2167</v>
      </c>
      <c r="G7" s="5">
        <v>4649</v>
      </c>
    </row>
    <row r="8" spans="1:10" x14ac:dyDescent="0.2">
      <c r="A8" s="19" t="s">
        <v>139</v>
      </c>
      <c r="B8" s="6">
        <v>390</v>
      </c>
      <c r="C8" s="6">
        <v>33</v>
      </c>
      <c r="D8" s="6">
        <v>67</v>
      </c>
      <c r="E8" s="6">
        <v>157</v>
      </c>
      <c r="F8" s="6">
        <v>854</v>
      </c>
      <c r="G8" s="5">
        <v>70</v>
      </c>
    </row>
    <row r="9" spans="1:10" x14ac:dyDescent="0.2">
      <c r="A9" s="19"/>
      <c r="B9" s="6"/>
      <c r="C9" s="6"/>
      <c r="D9" s="6"/>
      <c r="E9" s="6"/>
      <c r="F9" s="6"/>
      <c r="G9" s="6"/>
      <c r="J9" s="43"/>
    </row>
    <row r="10" spans="1:10" s="1" customFormat="1" ht="16" x14ac:dyDescent="0.2">
      <c r="A10" s="32" t="s">
        <v>518</v>
      </c>
      <c r="B10" s="28" t="s">
        <v>541</v>
      </c>
      <c r="C10" s="28" t="s">
        <v>542</v>
      </c>
      <c r="D10" s="28" t="s">
        <v>543</v>
      </c>
      <c r="E10" s="28" t="s">
        <v>545</v>
      </c>
      <c r="F10" s="29" t="s">
        <v>544</v>
      </c>
      <c r="G10" s="29" t="s">
        <v>637</v>
      </c>
    </row>
    <row r="11" spans="1:10" s="18" customFormat="1" x14ac:dyDescent="0.2">
      <c r="A11" s="38" t="s">
        <v>108</v>
      </c>
      <c r="B11" s="18">
        <v>59</v>
      </c>
      <c r="F11" s="18">
        <v>57</v>
      </c>
    </row>
    <row r="13" spans="1:10" s="1" customFormat="1" ht="16" x14ac:dyDescent="0.2">
      <c r="A13" s="32" t="s">
        <v>516</v>
      </c>
      <c r="B13" s="28" t="s">
        <v>541</v>
      </c>
      <c r="C13" s="28" t="s">
        <v>542</v>
      </c>
      <c r="D13" s="28" t="s">
        <v>543</v>
      </c>
      <c r="E13" s="28" t="s">
        <v>545</v>
      </c>
      <c r="F13" s="29" t="s">
        <v>544</v>
      </c>
      <c r="G13" s="29" t="s">
        <v>637</v>
      </c>
    </row>
    <row r="14" spans="1:10" s="1" customFormat="1" x14ac:dyDescent="0.2">
      <c r="A14" s="24" t="s">
        <v>120</v>
      </c>
      <c r="B14" s="1">
        <v>82</v>
      </c>
      <c r="C14" s="1">
        <v>13</v>
      </c>
      <c r="F14" s="1">
        <v>41</v>
      </c>
    </row>
    <row r="15" spans="1:10" x14ac:dyDescent="0.2">
      <c r="A15" s="24" t="s">
        <v>69</v>
      </c>
      <c r="B15" s="1"/>
      <c r="C15" s="1"/>
      <c r="D15" s="1">
        <v>72</v>
      </c>
      <c r="E15" s="1"/>
      <c r="F15" s="6"/>
      <c r="G15" s="1">
        <v>79</v>
      </c>
    </row>
    <row r="16" spans="1:10" s="1" customFormat="1" x14ac:dyDescent="0.2">
      <c r="A16" s="24" t="s">
        <v>154</v>
      </c>
      <c r="E16" s="1">
        <v>10</v>
      </c>
    </row>
    <row r="17" spans="1:12" s="1" customFormat="1" x14ac:dyDescent="0.2">
      <c r="A17" s="24"/>
    </row>
    <row r="18" spans="1:12" ht="16" x14ac:dyDescent="0.2">
      <c r="A18" s="52" t="s">
        <v>519</v>
      </c>
      <c r="B18" s="53"/>
      <c r="C18" s="53"/>
      <c r="D18" s="53"/>
      <c r="E18" s="54"/>
      <c r="F18" s="54"/>
      <c r="G18" s="54"/>
      <c r="H18" s="54"/>
    </row>
    <row r="19" spans="1:12" x14ac:dyDescent="0.2">
      <c r="A19" s="28" t="s">
        <v>58</v>
      </c>
      <c r="B19" s="28" t="s">
        <v>541</v>
      </c>
      <c r="C19" s="28" t="s">
        <v>542</v>
      </c>
      <c r="D19" s="28" t="s">
        <v>543</v>
      </c>
      <c r="E19" s="28" t="s">
        <v>545</v>
      </c>
      <c r="F19" s="6"/>
    </row>
    <row r="20" spans="1:12" ht="17" customHeight="1" x14ac:dyDescent="0.2">
      <c r="A20" s="20" t="s">
        <v>158</v>
      </c>
      <c r="B20" s="6">
        <v>367223</v>
      </c>
      <c r="C20" s="6">
        <v>166632</v>
      </c>
    </row>
    <row r="21" spans="1:12" x14ac:dyDescent="0.2">
      <c r="A21" s="19" t="s">
        <v>151</v>
      </c>
      <c r="B21" s="6"/>
      <c r="D21" s="6">
        <v>316928</v>
      </c>
      <c r="E21" s="6">
        <v>141670</v>
      </c>
    </row>
    <row r="22" spans="1:12" x14ac:dyDescent="0.2">
      <c r="A22" s="19" t="s">
        <v>93</v>
      </c>
      <c r="B22" s="6">
        <v>76923</v>
      </c>
      <c r="C22" s="6">
        <v>48250</v>
      </c>
      <c r="D22" s="6">
        <v>114013</v>
      </c>
      <c r="E22" s="6">
        <v>203591</v>
      </c>
    </row>
    <row r="23" spans="1:12" x14ac:dyDescent="0.2">
      <c r="A23" s="19" t="s">
        <v>156</v>
      </c>
      <c r="B23" s="6">
        <v>39242</v>
      </c>
      <c r="F23" s="6"/>
    </row>
    <row r="24" spans="1:12" ht="32" x14ac:dyDescent="0.2">
      <c r="A24" s="20" t="s">
        <v>155</v>
      </c>
      <c r="C24" s="6">
        <v>22104</v>
      </c>
      <c r="F24" s="6"/>
    </row>
    <row r="25" spans="1:12" x14ac:dyDescent="0.2">
      <c r="A25" s="19" t="s">
        <v>152</v>
      </c>
      <c r="D25" s="6">
        <v>41824</v>
      </c>
      <c r="E25" s="6">
        <v>97677</v>
      </c>
      <c r="F25" s="6"/>
    </row>
    <row r="26" spans="1:12" s="18" customFormat="1" ht="16" x14ac:dyDescent="0.2">
      <c r="A26" s="20" t="s">
        <v>153</v>
      </c>
      <c r="B26" s="6">
        <v>5934</v>
      </c>
      <c r="C26" s="5"/>
      <c r="D26" s="5"/>
      <c r="E26" s="5"/>
      <c r="F26" s="2"/>
      <c r="G26" s="2"/>
      <c r="H26" s="2"/>
      <c r="I26" s="2"/>
      <c r="J26" s="2"/>
      <c r="K26" s="2"/>
      <c r="L26" s="2"/>
    </row>
    <row r="27" spans="1:12" ht="16" x14ac:dyDescent="0.2">
      <c r="A27" s="20" t="s">
        <v>157</v>
      </c>
      <c r="B27" s="6"/>
      <c r="C27" s="6">
        <v>1211</v>
      </c>
      <c r="E27" s="6">
        <v>80</v>
      </c>
    </row>
    <row r="28" spans="1:12" s="2" customFormat="1" ht="32" x14ac:dyDescent="0.2">
      <c r="A28" s="20" t="s">
        <v>104</v>
      </c>
      <c r="B28" s="6">
        <v>2269</v>
      </c>
      <c r="C28" s="6">
        <v>240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ht="13" customHeight="1" x14ac:dyDescent="0.2">
      <c r="A29" s="19" t="s">
        <v>149</v>
      </c>
      <c r="B29" s="6"/>
      <c r="D29" s="6">
        <v>5178</v>
      </c>
      <c r="E29" s="6">
        <v>3478</v>
      </c>
    </row>
    <row r="30" spans="1:12" x14ac:dyDescent="0.2">
      <c r="A30" s="19" t="s">
        <v>139</v>
      </c>
      <c r="B30" s="6">
        <v>390</v>
      </c>
      <c r="C30" s="6">
        <v>33</v>
      </c>
      <c r="D30" s="6">
        <v>67</v>
      </c>
      <c r="E30" s="6">
        <v>157</v>
      </c>
    </row>
    <row r="31" spans="1:12" x14ac:dyDescent="0.2">
      <c r="A31" s="24" t="s">
        <v>120</v>
      </c>
      <c r="B31" s="1">
        <v>82</v>
      </c>
      <c r="C31" s="1">
        <v>13</v>
      </c>
      <c r="D31" s="1"/>
      <c r="E31" s="1"/>
    </row>
    <row r="32" spans="1:12" s="18" customFormat="1" x14ac:dyDescent="0.2">
      <c r="A32" s="38" t="s">
        <v>108</v>
      </c>
      <c r="B32" s="18">
        <v>59</v>
      </c>
    </row>
    <row r="33" spans="1:5" x14ac:dyDescent="0.2">
      <c r="A33" s="24" t="s">
        <v>69</v>
      </c>
      <c r="B33" s="1"/>
      <c r="C33" s="1"/>
      <c r="D33" s="1">
        <v>72</v>
      </c>
      <c r="E33" s="1"/>
    </row>
    <row r="34" spans="1:5" x14ac:dyDescent="0.2">
      <c r="A34" s="27" t="s">
        <v>154</v>
      </c>
      <c r="B34" s="8"/>
      <c r="C34" s="8"/>
      <c r="D34" s="8"/>
      <c r="E34" s="8">
        <v>10</v>
      </c>
    </row>
    <row r="35" spans="1:5" x14ac:dyDescent="0.2">
      <c r="A35" s="2" t="s">
        <v>2</v>
      </c>
      <c r="B35" s="2">
        <f>SUM(B20:B34)</f>
        <v>492122</v>
      </c>
      <c r="C35" s="2">
        <f>SUM(C20:C34)</f>
        <v>238483</v>
      </c>
      <c r="D35" s="2">
        <f>SUM(D20:D34)</f>
        <v>478082</v>
      </c>
      <c r="E35" s="2">
        <f>SUM(E20:E34)</f>
        <v>446663</v>
      </c>
    </row>
    <row r="36" spans="1:5" x14ac:dyDescent="0.2">
      <c r="A36" s="2" t="s">
        <v>3</v>
      </c>
      <c r="B36" s="5">
        <f>COUNTA(B20:B34)</f>
        <v>8</v>
      </c>
      <c r="C36" s="5">
        <f>COUNTA(C20:C34)</f>
        <v>7</v>
      </c>
      <c r="D36" s="5">
        <f>COUNTA(D20:D34)</f>
        <v>6</v>
      </c>
      <c r="E36" s="5">
        <f>COUNTA(E20:E34)</f>
        <v>7</v>
      </c>
    </row>
    <row r="37" spans="1:5" x14ac:dyDescent="0.2">
      <c r="A37" s="2" t="s">
        <v>13</v>
      </c>
      <c r="B37" s="5">
        <v>3</v>
      </c>
      <c r="C37" s="5">
        <v>2</v>
      </c>
      <c r="D37" s="5">
        <v>5</v>
      </c>
      <c r="E37" s="5">
        <v>5</v>
      </c>
    </row>
    <row r="38" spans="1:5" x14ac:dyDescent="0.2">
      <c r="A38" s="2" t="s">
        <v>14</v>
      </c>
      <c r="B38" s="5">
        <v>0</v>
      </c>
      <c r="C38" s="5">
        <v>0</v>
      </c>
      <c r="D38" s="5">
        <v>0</v>
      </c>
      <c r="E38" s="5">
        <v>0</v>
      </c>
    </row>
    <row r="39" spans="1:5" x14ac:dyDescent="0.2">
      <c r="A39" s="3" t="s">
        <v>46</v>
      </c>
      <c r="B39" s="5">
        <v>3</v>
      </c>
      <c r="C39" s="5">
        <v>4</v>
      </c>
      <c r="D39" s="5">
        <v>0</v>
      </c>
      <c r="E39" s="5">
        <v>1</v>
      </c>
    </row>
    <row r="40" spans="1:5" x14ac:dyDescent="0.2">
      <c r="A40" s="2" t="s">
        <v>7</v>
      </c>
      <c r="B40" s="5">
        <v>0</v>
      </c>
      <c r="C40" s="5">
        <v>0</v>
      </c>
      <c r="D40" s="5">
        <v>1</v>
      </c>
      <c r="E40" s="5">
        <v>0</v>
      </c>
    </row>
    <row r="41" spans="1:5" x14ac:dyDescent="0.2">
      <c r="A41" s="2" t="s">
        <v>56</v>
      </c>
      <c r="B41" s="5">
        <v>1</v>
      </c>
      <c r="C41" s="5">
        <v>1</v>
      </c>
      <c r="D41" s="5">
        <v>1</v>
      </c>
      <c r="E41" s="5">
        <v>1</v>
      </c>
    </row>
    <row r="42" spans="1:5" x14ac:dyDescent="0.2">
      <c r="A42" s="2" t="s">
        <v>47</v>
      </c>
      <c r="B42" s="5">
        <v>0</v>
      </c>
      <c r="C42" s="5">
        <v>0</v>
      </c>
      <c r="D42" s="5">
        <v>0</v>
      </c>
      <c r="E42" s="5">
        <v>0</v>
      </c>
    </row>
    <row r="43" spans="1:5" ht="16" x14ac:dyDescent="0.2">
      <c r="A43" s="9" t="s">
        <v>501</v>
      </c>
    </row>
    <row r="44" spans="1:5" x14ac:dyDescent="0.2">
      <c r="A44" s="5" t="s">
        <v>495</v>
      </c>
      <c r="B44" s="5">
        <v>1</v>
      </c>
      <c r="C44" s="5">
        <v>0</v>
      </c>
      <c r="D44" s="5">
        <v>0</v>
      </c>
      <c r="E44" s="5">
        <v>0</v>
      </c>
    </row>
    <row r="46" spans="1:5" ht="16" x14ac:dyDescent="0.2">
      <c r="A46" s="10" t="s">
        <v>57</v>
      </c>
    </row>
    <row r="47" spans="1:5" x14ac:dyDescent="0.2">
      <c r="A47" s="5" t="s">
        <v>499</v>
      </c>
    </row>
    <row r="48" spans="1:5" x14ac:dyDescent="0.2">
      <c r="D48" s="5" t="s">
        <v>16</v>
      </c>
    </row>
  </sheetData>
  <mergeCells count="2">
    <mergeCell ref="A1:G1"/>
    <mergeCell ref="A18:H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668D-B5A7-3F47-A30F-1DB5ED098E07}">
  <dimension ref="A1:L69"/>
  <sheetViews>
    <sheetView workbookViewId="0">
      <selection activeCell="A31" sqref="A31"/>
    </sheetView>
  </sheetViews>
  <sheetFormatPr baseColWidth="10" defaultRowHeight="15" x14ac:dyDescent="0.2"/>
  <cols>
    <col min="1" max="1" width="58.1640625" style="10" customWidth="1"/>
    <col min="2" max="2" width="24.6640625" style="5" customWidth="1"/>
    <col min="3" max="3" width="28.5" style="5" customWidth="1"/>
    <col min="4" max="4" width="18.1640625" style="5" customWidth="1"/>
    <col min="5" max="5" width="23.1640625" style="5" customWidth="1"/>
    <col min="6" max="6" width="26.33203125" style="5" customWidth="1"/>
    <col min="7" max="7" width="17.33203125" style="5" customWidth="1"/>
    <col min="8" max="8" width="18.33203125" style="5" customWidth="1"/>
    <col min="9" max="16384" width="10.83203125" style="5"/>
  </cols>
  <sheetData>
    <row r="1" spans="1:7" s="2" customFormat="1" ht="16" x14ac:dyDescent="0.2">
      <c r="A1" s="55" t="s">
        <v>726</v>
      </c>
      <c r="B1" s="54"/>
      <c r="C1" s="54"/>
      <c r="D1" s="54"/>
      <c r="E1" s="54"/>
      <c r="F1" s="54"/>
      <c r="G1" s="54"/>
    </row>
    <row r="2" spans="1:7" s="2" customFormat="1" ht="16" x14ac:dyDescent="0.2">
      <c r="A2" s="32" t="s">
        <v>517</v>
      </c>
      <c r="B2" s="28" t="s">
        <v>640</v>
      </c>
      <c r="C2" s="28" t="s">
        <v>641</v>
      </c>
      <c r="D2" s="28" t="s">
        <v>642</v>
      </c>
      <c r="E2" s="28" t="s">
        <v>643</v>
      </c>
      <c r="F2" s="29" t="s">
        <v>639</v>
      </c>
      <c r="G2" s="29" t="s">
        <v>638</v>
      </c>
    </row>
    <row r="3" spans="1:7" ht="16" x14ac:dyDescent="0.2">
      <c r="A3" s="20" t="s">
        <v>159</v>
      </c>
      <c r="B3" s="6">
        <v>233190</v>
      </c>
      <c r="C3" s="6">
        <v>143750</v>
      </c>
      <c r="E3" s="6">
        <v>279</v>
      </c>
      <c r="F3" s="5">
        <v>118151</v>
      </c>
    </row>
    <row r="4" spans="1:7" x14ac:dyDescent="0.2">
      <c r="A4" s="20"/>
      <c r="B4" s="6"/>
      <c r="C4" s="6"/>
      <c r="E4" s="6"/>
      <c r="F4" s="6"/>
    </row>
    <row r="5" spans="1:7" s="1" customFormat="1" ht="16" x14ac:dyDescent="0.2">
      <c r="A5" s="32" t="s">
        <v>516</v>
      </c>
      <c r="B5" s="28" t="s">
        <v>640</v>
      </c>
      <c r="C5" s="28" t="s">
        <v>641</v>
      </c>
      <c r="D5" s="28" t="s">
        <v>642</v>
      </c>
      <c r="E5" s="28" t="s">
        <v>643</v>
      </c>
      <c r="F5" s="29" t="s">
        <v>639</v>
      </c>
      <c r="G5" s="29" t="s">
        <v>638</v>
      </c>
    </row>
    <row r="6" spans="1:7" s="1" customFormat="1" ht="16" x14ac:dyDescent="0.2">
      <c r="A6" s="21" t="s">
        <v>120</v>
      </c>
      <c r="B6" s="1">
        <v>4971</v>
      </c>
      <c r="C6" s="1">
        <v>1707</v>
      </c>
      <c r="D6" s="1">
        <v>27</v>
      </c>
      <c r="E6" s="1">
        <v>203</v>
      </c>
      <c r="F6" s="1">
        <v>2863</v>
      </c>
      <c r="G6" s="1">
        <v>18</v>
      </c>
    </row>
    <row r="7" spans="1:7" s="1" customFormat="1" ht="16" x14ac:dyDescent="0.2">
      <c r="A7" s="21" t="s">
        <v>69</v>
      </c>
      <c r="B7" s="1">
        <v>3807</v>
      </c>
      <c r="C7" s="1">
        <v>383</v>
      </c>
      <c r="D7" s="1">
        <v>454</v>
      </c>
      <c r="F7" s="1">
        <v>1967</v>
      </c>
      <c r="G7" s="1">
        <v>246</v>
      </c>
    </row>
    <row r="8" spans="1:7" s="1" customFormat="1" ht="16" x14ac:dyDescent="0.2">
      <c r="A8" s="21" t="s">
        <v>160</v>
      </c>
      <c r="B8" s="1">
        <v>2842</v>
      </c>
      <c r="F8" s="1">
        <v>1532</v>
      </c>
    </row>
    <row r="9" spans="1:7" s="1" customFormat="1" ht="16" x14ac:dyDescent="0.2">
      <c r="A9" s="21" t="s">
        <v>161</v>
      </c>
      <c r="D9" s="1">
        <v>718</v>
      </c>
      <c r="E9" s="1">
        <v>376</v>
      </c>
      <c r="G9" s="1">
        <v>778</v>
      </c>
    </row>
    <row r="10" spans="1:7" s="1" customFormat="1" ht="16" x14ac:dyDescent="0.2">
      <c r="A10" s="21" t="s">
        <v>17</v>
      </c>
      <c r="C10" s="1">
        <v>584</v>
      </c>
    </row>
    <row r="11" spans="1:7" s="1" customFormat="1" ht="18" customHeight="1" x14ac:dyDescent="0.2">
      <c r="A11" s="21" t="s">
        <v>162</v>
      </c>
      <c r="D11" s="1">
        <v>14</v>
      </c>
    </row>
    <row r="12" spans="1:7" s="1" customFormat="1" ht="31" customHeight="1" x14ac:dyDescent="0.2">
      <c r="A12" s="21" t="s">
        <v>163</v>
      </c>
      <c r="C12" s="1">
        <v>78</v>
      </c>
    </row>
    <row r="13" spans="1:7" s="1" customFormat="1" ht="16" x14ac:dyDescent="0.2">
      <c r="A13" s="21" t="s">
        <v>153</v>
      </c>
      <c r="C13" s="1">
        <v>71</v>
      </c>
    </row>
    <row r="14" spans="1:7" s="1" customFormat="1" ht="16" x14ac:dyDescent="0.2">
      <c r="A14" s="21" t="s">
        <v>164</v>
      </c>
      <c r="C14" s="1">
        <v>47</v>
      </c>
    </row>
    <row r="15" spans="1:7" s="1" customFormat="1" ht="16" x14ac:dyDescent="0.2">
      <c r="A15" s="21" t="s">
        <v>165</v>
      </c>
      <c r="C15" s="1">
        <v>26</v>
      </c>
    </row>
    <row r="16" spans="1:7" s="7" customFormat="1" ht="16" x14ac:dyDescent="0.2">
      <c r="A16" s="21" t="s">
        <v>166</v>
      </c>
      <c r="B16" s="1"/>
      <c r="C16" s="1">
        <v>71</v>
      </c>
      <c r="D16" s="1"/>
      <c r="E16" s="1"/>
      <c r="G16" s="1"/>
    </row>
    <row r="17" spans="1:12" s="1" customFormat="1" ht="16" x14ac:dyDescent="0.2">
      <c r="A17" s="21" t="s">
        <v>167</v>
      </c>
      <c r="C17" s="1">
        <v>28</v>
      </c>
    </row>
    <row r="18" spans="1:12" s="1" customFormat="1" ht="16" x14ac:dyDescent="0.2">
      <c r="A18" s="21" t="s">
        <v>168</v>
      </c>
      <c r="C18" s="1">
        <v>91</v>
      </c>
    </row>
    <row r="19" spans="1:12" s="1" customFormat="1" ht="16" x14ac:dyDescent="0.2">
      <c r="A19" s="21" t="s">
        <v>169</v>
      </c>
      <c r="C19" s="1">
        <v>84</v>
      </c>
    </row>
    <row r="20" spans="1:12" s="1" customFormat="1" ht="16" x14ac:dyDescent="0.2">
      <c r="A20" s="21" t="s">
        <v>170</v>
      </c>
      <c r="C20" s="1">
        <v>125</v>
      </c>
    </row>
    <row r="21" spans="1:12" s="1" customFormat="1" ht="16" x14ac:dyDescent="0.2">
      <c r="A21" s="21" t="s">
        <v>171</v>
      </c>
      <c r="C21" s="1">
        <v>85</v>
      </c>
    </row>
    <row r="22" spans="1:12" s="1" customFormat="1" ht="16" x14ac:dyDescent="0.2">
      <c r="A22" s="21" t="s">
        <v>128</v>
      </c>
      <c r="C22" s="1">
        <v>1251</v>
      </c>
    </row>
    <row r="23" spans="1:12" s="1" customFormat="1" ht="16" x14ac:dyDescent="0.2">
      <c r="A23" s="21" t="s">
        <v>172</v>
      </c>
      <c r="C23" s="1">
        <v>92</v>
      </c>
    </row>
    <row r="24" spans="1:12" s="1" customFormat="1" ht="16" x14ac:dyDescent="0.2">
      <c r="A24" s="21" t="s">
        <v>149</v>
      </c>
      <c r="D24" s="1">
        <v>513</v>
      </c>
      <c r="E24" s="1">
        <v>10</v>
      </c>
      <c r="G24" s="1">
        <v>279</v>
      </c>
    </row>
    <row r="25" spans="1:12" s="1" customFormat="1" ht="16" x14ac:dyDescent="0.2">
      <c r="A25" s="21" t="s">
        <v>173</v>
      </c>
      <c r="E25" s="1">
        <v>18</v>
      </c>
    </row>
    <row r="26" spans="1:12" s="1" customFormat="1" x14ac:dyDescent="0.2">
      <c r="A26" s="1" t="s">
        <v>683</v>
      </c>
      <c r="F26" s="1">
        <v>2161</v>
      </c>
    </row>
    <row r="27" spans="1:12" s="1" customFormat="1" x14ac:dyDescent="0.2"/>
    <row r="28" spans="1:12" ht="16" x14ac:dyDescent="0.2">
      <c r="A28" s="52" t="s">
        <v>519</v>
      </c>
      <c r="B28" s="53"/>
      <c r="C28" s="53"/>
      <c r="D28" s="53"/>
      <c r="E28" s="54"/>
      <c r="F28" s="54"/>
      <c r="G28" s="54"/>
      <c r="H28" s="54"/>
    </row>
    <row r="29" spans="1:12" s="1" customFormat="1" x14ac:dyDescent="0.2">
      <c r="A29" s="28" t="s">
        <v>58</v>
      </c>
      <c r="B29" s="28" t="s">
        <v>640</v>
      </c>
      <c r="C29" s="28" t="s">
        <v>641</v>
      </c>
      <c r="D29" s="28" t="s">
        <v>642</v>
      </c>
      <c r="E29" s="28" t="s">
        <v>643</v>
      </c>
    </row>
    <row r="30" spans="1:12" s="1" customFormat="1" ht="16" x14ac:dyDescent="0.2">
      <c r="A30" s="20" t="s">
        <v>159</v>
      </c>
      <c r="B30" s="6">
        <v>233190</v>
      </c>
      <c r="C30" s="6">
        <v>143750</v>
      </c>
      <c r="D30" s="5"/>
      <c r="E30" s="6">
        <v>279</v>
      </c>
    </row>
    <row r="31" spans="1:12" s="1" customFormat="1" ht="16" x14ac:dyDescent="0.2">
      <c r="A31" s="21" t="s">
        <v>120</v>
      </c>
      <c r="B31" s="1">
        <v>4971</v>
      </c>
      <c r="C31" s="1">
        <v>1707</v>
      </c>
      <c r="D31" s="1">
        <v>27</v>
      </c>
      <c r="E31" s="1">
        <v>203</v>
      </c>
      <c r="F31" s="5"/>
      <c r="G31" s="5"/>
      <c r="H31" s="5"/>
      <c r="I31" s="5"/>
      <c r="J31" s="5"/>
      <c r="K31" s="5"/>
      <c r="L31" s="5"/>
    </row>
    <row r="32" spans="1:12" s="1" customFormat="1" ht="16" x14ac:dyDescent="0.2">
      <c r="A32" s="21" t="s">
        <v>177</v>
      </c>
      <c r="B32" s="1">
        <v>3807</v>
      </c>
      <c r="F32" s="5"/>
      <c r="G32" s="5"/>
      <c r="H32" s="5"/>
      <c r="I32" s="5"/>
      <c r="J32" s="5"/>
      <c r="K32" s="5"/>
      <c r="L32" s="5"/>
    </row>
    <row r="33" spans="1:12" s="1" customFormat="1" ht="16" x14ac:dyDescent="0.2">
      <c r="A33" s="21" t="s">
        <v>160</v>
      </c>
      <c r="B33" s="1">
        <v>2313</v>
      </c>
      <c r="F33" s="5"/>
      <c r="G33" s="5"/>
      <c r="H33" s="5"/>
      <c r="I33" s="5"/>
      <c r="J33" s="5"/>
      <c r="K33" s="5"/>
      <c r="L33" s="5"/>
    </row>
    <row r="34" spans="1:12" s="2" customFormat="1" ht="19" customHeight="1" x14ac:dyDescent="0.2">
      <c r="A34" s="21" t="s">
        <v>175</v>
      </c>
      <c r="B34" s="1">
        <v>523</v>
      </c>
      <c r="C34" s="1"/>
      <c r="D34" s="1"/>
      <c r="E34" s="1"/>
      <c r="F34" s="5"/>
      <c r="G34" s="5"/>
      <c r="H34" s="5"/>
      <c r="I34" s="5"/>
      <c r="J34" s="5"/>
      <c r="K34" s="5"/>
      <c r="L34" s="5"/>
    </row>
    <row r="35" spans="1:12" ht="17" customHeight="1" x14ac:dyDescent="0.2">
      <c r="A35" s="21" t="s">
        <v>174</v>
      </c>
      <c r="B35" s="1">
        <v>6</v>
      </c>
      <c r="C35" s="1"/>
      <c r="D35" s="1"/>
      <c r="E35" s="1"/>
    </row>
    <row r="36" spans="1:12" ht="16" x14ac:dyDescent="0.2">
      <c r="A36" s="21" t="s">
        <v>161</v>
      </c>
      <c r="B36" s="1"/>
      <c r="C36" s="1"/>
      <c r="D36" s="1">
        <v>718</v>
      </c>
      <c r="E36" s="1">
        <v>376</v>
      </c>
      <c r="F36" s="1"/>
      <c r="G36" s="1"/>
      <c r="H36" s="1"/>
      <c r="I36" s="1"/>
      <c r="J36" s="1"/>
      <c r="K36" s="1"/>
      <c r="L36" s="1"/>
    </row>
    <row r="37" spans="1:12" ht="16" x14ac:dyDescent="0.2">
      <c r="A37" s="21" t="s">
        <v>17</v>
      </c>
      <c r="B37" s="1"/>
      <c r="C37" s="1">
        <v>476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13" customHeight="1" x14ac:dyDescent="0.2">
      <c r="A38" s="21" t="s">
        <v>725</v>
      </c>
      <c r="B38" s="1"/>
      <c r="C38" s="1">
        <v>108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16" x14ac:dyDescent="0.2">
      <c r="A39" s="21" t="s">
        <v>162</v>
      </c>
      <c r="B39" s="1"/>
      <c r="C39" s="1"/>
      <c r="D39" s="1">
        <v>14</v>
      </c>
      <c r="E39" s="1"/>
      <c r="F39" s="2"/>
      <c r="G39" s="2"/>
      <c r="H39" s="2"/>
      <c r="I39" s="2"/>
      <c r="J39" s="2"/>
      <c r="K39" s="2"/>
      <c r="L39" s="2"/>
    </row>
    <row r="40" spans="1:12" ht="32" x14ac:dyDescent="0.2">
      <c r="A40" s="21" t="s">
        <v>163</v>
      </c>
      <c r="B40" s="1"/>
      <c r="C40" s="1">
        <v>78</v>
      </c>
      <c r="D40" s="1"/>
      <c r="E40" s="1"/>
    </row>
    <row r="41" spans="1:12" s="17" customFormat="1" ht="16" x14ac:dyDescent="0.2">
      <c r="A41" s="21" t="s">
        <v>153</v>
      </c>
      <c r="B41" s="1"/>
      <c r="C41" s="1">
        <v>71</v>
      </c>
      <c r="D41" s="1"/>
      <c r="E41" s="1"/>
      <c r="F41" s="5"/>
      <c r="G41" s="5"/>
      <c r="H41" s="5"/>
      <c r="I41" s="5"/>
      <c r="J41" s="5"/>
      <c r="K41" s="5"/>
      <c r="L41" s="5"/>
    </row>
    <row r="42" spans="1:12" ht="16" x14ac:dyDescent="0.2">
      <c r="A42" s="21" t="s">
        <v>164</v>
      </c>
      <c r="B42" s="1"/>
      <c r="C42" s="1">
        <v>47</v>
      </c>
      <c r="D42" s="1"/>
      <c r="E42" s="1"/>
    </row>
    <row r="43" spans="1:12" ht="16" x14ac:dyDescent="0.2">
      <c r="A43" s="21" t="s">
        <v>165</v>
      </c>
      <c r="B43" s="1"/>
      <c r="C43" s="1">
        <v>26</v>
      </c>
      <c r="D43" s="1"/>
      <c r="E43" s="1"/>
    </row>
    <row r="44" spans="1:12" ht="16" x14ac:dyDescent="0.2">
      <c r="A44" s="21" t="s">
        <v>166</v>
      </c>
      <c r="B44" s="1"/>
      <c r="C44" s="1">
        <v>71</v>
      </c>
      <c r="D44" s="1"/>
      <c r="E44" s="1"/>
    </row>
    <row r="45" spans="1:12" ht="16" x14ac:dyDescent="0.2">
      <c r="A45" s="37" t="s">
        <v>122</v>
      </c>
      <c r="B45" s="17"/>
      <c r="C45" s="17"/>
      <c r="D45" s="17"/>
      <c r="E45" s="17">
        <v>7174</v>
      </c>
      <c r="F45" s="17"/>
      <c r="G45" s="17"/>
      <c r="H45" s="17"/>
      <c r="I45" s="17"/>
      <c r="J45" s="17"/>
      <c r="K45" s="17"/>
      <c r="L45" s="17"/>
    </row>
    <row r="46" spans="1:12" ht="16" x14ac:dyDescent="0.2">
      <c r="A46" s="21" t="s">
        <v>167</v>
      </c>
      <c r="B46" s="1"/>
      <c r="C46" s="1">
        <v>28</v>
      </c>
      <c r="D46" s="1"/>
      <c r="E46" s="1"/>
    </row>
    <row r="47" spans="1:12" ht="16" x14ac:dyDescent="0.2">
      <c r="A47" s="21" t="s">
        <v>168</v>
      </c>
      <c r="B47" s="1"/>
      <c r="C47" s="1">
        <v>91</v>
      </c>
      <c r="D47" s="1"/>
      <c r="E47" s="1"/>
    </row>
    <row r="48" spans="1:12" ht="16" x14ac:dyDescent="0.2">
      <c r="A48" s="21" t="s">
        <v>169</v>
      </c>
      <c r="B48" s="1"/>
      <c r="C48" s="1">
        <v>84</v>
      </c>
      <c r="D48" s="1"/>
      <c r="E48" s="1"/>
    </row>
    <row r="49" spans="1:5" ht="16" x14ac:dyDescent="0.2">
      <c r="A49" s="21" t="s">
        <v>170</v>
      </c>
      <c r="B49" s="1"/>
      <c r="C49" s="1">
        <v>125</v>
      </c>
      <c r="D49" s="1"/>
      <c r="E49" s="1"/>
    </row>
    <row r="50" spans="1:5" ht="16" x14ac:dyDescent="0.2">
      <c r="A50" s="21" t="s">
        <v>171</v>
      </c>
      <c r="B50" s="1"/>
      <c r="C50" s="1">
        <v>85</v>
      </c>
      <c r="D50" s="1"/>
      <c r="E50" s="1"/>
    </row>
    <row r="51" spans="1:5" ht="16" x14ac:dyDescent="0.2">
      <c r="A51" s="21" t="s">
        <v>128</v>
      </c>
      <c r="B51" s="1"/>
      <c r="C51" s="1">
        <v>1251</v>
      </c>
      <c r="D51" s="1"/>
      <c r="E51" s="1"/>
    </row>
    <row r="52" spans="1:5" ht="32" x14ac:dyDescent="0.2">
      <c r="A52" s="21" t="s">
        <v>176</v>
      </c>
      <c r="B52" s="1"/>
      <c r="C52" s="1">
        <v>383</v>
      </c>
      <c r="D52" s="1"/>
      <c r="E52" s="1"/>
    </row>
    <row r="53" spans="1:5" ht="16" x14ac:dyDescent="0.2">
      <c r="A53" s="21" t="s">
        <v>69</v>
      </c>
      <c r="B53" s="1"/>
      <c r="C53" s="1"/>
      <c r="D53" s="1">
        <v>454</v>
      </c>
      <c r="E53" s="1"/>
    </row>
    <row r="54" spans="1:5" ht="16" x14ac:dyDescent="0.2">
      <c r="A54" s="21" t="s">
        <v>172</v>
      </c>
      <c r="B54" s="1"/>
      <c r="C54" s="1">
        <v>92</v>
      </c>
      <c r="D54" s="1"/>
      <c r="E54" s="1"/>
    </row>
    <row r="55" spans="1:5" ht="16" x14ac:dyDescent="0.2">
      <c r="A55" s="21" t="s">
        <v>149</v>
      </c>
      <c r="B55" s="1"/>
      <c r="C55" s="1"/>
      <c r="D55" s="1">
        <v>513</v>
      </c>
      <c r="E55" s="1">
        <v>10</v>
      </c>
    </row>
    <row r="56" spans="1:5" ht="16" x14ac:dyDescent="0.2">
      <c r="A56" s="22" t="s">
        <v>173</v>
      </c>
      <c r="B56" s="8"/>
      <c r="C56" s="8"/>
      <c r="D56" s="8"/>
      <c r="E56" s="8">
        <v>18</v>
      </c>
    </row>
    <row r="57" spans="1:5" ht="16" x14ac:dyDescent="0.2">
      <c r="A57" s="9" t="s">
        <v>2</v>
      </c>
      <c r="B57" s="2">
        <f>SUM(B30:B56)</f>
        <v>244810</v>
      </c>
      <c r="C57" s="2">
        <f>SUM(C30:C56)</f>
        <v>148473</v>
      </c>
      <c r="D57" s="2">
        <f>SUM(D30:D56)</f>
        <v>1726</v>
      </c>
      <c r="E57" s="2">
        <f>SUM(E30:E56)</f>
        <v>8060</v>
      </c>
    </row>
    <row r="58" spans="1:5" ht="16" x14ac:dyDescent="0.2">
      <c r="A58" s="9" t="s">
        <v>3</v>
      </c>
      <c r="B58" s="5">
        <f>COUNTA(B30:B56)</f>
        <v>6</v>
      </c>
      <c r="C58" s="5">
        <f>COUNTA(C30:C56)</f>
        <v>17</v>
      </c>
      <c r="D58" s="5">
        <f>COUNTA(D30:D56)</f>
        <v>5</v>
      </c>
      <c r="E58" s="5">
        <f>COUNTA(E30:E56)</f>
        <v>6</v>
      </c>
    </row>
    <row r="59" spans="1:5" ht="16" x14ac:dyDescent="0.2">
      <c r="A59" s="9" t="s">
        <v>13</v>
      </c>
      <c r="B59" s="5">
        <v>1</v>
      </c>
      <c r="C59" s="5">
        <v>1</v>
      </c>
      <c r="D59" s="5">
        <v>0</v>
      </c>
      <c r="E59" s="5">
        <v>1</v>
      </c>
    </row>
    <row r="60" spans="1:5" ht="16" x14ac:dyDescent="0.2">
      <c r="A60" s="9" t="s">
        <v>14</v>
      </c>
      <c r="B60" s="5">
        <v>0</v>
      </c>
      <c r="C60" s="5">
        <v>0</v>
      </c>
      <c r="D60" s="5">
        <v>0</v>
      </c>
      <c r="E60" s="5">
        <v>0</v>
      </c>
    </row>
    <row r="61" spans="1:5" x14ac:dyDescent="0.2">
      <c r="A61" s="3" t="s">
        <v>46</v>
      </c>
      <c r="B61" s="5">
        <v>0</v>
      </c>
      <c r="C61" s="5">
        <v>0</v>
      </c>
      <c r="D61" s="5">
        <v>0</v>
      </c>
      <c r="E61" s="5">
        <v>0</v>
      </c>
    </row>
    <row r="62" spans="1:5" ht="16" x14ac:dyDescent="0.2">
      <c r="A62" s="9" t="s">
        <v>7</v>
      </c>
      <c r="B62" s="5">
        <v>0</v>
      </c>
      <c r="C62" s="5">
        <v>0</v>
      </c>
      <c r="D62" s="5">
        <v>1</v>
      </c>
      <c r="E62" s="5">
        <v>0</v>
      </c>
    </row>
    <row r="63" spans="1:5" ht="16" x14ac:dyDescent="0.2">
      <c r="A63" s="9" t="s">
        <v>56</v>
      </c>
      <c r="B63" s="5">
        <v>5</v>
      </c>
      <c r="C63" s="5">
        <v>16</v>
      </c>
      <c r="D63" s="5">
        <v>5</v>
      </c>
      <c r="E63" s="5">
        <v>4</v>
      </c>
    </row>
    <row r="64" spans="1:5" ht="16" x14ac:dyDescent="0.2">
      <c r="A64" s="9" t="s">
        <v>47</v>
      </c>
      <c r="B64" s="5">
        <v>0</v>
      </c>
      <c r="C64" s="5">
        <v>0</v>
      </c>
      <c r="D64" s="5">
        <v>0</v>
      </c>
      <c r="E64" s="5">
        <v>7174</v>
      </c>
    </row>
    <row r="65" spans="1:1" ht="16" x14ac:dyDescent="0.2">
      <c r="A65" s="9" t="s">
        <v>48</v>
      </c>
    </row>
    <row r="68" spans="1:1" ht="16" x14ac:dyDescent="0.2">
      <c r="A68" s="10" t="s">
        <v>57</v>
      </c>
    </row>
    <row r="69" spans="1:1" x14ac:dyDescent="0.2">
      <c r="A69" s="5"/>
    </row>
  </sheetData>
  <mergeCells count="2">
    <mergeCell ref="A1:G1"/>
    <mergeCell ref="A28:H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1C5E-0FB3-6140-B7FC-ABB04E5A2395}">
  <dimension ref="A1:L78"/>
  <sheetViews>
    <sheetView workbookViewId="0">
      <selection activeCell="A62" sqref="A62:XFD62"/>
    </sheetView>
  </sheetViews>
  <sheetFormatPr baseColWidth="10" defaultRowHeight="15" x14ac:dyDescent="0.2"/>
  <cols>
    <col min="1" max="1" width="56.5" style="5" customWidth="1"/>
    <col min="2" max="2" width="25.6640625" style="5" customWidth="1"/>
    <col min="3" max="3" width="26.83203125" style="5" customWidth="1"/>
    <col min="4" max="4" width="17.1640625" style="5" customWidth="1"/>
    <col min="5" max="5" width="19.1640625" style="5" customWidth="1"/>
    <col min="6" max="6" width="22.5" style="5" customWidth="1"/>
    <col min="7" max="7" width="27.1640625" style="5" customWidth="1"/>
    <col min="8" max="8" width="27.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550</v>
      </c>
      <c r="C2" s="28" t="s">
        <v>551</v>
      </c>
      <c r="D2" s="28" t="s">
        <v>552</v>
      </c>
      <c r="E2" s="28" t="s">
        <v>553</v>
      </c>
      <c r="F2" s="29" t="s">
        <v>549</v>
      </c>
      <c r="G2" s="29" t="s">
        <v>644</v>
      </c>
      <c r="J2" s="51"/>
    </row>
    <row r="3" spans="1:10" x14ac:dyDescent="0.2">
      <c r="A3" s="19" t="s">
        <v>178</v>
      </c>
      <c r="B3" s="6">
        <v>29480</v>
      </c>
      <c r="C3" s="5">
        <v>52183</v>
      </c>
      <c r="D3" s="5">
        <v>38823</v>
      </c>
      <c r="E3" s="5">
        <v>88857</v>
      </c>
      <c r="F3" s="5">
        <v>22038</v>
      </c>
      <c r="G3" s="5">
        <v>25780</v>
      </c>
      <c r="J3" s="43"/>
    </row>
    <row r="4" spans="1:10" x14ac:dyDescent="0.2">
      <c r="A4" s="19" t="s">
        <v>179</v>
      </c>
      <c r="B4" s="6">
        <v>23633</v>
      </c>
      <c r="C4" s="6">
        <v>25189</v>
      </c>
      <c r="D4" s="6">
        <v>38266</v>
      </c>
      <c r="E4" s="6">
        <v>131338</v>
      </c>
      <c r="F4" s="5">
        <v>8849</v>
      </c>
      <c r="G4" s="5">
        <v>34490</v>
      </c>
      <c r="J4" s="43"/>
    </row>
    <row r="5" spans="1:10" x14ac:dyDescent="0.2">
      <c r="A5" s="19" t="s">
        <v>180</v>
      </c>
      <c r="B5" s="6">
        <v>17963</v>
      </c>
      <c r="C5" s="6">
        <v>18764</v>
      </c>
      <c r="D5" s="6">
        <v>21325</v>
      </c>
      <c r="E5" s="6">
        <v>78657</v>
      </c>
      <c r="F5" s="5">
        <v>1403</v>
      </c>
      <c r="G5" s="5">
        <v>41120</v>
      </c>
      <c r="J5" s="43"/>
    </row>
    <row r="6" spans="1:10" x14ac:dyDescent="0.2">
      <c r="A6" s="19" t="s">
        <v>144</v>
      </c>
      <c r="B6" s="6">
        <v>16656</v>
      </c>
      <c r="C6" s="5">
        <v>37327</v>
      </c>
      <c r="D6" s="6">
        <v>29458</v>
      </c>
      <c r="E6" s="6">
        <v>60062</v>
      </c>
      <c r="F6" s="5">
        <v>10998</v>
      </c>
      <c r="G6" s="5">
        <v>20971</v>
      </c>
      <c r="J6" s="43"/>
    </row>
    <row r="7" spans="1:10" x14ac:dyDescent="0.2">
      <c r="A7" s="19" t="s">
        <v>181</v>
      </c>
      <c r="B7" s="6">
        <v>6882</v>
      </c>
      <c r="C7" s="6">
        <v>9568</v>
      </c>
      <c r="D7" s="6">
        <v>7820</v>
      </c>
      <c r="E7" s="6">
        <v>36890</v>
      </c>
      <c r="F7" s="5">
        <v>5360</v>
      </c>
      <c r="G7" s="5">
        <v>5016</v>
      </c>
      <c r="J7" s="43"/>
    </row>
    <row r="8" spans="1:10" x14ac:dyDescent="0.2">
      <c r="A8" s="19" t="s">
        <v>182</v>
      </c>
      <c r="B8" s="6">
        <v>5032</v>
      </c>
      <c r="C8" s="6">
        <v>4430</v>
      </c>
      <c r="D8" s="6">
        <v>2070</v>
      </c>
      <c r="E8" s="6">
        <v>6576</v>
      </c>
      <c r="F8" s="5">
        <v>1353</v>
      </c>
      <c r="G8" s="5">
        <v>1795</v>
      </c>
      <c r="J8" s="43"/>
    </row>
    <row r="9" spans="1:10" x14ac:dyDescent="0.2">
      <c r="A9" s="19" t="s">
        <v>183</v>
      </c>
      <c r="B9" s="6">
        <v>4941</v>
      </c>
      <c r="C9" s="6">
        <v>3060</v>
      </c>
      <c r="D9" s="6">
        <v>10599</v>
      </c>
      <c r="E9" s="6">
        <v>43407</v>
      </c>
      <c r="F9" s="5">
        <v>95</v>
      </c>
      <c r="G9" s="5">
        <v>5891</v>
      </c>
      <c r="J9" s="43"/>
    </row>
    <row r="10" spans="1:10" x14ac:dyDescent="0.2">
      <c r="A10" s="19" t="s">
        <v>184</v>
      </c>
      <c r="B10" s="6">
        <v>2135</v>
      </c>
      <c r="C10" s="6">
        <v>3853</v>
      </c>
      <c r="D10" s="6">
        <v>786</v>
      </c>
      <c r="E10" s="6">
        <v>974</v>
      </c>
      <c r="F10" s="5">
        <v>933</v>
      </c>
      <c r="G10" s="5">
        <v>610</v>
      </c>
    </row>
    <row r="11" spans="1:10" x14ac:dyDescent="0.2">
      <c r="A11" s="19" t="s">
        <v>185</v>
      </c>
      <c r="B11" s="6">
        <v>1868</v>
      </c>
      <c r="C11" s="6">
        <v>10956</v>
      </c>
      <c r="D11" s="6">
        <v>12425</v>
      </c>
      <c r="E11" s="6">
        <v>3565</v>
      </c>
      <c r="F11" s="5">
        <v>2916</v>
      </c>
      <c r="G11" s="5">
        <v>10007</v>
      </c>
    </row>
    <row r="12" spans="1:10" x14ac:dyDescent="0.2">
      <c r="A12" s="19" t="s">
        <v>89</v>
      </c>
      <c r="B12" s="6">
        <v>1000</v>
      </c>
      <c r="C12" s="6">
        <v>1270</v>
      </c>
      <c r="D12" s="6">
        <v>478</v>
      </c>
      <c r="E12" s="5">
        <v>73</v>
      </c>
      <c r="F12" s="5">
        <v>634</v>
      </c>
      <c r="G12" s="5">
        <v>299</v>
      </c>
    </row>
    <row r="13" spans="1:10" x14ac:dyDescent="0.2">
      <c r="A13" s="19" t="s">
        <v>187</v>
      </c>
      <c r="B13" s="6">
        <v>647</v>
      </c>
      <c r="C13" s="6">
        <v>543</v>
      </c>
      <c r="E13" s="6">
        <v>744</v>
      </c>
      <c r="F13" s="5">
        <v>345</v>
      </c>
      <c r="G13" s="5">
        <v>466</v>
      </c>
    </row>
    <row r="14" spans="1:10" x14ac:dyDescent="0.2">
      <c r="A14" s="19" t="s">
        <v>93</v>
      </c>
      <c r="B14" s="6">
        <v>502</v>
      </c>
      <c r="C14" s="6">
        <v>816</v>
      </c>
      <c r="D14" s="6">
        <v>637</v>
      </c>
      <c r="E14" s="6">
        <v>1990</v>
      </c>
      <c r="F14" s="5">
        <v>320</v>
      </c>
    </row>
    <row r="15" spans="1:10" x14ac:dyDescent="0.2">
      <c r="A15" s="19" t="s">
        <v>188</v>
      </c>
      <c r="B15" s="6">
        <v>390</v>
      </c>
      <c r="C15" s="6">
        <v>4900</v>
      </c>
      <c r="D15" s="6">
        <v>10</v>
      </c>
      <c r="F15" s="6"/>
    </row>
    <row r="16" spans="1:10" x14ac:dyDescent="0.2">
      <c r="A16" s="19" t="s">
        <v>189</v>
      </c>
      <c r="B16" s="6">
        <v>314</v>
      </c>
      <c r="C16" s="6">
        <v>857</v>
      </c>
      <c r="E16" s="6">
        <v>424</v>
      </c>
      <c r="F16" s="5">
        <v>171</v>
      </c>
      <c r="G16" s="5">
        <v>16</v>
      </c>
    </row>
    <row r="17" spans="1:10" x14ac:dyDescent="0.2">
      <c r="A17" s="19" t="s">
        <v>190</v>
      </c>
      <c r="B17" s="6">
        <v>80</v>
      </c>
      <c r="D17" s="6">
        <v>105</v>
      </c>
      <c r="E17" s="6">
        <v>215</v>
      </c>
      <c r="F17" s="5">
        <v>33</v>
      </c>
      <c r="G17" s="5">
        <v>180</v>
      </c>
    </row>
    <row r="18" spans="1:10" x14ac:dyDescent="0.2">
      <c r="A18" s="19" t="s">
        <v>191</v>
      </c>
      <c r="B18" s="6">
        <v>79</v>
      </c>
      <c r="C18" s="6">
        <v>58</v>
      </c>
      <c r="D18" s="6">
        <v>20</v>
      </c>
      <c r="F18" s="5">
        <v>34</v>
      </c>
      <c r="G18" s="5">
        <v>13</v>
      </c>
    </row>
    <row r="19" spans="1:10" x14ac:dyDescent="0.2">
      <c r="A19" s="19" t="s">
        <v>192</v>
      </c>
      <c r="B19" s="6">
        <v>58</v>
      </c>
      <c r="C19" s="6">
        <v>33</v>
      </c>
      <c r="D19" s="6">
        <v>47</v>
      </c>
      <c r="E19" s="6">
        <v>207</v>
      </c>
      <c r="F19" s="5">
        <v>26</v>
      </c>
      <c r="G19" s="5">
        <v>49</v>
      </c>
    </row>
    <row r="20" spans="1:10" x14ac:dyDescent="0.2">
      <c r="A20" s="19" t="s">
        <v>194</v>
      </c>
      <c r="C20" s="6">
        <v>462</v>
      </c>
      <c r="D20" s="6">
        <v>610</v>
      </c>
      <c r="E20" s="6">
        <v>76</v>
      </c>
      <c r="F20" s="5">
        <v>260</v>
      </c>
      <c r="G20" s="5">
        <v>653</v>
      </c>
      <c r="J20" s="44"/>
    </row>
    <row r="21" spans="1:10" x14ac:dyDescent="0.2">
      <c r="A21" s="19" t="s">
        <v>195</v>
      </c>
      <c r="C21" s="6">
        <v>135</v>
      </c>
      <c r="D21" s="6">
        <v>24</v>
      </c>
      <c r="F21" s="6"/>
      <c r="G21" s="6"/>
    </row>
    <row r="23" spans="1:10" s="1" customFormat="1" ht="16" x14ac:dyDescent="0.2">
      <c r="A23" s="32" t="s">
        <v>518</v>
      </c>
      <c r="B23" s="28" t="s">
        <v>550</v>
      </c>
      <c r="C23" s="28" t="s">
        <v>551</v>
      </c>
      <c r="D23" s="28" t="s">
        <v>552</v>
      </c>
      <c r="E23" s="28" t="s">
        <v>553</v>
      </c>
      <c r="F23" s="29" t="s">
        <v>549</v>
      </c>
      <c r="G23" s="29" t="s">
        <v>644</v>
      </c>
    </row>
    <row r="24" spans="1:10" s="18" customFormat="1" ht="19" customHeight="1" x14ac:dyDescent="0.2">
      <c r="A24" s="38" t="s">
        <v>186</v>
      </c>
      <c r="B24" s="18">
        <v>820</v>
      </c>
      <c r="F24" s="18">
        <v>34</v>
      </c>
    </row>
    <row r="25" spans="1:10" s="18" customFormat="1" x14ac:dyDescent="0.2">
      <c r="A25" s="38" t="s">
        <v>193</v>
      </c>
      <c r="B25" s="18">
        <v>27</v>
      </c>
    </row>
    <row r="26" spans="1:10" x14ac:dyDescent="0.2">
      <c r="A26" s="24"/>
      <c r="B26" s="1"/>
      <c r="C26" s="1"/>
      <c r="D26" s="1"/>
      <c r="E26" s="1"/>
      <c r="F26" s="6"/>
    </row>
    <row r="27" spans="1:10" s="1" customFormat="1" ht="16" x14ac:dyDescent="0.2">
      <c r="A27" s="32" t="s">
        <v>516</v>
      </c>
      <c r="B27" s="28" t="s">
        <v>550</v>
      </c>
      <c r="C27" s="28" t="s">
        <v>551</v>
      </c>
      <c r="D27" s="28" t="s">
        <v>552</v>
      </c>
      <c r="E27" s="28" t="s">
        <v>553</v>
      </c>
      <c r="F27" s="29" t="s">
        <v>549</v>
      </c>
      <c r="G27" s="29" t="s">
        <v>644</v>
      </c>
    </row>
    <row r="28" spans="1:10" x14ac:dyDescent="0.2">
      <c r="A28" s="24" t="s">
        <v>196</v>
      </c>
      <c r="B28" s="1"/>
      <c r="C28" s="1"/>
      <c r="D28" s="1">
        <v>18</v>
      </c>
      <c r="E28" s="1"/>
      <c r="F28" s="6"/>
      <c r="G28" s="1">
        <v>16</v>
      </c>
    </row>
    <row r="29" spans="1:10" x14ac:dyDescent="0.2">
      <c r="A29" s="24"/>
      <c r="B29" s="1"/>
      <c r="C29" s="1"/>
      <c r="D29" s="1"/>
      <c r="E29" s="1"/>
      <c r="F29" s="6"/>
    </row>
    <row r="30" spans="1:10" ht="16" x14ac:dyDescent="0.2">
      <c r="A30" s="52" t="s">
        <v>519</v>
      </c>
      <c r="B30" s="53"/>
      <c r="C30" s="53"/>
      <c r="D30" s="53"/>
      <c r="E30" s="54"/>
      <c r="F30" s="54"/>
      <c r="G30" s="54"/>
      <c r="H30" s="54"/>
    </row>
    <row r="31" spans="1:10" x14ac:dyDescent="0.2">
      <c r="A31" s="28" t="s">
        <v>58</v>
      </c>
      <c r="B31" s="28" t="s">
        <v>550</v>
      </c>
      <c r="C31" s="28" t="s">
        <v>551</v>
      </c>
      <c r="D31" s="28" t="s">
        <v>552</v>
      </c>
      <c r="E31" s="28" t="s">
        <v>553</v>
      </c>
      <c r="F31" s="6"/>
    </row>
    <row r="32" spans="1:10" x14ac:dyDescent="0.2">
      <c r="A32" s="19" t="s">
        <v>178</v>
      </c>
      <c r="B32" s="6">
        <v>29480</v>
      </c>
      <c r="C32" s="5">
        <v>52183</v>
      </c>
      <c r="D32" s="5">
        <v>38823</v>
      </c>
      <c r="E32" s="5">
        <v>88857</v>
      </c>
    </row>
    <row r="33" spans="1:12" x14ac:dyDescent="0.2">
      <c r="A33" s="19" t="s">
        <v>179</v>
      </c>
      <c r="B33" s="6">
        <v>23633</v>
      </c>
      <c r="C33" s="6"/>
      <c r="D33" s="6">
        <v>38266</v>
      </c>
      <c r="F33" s="6"/>
    </row>
    <row r="34" spans="1:12" x14ac:dyDescent="0.2">
      <c r="A34" s="19" t="s">
        <v>198</v>
      </c>
      <c r="C34" s="6">
        <v>25189</v>
      </c>
      <c r="E34" s="6">
        <v>131338</v>
      </c>
      <c r="F34" s="6"/>
    </row>
    <row r="35" spans="1:12" x14ac:dyDescent="0.2">
      <c r="A35" s="19" t="s">
        <v>180</v>
      </c>
      <c r="B35" s="6">
        <v>17963</v>
      </c>
      <c r="C35" s="6">
        <v>18764</v>
      </c>
      <c r="D35" s="6">
        <v>21325</v>
      </c>
      <c r="E35" s="6">
        <v>78657</v>
      </c>
    </row>
    <row r="36" spans="1:12" s="18" customFormat="1" x14ac:dyDescent="0.2">
      <c r="A36" s="19" t="s">
        <v>205</v>
      </c>
      <c r="B36" s="6">
        <v>16656</v>
      </c>
      <c r="C36" s="5">
        <v>37327</v>
      </c>
      <c r="D36" s="5"/>
      <c r="E36" s="5"/>
      <c r="F36" s="5"/>
      <c r="G36" s="5"/>
      <c r="H36" s="5"/>
      <c r="I36" s="5"/>
      <c r="J36" s="5"/>
      <c r="K36" s="5"/>
      <c r="L36" s="5"/>
    </row>
    <row r="37" spans="1:12" ht="19" customHeight="1" x14ac:dyDescent="0.2">
      <c r="A37" s="19" t="s">
        <v>195</v>
      </c>
      <c r="D37" s="6">
        <v>24</v>
      </c>
    </row>
    <row r="38" spans="1:12" x14ac:dyDescent="0.2">
      <c r="A38" s="19" t="s">
        <v>144</v>
      </c>
      <c r="D38" s="6">
        <v>29458</v>
      </c>
      <c r="E38" s="6">
        <v>60062</v>
      </c>
    </row>
    <row r="39" spans="1:12" ht="29" customHeight="1" x14ac:dyDescent="0.2">
      <c r="A39" s="20" t="s">
        <v>203</v>
      </c>
      <c r="C39" s="6">
        <v>135</v>
      </c>
    </row>
    <row r="40" spans="1:12" ht="33" customHeight="1" x14ac:dyDescent="0.2">
      <c r="A40" s="20" t="s">
        <v>207</v>
      </c>
      <c r="B40" s="6">
        <v>6882</v>
      </c>
      <c r="C40" s="6">
        <v>9568</v>
      </c>
    </row>
    <row r="41" spans="1:12" x14ac:dyDescent="0.2">
      <c r="A41" s="19" t="s">
        <v>181</v>
      </c>
      <c r="D41" s="6">
        <v>7820</v>
      </c>
      <c r="E41" s="6">
        <v>36890</v>
      </c>
    </row>
    <row r="42" spans="1:12" ht="18" customHeight="1" x14ac:dyDescent="0.2">
      <c r="A42" s="19" t="s">
        <v>201</v>
      </c>
      <c r="B42" s="6">
        <v>5032</v>
      </c>
      <c r="C42" s="6">
        <v>4430</v>
      </c>
      <c r="F42" s="2"/>
      <c r="G42" s="2"/>
      <c r="H42" s="2"/>
      <c r="I42" s="2"/>
      <c r="J42" s="2"/>
      <c r="K42" s="2"/>
      <c r="L42" s="2"/>
    </row>
    <row r="43" spans="1:12" x14ac:dyDescent="0.2">
      <c r="A43" s="19" t="s">
        <v>182</v>
      </c>
      <c r="C43" s="6"/>
      <c r="D43" s="6">
        <v>2070</v>
      </c>
      <c r="E43" s="6">
        <v>6576</v>
      </c>
    </row>
    <row r="44" spans="1:12" x14ac:dyDescent="0.2">
      <c r="A44" s="19" t="s">
        <v>183</v>
      </c>
      <c r="B44" s="6">
        <v>4941</v>
      </c>
      <c r="C44" s="6"/>
      <c r="F44" s="6"/>
    </row>
    <row r="45" spans="1:12" x14ac:dyDescent="0.2">
      <c r="A45" s="19" t="s">
        <v>199</v>
      </c>
      <c r="B45" s="6"/>
      <c r="D45" s="6">
        <v>10599</v>
      </c>
      <c r="E45" s="6">
        <v>43407</v>
      </c>
      <c r="F45" s="6"/>
    </row>
    <row r="46" spans="1:12" ht="35" customHeight="1" x14ac:dyDescent="0.2">
      <c r="A46" s="20" t="s">
        <v>200</v>
      </c>
      <c r="C46" s="6">
        <v>3060</v>
      </c>
      <c r="D46" s="6"/>
      <c r="E46" s="6"/>
      <c r="F46" s="6"/>
    </row>
    <row r="47" spans="1:12" x14ac:dyDescent="0.2">
      <c r="A47" s="19" t="s">
        <v>184</v>
      </c>
      <c r="B47" s="6">
        <v>2135</v>
      </c>
      <c r="C47" s="6">
        <v>3853</v>
      </c>
      <c r="D47" s="6">
        <v>786</v>
      </c>
      <c r="E47" s="6">
        <v>974</v>
      </c>
    </row>
    <row r="48" spans="1:12" s="1" customFormat="1" x14ac:dyDescent="0.2">
      <c r="A48" s="19" t="s">
        <v>185</v>
      </c>
      <c r="B48" s="6">
        <v>1868</v>
      </c>
      <c r="C48" s="5"/>
      <c r="D48" s="6">
        <v>12425</v>
      </c>
      <c r="E48" s="6">
        <v>3565</v>
      </c>
      <c r="F48" s="5"/>
      <c r="G48" s="5"/>
      <c r="H48" s="5"/>
      <c r="I48" s="5"/>
      <c r="J48" s="5"/>
      <c r="K48" s="5"/>
      <c r="L48" s="5"/>
    </row>
    <row r="49" spans="1:12" ht="32" x14ac:dyDescent="0.2">
      <c r="A49" s="20" t="s">
        <v>19</v>
      </c>
      <c r="C49" s="6">
        <v>10956</v>
      </c>
    </row>
    <row r="50" spans="1:12" x14ac:dyDescent="0.2">
      <c r="A50" s="19" t="s">
        <v>89</v>
      </c>
      <c r="B50" s="6">
        <v>1000</v>
      </c>
      <c r="C50" s="6">
        <v>1270</v>
      </c>
      <c r="D50" s="6">
        <v>478</v>
      </c>
      <c r="E50" s="5">
        <v>73</v>
      </c>
      <c r="F50" s="6"/>
    </row>
    <row r="51" spans="1:12" s="18" customFormat="1" ht="38" customHeight="1" x14ac:dyDescent="0.2">
      <c r="A51" s="35" t="s">
        <v>186</v>
      </c>
      <c r="B51" s="18">
        <v>820</v>
      </c>
    </row>
    <row r="52" spans="1:12" s="2" customFormat="1" ht="16" x14ac:dyDescent="0.2">
      <c r="A52" s="20" t="s">
        <v>206</v>
      </c>
      <c r="B52" s="6">
        <v>647</v>
      </c>
      <c r="C52" s="6">
        <v>543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A53" s="19" t="s">
        <v>187</v>
      </c>
      <c r="E53" s="6">
        <v>744</v>
      </c>
    </row>
    <row r="54" spans="1:12" x14ac:dyDescent="0.2">
      <c r="A54" s="19" t="s">
        <v>93</v>
      </c>
      <c r="B54" s="6">
        <v>502</v>
      </c>
      <c r="C54" s="6">
        <v>816</v>
      </c>
      <c r="D54" s="6">
        <v>637</v>
      </c>
      <c r="E54" s="6">
        <v>1990</v>
      </c>
    </row>
    <row r="55" spans="1:12" x14ac:dyDescent="0.2">
      <c r="A55" s="19" t="s">
        <v>188</v>
      </c>
      <c r="B55" s="6">
        <v>390</v>
      </c>
      <c r="C55" s="6"/>
      <c r="D55" s="6">
        <v>10</v>
      </c>
    </row>
    <row r="56" spans="1:12" x14ac:dyDescent="0.2">
      <c r="A56" s="19" t="s">
        <v>202</v>
      </c>
      <c r="C56" s="6">
        <v>4900</v>
      </c>
      <c r="D56" s="6"/>
      <c r="E56" s="6"/>
    </row>
    <row r="57" spans="1:12" x14ac:dyDescent="0.2">
      <c r="A57" s="19" t="s">
        <v>189</v>
      </c>
      <c r="B57" s="6">
        <v>314</v>
      </c>
      <c r="C57" s="6">
        <v>857</v>
      </c>
      <c r="E57" s="6">
        <v>424</v>
      </c>
    </row>
    <row r="58" spans="1:12" s="18" customFormat="1" ht="28" customHeight="1" x14ac:dyDescent="0.2">
      <c r="A58" s="20" t="s">
        <v>204</v>
      </c>
      <c r="B58" s="6">
        <v>80</v>
      </c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">
      <c r="A59" s="19" t="s">
        <v>190</v>
      </c>
      <c r="D59" s="6">
        <v>105</v>
      </c>
      <c r="E59" s="6">
        <v>215</v>
      </c>
    </row>
    <row r="60" spans="1:12" ht="18" customHeight="1" x14ac:dyDescent="0.2">
      <c r="A60" s="19" t="s">
        <v>191</v>
      </c>
      <c r="B60" s="6">
        <v>79</v>
      </c>
      <c r="C60" s="6">
        <v>58</v>
      </c>
      <c r="D60" s="6">
        <v>20</v>
      </c>
      <c r="F60" s="6"/>
    </row>
    <row r="61" spans="1:12" ht="28" customHeight="1" x14ac:dyDescent="0.2">
      <c r="A61" s="20" t="s">
        <v>197</v>
      </c>
      <c r="B61" s="6">
        <v>58</v>
      </c>
      <c r="C61" s="6">
        <v>33</v>
      </c>
      <c r="F61" s="6"/>
    </row>
    <row r="62" spans="1:12" s="18" customFormat="1" x14ac:dyDescent="0.2">
      <c r="A62" s="38" t="s">
        <v>193</v>
      </c>
      <c r="B62" s="18">
        <v>27</v>
      </c>
    </row>
    <row r="63" spans="1:12" x14ac:dyDescent="0.2">
      <c r="A63" s="19" t="s">
        <v>192</v>
      </c>
      <c r="D63" s="6">
        <v>47</v>
      </c>
      <c r="E63" s="6">
        <v>207</v>
      </c>
      <c r="F63" s="6"/>
    </row>
    <row r="64" spans="1:12" x14ac:dyDescent="0.2">
      <c r="A64" s="19" t="s">
        <v>194</v>
      </c>
      <c r="C64" s="6">
        <v>462</v>
      </c>
      <c r="D64" s="6">
        <v>610</v>
      </c>
      <c r="E64" s="6">
        <v>76</v>
      </c>
      <c r="F64" s="1"/>
      <c r="G64" s="1"/>
      <c r="H64" s="1"/>
      <c r="I64" s="1"/>
      <c r="J64" s="1"/>
      <c r="K64" s="1"/>
      <c r="L64" s="1"/>
    </row>
    <row r="65" spans="1:5" ht="19" customHeight="1" x14ac:dyDescent="0.2">
      <c r="A65" s="24" t="s">
        <v>196</v>
      </c>
      <c r="B65" s="1"/>
      <c r="C65" s="1"/>
      <c r="D65" s="1">
        <v>18</v>
      </c>
      <c r="E65" s="1"/>
    </row>
    <row r="66" spans="1:5" x14ac:dyDescent="0.2">
      <c r="A66" s="12" t="s">
        <v>2</v>
      </c>
      <c r="B66" s="12">
        <f>SUM(B32:B65)</f>
        <v>112507</v>
      </c>
      <c r="C66" s="12">
        <f>SUM(C32:C65)</f>
        <v>174404</v>
      </c>
      <c r="D66" s="12">
        <f>SUM(D32:D65)</f>
        <v>163521</v>
      </c>
      <c r="E66" s="12">
        <f>SUM(E32:E65)</f>
        <v>454055</v>
      </c>
    </row>
    <row r="67" spans="1:5" x14ac:dyDescent="0.2">
      <c r="A67" s="2" t="s">
        <v>3</v>
      </c>
      <c r="B67" s="5">
        <f>COUNTA(B32:B65)</f>
        <v>19</v>
      </c>
      <c r="C67" s="5">
        <v>18</v>
      </c>
      <c r="D67" s="5">
        <f>COUNTA(D32:D65)</f>
        <v>18</v>
      </c>
      <c r="E67" s="5">
        <f>COUNTA(E32:E65)</f>
        <v>16</v>
      </c>
    </row>
    <row r="68" spans="1:5" x14ac:dyDescent="0.2">
      <c r="A68" s="2" t="s">
        <v>13</v>
      </c>
      <c r="B68" s="5">
        <v>11</v>
      </c>
      <c r="C68" s="5">
        <v>8</v>
      </c>
      <c r="D68" s="5">
        <v>16</v>
      </c>
      <c r="E68" s="5">
        <v>14</v>
      </c>
    </row>
    <row r="69" spans="1:5" x14ac:dyDescent="0.2">
      <c r="A69" s="2" t="s">
        <v>14</v>
      </c>
      <c r="B69" s="5">
        <v>0</v>
      </c>
      <c r="C69" s="5">
        <v>0</v>
      </c>
      <c r="D69" s="5">
        <v>0</v>
      </c>
      <c r="E69" s="5">
        <v>0</v>
      </c>
    </row>
    <row r="70" spans="1:5" x14ac:dyDescent="0.2">
      <c r="A70" s="3" t="s">
        <v>46</v>
      </c>
      <c r="B70" s="5">
        <v>6</v>
      </c>
      <c r="C70" s="5">
        <v>10</v>
      </c>
      <c r="D70" s="5">
        <v>1</v>
      </c>
      <c r="E70" s="5">
        <v>2</v>
      </c>
    </row>
    <row r="71" spans="1:5" x14ac:dyDescent="0.2">
      <c r="A71" s="2" t="s">
        <v>7</v>
      </c>
      <c r="B71" s="5">
        <v>2</v>
      </c>
      <c r="C71" s="5">
        <v>1</v>
      </c>
      <c r="D71" s="5">
        <v>2</v>
      </c>
      <c r="E71" s="5">
        <v>3</v>
      </c>
    </row>
    <row r="72" spans="1:5" x14ac:dyDescent="0.2">
      <c r="A72" s="2" t="s">
        <v>56</v>
      </c>
      <c r="B72" s="5">
        <v>0</v>
      </c>
      <c r="C72" s="5">
        <v>0</v>
      </c>
      <c r="D72" s="5">
        <v>1</v>
      </c>
      <c r="E72" s="5">
        <v>0</v>
      </c>
    </row>
    <row r="73" spans="1:5" x14ac:dyDescent="0.2">
      <c r="A73" s="2" t="s">
        <v>47</v>
      </c>
      <c r="B73" s="5">
        <v>0</v>
      </c>
      <c r="C73" s="5">
        <v>0</v>
      </c>
      <c r="D73" s="5">
        <v>0</v>
      </c>
      <c r="E73" s="5">
        <v>0</v>
      </c>
    </row>
    <row r="74" spans="1:5" ht="16" x14ac:dyDescent="0.2">
      <c r="A74" s="9" t="s">
        <v>502</v>
      </c>
    </row>
    <row r="75" spans="1:5" x14ac:dyDescent="0.2">
      <c r="A75" s="5" t="s">
        <v>495</v>
      </c>
      <c r="B75" s="5">
        <v>2</v>
      </c>
      <c r="C75" s="5">
        <v>0</v>
      </c>
      <c r="D75" s="5">
        <v>0</v>
      </c>
      <c r="E75" s="5">
        <v>0</v>
      </c>
    </row>
    <row r="77" spans="1:5" ht="16" x14ac:dyDescent="0.2">
      <c r="A77" s="10" t="s">
        <v>57</v>
      </c>
    </row>
    <row r="78" spans="1:5" x14ac:dyDescent="0.2">
      <c r="A78" s="5" t="s">
        <v>499</v>
      </c>
      <c r="B78" s="5">
        <f>COUNTA(B32:B65)</f>
        <v>19</v>
      </c>
      <c r="C78" s="5">
        <f>COUNTA(C32:C65)</f>
        <v>18</v>
      </c>
      <c r="D78" s="5">
        <f>COUNTA(D32:D65)</f>
        <v>18</v>
      </c>
      <c r="E78" s="5">
        <f>COUNTA(E32:E65)</f>
        <v>16</v>
      </c>
    </row>
  </sheetData>
  <mergeCells count="2">
    <mergeCell ref="A1:G1"/>
    <mergeCell ref="A30:H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5764-ED90-624C-8F4E-6C6DFBFAAB11}">
  <dimension ref="A1:L76"/>
  <sheetViews>
    <sheetView zoomScaleNormal="100" workbookViewId="0">
      <selection activeCell="A74" sqref="A74"/>
    </sheetView>
  </sheetViews>
  <sheetFormatPr baseColWidth="10" defaultRowHeight="15" x14ac:dyDescent="0.2"/>
  <cols>
    <col min="1" max="1" width="58.6640625" style="5" customWidth="1"/>
    <col min="2" max="2" width="25" style="5" customWidth="1"/>
    <col min="3" max="3" width="26.83203125" style="5" customWidth="1"/>
    <col min="4" max="4" width="16.83203125" style="5" customWidth="1"/>
    <col min="5" max="5" width="20.1640625" style="5" customWidth="1"/>
    <col min="6" max="6" width="19.6640625" style="5" customWidth="1"/>
    <col min="7" max="7" width="17.5" style="5" customWidth="1"/>
    <col min="8" max="8" width="26.33203125" style="5" customWidth="1"/>
    <col min="9" max="16384" width="10.83203125" style="5"/>
  </cols>
  <sheetData>
    <row r="1" spans="1:10" s="2" customFormat="1" ht="16" x14ac:dyDescent="0.2">
      <c r="A1" s="55" t="s">
        <v>719</v>
      </c>
      <c r="B1" s="54"/>
      <c r="C1" s="54"/>
      <c r="D1" s="54"/>
      <c r="E1" s="54"/>
      <c r="F1" s="54"/>
      <c r="G1" s="54"/>
    </row>
    <row r="2" spans="1:10" s="2" customFormat="1" ht="16" x14ac:dyDescent="0.2">
      <c r="A2" s="32" t="s">
        <v>517</v>
      </c>
      <c r="B2" s="28" t="s">
        <v>555</v>
      </c>
      <c r="C2" s="28" t="s">
        <v>556</v>
      </c>
      <c r="D2" s="28" t="s">
        <v>557</v>
      </c>
      <c r="E2" s="28" t="s">
        <v>558</v>
      </c>
      <c r="F2" s="29" t="s">
        <v>554</v>
      </c>
      <c r="G2" s="29" t="s">
        <v>645</v>
      </c>
    </row>
    <row r="3" spans="1:10" x14ac:dyDescent="0.2">
      <c r="A3" s="19" t="s">
        <v>208</v>
      </c>
      <c r="B3" s="6">
        <v>36473</v>
      </c>
      <c r="C3" s="6">
        <v>76941</v>
      </c>
      <c r="D3" s="6">
        <v>129046</v>
      </c>
      <c r="E3" s="6">
        <v>140691</v>
      </c>
      <c r="F3" s="6"/>
      <c r="G3" s="5">
        <v>94371</v>
      </c>
      <c r="I3" s="43"/>
    </row>
    <row r="4" spans="1:10" x14ac:dyDescent="0.2">
      <c r="A4" s="19" t="s">
        <v>209</v>
      </c>
      <c r="B4" s="6">
        <v>23985</v>
      </c>
      <c r="C4" s="6">
        <v>21406</v>
      </c>
      <c r="D4" s="6">
        <v>66114</v>
      </c>
      <c r="E4" s="6">
        <v>36693</v>
      </c>
      <c r="F4" s="5">
        <v>14120</v>
      </c>
      <c r="G4" s="5">
        <v>55981</v>
      </c>
    </row>
    <row r="5" spans="1:10" x14ac:dyDescent="0.2">
      <c r="A5" s="19" t="s">
        <v>78</v>
      </c>
      <c r="B5" s="6">
        <v>17913</v>
      </c>
      <c r="C5" s="6">
        <v>85001</v>
      </c>
      <c r="D5" s="6">
        <v>153598</v>
      </c>
      <c r="E5" s="6">
        <v>115976</v>
      </c>
      <c r="F5" s="5">
        <v>38886</v>
      </c>
      <c r="G5" s="5">
        <v>142011</v>
      </c>
      <c r="J5" s="43"/>
    </row>
    <row r="6" spans="1:10" x14ac:dyDescent="0.2">
      <c r="A6" s="23" t="s">
        <v>727</v>
      </c>
      <c r="B6" s="5">
        <v>9901</v>
      </c>
      <c r="C6" s="5">
        <v>29600</v>
      </c>
      <c r="D6" s="5">
        <v>504</v>
      </c>
      <c r="E6" s="5">
        <v>50474</v>
      </c>
      <c r="F6" s="5">
        <v>52055</v>
      </c>
      <c r="G6" s="50">
        <v>46586</v>
      </c>
      <c r="J6" s="43"/>
    </row>
    <row r="7" spans="1:10" x14ac:dyDescent="0.2">
      <c r="A7" s="19" t="s">
        <v>210</v>
      </c>
      <c r="B7" s="6">
        <v>7865</v>
      </c>
      <c r="C7" s="6">
        <v>2285</v>
      </c>
      <c r="D7" s="6">
        <v>7179</v>
      </c>
      <c r="E7" s="6">
        <v>18811</v>
      </c>
      <c r="F7" s="5">
        <v>7013</v>
      </c>
      <c r="G7" s="5">
        <v>15280</v>
      </c>
      <c r="J7" s="43"/>
    </row>
    <row r="8" spans="1:10" x14ac:dyDescent="0.2">
      <c r="A8" s="19" t="s">
        <v>211</v>
      </c>
      <c r="B8" s="6">
        <v>5759</v>
      </c>
      <c r="C8" s="6">
        <v>4135</v>
      </c>
      <c r="D8" s="6">
        <v>5128</v>
      </c>
      <c r="E8" s="6">
        <v>765</v>
      </c>
      <c r="F8" s="5">
        <v>2942</v>
      </c>
      <c r="G8" s="5">
        <v>5504</v>
      </c>
      <c r="J8" s="44"/>
    </row>
    <row r="9" spans="1:10" x14ac:dyDescent="0.2">
      <c r="A9" s="19" t="s">
        <v>684</v>
      </c>
      <c r="B9" s="5">
        <v>3821</v>
      </c>
      <c r="C9" s="6">
        <v>2459</v>
      </c>
      <c r="D9" s="6">
        <v>516</v>
      </c>
      <c r="E9" s="6">
        <v>376</v>
      </c>
      <c r="F9" s="5">
        <v>2041</v>
      </c>
      <c r="G9" s="5">
        <v>477</v>
      </c>
      <c r="J9" s="44"/>
    </row>
    <row r="10" spans="1:10" x14ac:dyDescent="0.2">
      <c r="A10" s="19" t="s">
        <v>212</v>
      </c>
      <c r="B10" s="6">
        <v>2788</v>
      </c>
      <c r="C10" s="6">
        <v>823</v>
      </c>
      <c r="D10" s="6">
        <v>2621</v>
      </c>
      <c r="E10" s="6">
        <v>8538</v>
      </c>
      <c r="F10" s="5">
        <v>1947</v>
      </c>
      <c r="G10" s="5">
        <v>3545</v>
      </c>
    </row>
    <row r="11" spans="1:10" x14ac:dyDescent="0.2">
      <c r="A11" s="19" t="s">
        <v>213</v>
      </c>
      <c r="B11" s="6">
        <v>2617</v>
      </c>
      <c r="C11" s="6">
        <v>1261</v>
      </c>
      <c r="D11" s="6">
        <v>852</v>
      </c>
      <c r="E11" s="6">
        <v>2479</v>
      </c>
      <c r="F11" s="5">
        <v>1277</v>
      </c>
      <c r="G11" s="5">
        <v>810</v>
      </c>
    </row>
    <row r="12" spans="1:10" x14ac:dyDescent="0.2">
      <c r="A12" s="19" t="s">
        <v>504</v>
      </c>
      <c r="B12" s="6">
        <v>2296</v>
      </c>
      <c r="C12" s="6">
        <v>946</v>
      </c>
      <c r="D12" s="6">
        <v>1863</v>
      </c>
      <c r="E12" s="6">
        <v>566</v>
      </c>
      <c r="F12" s="6">
        <v>728</v>
      </c>
      <c r="G12" s="5">
        <v>1442</v>
      </c>
    </row>
    <row r="13" spans="1:10" x14ac:dyDescent="0.2">
      <c r="A13" s="19" t="s">
        <v>91</v>
      </c>
      <c r="B13" s="6">
        <v>1390</v>
      </c>
      <c r="C13" s="6">
        <v>300</v>
      </c>
      <c r="D13" s="6">
        <v>1351</v>
      </c>
      <c r="E13" s="6">
        <v>558</v>
      </c>
      <c r="F13" s="5">
        <v>1186</v>
      </c>
      <c r="G13" s="5">
        <v>1340</v>
      </c>
    </row>
    <row r="14" spans="1:10" x14ac:dyDescent="0.2">
      <c r="A14" s="19" t="s">
        <v>215</v>
      </c>
      <c r="B14" s="6">
        <v>784</v>
      </c>
      <c r="C14" s="6">
        <v>472</v>
      </c>
      <c r="D14" s="6">
        <v>6220</v>
      </c>
      <c r="E14" s="6">
        <v>11523</v>
      </c>
      <c r="F14" s="5">
        <v>507</v>
      </c>
      <c r="G14" s="5">
        <v>4874</v>
      </c>
    </row>
    <row r="15" spans="1:10" x14ac:dyDescent="0.2">
      <c r="A15" s="19" t="s">
        <v>216</v>
      </c>
      <c r="B15" s="6">
        <v>613</v>
      </c>
      <c r="C15" s="6">
        <v>1065</v>
      </c>
      <c r="D15" s="6">
        <v>3360</v>
      </c>
      <c r="E15" s="6">
        <v>325</v>
      </c>
      <c r="F15" s="5">
        <v>185</v>
      </c>
      <c r="G15" s="5">
        <v>3013</v>
      </c>
    </row>
    <row r="16" spans="1:10" x14ac:dyDescent="0.2">
      <c r="A16" s="19" t="s">
        <v>217</v>
      </c>
      <c r="B16" s="6">
        <v>268</v>
      </c>
      <c r="C16" s="6">
        <v>48</v>
      </c>
      <c r="D16" s="6">
        <v>610</v>
      </c>
      <c r="E16" s="6">
        <v>180</v>
      </c>
      <c r="F16" s="5">
        <v>429</v>
      </c>
      <c r="G16" s="5">
        <v>1084</v>
      </c>
    </row>
    <row r="17" spans="1:10" x14ac:dyDescent="0.2">
      <c r="A17" s="19" t="s">
        <v>218</v>
      </c>
      <c r="B17" s="5">
        <v>111</v>
      </c>
      <c r="C17" s="6">
        <v>24</v>
      </c>
      <c r="D17" s="6">
        <v>59</v>
      </c>
      <c r="E17" s="6">
        <v>95</v>
      </c>
      <c r="F17" s="5">
        <v>89</v>
      </c>
      <c r="G17" s="5">
        <v>136</v>
      </c>
    </row>
    <row r="18" spans="1:10" x14ac:dyDescent="0.2">
      <c r="A18" s="19" t="s">
        <v>728</v>
      </c>
      <c r="B18" s="6">
        <v>97</v>
      </c>
      <c r="C18" s="6">
        <v>46</v>
      </c>
      <c r="E18" s="5">
        <v>247</v>
      </c>
      <c r="F18" s="5">
        <v>17</v>
      </c>
      <c r="G18" s="5">
        <v>40</v>
      </c>
    </row>
    <row r="19" spans="1:10" x14ac:dyDescent="0.2">
      <c r="A19" s="19" t="s">
        <v>219</v>
      </c>
      <c r="B19" s="6">
        <v>71</v>
      </c>
      <c r="C19" s="6">
        <v>12</v>
      </c>
      <c r="D19" s="5">
        <v>23</v>
      </c>
      <c r="F19" s="5">
        <v>29</v>
      </c>
      <c r="G19" s="5">
        <v>36</v>
      </c>
    </row>
    <row r="20" spans="1:10" x14ac:dyDescent="0.2">
      <c r="A20" s="19" t="s">
        <v>221</v>
      </c>
      <c r="C20" s="6">
        <v>51</v>
      </c>
      <c r="D20" s="6">
        <v>195</v>
      </c>
      <c r="E20" s="6">
        <v>81</v>
      </c>
      <c r="F20" s="6"/>
      <c r="G20" s="5">
        <v>246</v>
      </c>
    </row>
    <row r="21" spans="1:10" x14ac:dyDescent="0.2">
      <c r="A21" s="23" t="s">
        <v>222</v>
      </c>
      <c r="D21" s="5">
        <v>925</v>
      </c>
      <c r="E21" s="5">
        <v>923</v>
      </c>
    </row>
    <row r="22" spans="1:10" x14ac:dyDescent="0.2">
      <c r="A22" s="19" t="s">
        <v>505</v>
      </c>
      <c r="C22" s="6">
        <v>225</v>
      </c>
      <c r="E22" s="6">
        <v>1027</v>
      </c>
      <c r="F22" s="5">
        <v>647</v>
      </c>
      <c r="G22" s="5">
        <v>1596</v>
      </c>
    </row>
    <row r="23" spans="1:10" x14ac:dyDescent="0.2">
      <c r="A23" s="19"/>
      <c r="C23" s="6"/>
      <c r="E23" s="6"/>
      <c r="F23" s="6"/>
      <c r="G23" s="6"/>
    </row>
    <row r="24" spans="1:10" s="1" customFormat="1" ht="16" x14ac:dyDescent="0.2">
      <c r="A24" s="32" t="s">
        <v>518</v>
      </c>
      <c r="B24" s="28" t="s">
        <v>555</v>
      </c>
      <c r="C24" s="28" t="s">
        <v>556</v>
      </c>
      <c r="D24" s="28" t="s">
        <v>557</v>
      </c>
      <c r="E24" s="28" t="s">
        <v>558</v>
      </c>
      <c r="F24" s="29" t="s">
        <v>554</v>
      </c>
      <c r="G24" s="29" t="s">
        <v>645</v>
      </c>
    </row>
    <row r="25" spans="1:10" s="18" customFormat="1" ht="32" x14ac:dyDescent="0.2">
      <c r="A25" s="35" t="s">
        <v>186</v>
      </c>
      <c r="B25" s="18">
        <v>16</v>
      </c>
    </row>
    <row r="26" spans="1:10" s="18" customFormat="1" ht="16" customHeight="1" x14ac:dyDescent="0.2">
      <c r="A26" s="35" t="s">
        <v>206</v>
      </c>
      <c r="B26" s="18">
        <v>12</v>
      </c>
      <c r="G26" s="18">
        <v>14</v>
      </c>
      <c r="J26" s="49"/>
    </row>
    <row r="27" spans="1:10" s="18" customFormat="1" x14ac:dyDescent="0.2">
      <c r="A27" s="38" t="s">
        <v>220</v>
      </c>
      <c r="D27" s="18">
        <v>69</v>
      </c>
    </row>
    <row r="28" spans="1:10" s="18" customFormat="1" x14ac:dyDescent="0.2">
      <c r="A28" s="38" t="s">
        <v>685</v>
      </c>
      <c r="E28" s="18">
        <v>12</v>
      </c>
    </row>
    <row r="29" spans="1:10" x14ac:dyDescent="0.2">
      <c r="A29" s="19"/>
      <c r="C29" s="6"/>
      <c r="E29" s="6"/>
      <c r="F29" s="6"/>
    </row>
    <row r="30" spans="1:10" ht="16" x14ac:dyDescent="0.2">
      <c r="A30" s="52" t="s">
        <v>519</v>
      </c>
      <c r="B30" s="53"/>
      <c r="C30" s="53"/>
      <c r="D30" s="53"/>
      <c r="E30" s="54"/>
      <c r="F30" s="54"/>
      <c r="G30" s="54"/>
      <c r="H30" s="54"/>
    </row>
    <row r="31" spans="1:10" x14ac:dyDescent="0.2">
      <c r="A31" s="28" t="s">
        <v>58</v>
      </c>
      <c r="B31" s="28" t="s">
        <v>555</v>
      </c>
      <c r="C31" s="28" t="s">
        <v>556</v>
      </c>
      <c r="D31" s="28" t="s">
        <v>557</v>
      </c>
      <c r="E31" s="28" t="s">
        <v>558</v>
      </c>
      <c r="F31" s="6"/>
    </row>
    <row r="32" spans="1:10" x14ac:dyDescent="0.2">
      <c r="A32" s="19" t="s">
        <v>208</v>
      </c>
      <c r="B32" s="6">
        <v>36473</v>
      </c>
      <c r="C32" s="6">
        <v>76941</v>
      </c>
      <c r="D32" s="6">
        <v>129046</v>
      </c>
      <c r="E32" s="6">
        <v>140691</v>
      </c>
      <c r="F32" s="6"/>
    </row>
    <row r="33" spans="1:12" x14ac:dyDescent="0.2">
      <c r="A33" s="19" t="s">
        <v>209</v>
      </c>
      <c r="B33" s="6">
        <v>23985</v>
      </c>
      <c r="C33" s="6">
        <v>21406</v>
      </c>
      <c r="D33" s="6">
        <v>66114</v>
      </c>
      <c r="E33" s="6">
        <v>36693</v>
      </c>
    </row>
    <row r="34" spans="1:12" x14ac:dyDescent="0.2">
      <c r="A34" s="19" t="s">
        <v>83</v>
      </c>
      <c r="B34" s="6">
        <v>17913</v>
      </c>
      <c r="D34" s="6"/>
      <c r="E34" s="6"/>
    </row>
    <row r="35" spans="1:12" x14ac:dyDescent="0.2">
      <c r="A35" s="19" t="s">
        <v>78</v>
      </c>
      <c r="B35" s="6"/>
      <c r="D35" s="6">
        <v>153598</v>
      </c>
      <c r="E35" s="6">
        <v>115976</v>
      </c>
    </row>
    <row r="36" spans="1:12" ht="32" x14ac:dyDescent="0.2">
      <c r="A36" s="20" t="s">
        <v>503</v>
      </c>
      <c r="C36" s="6">
        <v>85001</v>
      </c>
    </row>
    <row r="37" spans="1:12" x14ac:dyDescent="0.2">
      <c r="A37" s="19" t="s">
        <v>222</v>
      </c>
      <c r="D37" s="6">
        <v>925</v>
      </c>
      <c r="E37" s="6">
        <v>923</v>
      </c>
    </row>
    <row r="38" spans="1:12" s="18" customFormat="1" x14ac:dyDescent="0.2">
      <c r="A38" s="23" t="s">
        <v>71</v>
      </c>
      <c r="B38" s="5">
        <v>9901</v>
      </c>
      <c r="C38" s="5">
        <v>29600</v>
      </c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23" t="s">
        <v>729</v>
      </c>
      <c r="D39" s="5">
        <v>504</v>
      </c>
      <c r="E39" s="5">
        <v>50474</v>
      </c>
      <c r="F39" s="2"/>
      <c r="G39" s="2"/>
      <c r="H39" s="2"/>
      <c r="I39" s="2"/>
      <c r="J39" s="2"/>
      <c r="K39" s="2"/>
      <c r="L39" s="2"/>
    </row>
    <row r="40" spans="1:12" ht="48" x14ac:dyDescent="0.2">
      <c r="A40" s="20" t="s">
        <v>225</v>
      </c>
      <c r="B40" s="6">
        <v>7865</v>
      </c>
      <c r="C40" s="6">
        <v>2285</v>
      </c>
    </row>
    <row r="41" spans="1:12" x14ac:dyDescent="0.2">
      <c r="A41" s="19" t="s">
        <v>210</v>
      </c>
      <c r="D41" s="6">
        <v>7179</v>
      </c>
      <c r="E41" s="6">
        <v>18811</v>
      </c>
    </row>
    <row r="42" spans="1:12" x14ac:dyDescent="0.2">
      <c r="A42" s="19" t="s">
        <v>211</v>
      </c>
      <c r="B42" s="6">
        <v>5759</v>
      </c>
      <c r="C42" s="6">
        <v>4135</v>
      </c>
      <c r="D42" s="6">
        <v>5128</v>
      </c>
      <c r="E42" s="6">
        <v>765</v>
      </c>
    </row>
    <row r="43" spans="1:12" s="2" customFormat="1" x14ac:dyDescent="0.2">
      <c r="A43" s="19" t="s">
        <v>684</v>
      </c>
      <c r="B43" s="5">
        <v>3821</v>
      </c>
      <c r="C43" s="6">
        <v>2459</v>
      </c>
      <c r="D43" s="6">
        <v>516</v>
      </c>
      <c r="E43" s="6">
        <v>376</v>
      </c>
      <c r="F43" s="6"/>
      <c r="G43" s="5"/>
      <c r="H43" s="5"/>
      <c r="I43" s="5"/>
      <c r="J43" s="5"/>
      <c r="K43" s="5"/>
      <c r="L43" s="5"/>
    </row>
    <row r="44" spans="1:12" ht="16" x14ac:dyDescent="0.2">
      <c r="A44" s="20" t="s">
        <v>224</v>
      </c>
      <c r="B44" s="6">
        <v>2788</v>
      </c>
      <c r="C44" s="6"/>
    </row>
    <row r="45" spans="1:12" x14ac:dyDescent="0.2">
      <c r="A45" s="19" t="s">
        <v>212</v>
      </c>
      <c r="D45" s="6">
        <v>2621</v>
      </c>
      <c r="E45" s="6">
        <v>8538</v>
      </c>
    </row>
    <row r="46" spans="1:12" ht="32" x14ac:dyDescent="0.2">
      <c r="A46" s="20" t="s">
        <v>223</v>
      </c>
      <c r="C46" s="6">
        <v>823</v>
      </c>
      <c r="D46" s="6"/>
      <c r="E46" s="6"/>
    </row>
    <row r="47" spans="1:12" x14ac:dyDescent="0.2">
      <c r="A47" s="19" t="s">
        <v>213</v>
      </c>
      <c r="B47" s="6">
        <v>2617</v>
      </c>
      <c r="C47" s="6">
        <v>1261</v>
      </c>
      <c r="D47" s="6">
        <v>852</v>
      </c>
      <c r="E47" s="6">
        <v>2479</v>
      </c>
      <c r="F47" s="6"/>
    </row>
    <row r="48" spans="1:12" x14ac:dyDescent="0.2">
      <c r="A48" s="19" t="s">
        <v>504</v>
      </c>
      <c r="B48" s="6">
        <v>2296</v>
      </c>
      <c r="C48" s="6">
        <v>946</v>
      </c>
      <c r="D48" s="6">
        <v>1863</v>
      </c>
      <c r="E48" s="6">
        <v>566</v>
      </c>
    </row>
    <row r="49" spans="1:12" s="18" customFormat="1" x14ac:dyDescent="0.2">
      <c r="A49" s="19" t="s">
        <v>91</v>
      </c>
      <c r="B49" s="6">
        <v>1390</v>
      </c>
      <c r="C49" s="6">
        <v>300</v>
      </c>
      <c r="D49" s="6">
        <v>1351</v>
      </c>
      <c r="E49" s="6">
        <v>558</v>
      </c>
      <c r="F49" s="6"/>
      <c r="G49" s="5"/>
      <c r="H49" s="5"/>
      <c r="I49" s="5"/>
      <c r="J49" s="5"/>
      <c r="K49" s="5"/>
      <c r="L49" s="5"/>
    </row>
    <row r="50" spans="1:12" x14ac:dyDescent="0.2">
      <c r="A50" s="19" t="s">
        <v>215</v>
      </c>
      <c r="B50" s="6">
        <v>784</v>
      </c>
      <c r="C50" s="6">
        <v>472</v>
      </c>
      <c r="D50" s="6">
        <v>6220</v>
      </c>
      <c r="E50" s="6">
        <v>11523</v>
      </c>
    </row>
    <row r="51" spans="1:12" x14ac:dyDescent="0.2">
      <c r="A51" s="19" t="s">
        <v>216</v>
      </c>
      <c r="B51" s="6">
        <v>613</v>
      </c>
      <c r="C51" s="6">
        <v>1065</v>
      </c>
      <c r="D51" s="6">
        <v>3360</v>
      </c>
      <c r="E51" s="6">
        <v>325</v>
      </c>
    </row>
    <row r="52" spans="1:12" x14ac:dyDescent="0.2">
      <c r="A52" s="19" t="s">
        <v>226</v>
      </c>
      <c r="B52" s="6">
        <v>268</v>
      </c>
      <c r="C52" s="6">
        <v>48</v>
      </c>
    </row>
    <row r="53" spans="1:12" x14ac:dyDescent="0.2">
      <c r="A53" s="19" t="s">
        <v>217</v>
      </c>
      <c r="D53" s="6">
        <v>610</v>
      </c>
      <c r="E53" s="6">
        <v>180</v>
      </c>
    </row>
    <row r="54" spans="1:12" x14ac:dyDescent="0.2">
      <c r="A54" s="19" t="s">
        <v>218</v>
      </c>
      <c r="B54" s="5">
        <v>111</v>
      </c>
      <c r="C54" s="6">
        <v>24</v>
      </c>
      <c r="D54" s="6">
        <v>59</v>
      </c>
      <c r="E54" s="6">
        <v>95</v>
      </c>
    </row>
    <row r="55" spans="1:12" x14ac:dyDescent="0.2">
      <c r="A55" s="19" t="s">
        <v>728</v>
      </c>
      <c r="B55" s="6">
        <v>97</v>
      </c>
      <c r="C55" s="6">
        <v>46</v>
      </c>
    </row>
    <row r="56" spans="1:12" x14ac:dyDescent="0.2">
      <c r="A56" s="19" t="s">
        <v>730</v>
      </c>
      <c r="E56" s="6">
        <v>247</v>
      </c>
    </row>
    <row r="57" spans="1:12" x14ac:dyDescent="0.2">
      <c r="A57" s="19" t="s">
        <v>219</v>
      </c>
      <c r="B57" s="6">
        <v>71</v>
      </c>
      <c r="C57" s="6">
        <v>12</v>
      </c>
      <c r="D57" s="5">
        <v>23</v>
      </c>
    </row>
    <row r="58" spans="1:12" x14ac:dyDescent="0.2">
      <c r="A58" s="19" t="s">
        <v>221</v>
      </c>
      <c r="C58" s="6">
        <v>51</v>
      </c>
      <c r="D58" s="6">
        <v>195</v>
      </c>
      <c r="E58" s="6">
        <v>81</v>
      </c>
      <c r="F58" s="6"/>
    </row>
    <row r="59" spans="1:12" x14ac:dyDescent="0.2">
      <c r="A59" s="19" t="s">
        <v>731</v>
      </c>
      <c r="C59" s="6">
        <v>225</v>
      </c>
      <c r="E59" s="6">
        <v>1027</v>
      </c>
    </row>
    <row r="60" spans="1:12" s="18" customFormat="1" ht="32" customHeight="1" x14ac:dyDescent="0.2">
      <c r="A60" s="35" t="s">
        <v>186</v>
      </c>
      <c r="B60" s="18">
        <v>16</v>
      </c>
    </row>
    <row r="61" spans="1:12" s="18" customFormat="1" ht="16" x14ac:dyDescent="0.2">
      <c r="A61" s="35" t="s">
        <v>206</v>
      </c>
      <c r="B61" s="18">
        <v>12</v>
      </c>
    </row>
    <row r="62" spans="1:12" s="18" customFormat="1" x14ac:dyDescent="0.2">
      <c r="A62" s="38" t="s">
        <v>220</v>
      </c>
      <c r="D62" s="18">
        <v>69</v>
      </c>
    </row>
    <row r="63" spans="1:12" s="18" customFormat="1" x14ac:dyDescent="0.2">
      <c r="A63" s="38" t="s">
        <v>732</v>
      </c>
      <c r="E63" s="18">
        <v>12</v>
      </c>
    </row>
    <row r="64" spans="1:12" x14ac:dyDescent="0.2">
      <c r="A64" s="12" t="s">
        <v>2</v>
      </c>
      <c r="B64" s="12">
        <f>SUM(B32:B63)</f>
        <v>116780</v>
      </c>
      <c r="C64" s="12">
        <f>SUM(C32:C63)</f>
        <v>227100</v>
      </c>
      <c r="D64" s="12">
        <f>SUM(D32:D63)</f>
        <v>380233</v>
      </c>
      <c r="E64" s="12">
        <f>SUM(E32:E63)</f>
        <v>390340</v>
      </c>
    </row>
    <row r="65" spans="1:5" x14ac:dyDescent="0.2">
      <c r="A65" s="2" t="s">
        <v>3</v>
      </c>
      <c r="B65" s="5">
        <f>COUNTA(B32:B63)</f>
        <v>19</v>
      </c>
      <c r="C65" s="5">
        <f>COUNTA(C32:C63)</f>
        <v>19</v>
      </c>
      <c r="D65" s="5">
        <f>COUNTA(D32:D63)</f>
        <v>19</v>
      </c>
      <c r="E65" s="5">
        <f>COUNTA(E32:E63)</f>
        <v>20</v>
      </c>
    </row>
    <row r="66" spans="1:5" x14ac:dyDescent="0.2">
      <c r="A66" s="2" t="s">
        <v>13</v>
      </c>
      <c r="B66" s="5">
        <v>12</v>
      </c>
      <c r="C66" s="5">
        <v>13</v>
      </c>
      <c r="D66" s="5">
        <v>16</v>
      </c>
      <c r="E66" s="5">
        <v>15</v>
      </c>
    </row>
    <row r="67" spans="1:5" x14ac:dyDescent="0.2">
      <c r="A67" s="2" t="s">
        <v>14</v>
      </c>
      <c r="B67" s="5">
        <v>1</v>
      </c>
      <c r="C67" s="5">
        <v>2</v>
      </c>
      <c r="D67" s="5">
        <v>2</v>
      </c>
      <c r="E67" s="5">
        <v>4</v>
      </c>
    </row>
    <row r="68" spans="1:5" x14ac:dyDescent="0.2">
      <c r="A68" s="3" t="s">
        <v>46</v>
      </c>
      <c r="B68" s="5">
        <v>4</v>
      </c>
      <c r="C68" s="5">
        <v>4</v>
      </c>
      <c r="D68" s="5">
        <v>0</v>
      </c>
      <c r="E68" s="5">
        <v>0</v>
      </c>
    </row>
    <row r="69" spans="1:5" x14ac:dyDescent="0.2">
      <c r="A69" s="2" t="s">
        <v>7</v>
      </c>
      <c r="B69" s="5">
        <v>3</v>
      </c>
      <c r="C69" s="5">
        <v>1</v>
      </c>
      <c r="D69" s="5">
        <v>2</v>
      </c>
      <c r="E69" s="5">
        <v>1</v>
      </c>
    </row>
    <row r="70" spans="1:5" x14ac:dyDescent="0.2">
      <c r="A70" s="2" t="s">
        <v>56</v>
      </c>
      <c r="B70" s="5">
        <v>0</v>
      </c>
      <c r="C70" s="5">
        <v>0</v>
      </c>
      <c r="D70" s="5">
        <v>0</v>
      </c>
      <c r="E70" s="5">
        <v>0</v>
      </c>
    </row>
    <row r="71" spans="1:5" x14ac:dyDescent="0.2">
      <c r="A71" s="2" t="s">
        <v>47</v>
      </c>
      <c r="B71" s="5">
        <v>0</v>
      </c>
      <c r="C71" s="5">
        <v>0</v>
      </c>
      <c r="D71" s="5">
        <v>0</v>
      </c>
      <c r="E71" s="5">
        <v>0</v>
      </c>
    </row>
    <row r="72" spans="1:5" ht="16" x14ac:dyDescent="0.2">
      <c r="A72" s="9" t="s">
        <v>506</v>
      </c>
    </row>
    <row r="73" spans="1:5" x14ac:dyDescent="0.2">
      <c r="A73" s="5" t="s">
        <v>495</v>
      </c>
      <c r="B73" s="5">
        <v>2</v>
      </c>
      <c r="C73" s="5">
        <v>0</v>
      </c>
      <c r="D73" s="5">
        <v>1</v>
      </c>
      <c r="E73" s="5">
        <v>1</v>
      </c>
    </row>
    <row r="75" spans="1:5" ht="16" x14ac:dyDescent="0.2">
      <c r="A75" s="10" t="s">
        <v>57</v>
      </c>
    </row>
    <row r="76" spans="1:5" x14ac:dyDescent="0.2">
      <c r="A76" s="5" t="s">
        <v>499</v>
      </c>
    </row>
  </sheetData>
  <mergeCells count="2">
    <mergeCell ref="A1:G1"/>
    <mergeCell ref="A30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  <vt:lpstr>S25</vt:lpstr>
      <vt:lpstr>Mock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Bivand</dc:creator>
  <cp:lastModifiedBy>Joanna Bivand</cp:lastModifiedBy>
  <dcterms:created xsi:type="dcterms:W3CDTF">2025-09-02T12:37:14Z</dcterms:created>
  <dcterms:modified xsi:type="dcterms:W3CDTF">2026-06-23T11:36:41Z</dcterms:modified>
</cp:coreProperties>
</file>