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5BE7F3D8-5CC6-410F-B946-34BF8C908E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7" i="1" l="1"/>
  <c r="M4" i="1"/>
  <c r="M5" i="1"/>
  <c r="M6" i="1"/>
  <c r="M7" i="1"/>
  <c r="M23" i="1"/>
  <c r="M19" i="1"/>
  <c r="M12" i="1"/>
  <c r="M26" i="1"/>
  <c r="M25" i="1"/>
  <c r="M24" i="1"/>
  <c r="M22" i="1"/>
  <c r="M21" i="1"/>
  <c r="M20" i="1"/>
  <c r="M18" i="1"/>
  <c r="M17" i="1"/>
  <c r="M16" i="1"/>
  <c r="M15" i="1"/>
  <c r="M14" i="1"/>
  <c r="M13" i="1"/>
  <c r="M11" i="1"/>
  <c r="M10" i="1"/>
  <c r="M9" i="1"/>
  <c r="M8" i="1"/>
  <c r="N56" i="1"/>
  <c r="O53" i="1"/>
  <c r="O54" i="1"/>
  <c r="O52" i="1"/>
  <c r="L56" i="1"/>
</calcChain>
</file>

<file path=xl/sharedStrings.xml><?xml version="1.0" encoding="utf-8"?>
<sst xmlns="http://schemas.openxmlformats.org/spreadsheetml/2006/main" count="361" uniqueCount="72">
  <si>
    <t xml:space="preserve">Included studies </t>
  </si>
  <si>
    <t>Q-1</t>
  </si>
  <si>
    <t>Q-2</t>
  </si>
  <si>
    <t>Q-3</t>
  </si>
  <si>
    <t>Q-4</t>
  </si>
  <si>
    <t>Q-5</t>
  </si>
  <si>
    <t>Q-6</t>
  </si>
  <si>
    <t>Q-7</t>
  </si>
  <si>
    <t>Q-8</t>
  </si>
  <si>
    <t>Q-9</t>
  </si>
  <si>
    <t>Study level bias score</t>
  </si>
  <si>
    <t>Percentage of Yes (Y)</t>
  </si>
  <si>
    <t>S. No</t>
  </si>
  <si>
    <t>Y</t>
  </si>
  <si>
    <t>N</t>
  </si>
  <si>
    <t>Low</t>
  </si>
  <si>
    <t>Moderate</t>
  </si>
  <si>
    <t>Judgment/Risk of bias</t>
  </si>
  <si>
    <t xml:space="preserve">Q1: Was the sample frame appropriate to address the target population?  </t>
  </si>
  <si>
    <t>Q2: Were study participants sampled in an appropriate way?</t>
  </si>
  <si>
    <t>Q3: Was the sample size adequate?</t>
  </si>
  <si>
    <t>Q4: Were the study subjects and the setting described in detail?</t>
  </si>
  <si>
    <t>Q5: Was the data analysis conducted with sufficient coverage of the identified sample?</t>
  </si>
  <si>
    <t>Q6: Were valid methods used for the identification of the condition?</t>
  </si>
  <si>
    <t>Q7: Was the condition measured in a standard, reliable way for all participants?</t>
  </si>
  <si>
    <t>Q8: Was there appropriate statistical analysis?</t>
  </si>
  <si>
    <t>Q9: Was the response rate adequate, and if not, was the low response rate managed appropriately?</t>
  </si>
  <si>
    <t>Demissie et.al, 2023</t>
  </si>
  <si>
    <t>Geleta et.al, 2024</t>
  </si>
  <si>
    <t>Solomon etal, 2021</t>
  </si>
  <si>
    <r>
      <rPr>
        <b/>
        <sz val="12"/>
        <color theme="1"/>
        <rFont val="Times New Roman"/>
        <family val="1"/>
      </rPr>
      <t xml:space="preserve">Appraisal </t>
    </r>
    <r>
      <rPr>
        <sz val="12"/>
        <color theme="1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 xml:space="preserve">Supplementary  Table 1: </t>
    </r>
    <r>
      <rPr>
        <sz val="12"/>
        <color theme="1"/>
        <rFont val="Times New Roman"/>
        <family val="1"/>
      </rPr>
      <t xml:space="preserve">Critical appraisal check list of quantitative studies of vancomycin-resistant Staphylococcus aureus in Ethiopia: (1 =yes(Y), 0=no/not mentioned); total score=9
</t>
    </r>
  </si>
  <si>
    <r>
      <t>Total N</t>
    </r>
    <r>
      <rPr>
        <b/>
        <u/>
        <sz val="12"/>
        <color rgb="FF000000"/>
        <rFont val="Times New Roman"/>
        <family val="1"/>
      </rPr>
      <t>o</t>
    </r>
    <r>
      <rPr>
        <b/>
        <sz val="12"/>
        <color rgb="FF000000"/>
        <rFont val="Times New Roman"/>
        <family val="1"/>
      </rPr>
      <t xml:space="preserve">Yes (Y) </t>
    </r>
  </si>
  <si>
    <t>Q1.       Were the two groups similar and recruited from the same population?</t>
  </si>
  <si>
    <t>Q2.       Were the exposures measured similarly to assign people to both exposed and unexposed groups?</t>
  </si>
  <si>
    <t>Q3.       Was the exposure measured in a valid and reliable way?</t>
  </si>
  <si>
    <t>Q4.       Were confounding factors identified?</t>
  </si>
  <si>
    <t>Q5.       Were strategies to deal with confounding factors stated?</t>
  </si>
  <si>
    <t>Q6.       Were the groups/participants free of the outcome at the start of the study (or at the moment of exposure)?</t>
  </si>
  <si>
    <t>Q7.       Were the outcomes measured in a valid and reliable way?</t>
  </si>
  <si>
    <t>Q8.       Was the follow up time reported and sufficient to be long enough for outcomes to occur?</t>
  </si>
  <si>
    <t>Q9.       Was follow up complete, and if not, were the reasons to loss to follow up described and explored?</t>
  </si>
  <si>
    <t>Q10.   Were strategies to address incomplete follow up utilized?</t>
  </si>
  <si>
    <t>Q11.   Was appropriate statistical analysis used?</t>
  </si>
  <si>
    <t>Q-10</t>
  </si>
  <si>
    <t>Q-11</t>
  </si>
  <si>
    <t>Subtotal  Yes (Y)    33</t>
  </si>
  <si>
    <t>Subtotal No (N)   0</t>
  </si>
  <si>
    <t>Ali et al.,2025</t>
  </si>
  <si>
    <t>Beshah et. al. ,2022</t>
  </si>
  <si>
    <t>Demissie et. al.,2023</t>
  </si>
  <si>
    <t>Deress et. al.,2025</t>
  </si>
  <si>
    <t>Deress et.al.,2024</t>
  </si>
  <si>
    <t>Dinagde et.al,2023</t>
  </si>
  <si>
    <t>Fenta et.al.,2022</t>
  </si>
  <si>
    <t>G/eyesus et.al.,2017</t>
  </si>
  <si>
    <t>Gadisa et. al.,2024</t>
  </si>
  <si>
    <t>Gashaw et.al.,2014</t>
  </si>
  <si>
    <t>Gebrehiwot et.al.,2012</t>
  </si>
  <si>
    <t>Geleta et.al.,2024</t>
  </si>
  <si>
    <t>Jemal et.al.,2021</t>
  </si>
  <si>
    <t>Kifile et. al.,2020</t>
  </si>
  <si>
    <t>Molla et. al.,2021</t>
  </si>
  <si>
    <t>Solomon et. al.,2021</t>
  </si>
  <si>
    <t>Tesema et. al.,2017</t>
  </si>
  <si>
    <t>Weldu et. al.,2020</t>
  </si>
  <si>
    <t>Worku et. al.,2022</t>
  </si>
  <si>
    <t>Worku et. al.,2024</t>
  </si>
  <si>
    <t>Yusuf et. al.,2011</t>
  </si>
  <si>
    <t>Zakir et. al.,2021</t>
  </si>
  <si>
    <t>Zenebe et. al.,2021</t>
  </si>
  <si>
    <t>Subtotal No (N)   9</t>
  </si>
  <si>
    <t>Subtotal  Yes (Y)    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</si>
</sst>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2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2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9" fontId="2" fillId="0" borderId="1" xfId="0" applyNumberFormat="1" applyFont="1" applyBorder="1"/>
    <xf numFmtId="10" fontId="2" fillId="0" borderId="1" xfId="0" applyNumberFormat="1" applyFont="1" applyBorder="1"/>
    <xf numFmtId="0" fontId="3" fillId="0" borderId="0" xfId="0" applyFont="1"/>
    <xf numFmtId="10" fontId="3" fillId="0" borderId="0" xfId="0" applyNumberFormat="1" applyFont="1"/>
    <xf numFmtId="0" fontId="3" fillId="0" borderId="3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Border="1" applyAlignment="1"/>
    <xf numFmtId="0" fontId="1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1"/>
  <sheetViews>
    <sheetView tabSelected="1" zoomScale="70" zoomScaleNormal="70" workbookViewId="0">
      <selection activeCell="L29" sqref="L29"/>
    </sheetView>
  </sheetViews>
  <sheetFormatPr defaultRowHeight="15.75" x14ac:dyDescent="0.25"/>
  <cols>
    <col min="1" max="1" width="9.140625" style="5"/>
    <col min="2" max="2" width="30.28515625" style="5" customWidth="1"/>
    <col min="3" max="3" width="9.28515625" style="5" customWidth="1"/>
    <col min="4" max="4" width="10.7109375" style="5" bestFit="1" customWidth="1"/>
    <col min="5" max="7" width="9.140625" style="5"/>
    <col min="8" max="8" width="9.42578125" style="5" customWidth="1"/>
    <col min="9" max="10" width="9.140625" style="5"/>
    <col min="11" max="11" width="9" style="5" customWidth="1"/>
    <col min="12" max="12" width="20.42578125" style="5" customWidth="1"/>
    <col min="13" max="13" width="27" style="5" customWidth="1"/>
    <col min="14" max="14" width="9.140625" style="5"/>
    <col min="15" max="15" width="17.5703125" style="5" customWidth="1"/>
    <col min="16" max="16384" width="9.140625" style="5"/>
  </cols>
  <sheetData>
    <row r="1" spans="1:15" x14ac:dyDescent="0.25">
      <c r="A1" s="19" t="s">
        <v>30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21" customHeight="1" x14ac:dyDescent="0.25">
      <c r="A2" s="20"/>
      <c r="B2" s="20"/>
      <c r="C2" s="21"/>
      <c r="D2" s="21"/>
      <c r="E2" s="21"/>
      <c r="F2" s="21"/>
      <c r="G2" s="21"/>
      <c r="H2" s="21"/>
      <c r="I2" s="21"/>
      <c r="J2" s="21"/>
      <c r="K2" s="21"/>
      <c r="L2" s="21" t="s">
        <v>10</v>
      </c>
      <c r="M2" s="21"/>
      <c r="N2" s="21"/>
      <c r="O2" s="21"/>
    </row>
    <row r="3" spans="1:15" ht="21" customHeight="1" x14ac:dyDescent="0.25">
      <c r="A3" s="11" t="s">
        <v>12</v>
      </c>
      <c r="B3" s="10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  <c r="I3" s="12" t="s">
        <v>7</v>
      </c>
      <c r="J3" s="12" t="s">
        <v>8</v>
      </c>
      <c r="K3" s="12" t="s">
        <v>9</v>
      </c>
      <c r="L3" s="12" t="s">
        <v>31</v>
      </c>
      <c r="M3" s="12" t="s">
        <v>11</v>
      </c>
      <c r="N3" s="21" t="s">
        <v>17</v>
      </c>
      <c r="O3" s="21"/>
    </row>
    <row r="4" spans="1:15" ht="15" customHeight="1" x14ac:dyDescent="0.25">
      <c r="A4" s="1">
        <v>1</v>
      </c>
      <c r="B4" s="27" t="s">
        <v>47</v>
      </c>
      <c r="C4" s="2" t="s">
        <v>13</v>
      </c>
      <c r="D4" s="2" t="s">
        <v>13</v>
      </c>
      <c r="E4" s="2" t="s">
        <v>13</v>
      </c>
      <c r="F4" s="2" t="s">
        <v>13</v>
      </c>
      <c r="G4" s="2" t="s">
        <v>13</v>
      </c>
      <c r="H4" s="2" t="s">
        <v>13</v>
      </c>
      <c r="I4" s="2" t="s">
        <v>13</v>
      </c>
      <c r="J4" s="2" t="s">
        <v>13</v>
      </c>
      <c r="K4" s="2" t="s">
        <v>13</v>
      </c>
      <c r="L4" s="12">
        <v>9</v>
      </c>
      <c r="M4" s="3">
        <f t="shared" ref="M4:M7" si="0">L4*100/9</f>
        <v>100</v>
      </c>
      <c r="N4" s="20" t="s">
        <v>15</v>
      </c>
      <c r="O4" s="20"/>
    </row>
    <row r="5" spans="1:15" ht="16.5" customHeight="1" x14ac:dyDescent="0.25">
      <c r="A5" s="1">
        <v>2</v>
      </c>
      <c r="B5" s="4" t="s">
        <v>48</v>
      </c>
      <c r="C5" s="2" t="s">
        <v>13</v>
      </c>
      <c r="D5" s="2" t="s">
        <v>13</v>
      </c>
      <c r="E5" s="2" t="s">
        <v>13</v>
      </c>
      <c r="F5" s="2" t="s">
        <v>13</v>
      </c>
      <c r="G5" s="2" t="s">
        <v>13</v>
      </c>
      <c r="H5" s="2" t="s">
        <v>13</v>
      </c>
      <c r="I5" s="2" t="s">
        <v>13</v>
      </c>
      <c r="J5" s="2" t="s">
        <v>13</v>
      </c>
      <c r="K5" s="2" t="s">
        <v>13</v>
      </c>
      <c r="L5" s="12">
        <v>9</v>
      </c>
      <c r="M5" s="3">
        <f t="shared" si="0"/>
        <v>100</v>
      </c>
      <c r="N5" s="20" t="s">
        <v>15</v>
      </c>
      <c r="O5" s="20"/>
    </row>
    <row r="6" spans="1:15" ht="16.5" customHeight="1" x14ac:dyDescent="0.25">
      <c r="A6" s="1">
        <v>3</v>
      </c>
      <c r="B6" s="27" t="s">
        <v>49</v>
      </c>
      <c r="C6" s="2" t="s">
        <v>13</v>
      </c>
      <c r="D6" s="2" t="s">
        <v>13</v>
      </c>
      <c r="E6" s="2" t="s">
        <v>13</v>
      </c>
      <c r="F6" s="2" t="s">
        <v>13</v>
      </c>
      <c r="G6" s="2" t="s">
        <v>13</v>
      </c>
      <c r="H6" s="2" t="s">
        <v>13</v>
      </c>
      <c r="I6" s="2" t="s">
        <v>13</v>
      </c>
      <c r="J6" s="2" t="s">
        <v>13</v>
      </c>
      <c r="K6" s="2" t="s">
        <v>13</v>
      </c>
      <c r="L6" s="12">
        <v>9</v>
      </c>
      <c r="M6" s="3">
        <f t="shared" si="0"/>
        <v>100</v>
      </c>
      <c r="N6" s="20" t="s">
        <v>15</v>
      </c>
      <c r="O6" s="20"/>
    </row>
    <row r="7" spans="1:15" ht="14.25" customHeight="1" x14ac:dyDescent="0.25">
      <c r="A7" s="1">
        <v>4</v>
      </c>
      <c r="B7" s="4" t="s">
        <v>50</v>
      </c>
      <c r="C7" s="2" t="s">
        <v>13</v>
      </c>
      <c r="D7" s="2" t="s">
        <v>14</v>
      </c>
      <c r="E7" s="2" t="s">
        <v>13</v>
      </c>
      <c r="F7" s="2" t="s">
        <v>13</v>
      </c>
      <c r="G7" s="2" t="s">
        <v>13</v>
      </c>
      <c r="H7" s="2" t="s">
        <v>13</v>
      </c>
      <c r="I7" s="2" t="s">
        <v>13</v>
      </c>
      <c r="J7" s="2" t="s">
        <v>13</v>
      </c>
      <c r="K7" s="2" t="s">
        <v>13</v>
      </c>
      <c r="L7" s="12">
        <v>8</v>
      </c>
      <c r="M7" s="3">
        <f t="shared" si="0"/>
        <v>88.888888888888886</v>
      </c>
      <c r="N7" s="20" t="s">
        <v>16</v>
      </c>
      <c r="O7" s="20"/>
    </row>
    <row r="8" spans="1:15" ht="17.25" customHeight="1" x14ac:dyDescent="0.25">
      <c r="A8" s="1">
        <v>5</v>
      </c>
      <c r="B8" s="27" t="s">
        <v>51</v>
      </c>
      <c r="C8" s="2" t="s">
        <v>13</v>
      </c>
      <c r="D8" s="2" t="s">
        <v>13</v>
      </c>
      <c r="E8" s="2" t="s">
        <v>13</v>
      </c>
      <c r="F8" s="2" t="s">
        <v>13</v>
      </c>
      <c r="G8" s="2" t="s">
        <v>13</v>
      </c>
      <c r="H8" s="2" t="s">
        <v>13</v>
      </c>
      <c r="I8" s="2" t="s">
        <v>13</v>
      </c>
      <c r="J8" s="2" t="s">
        <v>13</v>
      </c>
      <c r="K8" s="2" t="s">
        <v>13</v>
      </c>
      <c r="L8" s="2">
        <v>9</v>
      </c>
      <c r="M8" s="3">
        <f>L8*100/9</f>
        <v>100</v>
      </c>
      <c r="N8" s="20" t="s">
        <v>15</v>
      </c>
      <c r="O8" s="20"/>
    </row>
    <row r="9" spans="1:15" ht="15.75" customHeight="1" x14ac:dyDescent="0.25">
      <c r="A9" s="1">
        <v>6</v>
      </c>
      <c r="B9" s="27" t="s">
        <v>52</v>
      </c>
      <c r="C9" s="2" t="s">
        <v>13</v>
      </c>
      <c r="D9" s="2" t="s">
        <v>13</v>
      </c>
      <c r="E9" s="2" t="s">
        <v>13</v>
      </c>
      <c r="F9" s="2" t="s">
        <v>13</v>
      </c>
      <c r="G9" s="2" t="s">
        <v>13</v>
      </c>
      <c r="H9" s="2" t="s">
        <v>13</v>
      </c>
      <c r="I9" s="2" t="s">
        <v>13</v>
      </c>
      <c r="J9" s="2" t="s">
        <v>13</v>
      </c>
      <c r="K9" s="2" t="s">
        <v>13</v>
      </c>
      <c r="L9" s="2">
        <v>9</v>
      </c>
      <c r="M9" s="3">
        <f>L9*100/9</f>
        <v>100</v>
      </c>
      <c r="N9" s="20" t="s">
        <v>15</v>
      </c>
      <c r="O9" s="20"/>
    </row>
    <row r="10" spans="1:15" ht="16.5" customHeight="1" x14ac:dyDescent="0.25">
      <c r="A10" s="1">
        <v>7</v>
      </c>
      <c r="B10" s="27" t="s">
        <v>53</v>
      </c>
      <c r="C10" s="2" t="s">
        <v>13</v>
      </c>
      <c r="D10" s="2" t="s">
        <v>14</v>
      </c>
      <c r="E10" s="2" t="s">
        <v>13</v>
      </c>
      <c r="F10" s="2" t="s">
        <v>13</v>
      </c>
      <c r="G10" s="2" t="s">
        <v>13</v>
      </c>
      <c r="H10" s="2" t="s">
        <v>13</v>
      </c>
      <c r="I10" s="2" t="s">
        <v>13</v>
      </c>
      <c r="J10" s="2" t="s">
        <v>13</v>
      </c>
      <c r="K10" s="2" t="s">
        <v>13</v>
      </c>
      <c r="L10" s="2">
        <v>8</v>
      </c>
      <c r="M10" s="3">
        <f>L10*100/9</f>
        <v>88.888888888888886</v>
      </c>
      <c r="N10" s="20" t="s">
        <v>16</v>
      </c>
      <c r="O10" s="20"/>
    </row>
    <row r="11" spans="1:15" ht="16.5" customHeight="1" x14ac:dyDescent="0.25">
      <c r="A11" s="1">
        <v>8</v>
      </c>
      <c r="B11" s="27" t="s">
        <v>54</v>
      </c>
      <c r="C11" s="2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  <c r="I11" s="2" t="s">
        <v>13</v>
      </c>
      <c r="J11" s="2" t="s">
        <v>13</v>
      </c>
      <c r="K11" s="2" t="s">
        <v>13</v>
      </c>
      <c r="L11" s="2">
        <v>9</v>
      </c>
      <c r="M11" s="3">
        <f>L11*100/9</f>
        <v>100</v>
      </c>
      <c r="N11" s="20" t="s">
        <v>15</v>
      </c>
      <c r="O11" s="20"/>
    </row>
    <row r="12" spans="1:15" ht="16.5" customHeight="1" x14ac:dyDescent="0.25">
      <c r="A12" s="1">
        <v>9</v>
      </c>
      <c r="B12" s="27" t="s">
        <v>55</v>
      </c>
      <c r="C12" s="2" t="s">
        <v>13</v>
      </c>
      <c r="D12" s="2" t="s">
        <v>13</v>
      </c>
      <c r="E12" s="2" t="s">
        <v>14</v>
      </c>
      <c r="F12" s="2" t="s">
        <v>13</v>
      </c>
      <c r="G12" s="2" t="s">
        <v>13</v>
      </c>
      <c r="H12" s="2" t="s">
        <v>13</v>
      </c>
      <c r="I12" s="2" t="s">
        <v>13</v>
      </c>
      <c r="J12" s="2" t="s">
        <v>13</v>
      </c>
      <c r="K12" s="2" t="s">
        <v>13</v>
      </c>
      <c r="L12" s="2">
        <v>8</v>
      </c>
      <c r="M12" s="3">
        <f>L12*100/9</f>
        <v>88.888888888888886</v>
      </c>
      <c r="N12" s="20" t="s">
        <v>16</v>
      </c>
      <c r="O12" s="20"/>
    </row>
    <row r="13" spans="1:15" ht="16.5" customHeight="1" x14ac:dyDescent="0.25">
      <c r="A13" s="1">
        <v>10</v>
      </c>
      <c r="B13" s="27" t="s">
        <v>56</v>
      </c>
      <c r="C13" s="2" t="s">
        <v>13</v>
      </c>
      <c r="D13" s="2" t="s">
        <v>13</v>
      </c>
      <c r="E13" s="2" t="s">
        <v>13</v>
      </c>
      <c r="F13" s="2" t="s">
        <v>13</v>
      </c>
      <c r="G13" s="2" t="s">
        <v>13</v>
      </c>
      <c r="H13" s="2" t="s">
        <v>13</v>
      </c>
      <c r="I13" s="2" t="s">
        <v>13</v>
      </c>
      <c r="J13" s="2" t="s">
        <v>13</v>
      </c>
      <c r="K13" s="2" t="s">
        <v>13</v>
      </c>
      <c r="L13" s="2">
        <v>9</v>
      </c>
      <c r="M13" s="3">
        <f>L13*100/9</f>
        <v>100</v>
      </c>
      <c r="N13" s="20" t="s">
        <v>15</v>
      </c>
      <c r="O13" s="20"/>
    </row>
    <row r="14" spans="1:15" ht="16.5" customHeight="1" x14ac:dyDescent="0.25">
      <c r="A14" s="1">
        <v>11</v>
      </c>
      <c r="B14" s="27" t="s">
        <v>57</v>
      </c>
      <c r="C14" s="2" t="s">
        <v>13</v>
      </c>
      <c r="D14" s="2" t="s">
        <v>13</v>
      </c>
      <c r="E14" s="2" t="s">
        <v>14</v>
      </c>
      <c r="F14" s="2" t="s">
        <v>13</v>
      </c>
      <c r="G14" s="2" t="s">
        <v>13</v>
      </c>
      <c r="H14" s="2" t="s">
        <v>13</v>
      </c>
      <c r="I14" s="2" t="s">
        <v>13</v>
      </c>
      <c r="J14" s="2" t="s">
        <v>13</v>
      </c>
      <c r="K14" s="2" t="s">
        <v>13</v>
      </c>
      <c r="L14" s="2">
        <v>8</v>
      </c>
      <c r="M14" s="3">
        <f>L14*100/9</f>
        <v>88.888888888888886</v>
      </c>
      <c r="N14" s="20" t="s">
        <v>16</v>
      </c>
      <c r="O14" s="20"/>
    </row>
    <row r="15" spans="1:15" ht="16.5" customHeight="1" x14ac:dyDescent="0.25">
      <c r="A15" s="1">
        <v>12</v>
      </c>
      <c r="B15" s="27" t="s">
        <v>58</v>
      </c>
      <c r="C15" s="2" t="s">
        <v>13</v>
      </c>
      <c r="D15" s="2" t="s">
        <v>13</v>
      </c>
      <c r="E15" s="2" t="s">
        <v>13</v>
      </c>
      <c r="F15" s="2" t="s">
        <v>13</v>
      </c>
      <c r="G15" s="2" t="s">
        <v>13</v>
      </c>
      <c r="H15" s="2" t="s">
        <v>13</v>
      </c>
      <c r="I15" s="2" t="s">
        <v>13</v>
      </c>
      <c r="J15" s="2" t="s">
        <v>13</v>
      </c>
      <c r="K15" s="2" t="s">
        <v>13</v>
      </c>
      <c r="L15" s="2">
        <v>9</v>
      </c>
      <c r="M15" s="3">
        <f>L15*100/9</f>
        <v>100</v>
      </c>
      <c r="N15" s="20" t="s">
        <v>15</v>
      </c>
      <c r="O15" s="20"/>
    </row>
    <row r="16" spans="1:15" ht="16.5" customHeight="1" x14ac:dyDescent="0.25">
      <c r="A16" s="1">
        <v>13</v>
      </c>
      <c r="B16" s="27" t="s">
        <v>59</v>
      </c>
      <c r="C16" s="2" t="s">
        <v>13</v>
      </c>
      <c r="D16" s="2" t="s">
        <v>13</v>
      </c>
      <c r="E16" s="2" t="s">
        <v>13</v>
      </c>
      <c r="F16" s="2" t="s">
        <v>13</v>
      </c>
      <c r="G16" s="2" t="s">
        <v>13</v>
      </c>
      <c r="H16" s="2" t="s">
        <v>13</v>
      </c>
      <c r="I16" s="2" t="s">
        <v>13</v>
      </c>
      <c r="J16" s="2" t="s">
        <v>13</v>
      </c>
      <c r="K16" s="2" t="s">
        <v>13</v>
      </c>
      <c r="L16" s="2">
        <v>9</v>
      </c>
      <c r="M16" s="3">
        <f>L16*100/9</f>
        <v>100</v>
      </c>
      <c r="N16" s="20" t="s">
        <v>15</v>
      </c>
      <c r="O16" s="20"/>
    </row>
    <row r="17" spans="1:16" ht="16.5" customHeight="1" x14ac:dyDescent="0.25">
      <c r="A17" s="1">
        <v>14</v>
      </c>
      <c r="B17" s="27" t="s">
        <v>60</v>
      </c>
      <c r="C17" s="2" t="s">
        <v>13</v>
      </c>
      <c r="D17" s="2" t="s">
        <v>13</v>
      </c>
      <c r="E17" s="2" t="s">
        <v>13</v>
      </c>
      <c r="F17" s="2" t="s">
        <v>13</v>
      </c>
      <c r="G17" s="2" t="s">
        <v>13</v>
      </c>
      <c r="H17" s="2" t="s">
        <v>13</v>
      </c>
      <c r="I17" s="2" t="s">
        <v>13</v>
      </c>
      <c r="J17" s="2" t="s">
        <v>13</v>
      </c>
      <c r="K17" s="2" t="s">
        <v>13</v>
      </c>
      <c r="L17" s="2">
        <v>9</v>
      </c>
      <c r="M17" s="3">
        <f>L17*100/9</f>
        <v>100</v>
      </c>
      <c r="N17" s="20" t="s">
        <v>15</v>
      </c>
      <c r="O17" s="20"/>
      <c r="P17" s="28"/>
    </row>
    <row r="18" spans="1:16" ht="16.5" customHeight="1" x14ac:dyDescent="0.25">
      <c r="A18" s="1">
        <v>15</v>
      </c>
      <c r="B18" s="27" t="s">
        <v>61</v>
      </c>
      <c r="C18" s="2" t="s">
        <v>13</v>
      </c>
      <c r="D18" s="2" t="s">
        <v>13</v>
      </c>
      <c r="E18" s="2" t="s">
        <v>13</v>
      </c>
      <c r="F18" s="2" t="s">
        <v>13</v>
      </c>
      <c r="G18" s="2" t="s">
        <v>14</v>
      </c>
      <c r="H18" s="2" t="s">
        <v>13</v>
      </c>
      <c r="I18" s="2" t="s">
        <v>13</v>
      </c>
      <c r="J18" s="2" t="s">
        <v>13</v>
      </c>
      <c r="K18" s="2" t="s">
        <v>13</v>
      </c>
      <c r="L18" s="2">
        <v>8</v>
      </c>
      <c r="M18" s="3">
        <f>L18*100/9</f>
        <v>88.888888888888886</v>
      </c>
      <c r="N18" s="20" t="s">
        <v>16</v>
      </c>
      <c r="O18" s="20"/>
    </row>
    <row r="19" spans="1:16" ht="16.5" customHeight="1" x14ac:dyDescent="0.25">
      <c r="A19" s="1">
        <v>16</v>
      </c>
      <c r="B19" s="27" t="s">
        <v>62</v>
      </c>
      <c r="C19" s="2" t="s">
        <v>13</v>
      </c>
      <c r="D19" s="2" t="s">
        <v>14</v>
      </c>
      <c r="E19" s="2" t="s">
        <v>13</v>
      </c>
      <c r="F19" s="2" t="s">
        <v>13</v>
      </c>
      <c r="G19" s="2" t="s">
        <v>13</v>
      </c>
      <c r="H19" s="2" t="s">
        <v>13</v>
      </c>
      <c r="I19" s="2" t="s">
        <v>13</v>
      </c>
      <c r="J19" s="2" t="s">
        <v>13</v>
      </c>
      <c r="K19" s="2" t="s">
        <v>13</v>
      </c>
      <c r="L19" s="2">
        <v>8</v>
      </c>
      <c r="M19" s="3">
        <f>L19*100/9</f>
        <v>88.888888888888886</v>
      </c>
      <c r="N19" s="20" t="s">
        <v>16</v>
      </c>
      <c r="O19" s="20"/>
    </row>
    <row r="20" spans="1:16" x14ac:dyDescent="0.25">
      <c r="A20" s="1">
        <v>17</v>
      </c>
      <c r="B20" s="27" t="s">
        <v>63</v>
      </c>
      <c r="C20" s="2" t="s">
        <v>13</v>
      </c>
      <c r="D20" s="2" t="s">
        <v>13</v>
      </c>
      <c r="E20" s="2" t="s">
        <v>14</v>
      </c>
      <c r="F20" s="2" t="s">
        <v>13</v>
      </c>
      <c r="G20" s="2" t="s">
        <v>13</v>
      </c>
      <c r="H20" s="2" t="s">
        <v>13</v>
      </c>
      <c r="I20" s="2" t="s">
        <v>13</v>
      </c>
      <c r="J20" s="2" t="s">
        <v>13</v>
      </c>
      <c r="K20" s="2" t="s">
        <v>13</v>
      </c>
      <c r="L20" s="2">
        <v>8</v>
      </c>
      <c r="M20" s="3">
        <f>L20*100/9</f>
        <v>88.888888888888886</v>
      </c>
      <c r="N20" s="20" t="s">
        <v>16</v>
      </c>
      <c r="O20" s="20"/>
    </row>
    <row r="21" spans="1:16" x14ac:dyDescent="0.25">
      <c r="A21" s="1">
        <v>18</v>
      </c>
      <c r="B21" s="27" t="s">
        <v>64</v>
      </c>
      <c r="C21" s="2" t="s">
        <v>13</v>
      </c>
      <c r="D21" s="2" t="s">
        <v>13</v>
      </c>
      <c r="E21" s="2" t="s">
        <v>13</v>
      </c>
      <c r="F21" s="2" t="s">
        <v>13</v>
      </c>
      <c r="G21" s="2" t="s">
        <v>13</v>
      </c>
      <c r="H21" s="2" t="s">
        <v>13</v>
      </c>
      <c r="I21" s="2" t="s">
        <v>13</v>
      </c>
      <c r="J21" s="2" t="s">
        <v>13</v>
      </c>
      <c r="K21" s="2" t="s">
        <v>13</v>
      </c>
      <c r="L21" s="2">
        <v>9</v>
      </c>
      <c r="M21" s="3">
        <f>L21*100/9</f>
        <v>100</v>
      </c>
      <c r="N21" s="20" t="s">
        <v>15</v>
      </c>
      <c r="O21" s="20"/>
    </row>
    <row r="22" spans="1:16" x14ac:dyDescent="0.25">
      <c r="A22" s="1">
        <v>19</v>
      </c>
      <c r="B22" s="27" t="s">
        <v>65</v>
      </c>
      <c r="C22" s="2" t="s">
        <v>13</v>
      </c>
      <c r="D22" s="2" t="s">
        <v>13</v>
      </c>
      <c r="E22" s="2" t="s">
        <v>13</v>
      </c>
      <c r="F22" s="2" t="s">
        <v>13</v>
      </c>
      <c r="G22" s="2" t="s">
        <v>13</v>
      </c>
      <c r="H22" s="2" t="s">
        <v>13</v>
      </c>
      <c r="I22" s="2" t="s">
        <v>13</v>
      </c>
      <c r="J22" s="2" t="s">
        <v>13</v>
      </c>
      <c r="K22" s="2" t="s">
        <v>13</v>
      </c>
      <c r="L22" s="2">
        <v>9</v>
      </c>
      <c r="M22" s="3">
        <f>L22*100/9</f>
        <v>100</v>
      </c>
      <c r="N22" s="20" t="s">
        <v>15</v>
      </c>
      <c r="O22" s="20"/>
    </row>
    <row r="23" spans="1:16" x14ac:dyDescent="0.25">
      <c r="A23" s="1">
        <v>20</v>
      </c>
      <c r="B23" s="27" t="s">
        <v>66</v>
      </c>
      <c r="C23" s="2" t="s">
        <v>13</v>
      </c>
      <c r="D23" s="2" t="s">
        <v>13</v>
      </c>
      <c r="E23" s="2" t="s">
        <v>13</v>
      </c>
      <c r="F23" s="2" t="s">
        <v>13</v>
      </c>
      <c r="G23" s="2" t="s">
        <v>14</v>
      </c>
      <c r="H23" s="2" t="s">
        <v>13</v>
      </c>
      <c r="I23" s="2" t="s">
        <v>13</v>
      </c>
      <c r="J23" s="2" t="s">
        <v>13</v>
      </c>
      <c r="K23" s="2" t="s">
        <v>13</v>
      </c>
      <c r="L23" s="2">
        <v>8</v>
      </c>
      <c r="M23" s="3">
        <f>L23*100/9</f>
        <v>88.888888888888886</v>
      </c>
      <c r="N23" s="20" t="s">
        <v>16</v>
      </c>
      <c r="O23" s="20"/>
    </row>
    <row r="24" spans="1:16" x14ac:dyDescent="0.25">
      <c r="A24" s="1">
        <v>21</v>
      </c>
      <c r="B24" s="27" t="s">
        <v>66</v>
      </c>
      <c r="C24" s="2" t="s">
        <v>13</v>
      </c>
      <c r="D24" s="2" t="s">
        <v>13</v>
      </c>
      <c r="E24" s="2" t="s">
        <v>14</v>
      </c>
      <c r="F24" s="2" t="s">
        <v>13</v>
      </c>
      <c r="G24" s="2" t="s">
        <v>13</v>
      </c>
      <c r="H24" s="2" t="s">
        <v>13</v>
      </c>
      <c r="I24" s="2" t="s">
        <v>13</v>
      </c>
      <c r="J24" s="2" t="s">
        <v>13</v>
      </c>
      <c r="K24" s="2" t="s">
        <v>13</v>
      </c>
      <c r="L24" s="2">
        <v>8</v>
      </c>
      <c r="M24" s="3">
        <f>L24*100/9</f>
        <v>88.888888888888886</v>
      </c>
      <c r="N24" s="20" t="s">
        <v>16</v>
      </c>
      <c r="O24" s="20"/>
    </row>
    <row r="25" spans="1:16" x14ac:dyDescent="0.25">
      <c r="A25" s="1">
        <v>22</v>
      </c>
      <c r="B25" s="27" t="s">
        <v>67</v>
      </c>
      <c r="C25" s="2" t="s">
        <v>13</v>
      </c>
      <c r="D25" s="2" t="s">
        <v>13</v>
      </c>
      <c r="E25" s="2" t="s">
        <v>13</v>
      </c>
      <c r="F25" s="2" t="s">
        <v>13</v>
      </c>
      <c r="G25" s="2" t="s">
        <v>13</v>
      </c>
      <c r="H25" s="2" t="s">
        <v>13</v>
      </c>
      <c r="I25" s="2" t="s">
        <v>13</v>
      </c>
      <c r="J25" s="2" t="s">
        <v>13</v>
      </c>
      <c r="K25" s="2" t="s">
        <v>13</v>
      </c>
      <c r="L25" s="2">
        <v>9</v>
      </c>
      <c r="M25" s="3">
        <f>L25*100/9</f>
        <v>100</v>
      </c>
      <c r="N25" s="20" t="s">
        <v>15</v>
      </c>
      <c r="O25" s="20"/>
    </row>
    <row r="26" spans="1:16" x14ac:dyDescent="0.25">
      <c r="A26" s="1">
        <v>23</v>
      </c>
      <c r="B26" s="4" t="s">
        <v>68</v>
      </c>
      <c r="C26" s="2" t="s">
        <v>13</v>
      </c>
      <c r="D26" s="2" t="s">
        <v>13</v>
      </c>
      <c r="E26" s="2" t="s">
        <v>13</v>
      </c>
      <c r="F26" s="2" t="s">
        <v>13</v>
      </c>
      <c r="G26" s="2" t="s">
        <v>13</v>
      </c>
      <c r="H26" s="2" t="s">
        <v>13</v>
      </c>
      <c r="I26" s="2" t="s">
        <v>13</v>
      </c>
      <c r="J26" s="2" t="s">
        <v>13</v>
      </c>
      <c r="K26" s="2" t="s">
        <v>13</v>
      </c>
      <c r="L26" s="2">
        <v>9</v>
      </c>
      <c r="M26" s="3">
        <f>L26*100/9</f>
        <v>100</v>
      </c>
      <c r="N26" s="20" t="s">
        <v>15</v>
      </c>
      <c r="O26" s="20"/>
    </row>
    <row r="27" spans="1:16" x14ac:dyDescent="0.25">
      <c r="A27" s="1">
        <v>24</v>
      </c>
      <c r="B27" s="4" t="s">
        <v>69</v>
      </c>
      <c r="C27" s="2" t="s">
        <v>13</v>
      </c>
      <c r="D27" s="2" t="s">
        <v>13</v>
      </c>
      <c r="E27" s="2" t="s">
        <v>13</v>
      </c>
      <c r="F27" s="2" t="s">
        <v>13</v>
      </c>
      <c r="G27" s="2" t="s">
        <v>13</v>
      </c>
      <c r="H27" s="2" t="s">
        <v>13</v>
      </c>
      <c r="I27" s="2" t="s">
        <v>13</v>
      </c>
      <c r="J27" s="2" t="s">
        <v>13</v>
      </c>
      <c r="K27" s="2" t="s">
        <v>13</v>
      </c>
      <c r="L27" s="2">
        <v>9</v>
      </c>
      <c r="M27" s="3">
        <f>L27*100/9</f>
        <v>100</v>
      </c>
      <c r="N27" s="20" t="s">
        <v>15</v>
      </c>
      <c r="O27" s="20"/>
    </row>
    <row r="28" spans="1:16" x14ac:dyDescent="0.25">
      <c r="A28" s="29"/>
    </row>
    <row r="29" spans="1:16" ht="16.5" customHeight="1" x14ac:dyDescent="0.25">
      <c r="A29" s="1"/>
      <c r="B29" s="10" t="s">
        <v>71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13"/>
      <c r="N29" s="4"/>
      <c r="O29" s="4"/>
    </row>
    <row r="30" spans="1:16" ht="16.5" customHeight="1" x14ac:dyDescent="0.25">
      <c r="A30" s="1"/>
      <c r="B30" s="10" t="s">
        <v>70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14"/>
      <c r="N30" s="4"/>
      <c r="O30" s="4"/>
    </row>
    <row r="31" spans="1:16" ht="16.5" customHeight="1" x14ac:dyDescent="0.25">
      <c r="A31" s="9"/>
      <c r="M31" s="6"/>
      <c r="N31" s="7"/>
      <c r="O31" s="7"/>
    </row>
    <row r="32" spans="1:16" ht="16.5" customHeight="1" x14ac:dyDescent="0.25">
      <c r="A32" s="9"/>
      <c r="M32" s="6"/>
      <c r="N32" s="7"/>
      <c r="O32" s="7"/>
    </row>
    <row r="33" spans="1:15" ht="16.5" customHeight="1" x14ac:dyDescent="0.25">
      <c r="A33" s="9"/>
      <c r="M33" s="6"/>
      <c r="N33" s="7"/>
      <c r="O33" s="7"/>
    </row>
    <row r="34" spans="1:15" ht="25.5" customHeight="1" x14ac:dyDescent="0.25">
      <c r="A34" s="9"/>
      <c r="N34" s="26"/>
      <c r="O34" s="26"/>
    </row>
    <row r="35" spans="1:15" ht="18.75" customHeight="1" x14ac:dyDescent="0.25"/>
    <row r="36" spans="1:15" ht="16.5" customHeight="1" x14ac:dyDescent="0.25">
      <c r="B36" s="15"/>
      <c r="C36" s="15"/>
      <c r="D36" s="16"/>
    </row>
    <row r="37" spans="1:15" ht="21" customHeight="1" x14ac:dyDescent="0.25"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5" ht="9.75" customHeight="1" x14ac:dyDescent="0.25"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5" ht="16.5" customHeight="1" x14ac:dyDescent="0.25">
      <c r="B39" s="9" t="s">
        <v>18</v>
      </c>
      <c r="C39" s="9"/>
      <c r="D39" s="9"/>
      <c r="E39" s="9"/>
      <c r="F39" s="9"/>
      <c r="G39" s="9"/>
      <c r="H39" s="9"/>
      <c r="I39" s="9"/>
      <c r="J39" s="9"/>
      <c r="K39" s="9"/>
    </row>
    <row r="40" spans="1:15" ht="14.25" customHeight="1" x14ac:dyDescent="0.25">
      <c r="B40" s="9" t="s">
        <v>19</v>
      </c>
      <c r="C40" s="9"/>
      <c r="D40" s="9"/>
      <c r="E40" s="9"/>
      <c r="F40" s="9"/>
      <c r="G40" s="9"/>
      <c r="H40" s="9"/>
      <c r="I40" s="9"/>
      <c r="J40" s="9"/>
      <c r="K40" s="9"/>
    </row>
    <row r="41" spans="1:15" ht="14.25" customHeight="1" x14ac:dyDescent="0.25">
      <c r="B41" s="9" t="s">
        <v>20</v>
      </c>
      <c r="C41" s="9"/>
      <c r="D41" s="9"/>
      <c r="E41" s="9"/>
      <c r="F41" s="9"/>
      <c r="G41" s="9"/>
      <c r="H41" s="9"/>
      <c r="I41" s="9"/>
      <c r="J41" s="9"/>
      <c r="K41" s="9"/>
    </row>
    <row r="42" spans="1:15" ht="15.75" customHeight="1" x14ac:dyDescent="0.25">
      <c r="B42" s="9" t="s">
        <v>21</v>
      </c>
      <c r="C42" s="9"/>
      <c r="D42" s="9"/>
      <c r="E42" s="9"/>
      <c r="F42" s="9"/>
      <c r="G42" s="9"/>
      <c r="H42" s="9"/>
      <c r="I42" s="9"/>
      <c r="J42" s="9"/>
      <c r="K42" s="9"/>
    </row>
    <row r="43" spans="1:15" ht="15" customHeight="1" x14ac:dyDescent="0.25">
      <c r="B43" s="9" t="s">
        <v>22</v>
      </c>
      <c r="C43" s="9"/>
      <c r="D43" s="9"/>
      <c r="E43" s="9"/>
      <c r="F43" s="9"/>
      <c r="G43" s="9"/>
      <c r="H43" s="9"/>
      <c r="I43" s="9"/>
      <c r="J43" s="9"/>
      <c r="K43" s="9"/>
    </row>
    <row r="44" spans="1:15" ht="13.5" customHeight="1" x14ac:dyDescent="0.25">
      <c r="B44" s="9" t="s">
        <v>23</v>
      </c>
      <c r="C44" s="9"/>
      <c r="D44" s="9"/>
      <c r="E44" s="9"/>
      <c r="F44" s="9"/>
      <c r="G44" s="9"/>
      <c r="H44" s="9"/>
      <c r="I44" s="9"/>
      <c r="J44" s="9"/>
      <c r="K44" s="9"/>
    </row>
    <row r="45" spans="1:15" ht="14.25" customHeight="1" x14ac:dyDescent="0.25">
      <c r="B45" s="9" t="s">
        <v>24</v>
      </c>
      <c r="C45" s="9"/>
      <c r="D45" s="9"/>
      <c r="E45" s="9"/>
      <c r="F45" s="9"/>
      <c r="G45" s="9"/>
      <c r="H45" s="9"/>
      <c r="I45" s="9"/>
      <c r="J45" s="9"/>
      <c r="K45" s="9"/>
    </row>
    <row r="46" spans="1:15" ht="13.5" customHeight="1" x14ac:dyDescent="0.25">
      <c r="B46" s="9" t="s">
        <v>25</v>
      </c>
      <c r="C46" s="9"/>
      <c r="D46" s="9"/>
      <c r="E46" s="9"/>
      <c r="F46" s="9"/>
      <c r="G46" s="9"/>
      <c r="H46" s="9"/>
      <c r="I46" s="9"/>
      <c r="J46" s="9"/>
      <c r="K46" s="9"/>
    </row>
    <row r="47" spans="1:15" ht="13.5" customHeight="1" x14ac:dyDescent="0.25">
      <c r="B47" s="9" t="s">
        <v>26</v>
      </c>
      <c r="C47" s="9"/>
      <c r="D47" s="9"/>
      <c r="E47" s="9"/>
      <c r="F47" s="9"/>
      <c r="G47" s="9"/>
      <c r="H47" s="9"/>
      <c r="I47" s="9"/>
      <c r="J47" s="9"/>
      <c r="K47" s="9"/>
    </row>
    <row r="48" spans="1:15" x14ac:dyDescent="0.25">
      <c r="B48" s="9"/>
    </row>
    <row r="49" spans="1:17" x14ac:dyDescent="0.25">
      <c r="A49" s="19" t="s">
        <v>30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"/>
    </row>
    <row r="50" spans="1:17" x14ac:dyDescent="0.25">
      <c r="A50" s="20"/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"/>
      <c r="M50" s="2"/>
      <c r="N50" s="10" t="s">
        <v>10</v>
      </c>
      <c r="O50" s="10"/>
      <c r="P50" s="12"/>
      <c r="Q50" s="17"/>
    </row>
    <row r="51" spans="1:17" x14ac:dyDescent="0.25">
      <c r="A51" s="11" t="s">
        <v>12</v>
      </c>
      <c r="B51" s="10" t="s">
        <v>0</v>
      </c>
      <c r="C51" s="12" t="s">
        <v>1</v>
      </c>
      <c r="D51" s="12" t="s">
        <v>2</v>
      </c>
      <c r="E51" s="12" t="s">
        <v>3</v>
      </c>
      <c r="F51" s="12" t="s">
        <v>4</v>
      </c>
      <c r="G51" s="12" t="s">
        <v>5</v>
      </c>
      <c r="H51" s="12" t="s">
        <v>6</v>
      </c>
      <c r="I51" s="12" t="s">
        <v>7</v>
      </c>
      <c r="J51" s="12" t="s">
        <v>8</v>
      </c>
      <c r="K51" s="12" t="s">
        <v>9</v>
      </c>
      <c r="L51" s="12" t="s">
        <v>43</v>
      </c>
      <c r="M51" s="12" t="s">
        <v>44</v>
      </c>
      <c r="N51" s="12" t="s">
        <v>31</v>
      </c>
      <c r="O51" s="12" t="s">
        <v>11</v>
      </c>
      <c r="P51" s="12" t="s">
        <v>17</v>
      </c>
      <c r="Q51" s="17"/>
    </row>
    <row r="52" spans="1:17" ht="14.25" customHeight="1" x14ac:dyDescent="0.25">
      <c r="A52" s="8">
        <v>1</v>
      </c>
      <c r="B52" s="2" t="s">
        <v>27</v>
      </c>
      <c r="C52" s="2" t="s">
        <v>13</v>
      </c>
      <c r="D52" s="2" t="s">
        <v>13</v>
      </c>
      <c r="E52" s="2" t="s">
        <v>13</v>
      </c>
      <c r="F52" s="2" t="s">
        <v>13</v>
      </c>
      <c r="G52" s="2" t="s">
        <v>13</v>
      </c>
      <c r="H52" s="2" t="s">
        <v>13</v>
      </c>
      <c r="I52" s="2" t="s">
        <v>13</v>
      </c>
      <c r="J52" s="2" t="s">
        <v>13</v>
      </c>
      <c r="K52" s="2" t="s">
        <v>13</v>
      </c>
      <c r="L52" s="2" t="s">
        <v>13</v>
      </c>
      <c r="M52" s="2" t="s">
        <v>13</v>
      </c>
      <c r="N52" s="2">
        <v>11</v>
      </c>
      <c r="O52" s="3">
        <f>N52*100/11</f>
        <v>100</v>
      </c>
      <c r="P52" s="4" t="s">
        <v>15</v>
      </c>
    </row>
    <row r="53" spans="1:17" ht="16.5" customHeight="1" x14ac:dyDescent="0.25">
      <c r="A53" s="1">
        <v>2</v>
      </c>
      <c r="B53" s="2" t="s">
        <v>28</v>
      </c>
      <c r="C53" s="2" t="s">
        <v>13</v>
      </c>
      <c r="D53" s="2" t="s">
        <v>13</v>
      </c>
      <c r="E53" s="2" t="s">
        <v>13</v>
      </c>
      <c r="F53" s="2" t="s">
        <v>13</v>
      </c>
      <c r="G53" s="2" t="s">
        <v>13</v>
      </c>
      <c r="H53" s="2" t="s">
        <v>13</v>
      </c>
      <c r="I53" s="2" t="s">
        <v>13</v>
      </c>
      <c r="J53" s="2" t="s">
        <v>13</v>
      </c>
      <c r="K53" s="2" t="s">
        <v>13</v>
      </c>
      <c r="L53" s="2" t="s">
        <v>13</v>
      </c>
      <c r="M53" s="2" t="s">
        <v>13</v>
      </c>
      <c r="N53" s="2">
        <v>11</v>
      </c>
      <c r="O53" s="3">
        <f t="shared" ref="O53:O54" si="1">N53*100/11</f>
        <v>100</v>
      </c>
      <c r="P53" s="4" t="s">
        <v>15</v>
      </c>
    </row>
    <row r="54" spans="1:17" ht="16.5" customHeight="1" x14ac:dyDescent="0.25">
      <c r="A54" s="1">
        <v>3</v>
      </c>
      <c r="B54" s="2" t="s">
        <v>29</v>
      </c>
      <c r="C54" s="2" t="s">
        <v>13</v>
      </c>
      <c r="D54" s="2" t="s">
        <v>13</v>
      </c>
      <c r="E54" s="2" t="s">
        <v>13</v>
      </c>
      <c r="F54" s="2" t="s">
        <v>13</v>
      </c>
      <c r="G54" s="2" t="s">
        <v>13</v>
      </c>
      <c r="H54" s="2" t="s">
        <v>13</v>
      </c>
      <c r="I54" s="2" t="s">
        <v>13</v>
      </c>
      <c r="J54" s="2" t="s">
        <v>13</v>
      </c>
      <c r="K54" s="2" t="s">
        <v>13</v>
      </c>
      <c r="L54" s="2" t="s">
        <v>13</v>
      </c>
      <c r="M54" s="2" t="s">
        <v>13</v>
      </c>
      <c r="N54" s="18">
        <v>11</v>
      </c>
      <c r="O54" s="3">
        <f t="shared" si="1"/>
        <v>100</v>
      </c>
      <c r="P54" s="4" t="s">
        <v>15</v>
      </c>
    </row>
    <row r="55" spans="1:17" ht="16.5" customHeight="1" x14ac:dyDescent="0.2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4"/>
    </row>
    <row r="56" spans="1:17" ht="16.5" customHeight="1" x14ac:dyDescent="0.25">
      <c r="A56" s="1"/>
      <c r="B56" s="10" t="s">
        <v>45</v>
      </c>
      <c r="C56" s="2"/>
      <c r="D56" s="2"/>
      <c r="E56" s="2"/>
      <c r="F56" s="2"/>
      <c r="G56" s="2"/>
      <c r="H56" s="2"/>
      <c r="I56" s="2"/>
      <c r="J56" s="2"/>
      <c r="K56" s="2"/>
      <c r="L56" s="2">
        <f>SUM(L40:L47)</f>
        <v>0</v>
      </c>
      <c r="M56" s="3"/>
      <c r="N56" s="4">
        <f>33</f>
        <v>33</v>
      </c>
      <c r="O56" s="4"/>
      <c r="P56" s="2"/>
    </row>
    <row r="57" spans="1:17" ht="16.5" customHeight="1" x14ac:dyDescent="0.25">
      <c r="A57" s="1"/>
      <c r="B57" s="10" t="s">
        <v>46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3"/>
      <c r="N57" s="4"/>
      <c r="O57" s="4"/>
      <c r="P57" s="2"/>
    </row>
    <row r="58" spans="1:17" ht="16.5" customHeight="1" x14ac:dyDescent="0.25">
      <c r="A58" s="9"/>
      <c r="M58" s="6"/>
      <c r="N58" s="7"/>
      <c r="O58" s="7"/>
    </row>
    <row r="59" spans="1:17" ht="16.5" customHeight="1" x14ac:dyDescent="0.25">
      <c r="A59" s="9"/>
      <c r="M59" s="6"/>
      <c r="N59" s="7"/>
      <c r="O59" s="7"/>
    </row>
    <row r="60" spans="1:17" ht="16.5" customHeight="1" x14ac:dyDescent="0.25">
      <c r="A60" s="9"/>
      <c r="M60" s="6"/>
      <c r="N60" s="7"/>
      <c r="O60" s="7"/>
    </row>
    <row r="61" spans="1:17" x14ac:dyDescent="0.25">
      <c r="B61" s="5" t="s">
        <v>32</v>
      </c>
    </row>
    <row r="62" spans="1:17" x14ac:dyDescent="0.25">
      <c r="B62" s="5" t="s">
        <v>33</v>
      </c>
    </row>
    <row r="63" spans="1:17" x14ac:dyDescent="0.25">
      <c r="B63" s="5" t="s">
        <v>34</v>
      </c>
    </row>
    <row r="64" spans="1:17" x14ac:dyDescent="0.25">
      <c r="B64" s="5" t="s">
        <v>35</v>
      </c>
    </row>
    <row r="65" spans="2:2" x14ac:dyDescent="0.25">
      <c r="B65" s="5" t="s">
        <v>36</v>
      </c>
    </row>
    <row r="66" spans="2:2" x14ac:dyDescent="0.25">
      <c r="B66" s="5" t="s">
        <v>37</v>
      </c>
    </row>
    <row r="67" spans="2:2" x14ac:dyDescent="0.25">
      <c r="B67" s="5" t="s">
        <v>38</v>
      </c>
    </row>
    <row r="68" spans="2:2" x14ac:dyDescent="0.25">
      <c r="B68" s="5" t="s">
        <v>39</v>
      </c>
    </row>
    <row r="69" spans="2:2" x14ac:dyDescent="0.25">
      <c r="B69" s="5" t="s">
        <v>40</v>
      </c>
    </row>
    <row r="70" spans="2:2" x14ac:dyDescent="0.25">
      <c r="B70" s="5" t="s">
        <v>41</v>
      </c>
    </row>
    <row r="71" spans="2:2" x14ac:dyDescent="0.25">
      <c r="B71" s="5" t="s">
        <v>42</v>
      </c>
    </row>
  </sheetData>
  <mergeCells count="36">
    <mergeCell ref="A55:P55"/>
    <mergeCell ref="N11:O11"/>
    <mergeCell ref="N12:O12"/>
    <mergeCell ref="N13:O13"/>
    <mergeCell ref="N14:O14"/>
    <mergeCell ref="N15:O15"/>
    <mergeCell ref="N16:O16"/>
    <mergeCell ref="N18:O18"/>
    <mergeCell ref="B37:K37"/>
    <mergeCell ref="N34:O34"/>
    <mergeCell ref="N19:O19"/>
    <mergeCell ref="N20:O20"/>
    <mergeCell ref="N21:O21"/>
    <mergeCell ref="N23:O23"/>
    <mergeCell ref="N9:O9"/>
    <mergeCell ref="N10:O10"/>
    <mergeCell ref="A49:O49"/>
    <mergeCell ref="A50:B50"/>
    <mergeCell ref="C50:K50"/>
    <mergeCell ref="N22:O22"/>
    <mergeCell ref="N24:O24"/>
    <mergeCell ref="N25:O25"/>
    <mergeCell ref="N26:O26"/>
    <mergeCell ref="N27:O27"/>
    <mergeCell ref="N17:O17"/>
    <mergeCell ref="A1:O1"/>
    <mergeCell ref="L2:M2"/>
    <mergeCell ref="A2:B2"/>
    <mergeCell ref="C2:K2"/>
    <mergeCell ref="N8:O8"/>
    <mergeCell ref="N2:O2"/>
    <mergeCell ref="N4:O4"/>
    <mergeCell ref="N5:O5"/>
    <mergeCell ref="N6:O6"/>
    <mergeCell ref="N7:O7"/>
    <mergeCell ref="N3:O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2026-03-25T16:07:48Z</dcterms:modified>
</cp:coreProperties>
</file>