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495" windowWidth="23250" windowHeight="12570" activeTab="2"/>
  </bookViews>
  <sheets>
    <sheet name="Sheet45" sheetId="47" r:id="rId1"/>
    <sheet name="Sheet2" sheetId="2" r:id="rId2"/>
    <sheet name="Sheet47" sheetId="50" r:id="rId3"/>
    <sheet name="Sheet44" sheetId="49" r:id="rId4"/>
    <sheet name="Sheet51" sheetId="54" r:id="rId5"/>
    <sheet name="Sheet35" sheetId="37" r:id="rId6"/>
    <sheet name="Sheet6" sheetId="81" r:id="rId7"/>
    <sheet name="Sheet14" sheetId="14" r:id="rId8"/>
    <sheet name="Sheet18" sheetId="18" r:id="rId9"/>
    <sheet name="Sheet24" sheetId="25" r:id="rId10"/>
    <sheet name="Sheet31" sheetId="32" r:id="rId11"/>
    <sheet name="Sheet43" sheetId="45" r:id="rId12"/>
    <sheet name="Sheet19" sheetId="79" r:id="rId13"/>
    <sheet name="Sheet12" sheetId="60" r:id="rId1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4" i="2" l="1"/>
  <c r="K23" i="2"/>
  <c r="K22" i="2"/>
</calcChain>
</file>

<file path=xl/sharedStrings.xml><?xml version="1.0" encoding="utf-8"?>
<sst xmlns="http://schemas.openxmlformats.org/spreadsheetml/2006/main" count="976" uniqueCount="529">
  <si>
    <t>Non-diabetes</t>
    <phoneticPr fontId="2"/>
  </si>
  <si>
    <t>Diabetes</t>
    <phoneticPr fontId="2"/>
  </si>
  <si>
    <t>(n=313)</t>
    <phoneticPr fontId="2"/>
  </si>
  <si>
    <t>3a</t>
    <phoneticPr fontId="2"/>
  </si>
  <si>
    <t>3b</t>
    <phoneticPr fontId="2"/>
  </si>
  <si>
    <t>(-)</t>
    <phoneticPr fontId="2"/>
  </si>
  <si>
    <t>(±)</t>
    <phoneticPr fontId="2"/>
  </si>
  <si>
    <t>(0)</t>
    <phoneticPr fontId="2"/>
  </si>
  <si>
    <t>uPCR</t>
    <phoneticPr fontId="2"/>
  </si>
  <si>
    <t>uACR</t>
    <phoneticPr fontId="2"/>
  </si>
  <si>
    <t>&lt;30mg/gCr</t>
    <phoneticPr fontId="2"/>
  </si>
  <si>
    <t>≧30mg/gCr</t>
    <phoneticPr fontId="2"/>
  </si>
  <si>
    <t>PPV</t>
    <phoneticPr fontId="2"/>
  </si>
  <si>
    <t>NPV</t>
    <phoneticPr fontId="2"/>
  </si>
  <si>
    <t>G1-4</t>
  </si>
  <si>
    <t>G1-3a</t>
  </si>
  <si>
    <t>G3b-4</t>
  </si>
  <si>
    <t>G stage</t>
    <phoneticPr fontId="2"/>
  </si>
  <si>
    <t>G1-4</t>
    <phoneticPr fontId="2"/>
  </si>
  <si>
    <t>Cause of CKD</t>
    <phoneticPr fontId="2"/>
  </si>
  <si>
    <t>AUC</t>
    <phoneticPr fontId="2"/>
  </si>
  <si>
    <t>SE</t>
    <phoneticPr fontId="2"/>
  </si>
  <si>
    <t>G1-3a</t>
    <phoneticPr fontId="2"/>
  </si>
  <si>
    <t>G3b-4</t>
    <phoneticPr fontId="2"/>
  </si>
  <si>
    <t>P Value</t>
    <phoneticPr fontId="2"/>
  </si>
  <si>
    <t xml:space="preserve">Sum of the three urine </t>
    <phoneticPr fontId="2"/>
  </si>
  <si>
    <t>P　Value</t>
    <phoneticPr fontId="2"/>
  </si>
  <si>
    <t>&lt; 0.0001</t>
  </si>
  <si>
    <t>0, 0.5</t>
    <phoneticPr fontId="2"/>
  </si>
  <si>
    <t>Sum of the three urine</t>
    <phoneticPr fontId="2"/>
  </si>
  <si>
    <t>-</t>
    <phoneticPr fontId="2"/>
  </si>
  <si>
    <t xml:space="preserve">P Value vs Sum of </t>
    <phoneticPr fontId="2"/>
  </si>
  <si>
    <t>1,2,3uPCR</t>
    <phoneticPr fontId="2"/>
  </si>
  <si>
    <t>(2.0-7.0)</t>
    <phoneticPr fontId="2"/>
  </si>
  <si>
    <t>(11.4-18.0)</t>
    <phoneticPr fontId="2"/>
  </si>
  <si>
    <t>a2</t>
    <phoneticPr fontId="2"/>
  </si>
  <si>
    <t>(21.0-30.5)</t>
    <phoneticPr fontId="2"/>
  </si>
  <si>
    <t>a2,b2</t>
    <phoneticPr fontId="2"/>
  </si>
  <si>
    <t>(59.8-78.0)</t>
    <phoneticPr fontId="2"/>
  </si>
  <si>
    <t>a2,b2,c2</t>
    <phoneticPr fontId="2"/>
  </si>
  <si>
    <t>(0.03-0.10)</t>
  </si>
  <si>
    <t>(0.09-0.21)</t>
    <phoneticPr fontId="2"/>
  </si>
  <si>
    <t>(0.13-0.29)</t>
  </si>
  <si>
    <t>(0.36-0.49)</t>
  </si>
  <si>
    <t>(8.4-30.0)</t>
  </si>
  <si>
    <t>(40.5-100.0)</t>
  </si>
  <si>
    <t>(116.4-187.6)</t>
  </si>
  <si>
    <t>(383.6-573.4)</t>
  </si>
  <si>
    <t>(11.8-50.0)</t>
  </si>
  <si>
    <t>(32.5-112.0)</t>
  </si>
  <si>
    <t>(77.5-193.0)</t>
  </si>
  <si>
    <t>(252.0-357.0)</t>
  </si>
  <si>
    <t>(38.3-104.4)</t>
  </si>
  <si>
    <t>(81.5-150.0)</t>
  </si>
  <si>
    <t>(88.8-164.5)</t>
  </si>
  <si>
    <t>(109.9-210.5)</t>
  </si>
  <si>
    <t>(5.5-7.0)</t>
  </si>
  <si>
    <t>(5.5-6.5)</t>
  </si>
  <si>
    <t>a1</t>
    <phoneticPr fontId="2"/>
  </si>
  <si>
    <t>(5.3-6.5)</t>
  </si>
  <si>
    <t>(1.008-1.016)</t>
  </si>
  <si>
    <t>(1.013-1.020)</t>
  </si>
  <si>
    <t>(1.014-1.021)</t>
  </si>
  <si>
    <t>(1.016-1.020)</t>
  </si>
  <si>
    <t>0-0.05</t>
    <phoneticPr fontId="2"/>
  </si>
  <si>
    <t>0.06-0.10</t>
    <phoneticPr fontId="2"/>
  </si>
  <si>
    <t>d2</t>
    <phoneticPr fontId="2"/>
  </si>
  <si>
    <t>0.11-0.14</t>
    <phoneticPr fontId="2"/>
  </si>
  <si>
    <t>d2,e2</t>
    <phoneticPr fontId="2"/>
  </si>
  <si>
    <t>0.15-</t>
    <phoneticPr fontId="2"/>
  </si>
  <si>
    <t>d2,e2,f2</t>
    <phoneticPr fontId="2"/>
  </si>
  <si>
    <t>a2,b2,e2,f2</t>
    <phoneticPr fontId="2"/>
  </si>
  <si>
    <t>b2,c2</t>
    <phoneticPr fontId="2"/>
  </si>
  <si>
    <t>e1</t>
    <phoneticPr fontId="2"/>
  </si>
  <si>
    <t>e2,f1</t>
    <phoneticPr fontId="2"/>
  </si>
  <si>
    <t>a1,e1,f1</t>
    <phoneticPr fontId="2"/>
  </si>
  <si>
    <t>(2.2)</t>
    <phoneticPr fontId="2"/>
  </si>
  <si>
    <t>(1.7)</t>
    <phoneticPr fontId="2"/>
  </si>
  <si>
    <t>(g/gCr)</t>
    <phoneticPr fontId="2"/>
  </si>
  <si>
    <t>(+)</t>
    <phoneticPr fontId="2"/>
  </si>
  <si>
    <t>2,3(+)</t>
    <phoneticPr fontId="2"/>
  </si>
  <si>
    <t>G13a vs 3b4</t>
    <phoneticPr fontId="2"/>
  </si>
  <si>
    <t>(5.5-7.0)</t>
    <phoneticPr fontId="2"/>
  </si>
  <si>
    <t>(5.0-6.5)</t>
    <phoneticPr fontId="2"/>
  </si>
  <si>
    <t>Variable</t>
    <phoneticPr fontId="2"/>
  </si>
  <si>
    <t>Coef.</t>
    <phoneticPr fontId="2"/>
  </si>
  <si>
    <t>Std.Err</t>
    <phoneticPr fontId="2"/>
  </si>
  <si>
    <t>1st uPCR</t>
    <phoneticPr fontId="2"/>
  </si>
  <si>
    <t>2nd uPCR</t>
    <phoneticPr fontId="2"/>
  </si>
  <si>
    <t>3rd uPCR</t>
    <phoneticPr fontId="2"/>
  </si>
  <si>
    <t>Cons</t>
    <phoneticPr fontId="2"/>
  </si>
  <si>
    <t>1st urine protein dipstick</t>
    <phoneticPr fontId="2"/>
  </si>
  <si>
    <t>2nd urine protein dipstick</t>
    <phoneticPr fontId="2"/>
  </si>
  <si>
    <t>3rd urine protein dipstick</t>
    <phoneticPr fontId="2"/>
  </si>
  <si>
    <t>(n=425)</t>
    <phoneticPr fontId="2"/>
  </si>
  <si>
    <t>(n=299)</t>
    <phoneticPr fontId="2"/>
  </si>
  <si>
    <t>(69.5-77.4)</t>
    <phoneticPr fontId="2"/>
  </si>
  <si>
    <t>(64.8-80.8)</t>
    <phoneticPr fontId="2"/>
  </si>
  <si>
    <t>255:170</t>
    <phoneticPr fontId="2"/>
  </si>
  <si>
    <t>144:155</t>
    <phoneticPr fontId="2"/>
  </si>
  <si>
    <t>BMI</t>
    <phoneticPr fontId="2"/>
  </si>
  <si>
    <t>(21.2-26.1)</t>
    <phoneticPr fontId="2"/>
  </si>
  <si>
    <t>(21.8-26.6)</t>
    <phoneticPr fontId="2"/>
  </si>
  <si>
    <t>current smoking</t>
    <phoneticPr fontId="2"/>
  </si>
  <si>
    <t>hypertension</t>
    <phoneticPr fontId="2"/>
  </si>
  <si>
    <t>dyslipidemia</t>
    <phoneticPr fontId="2"/>
  </si>
  <si>
    <t>hyperuricemia</t>
    <phoneticPr fontId="2"/>
  </si>
  <si>
    <t>ACEi ARB MRB</t>
    <phoneticPr fontId="2"/>
  </si>
  <si>
    <t>urine pH</t>
    <phoneticPr fontId="2"/>
  </si>
  <si>
    <t>urine specific gravity</t>
    <phoneticPr fontId="2"/>
  </si>
  <si>
    <t>(1.010-1.018)</t>
    <phoneticPr fontId="2"/>
  </si>
  <si>
    <t>(1.007-1.014)</t>
    <phoneticPr fontId="2"/>
  </si>
  <si>
    <t>(30.2-74.5)</t>
    <phoneticPr fontId="2"/>
  </si>
  <si>
    <t>(57.7-75.1)</t>
    <phoneticPr fontId="2"/>
  </si>
  <si>
    <t>(62.2-80.6)</t>
    <phoneticPr fontId="2"/>
  </si>
  <si>
    <t>105:50</t>
    <phoneticPr fontId="2"/>
  </si>
  <si>
    <t>78:75</t>
    <phoneticPr fontId="2"/>
  </si>
  <si>
    <t>SGLT2i</t>
    <phoneticPr fontId="2"/>
  </si>
  <si>
    <t>(1.012-1.025)</t>
    <phoneticPr fontId="2"/>
  </si>
  <si>
    <t>(1.008-1.017)</t>
    <phoneticPr fontId="2"/>
  </si>
  <si>
    <t>(0.02-0.05)</t>
    <phoneticPr fontId="2"/>
  </si>
  <si>
    <t>(0.06-0.17)</t>
    <phoneticPr fontId="2"/>
  </si>
  <si>
    <t>(46.2-111.9)</t>
    <phoneticPr fontId="2"/>
  </si>
  <si>
    <t>(27.5-68.1)</t>
    <phoneticPr fontId="2"/>
  </si>
  <si>
    <t>(1.75 - 13.58)</t>
    <phoneticPr fontId="2"/>
  </si>
  <si>
    <t>(2.36 - 47.96)</t>
    <phoneticPr fontId="2"/>
  </si>
  <si>
    <t>(0.79 - 9.24)</t>
    <phoneticPr fontId="2"/>
  </si>
  <si>
    <t>A</t>
    <phoneticPr fontId="2"/>
  </si>
  <si>
    <t>B</t>
    <phoneticPr fontId="2"/>
  </si>
  <si>
    <t>(1.07 - 4.09)</t>
    <phoneticPr fontId="2"/>
  </si>
  <si>
    <t>(1.65 - 8.29)</t>
    <phoneticPr fontId="2"/>
  </si>
  <si>
    <t>(1.29 - 5.55)</t>
    <phoneticPr fontId="2"/>
  </si>
  <si>
    <t>(n=724)</t>
    <phoneticPr fontId="2"/>
  </si>
  <si>
    <t>(n=119)</t>
    <phoneticPr fontId="2"/>
  </si>
  <si>
    <t>(n=75)</t>
    <phoneticPr fontId="2"/>
  </si>
  <si>
    <t>(n=21)</t>
    <phoneticPr fontId="2"/>
  </si>
  <si>
    <t>uPCR (g/gCr)</t>
    <phoneticPr fontId="2"/>
  </si>
  <si>
    <t>Std. Err.</t>
    <phoneticPr fontId="2"/>
  </si>
  <si>
    <t>sex</t>
    <phoneticPr fontId="2"/>
  </si>
  <si>
    <t>cons.</t>
    <phoneticPr fontId="2"/>
  </si>
  <si>
    <t>AUC</t>
  </si>
  <si>
    <t>SE</t>
  </si>
  <si>
    <t>P Value</t>
  </si>
  <si>
    <t>vs uPCR</t>
    <phoneticPr fontId="2"/>
  </si>
  <si>
    <t>n</t>
    <phoneticPr fontId="2"/>
  </si>
  <si>
    <t>(28.6)</t>
    <phoneticPr fontId="2"/>
  </si>
  <si>
    <t>(39.2)</t>
    <phoneticPr fontId="2"/>
  </si>
  <si>
    <t>(20.7)</t>
    <phoneticPr fontId="2"/>
  </si>
  <si>
    <t>(9.3)</t>
    <phoneticPr fontId="2"/>
  </si>
  <si>
    <t>(20.2)</t>
    <phoneticPr fontId="2"/>
  </si>
  <si>
    <t>(37.8)</t>
    <phoneticPr fontId="2"/>
  </si>
  <si>
    <t>(21.0)</t>
    <phoneticPr fontId="2"/>
  </si>
  <si>
    <t>(19.3)</t>
    <phoneticPr fontId="2"/>
  </si>
  <si>
    <t>(37.3)</t>
    <phoneticPr fontId="2"/>
  </si>
  <si>
    <t>(30.7)</t>
    <phoneticPr fontId="2"/>
  </si>
  <si>
    <t>(18.7)</t>
    <phoneticPr fontId="2"/>
  </si>
  <si>
    <t>(13.3)</t>
    <phoneticPr fontId="2"/>
  </si>
  <si>
    <t>(38.1)</t>
    <phoneticPr fontId="2"/>
  </si>
  <si>
    <t>(9.5)</t>
    <phoneticPr fontId="2"/>
  </si>
  <si>
    <t>(42.9)</t>
    <phoneticPr fontId="2"/>
  </si>
  <si>
    <t>Probability</t>
    <phoneticPr fontId="2"/>
  </si>
  <si>
    <t>Model</t>
    <phoneticPr fontId="2"/>
  </si>
  <si>
    <t>uACR=</t>
    <phoneticPr fontId="2"/>
  </si>
  <si>
    <t>×uCr</t>
    <phoneticPr fontId="2"/>
  </si>
  <si>
    <t>×uSG</t>
    <phoneticPr fontId="2"/>
  </si>
  <si>
    <t>0-6.0</t>
    <phoneticPr fontId="2"/>
  </si>
  <si>
    <t>0-4.0</t>
    <phoneticPr fontId="2"/>
  </si>
  <si>
    <t>0-5.0</t>
    <phoneticPr fontId="2"/>
  </si>
  <si>
    <t>0.15-0.49</t>
    <phoneticPr fontId="2"/>
  </si>
  <si>
    <t>1319</t>
    <phoneticPr fontId="2"/>
  </si>
  <si>
    <t>P＊</t>
    <phoneticPr fontId="2"/>
  </si>
  <si>
    <t>P‡</t>
    <phoneticPr fontId="2"/>
  </si>
  <si>
    <t>P†</t>
    <phoneticPr fontId="2"/>
  </si>
  <si>
    <t>P§ G13avs3b4</t>
    <phoneticPr fontId="2"/>
  </si>
  <si>
    <t>PⅡ</t>
    <phoneticPr fontId="2"/>
  </si>
  <si>
    <t>P‡ G13avs3b4</t>
    <phoneticPr fontId="2"/>
  </si>
  <si>
    <t>P¶</t>
    <phoneticPr fontId="2"/>
  </si>
  <si>
    <t>P**</t>
    <phoneticPr fontId="2"/>
  </si>
  <si>
    <t>P††</t>
    <phoneticPr fontId="2"/>
  </si>
  <si>
    <t>ref</t>
    <phoneticPr fontId="2"/>
  </si>
  <si>
    <t>1.2.3 uPCR denotes the sum of the three uPCRs.</t>
    <phoneticPr fontId="2"/>
  </si>
  <si>
    <t>(0.02-0.06)</t>
    <phoneticPr fontId="2"/>
  </si>
  <si>
    <t>(0.06-0.15)</t>
    <phoneticPr fontId="2"/>
  </si>
  <si>
    <t>P Value*</t>
    <phoneticPr fontId="2"/>
  </si>
  <si>
    <t>uACR (mg/gCr)</t>
    <phoneticPr fontId="2"/>
  </si>
  <si>
    <t xml:space="preserve">uACR </t>
    <phoneticPr fontId="2"/>
  </si>
  <si>
    <t>+</t>
    <phoneticPr fontId="2"/>
  </si>
  <si>
    <t>Sensitivity</t>
    <phoneticPr fontId="2"/>
  </si>
  <si>
    <t>Specificity</t>
    <phoneticPr fontId="2"/>
  </si>
  <si>
    <t>Distance</t>
    <phoneticPr fontId="2"/>
  </si>
  <si>
    <t>1st uPCR (g/gCr)</t>
    <phoneticPr fontId="2"/>
  </si>
  <si>
    <t>2nd uPCR (g/gCr)</t>
    <phoneticPr fontId="2"/>
  </si>
  <si>
    <t>3rd uPCR (g/gCr)</t>
    <phoneticPr fontId="2"/>
  </si>
  <si>
    <t>1st uACR (mg/gCr)</t>
    <phoneticPr fontId="2"/>
  </si>
  <si>
    <t>2nd uACR (mg/gCr)</t>
    <phoneticPr fontId="2"/>
  </si>
  <si>
    <t>3rd uACR (mg/gCr)</t>
    <phoneticPr fontId="2"/>
  </si>
  <si>
    <t>1(+)</t>
    <phoneticPr fontId="2"/>
  </si>
  <si>
    <t>2(+)</t>
    <phoneticPr fontId="2"/>
  </si>
  <si>
    <t>3(+)</t>
    <phoneticPr fontId="2"/>
  </si>
  <si>
    <t>4(+)</t>
    <phoneticPr fontId="2"/>
  </si>
  <si>
    <t>(n=507)</t>
    <phoneticPr fontId="2"/>
  </si>
  <si>
    <t>(n=217)</t>
    <phoneticPr fontId="2"/>
  </si>
  <si>
    <t>(n=308)</t>
    <phoneticPr fontId="2"/>
  </si>
  <si>
    <t>-</t>
    <phoneticPr fontId="2"/>
  </si>
  <si>
    <t>Probability(uPCR,uCr)</t>
    <phoneticPr fontId="2"/>
  </si>
  <si>
    <t>Probability(uPCR,uSG)</t>
    <phoneticPr fontId="2"/>
  </si>
  <si>
    <t>(8-23)</t>
    <phoneticPr fontId="2"/>
  </si>
  <si>
    <t>(16-46)</t>
    <phoneticPr fontId="2"/>
  </si>
  <si>
    <t>(45-145)</t>
    <phoneticPr fontId="2"/>
  </si>
  <si>
    <t>(8-26)</t>
    <phoneticPr fontId="2"/>
  </si>
  <si>
    <t>(15-37)</t>
    <phoneticPr fontId="2"/>
  </si>
  <si>
    <t>(12-25)</t>
    <phoneticPr fontId="2"/>
  </si>
  <si>
    <t>(53-86)</t>
    <phoneticPr fontId="2"/>
  </si>
  <si>
    <t>(42-90)</t>
    <phoneticPr fontId="2"/>
  </si>
  <si>
    <t>(124-201)</t>
    <phoneticPr fontId="2"/>
  </si>
  <si>
    <t>(46-97)</t>
    <phoneticPr fontId="2"/>
  </si>
  <si>
    <t>(18-50)</t>
    <phoneticPr fontId="2"/>
  </si>
  <si>
    <t>(37-79)</t>
    <phoneticPr fontId="2"/>
  </si>
  <si>
    <t>(81-152)</t>
    <phoneticPr fontId="2"/>
  </si>
  <si>
    <t>(20-44)</t>
    <phoneticPr fontId="2"/>
  </si>
  <si>
    <t>(28-78)</t>
    <phoneticPr fontId="2"/>
  </si>
  <si>
    <t>(72-143)</t>
    <phoneticPr fontId="2"/>
  </si>
  <si>
    <t>(38-94)</t>
    <phoneticPr fontId="2"/>
  </si>
  <si>
    <t>(76-154)</t>
    <phoneticPr fontId="2"/>
  </si>
  <si>
    <t>(30-60)</t>
    <phoneticPr fontId="2"/>
  </si>
  <si>
    <t>(122-214)</t>
    <phoneticPr fontId="2"/>
  </si>
  <si>
    <t>(24-77)</t>
    <phoneticPr fontId="2"/>
  </si>
  <si>
    <t>(252-379)</t>
    <phoneticPr fontId="2"/>
  </si>
  <si>
    <t>(252-342)</t>
    <phoneticPr fontId="2"/>
  </si>
  <si>
    <t>PPV</t>
  </si>
  <si>
    <t>NPV</t>
  </si>
  <si>
    <t>PPV</t>
    <phoneticPr fontId="2"/>
  </si>
  <si>
    <t>-</t>
    <phoneticPr fontId="2"/>
  </si>
  <si>
    <t>NPV</t>
    <phoneticPr fontId="2"/>
  </si>
  <si>
    <t>≥30mg/gCr</t>
    <phoneticPr fontId="2"/>
  </si>
  <si>
    <t>&lt;0.001</t>
    <phoneticPr fontId="2"/>
  </si>
  <si>
    <t>＜0.001</t>
    <phoneticPr fontId="2"/>
  </si>
  <si>
    <t>&lt;0.001</t>
    <phoneticPr fontId="2"/>
  </si>
  <si>
    <t>Se+Sp-1</t>
    <phoneticPr fontId="2"/>
  </si>
  <si>
    <t>Odds ratio</t>
    <phoneticPr fontId="2"/>
  </si>
  <si>
    <t>95%CI</t>
    <phoneticPr fontId="2"/>
  </si>
  <si>
    <t>P Value</t>
    <phoneticPr fontId="2"/>
  </si>
  <si>
    <t xml:space="preserve">CO of </t>
    <phoneticPr fontId="2"/>
  </si>
  <si>
    <t>protein dipstick scores ＊</t>
    <phoneticPr fontId="2"/>
  </si>
  <si>
    <t>0†</t>
    <phoneticPr fontId="2"/>
  </si>
  <si>
    <t>0, 0.5‡</t>
    <phoneticPr fontId="2"/>
  </si>
  <si>
    <t>CO of §</t>
    <phoneticPr fontId="2"/>
  </si>
  <si>
    <t>§CO of minimum distance on the ROC curve closest to the (0,1) or Youden's Index</t>
    <phoneticPr fontId="2"/>
  </si>
  <si>
    <t>protein dipstick scores＊</t>
    <phoneticPr fontId="2"/>
  </si>
  <si>
    <t>CO*</t>
    <phoneticPr fontId="2"/>
  </si>
  <si>
    <t>P Value vs</t>
    <phoneticPr fontId="2"/>
  </si>
  <si>
    <t>&lt;1.0E-30</t>
    <phoneticPr fontId="2"/>
  </si>
  <si>
    <t>≥0.15  (≥0.50 )</t>
    <phoneticPr fontId="2"/>
  </si>
  <si>
    <t>50(１)</t>
    <phoneticPr fontId="2"/>
  </si>
  <si>
    <t>30(1)</t>
    <phoneticPr fontId="2"/>
  </si>
  <si>
    <t>35(1)</t>
    <phoneticPr fontId="2"/>
  </si>
  <si>
    <t>10(1)</t>
    <phoneticPr fontId="2"/>
  </si>
  <si>
    <t>17(2)</t>
    <phoneticPr fontId="2"/>
  </si>
  <si>
    <t>11(4)</t>
    <phoneticPr fontId="2"/>
  </si>
  <si>
    <t>Sum of 1,2, 3 dipstick scores*</t>
    <phoneticPr fontId="2"/>
  </si>
  <si>
    <t>age (years)</t>
    <phoneticPr fontId="2"/>
  </si>
  <si>
    <t>sex*</t>
    <phoneticPr fontId="2"/>
  </si>
  <si>
    <t>(-) vs (±)(+)2(+)3(+)</t>
    <phoneticPr fontId="2"/>
  </si>
  <si>
    <t>(-)(±) vs (+)2(+)3(+)</t>
    <phoneticPr fontId="2"/>
  </si>
  <si>
    <t>(-)(±)(+) vs 2(+)3(+)</t>
    <phoneticPr fontId="2"/>
  </si>
  <si>
    <t>(+)(±)(+)2(+) vs 3(+)</t>
    <phoneticPr fontId="2"/>
  </si>
  <si>
    <t>(-) vs (±)(+)2(+)</t>
    <phoneticPr fontId="2"/>
  </si>
  <si>
    <t>(-)(±) vs (+)2(+)</t>
    <phoneticPr fontId="2"/>
  </si>
  <si>
    <t>(-)(±)(+) vs 2(+)</t>
    <phoneticPr fontId="2"/>
  </si>
  <si>
    <t>P value</t>
    <phoneticPr fontId="2"/>
  </si>
  <si>
    <t>urine PCR (g/gCr)</t>
    <phoneticPr fontId="2"/>
  </si>
  <si>
    <t>urine creatinine (mg/dl)</t>
    <phoneticPr fontId="2"/>
  </si>
  <si>
    <t>urine creatinine</t>
    <phoneticPr fontId="2"/>
  </si>
  <si>
    <t>(13.2%)</t>
    <phoneticPr fontId="2"/>
  </si>
  <si>
    <t>(62.6%)</t>
    <phoneticPr fontId="2"/>
  </si>
  <si>
    <t>(32.7%)</t>
    <phoneticPr fontId="2"/>
  </si>
  <si>
    <t>(39.3%)</t>
    <phoneticPr fontId="2"/>
  </si>
  <si>
    <t>(59.3%)</t>
    <phoneticPr fontId="2"/>
  </si>
  <si>
    <t>(1.2%)</t>
    <phoneticPr fontId="2"/>
  </si>
  <si>
    <t>(30.1%)</t>
    <phoneticPr fontId="2"/>
  </si>
  <si>
    <t>(43.5%)</t>
    <phoneticPr fontId="2"/>
  </si>
  <si>
    <t>(17.4%)</t>
    <phoneticPr fontId="2"/>
  </si>
  <si>
    <t>(7.8%)</t>
    <phoneticPr fontId="2"/>
  </si>
  <si>
    <t>(97.9%)</t>
    <phoneticPr fontId="2"/>
  </si>
  <si>
    <t>(0.2%)</t>
    <phoneticPr fontId="2"/>
  </si>
  <si>
    <t>(1.4%)</t>
    <phoneticPr fontId="2"/>
  </si>
  <si>
    <t>(7.7%)</t>
    <phoneticPr fontId="2"/>
  </si>
  <si>
    <t>(71.9%)</t>
    <phoneticPr fontId="2"/>
  </si>
  <si>
    <t>(34.8%</t>
    <phoneticPr fontId="2"/>
  </si>
  <si>
    <t>(34.4%)</t>
    <phoneticPr fontId="2"/>
  </si>
  <si>
    <t>(61.2%)</t>
    <phoneticPr fontId="2"/>
  </si>
  <si>
    <t>(3.7%)</t>
    <phoneticPr fontId="2"/>
  </si>
  <si>
    <t>(26.4%)</t>
    <phoneticPr fontId="2"/>
  </si>
  <si>
    <t>(33.1%)</t>
    <phoneticPr fontId="2"/>
  </si>
  <si>
    <t>(25.4%)</t>
    <phoneticPr fontId="2"/>
  </si>
  <si>
    <t>(11.4%)</t>
    <phoneticPr fontId="2"/>
  </si>
  <si>
    <t>(98.0%)</t>
    <phoneticPr fontId="2"/>
  </si>
  <si>
    <t>(0.7%)</t>
    <phoneticPr fontId="2"/>
  </si>
  <si>
    <t>(0.3%)</t>
    <phoneticPr fontId="2"/>
  </si>
  <si>
    <t>(14.8%)</t>
    <phoneticPr fontId="2"/>
  </si>
  <si>
    <t>(70.3%)</t>
    <phoneticPr fontId="2"/>
  </si>
  <si>
    <t>(60.0%)</t>
    <phoneticPr fontId="2"/>
  </si>
  <si>
    <t>(20.6%)</t>
    <phoneticPr fontId="2"/>
  </si>
  <si>
    <t>(69.7%)</t>
    <phoneticPr fontId="2"/>
  </si>
  <si>
    <t>(31.0%)</t>
    <phoneticPr fontId="2"/>
  </si>
  <si>
    <t>(16.1%)</t>
    <phoneticPr fontId="2"/>
  </si>
  <si>
    <t>(75.5%)</t>
    <phoneticPr fontId="2"/>
  </si>
  <si>
    <t>(31.7%)</t>
    <phoneticPr fontId="2"/>
  </si>
  <si>
    <t>(21.6%)</t>
    <phoneticPr fontId="2"/>
  </si>
  <si>
    <t>(10.1%)</t>
    <phoneticPr fontId="2"/>
  </si>
  <si>
    <t>(9.8%)</t>
    <phoneticPr fontId="2"/>
  </si>
  <si>
    <t>(73.2%)</t>
    <phoneticPr fontId="2"/>
  </si>
  <si>
    <t>(52.9%)</t>
    <phoneticPr fontId="2"/>
  </si>
  <si>
    <t>(26.1%)</t>
    <phoneticPr fontId="2"/>
  </si>
  <si>
    <t>(80.4%)</t>
    <phoneticPr fontId="2"/>
  </si>
  <si>
    <t>(28.8%)</t>
    <phoneticPr fontId="2"/>
  </si>
  <si>
    <t>(15.9%)</t>
    <phoneticPr fontId="2"/>
  </si>
  <si>
    <t>(74.5%)</t>
    <phoneticPr fontId="2"/>
  </si>
  <si>
    <t>(31.3%)</t>
    <phoneticPr fontId="2"/>
  </si>
  <si>
    <t>(21.4%)</t>
    <phoneticPr fontId="2"/>
  </si>
  <si>
    <t>(9.9%)</t>
    <phoneticPr fontId="2"/>
  </si>
  <si>
    <t>(58.1%)</t>
    <phoneticPr fontId="2"/>
  </si>
  <si>
    <t>(3.9%)</t>
    <phoneticPr fontId="2"/>
  </si>
  <si>
    <t>(0.6%)</t>
    <phoneticPr fontId="2"/>
  </si>
  <si>
    <t>(29.7%)</t>
    <phoneticPr fontId="2"/>
  </si>
  <si>
    <t>(62.1%)</t>
    <phoneticPr fontId="2"/>
  </si>
  <si>
    <t>(2.6%)</t>
    <phoneticPr fontId="2"/>
  </si>
  <si>
    <t>(3.3%)</t>
    <phoneticPr fontId="2"/>
  </si>
  <si>
    <t>(28.1%)</t>
    <phoneticPr fontId="2"/>
  </si>
  <si>
    <t>urine albumin (mg/l)</t>
    <phoneticPr fontId="2"/>
  </si>
  <si>
    <t>1.2.3 uPCR</t>
    <phoneticPr fontId="2"/>
  </si>
  <si>
    <t>Regression line</t>
    <phoneticPr fontId="2"/>
  </si>
  <si>
    <t>Coefficient</t>
    <phoneticPr fontId="2"/>
  </si>
  <si>
    <t>*Laboratory data by qualitative urine was tested using the Kruskal-Wallis test.</t>
  </si>
  <si>
    <t>a1: vs. dipstick(-) p&lt;0.05, a2: vs. dipstick(-) p&lt;0.01, b2: vs. dipstick(±) p&lt;0.01, c2: vs. dipstick(+) p&lt;0.01 via the Steel-Dwass test</t>
  </si>
  <si>
    <t>uPCR was classified into four categories. A1L: uPCR&lt;0.05g/gCr, A1M: uPCR 0.06-0.10 g/gCr, A1H: uPCR 0.11-0.14g/gCr, A2: uPCR ≥0.15g/gCr</t>
  </si>
  <si>
    <t>d1: vs. A1L p&lt;0.05, d2: vs. A1L p&lt;0.01, e1: vs. A1M p&lt;0.05, e2: vs. A1M p&lt;0.01, f1: vs. A1H p&lt;0.05, f2: vs. A1H p&lt;0.01 via the Steel-Dwass test</t>
  </si>
  <si>
    <t>††An χ2 test was performed to see if there was a difference in the number of ≥uACR30 mg gCr by category of uPCR between G13a and G3b4.</t>
  </si>
  <si>
    <t>Probability(1,2, 3uPCR)‡</t>
    <phoneticPr fontId="2"/>
  </si>
  <si>
    <t>†Sum of the 1st, 2nd,and 3rd uPCR</t>
    <phoneticPr fontId="2"/>
  </si>
  <si>
    <t>CO§</t>
    <phoneticPr fontId="2"/>
  </si>
  <si>
    <t>0.5Ⅱ</t>
    <phoneticPr fontId="2"/>
  </si>
  <si>
    <t>ⅡCO 0.5 on the dipstick test denotes dipstick proteinuria trace.</t>
    <phoneticPr fontId="2"/>
  </si>
  <si>
    <t>based on three consecutive uPCRs in non-diabetic and diabetic patients</t>
    <phoneticPr fontId="2"/>
  </si>
  <si>
    <t>uPCR: urinary protein-to-creatinine ratio, AUC: area under the curve, SE: standard error, CO: cut-off value</t>
  </si>
  <si>
    <t>sex (M/F)</t>
  </si>
  <si>
    <t xml:space="preserve">ACEi: Angiotensin-converting-enzyme inhibitor, ARB: Angiotensin receptor blocker, </t>
  </si>
  <si>
    <t>Data are presented as the median (interquartile range).</t>
  </si>
  <si>
    <t>§The Mann-Whitney's U test was used to test if there was a difference in uACR between G13a and G3b4 for each of the four identical categories of uPCR within the same qualitative urine.</t>
    <phoneticPr fontId="2"/>
  </si>
  <si>
    <t>A1L</t>
    <phoneticPr fontId="2"/>
  </si>
  <si>
    <t>A1M</t>
    <phoneticPr fontId="2"/>
  </si>
  <si>
    <t>A1H</t>
    <phoneticPr fontId="2"/>
  </si>
  <si>
    <t>A2</t>
    <phoneticPr fontId="2"/>
  </si>
  <si>
    <t>uSG: urine specific gravity, uP: proteinuria, uPCR: urinary protein-to-crreatinine ratio, uAlb: urine albumin, uACR: urinary albumin-to-crreatinine ratio, uCr,urine creatinine, uCr/sCr: urine-to-serum creatinine ratio</t>
    <phoneticPr fontId="2"/>
  </si>
  <si>
    <t>**An χ2 test was performed to see if there was a difference in the number of &lt;uACR30 mg/gCr by category of uPCR between G13a and G3b4.</t>
    <phoneticPr fontId="2"/>
  </si>
  <si>
    <t>P‡‡</t>
    <phoneticPr fontId="2"/>
  </si>
  <si>
    <t>P§§　</t>
    <phoneticPr fontId="2"/>
  </si>
  <si>
    <t>1st  urine protein dipstick score</t>
    <phoneticPr fontId="2"/>
  </si>
  <si>
    <t>2nd  urine protein dipstick score</t>
    <phoneticPr fontId="2"/>
  </si>
  <si>
    <t>3rd  urine protein dipstick score</t>
    <phoneticPr fontId="2"/>
  </si>
  <si>
    <t xml:space="preserve">Dipstick proteinuria </t>
    <phoneticPr fontId="2"/>
  </si>
  <si>
    <t xml:space="preserve"> dipstick proteinuria(±),(+),2(+),3(+):1</t>
    <phoneticPr fontId="2"/>
  </si>
  <si>
    <t xml:space="preserve"> dipstick proteinuria(-):0</t>
    <phoneticPr fontId="2"/>
  </si>
  <si>
    <t>n</t>
    <phoneticPr fontId="2"/>
  </si>
  <si>
    <t>(%)</t>
    <phoneticPr fontId="2"/>
  </si>
  <si>
    <t>cons.</t>
    <phoneticPr fontId="2"/>
  </si>
  <si>
    <t>cons.</t>
    <phoneticPr fontId="2"/>
  </si>
  <si>
    <t>cons.</t>
    <phoneticPr fontId="2"/>
  </si>
  <si>
    <t xml:space="preserve">with dipstick-negative proteinuria </t>
    <phoneticPr fontId="2"/>
  </si>
  <si>
    <t>urine Cr/serum Cr: urine creatinine/serum creatinine</t>
    <phoneticPr fontId="2"/>
  </si>
  <si>
    <t xml:space="preserve">uPCR: urine protein-to-creatinine ratio, uACR: urine albumin-to-creatinine ratio, PPV: positive predictive value, NPV: Negative predictive value,Se: sensitivity, Sp: specificity, </t>
    <phoneticPr fontId="2"/>
  </si>
  <si>
    <t>ref: reference, CI: confidence interval</t>
    <phoneticPr fontId="2"/>
  </si>
  <si>
    <t xml:space="preserve">CO cut-off value, PPV positive predictive value, NPV: negative predictive value,Se: sensitivity, Sp: specificity, </t>
    <phoneticPr fontId="2"/>
  </si>
  <si>
    <t>uPCR: urine protein-to-creatinine ratio</t>
    <phoneticPr fontId="2"/>
  </si>
  <si>
    <t>† Dipstick proteinuria is negative three times in a row</t>
    <phoneticPr fontId="2"/>
  </si>
  <si>
    <t>‡ Dipstick proteinuria is negative three times in a row: or is negative two out of three times, with once being traced</t>
    <phoneticPr fontId="2"/>
  </si>
  <si>
    <t>§ CO of the minimum distance on the ROC curve closest to the (0,1) or Youden's Index</t>
    <phoneticPr fontId="2"/>
  </si>
  <si>
    <t>* urine protein dipstick score: (-)=0,(±)=0.5, (+)=1, 2(+)=2, 3(+)=3</t>
    <phoneticPr fontId="2"/>
  </si>
  <si>
    <r>
      <t xml:space="preserve">* The Mann-Whitney U test and </t>
    </r>
    <r>
      <rPr>
        <sz val="11"/>
        <color theme="1"/>
        <rFont val="游ゴシック"/>
        <family val="2"/>
        <charset val="128"/>
      </rPr>
      <t>χ</t>
    </r>
    <r>
      <rPr>
        <vertAlign val="superscript"/>
        <sz val="11"/>
        <color theme="1"/>
        <rFont val="Calibri"/>
        <family val="2"/>
      </rPr>
      <t xml:space="preserve">2 </t>
    </r>
    <r>
      <rPr>
        <sz val="11"/>
        <color theme="1"/>
        <rFont val="Calibri"/>
        <family val="2"/>
        <scheme val="minor"/>
      </rPr>
      <t>test were used.</t>
    </r>
    <phoneticPr fontId="2"/>
  </si>
  <si>
    <t xml:space="preserve">uACR: urine albumin-to-creatinine ratio, uPCR: urine protein-to-creatinine ratio </t>
    <phoneticPr fontId="2"/>
  </si>
  <si>
    <t>MRB: Mineralocorticoid receptor blocker, SGLT2i: SGLT2 inhibitor</t>
    <phoneticPr fontId="2"/>
  </si>
  <si>
    <t>* categorical variables, male: 1, female: 0</t>
    <phoneticPr fontId="2"/>
  </si>
  <si>
    <t>Std. Err.: standard error</t>
    <phoneticPr fontId="2"/>
  </si>
  <si>
    <t>* CO of minimum distance on the ROC curve closest to the (0,1) or Youden's Index</t>
    <phoneticPr fontId="2"/>
  </si>
  <si>
    <t>uCr: urine creatinine, uSG: urine specific gravity</t>
    <phoneticPr fontId="2"/>
  </si>
  <si>
    <t>(51.9-124.8)</t>
    <phoneticPr fontId="2"/>
  </si>
  <si>
    <t>urine protein (mg/dl)</t>
    <phoneticPr fontId="2"/>
  </si>
  <si>
    <r>
      <t>1,2,3dipstick scores</t>
    </r>
    <r>
      <rPr>
        <sz val="11"/>
        <color rgb="FF00B0F0"/>
        <rFont val="Calibri"/>
        <family val="3"/>
        <charset val="128"/>
        <scheme val="minor"/>
      </rPr>
      <t>*</t>
    </r>
    <phoneticPr fontId="2"/>
  </si>
  <si>
    <t>urine glucose (-)</t>
    <phoneticPr fontId="2"/>
  </si>
  <si>
    <t xml:space="preserve">uPCR (g/gCr) </t>
    <phoneticPr fontId="2"/>
  </si>
  <si>
    <t>urine ACR (mg/gCr)</t>
    <phoneticPr fontId="2"/>
  </si>
  <si>
    <t>(8-19)</t>
    <phoneticPr fontId="2"/>
  </si>
  <si>
    <t>(40-95)</t>
    <phoneticPr fontId="2"/>
  </si>
  <si>
    <t>(9-21)</t>
    <phoneticPr fontId="2"/>
  </si>
  <si>
    <t>(39-84)</t>
    <phoneticPr fontId="2"/>
  </si>
  <si>
    <t>SGLT2i: Sodium-glucose cotransporter 2 inhibitor</t>
    <phoneticPr fontId="2"/>
  </si>
  <si>
    <t>non-diabetic patients</t>
    <phoneticPr fontId="2"/>
  </si>
  <si>
    <t>diabetic patients</t>
    <phoneticPr fontId="2"/>
  </si>
  <si>
    <t>non-diabetes mellitus</t>
    <phoneticPr fontId="2"/>
  </si>
  <si>
    <t>diabetes mellitus</t>
    <phoneticPr fontId="2"/>
  </si>
  <si>
    <t>(23.1-27.8)</t>
    <phoneticPr fontId="2"/>
  </si>
  <si>
    <t>(22.8-27.8)</t>
    <phoneticPr fontId="2"/>
  </si>
  <si>
    <t xml:space="preserve">＊Sum of the 1st, 2nd and 3rd urine protein dipstick scores. Urine protein dipstick score were defined as dipstick(-):0,(±):0.5, (+):1, 2(+):2, and 3(+):3, respectively. </t>
    <phoneticPr fontId="2"/>
  </si>
  <si>
    <t xml:space="preserve"> uPCR (g/gCr)</t>
    <phoneticPr fontId="2"/>
  </si>
  <si>
    <t xml:space="preserve">according to the urine protein-to-creatinine ratio in non-diabetic and diabetic patients with dipstick-negative proteinuria </t>
    <phoneticPr fontId="2"/>
  </si>
  <si>
    <t>(n=724)</t>
    <phoneticPr fontId="2"/>
  </si>
  <si>
    <t>(n=507)</t>
    <phoneticPr fontId="2"/>
  </si>
  <si>
    <t>(n=217)</t>
    <phoneticPr fontId="2"/>
  </si>
  <si>
    <t>(n=308)</t>
    <phoneticPr fontId="2"/>
  </si>
  <si>
    <t>Dummy variable</t>
    <phoneticPr fontId="2"/>
  </si>
  <si>
    <t>Probability(uPCR,uCr): probability of uACR≥30mg/gCr by a logistic model using uPCR and urine creatinine</t>
    <phoneticPr fontId="2"/>
  </si>
  <si>
    <t>Probability(uPCR,uSG): probability of uACR≥30mg/gCr by a logistic model using uPCR and urine specific gravity</t>
    <phoneticPr fontId="2"/>
  </si>
  <si>
    <t>NPV: negative predictive value, Se: sensitivity, Sp: specificity</t>
  </si>
  <si>
    <t>uACR: urine albumin-to-creatinine ratio, CKD: chronic kidney disease, PPV: positive predictive value</t>
    <phoneticPr fontId="2"/>
  </si>
  <si>
    <t xml:space="preserve">using uPCR and urine creatinine or urine specific gravity according to the G stage in non-diabetic and diabetic patients with dipstick-negative proteinuria </t>
    <phoneticPr fontId="2"/>
  </si>
  <si>
    <t>(n=939)</t>
    <phoneticPr fontId="2"/>
  </si>
  <si>
    <t>(n=639)</t>
    <phoneticPr fontId="2"/>
  </si>
  <si>
    <t>(n=300)</t>
    <phoneticPr fontId="2"/>
  </si>
  <si>
    <t>(n=393)</t>
    <phoneticPr fontId="2"/>
  </si>
  <si>
    <t>(n=313)</t>
    <phoneticPr fontId="2"/>
  </si>
  <si>
    <t>(n=131)</t>
    <phoneticPr fontId="2"/>
  </si>
  <si>
    <t xml:space="preserve">‡‡An χ2 test was performed for G13a and 3b4 to see if there was a difference in the distribution of the number of &lt;uACR30 mg/gCr by category of uPCR between the dipstick proteinuria. </t>
    <phoneticPr fontId="2"/>
  </si>
  <si>
    <t>§§ An χ2 test was performed for G13a and 3b4 to see if there was a difference in the distribution of the number of ≥uACR30 mg/gCr by category of uPCR between the dipstick proteinuria.</t>
    <phoneticPr fontId="2"/>
  </si>
  <si>
    <t xml:space="preserve">using three consecutive dipstick proteinuria findings in non-diabetic patients </t>
    <phoneticPr fontId="2"/>
  </si>
  <si>
    <t>Sum of 1,2,3 uPCRs (g/gCr)†</t>
    <phoneticPr fontId="2"/>
  </si>
  <si>
    <t>urine pH</t>
    <phoneticPr fontId="2"/>
  </si>
  <si>
    <t xml:space="preserve">sex* </t>
    <phoneticPr fontId="2"/>
  </si>
  <si>
    <t>G stage†</t>
    <phoneticPr fontId="2"/>
  </si>
  <si>
    <t>† categorical variables, G1:1, G2:2, G3a:3, G3b:4, G4:5</t>
    <phoneticPr fontId="2"/>
  </si>
  <si>
    <t>non-diabetes</t>
    <phoneticPr fontId="2"/>
  </si>
  <si>
    <t>diabetes</t>
    <phoneticPr fontId="2"/>
  </si>
  <si>
    <t>R</t>
    <phoneticPr fontId="2"/>
  </si>
  <si>
    <t>2-1</t>
    <phoneticPr fontId="2"/>
  </si>
  <si>
    <t>ΔuACR＝</t>
    <phoneticPr fontId="2"/>
  </si>
  <si>
    <t>3-2</t>
    <phoneticPr fontId="2"/>
  </si>
  <si>
    <t>3-1</t>
    <phoneticPr fontId="2"/>
  </si>
  <si>
    <t>CO of</t>
    <phoneticPr fontId="2"/>
  </si>
  <si>
    <t>Number</t>
    <phoneticPr fontId="2"/>
  </si>
  <si>
    <t>uPCR(g/gCr)</t>
    <phoneticPr fontId="2"/>
  </si>
  <si>
    <t>SGLT2i(+)</t>
    <phoneticPr fontId="2"/>
  </si>
  <si>
    <t>SGLT2i(-)</t>
    <phoneticPr fontId="2"/>
  </si>
  <si>
    <t>RAAi(+)</t>
    <phoneticPr fontId="2"/>
  </si>
  <si>
    <t>RAAi(+), SGLT2i(+)</t>
    <phoneticPr fontId="2"/>
  </si>
  <si>
    <t>RAAi(-)</t>
    <phoneticPr fontId="2"/>
  </si>
  <si>
    <t>RAAi(+), SGLT2i(-)</t>
    <phoneticPr fontId="2"/>
  </si>
  <si>
    <t>RAAi(-), SGLT2i(+)</t>
    <phoneticPr fontId="2"/>
  </si>
  <si>
    <t>RAAi(-), SGLT2i(-)</t>
    <phoneticPr fontId="2"/>
  </si>
  <si>
    <t>SGLT2i: sodium-glucose cotransporter 2 inhibitor</t>
    <phoneticPr fontId="2"/>
  </si>
  <si>
    <t>×ΔuPCR</t>
    <phoneticPr fontId="2"/>
  </si>
  <si>
    <t>2-1†</t>
    <phoneticPr fontId="2"/>
  </si>
  <si>
    <t>3-2‡</t>
    <phoneticPr fontId="2"/>
  </si>
  <si>
    <t>3-1§</t>
    <phoneticPr fontId="2"/>
  </si>
  <si>
    <t>† G stage distribution by qualitative urine was tested using the Kruskal-Wallis test.</t>
    <phoneticPr fontId="2"/>
  </si>
  <si>
    <t>‡UACR was tested using the Kruskal-Wallis test among the four categories of uPCR within the same qualitative urine.</t>
    <phoneticPr fontId="2"/>
  </si>
  <si>
    <t>ⅡThe Kruskal-Wallis test was used to test for differences in uACR of the same category of uPCR by qualitative urine.</t>
    <phoneticPr fontId="2"/>
  </si>
  <si>
    <t>¶For the same category of uPCR, an χ2 test was performed to see if there was a difference in the frequency of uACR&lt;30 mg/gCr and ≥30 mg/gCr between G13a and G3b4.</t>
    <phoneticPr fontId="2"/>
  </si>
  <si>
    <t>regression equation</t>
    <phoneticPr fontId="2"/>
  </si>
  <si>
    <t xml:space="preserve">Microalbuminuria: uACR(urine albumin-to-creatinine ratio) 30-299 mg/gCr at least twice for 3 measurements. </t>
    <phoneticPr fontId="2"/>
  </si>
  <si>
    <t>model A</t>
    <phoneticPr fontId="2"/>
  </si>
  <si>
    <t>model B</t>
    <phoneticPr fontId="2"/>
  </si>
  <si>
    <t>*the determination coefficient</t>
    <phoneticPr fontId="2"/>
  </si>
  <si>
    <t>(ｎ=724)</t>
    <phoneticPr fontId="2"/>
  </si>
  <si>
    <t>(ｎ=308)</t>
    <phoneticPr fontId="2"/>
  </si>
  <si>
    <t>0.5-4.0</t>
    <phoneticPr fontId="2"/>
  </si>
  <si>
    <t>0.5-6.0</t>
    <phoneticPr fontId="2"/>
  </si>
  <si>
    <t>-</t>
    <phoneticPr fontId="2"/>
  </si>
  <si>
    <t>+</t>
    <phoneticPr fontId="2"/>
  </si>
  <si>
    <t>ΔuPCR: change in the urinary protein-to-creatinine ratio, ΔuACR: change in the urinary albumin-to-creatinine ratio</t>
    <phoneticPr fontId="2"/>
  </si>
  <si>
    <t>‡:association of the difference of the third and the second measurements</t>
    <phoneticPr fontId="2"/>
  </si>
  <si>
    <t>§:association of the difference of the third and the first measurements</t>
    <phoneticPr fontId="2"/>
  </si>
  <si>
    <t xml:space="preserve">Supplemental Table 6. Prediction of  microalbuminuria or worse by a logistic model </t>
    <phoneticPr fontId="2"/>
  </si>
  <si>
    <t>in non-diabetic and diabetic patients</t>
  </si>
  <si>
    <t>(+),2(+),3(+)</t>
    <phoneticPr fontId="2"/>
  </si>
  <si>
    <t>(-),(±)</t>
    <phoneticPr fontId="2"/>
  </si>
  <si>
    <t>(+),2(+),3(+)</t>
    <phoneticPr fontId="2"/>
  </si>
  <si>
    <t>(-),(±)</t>
    <phoneticPr fontId="2"/>
  </si>
  <si>
    <t>(±),(+),2(+),3(+)</t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</si>
  <si>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0.109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</si>
  <si>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0.135</t>
    </r>
    <phoneticPr fontId="2"/>
  </si>
  <si>
    <t xml:space="preserve">1st </t>
    <phoneticPr fontId="2"/>
  </si>
  <si>
    <t>dipstick</t>
    <phoneticPr fontId="2"/>
  </si>
  <si>
    <t xml:space="preserve">2nd </t>
    <phoneticPr fontId="2"/>
  </si>
  <si>
    <t xml:space="preserve">3rd </t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</si>
  <si>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3"/>
        <charset val="128"/>
        <scheme val="minor"/>
      </rPr>
      <t>：0.458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</si>
  <si>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：0.420</t>
    </r>
    <phoneticPr fontId="2"/>
  </si>
  <si>
    <t>PPV: positive predictive value, NPV: negative predictive value, Se: sensitivity, Sp: specificity,</t>
    <phoneticPr fontId="2"/>
  </si>
  <si>
    <t xml:space="preserve">in non-dianetic and diabetic patients with dipstick-negative proteinuria </t>
  </si>
  <si>
    <t>G stage    1</t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</si>
  <si>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0.295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</si>
  <si>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0.289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</si>
  <si>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:0.408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</si>
  <si>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:0.391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</si>
  <si>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0.294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</si>
  <si>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0.287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</si>
  <si>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0.269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</si>
  <si>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0.266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</si>
  <si>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0.344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</si>
  <si>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0.321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</si>
  <si>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0.398</t>
    </r>
    <phoneticPr fontId="2"/>
  </si>
  <si>
    <r>
      <t>R</t>
    </r>
    <r>
      <rPr>
        <vertAlign val="superscript"/>
        <sz val="11"/>
        <color theme="1"/>
        <rFont val="Calibri"/>
        <family val="3"/>
        <charset val="128"/>
        <scheme val="minor"/>
      </rPr>
      <t>2*</t>
    </r>
    <r>
      <rPr>
        <sz val="11"/>
        <color theme="1"/>
        <rFont val="Calibri"/>
        <family val="2"/>
        <charset val="128"/>
        <scheme val="minor"/>
      </rPr>
      <t>: 0.382</t>
    </r>
    <phoneticPr fontId="2"/>
  </si>
  <si>
    <t>uPCR: urine protein-to-creatinine ratio, uACR: urine albumin-to-creatinine ratio, uCr: urine creatinine, uSG: urine specific gravity, AUC: area under curve</t>
    <phoneticPr fontId="2"/>
  </si>
  <si>
    <t>SE: standard error, CO: Cut-off value, PPV positive predictive value, NPV: negative predictive value,Se: sensitivity, Sp: specificity</t>
    <phoneticPr fontId="2"/>
  </si>
  <si>
    <t>†:association of the difference of the scond and the first measurements</t>
    <phoneticPr fontId="2"/>
  </si>
  <si>
    <t>P　Value</t>
    <phoneticPr fontId="2"/>
  </si>
  <si>
    <t xml:space="preserve">diabetic patients with uACR≥30 and &lt;30mg/gCr </t>
  </si>
  <si>
    <t xml:space="preserve">uPCR: urine protein-to-creatinine ratio, uACR: urine albumin-to-creatinine ratio, AUC: area under curve, </t>
    <phoneticPr fontId="2"/>
  </si>
  <si>
    <t>SE: standard error, CO: Cut-off value, Se: Sensitivity, Sp: Specificity</t>
    <phoneticPr fontId="2"/>
  </si>
  <si>
    <t xml:space="preserve">RAAi: renin-angiotensin-aldosterone  system inhibitor (including angiotensin-converting enzyme inhibitor, </t>
    <phoneticPr fontId="2"/>
  </si>
  <si>
    <t>angiotensin II receptor blocker, or mineralocorticoid receptor blocker)</t>
    <phoneticPr fontId="2"/>
  </si>
  <si>
    <t>unit of uPCR: g/gCr, unut of uACR: mg/gCr</t>
    <phoneticPr fontId="2"/>
  </si>
  <si>
    <t xml:space="preserve">unit of uACR: mg/gCr  unit of uCr: mg/dl </t>
    <phoneticPr fontId="2"/>
  </si>
  <si>
    <t>Supplemental Table 1. A comparison of laboratory data according to the results of the dipstick proteinuria  in non-diabetic patients</t>
    <phoneticPr fontId="2"/>
  </si>
  <si>
    <t xml:space="preserve">Supplemental Table 2. Detection of uACR ≥30 mg/gCr by dipstick proteinuria  according to G stage </t>
    <phoneticPr fontId="2"/>
  </si>
  <si>
    <t xml:space="preserve">Supplemental Table 4. Prediction of  microalbuminuria or worse by a logistic model </t>
    <phoneticPr fontId="2"/>
  </si>
  <si>
    <t xml:space="preserve">Supplemental Table 5. Detection of microalbuminuria or worse based on three consecutive dipstick proteinuria findings in non-diabetic patients </t>
    <phoneticPr fontId="2"/>
  </si>
  <si>
    <t xml:space="preserve">Supplemental Table 7. Prediction of microalbuminuria or worse based on a single second uPCR value according to the G stage and the sum of three urine protein dipstick scores </t>
    <phoneticPr fontId="2"/>
  </si>
  <si>
    <t xml:space="preserve">Supplemental Table 8. A comparison of the chracteristics between cases of uACR&lt;30 mg/gCr and ≥30 mg/gCr </t>
    <phoneticPr fontId="2"/>
  </si>
  <si>
    <t xml:space="preserve">Supplemental Table 9. Factors associated with uACR ≥30 mg/gCr in non-diabetic patients </t>
    <phoneticPr fontId="2"/>
  </si>
  <si>
    <t>Supplemental Table 10. Factors associated with uACR ≥30 mg/gCr in non-diabetic and diabetic patients</t>
    <phoneticPr fontId="2"/>
  </si>
  <si>
    <t xml:space="preserve">Supplemental Table 11. Differentiation of uACR ≥30 mg/gCr and &lt;30 mg/gCr by uPCR, probability of uACR ≥30 mg/gCr based on a logistic model </t>
    <phoneticPr fontId="2"/>
  </si>
  <si>
    <t>Supplemental Table 12. Associations between urine creatinine or specific gravity and urinary albumin-to-creatinine ratio</t>
    <phoneticPr fontId="2"/>
  </si>
  <si>
    <t>Supplemental Table 13. Association between changes in the uPCR and in the uACR among non-diabetic and diabetic patients</t>
    <phoneticPr fontId="2"/>
  </si>
  <si>
    <t xml:space="preserve">Supplemental Table 14. The effect of medication on the CO for uPCR for differentiating </t>
    <phoneticPr fontId="2"/>
  </si>
  <si>
    <t>Supplemental Table 3. A comparison of the ability to predict microalbuminuria or worse using the dipstick proteinuria, uPCR, and uACR in diabetic patients with G1-4 and all qualitative proteinuria findings</t>
    <phoneticPr fontId="2"/>
  </si>
  <si>
    <t>R</t>
    <phoneticPr fontId="2"/>
  </si>
  <si>
    <t>n</t>
  </si>
  <si>
    <t>(n=155)</t>
    <phoneticPr fontId="2"/>
  </si>
  <si>
    <t>(n=153)</t>
    <phoneticPr fontId="2"/>
  </si>
  <si>
    <t>‡Probability of micro- and macroalbuminuria by a logistic model using the 1st, 2nd, and 3rd uPCRs.  Supplemental Table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</si>
</sst>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[&lt;0.001]&quot;P &lt; 0.001&quot;;0.0000"/>
    <numFmt numFmtId="165" formatCode="0.000_);[Red]\(0.000\)"/>
    <numFmt numFmtId="166" formatCode="0.0000_ "/>
    <numFmt numFmtId="167" formatCode="0.00_ "/>
    <numFmt numFmtId="168" formatCode="0.0000"/>
    <numFmt numFmtId="169" formatCode="0.0000_);[Red]\(0.0000\)"/>
    <numFmt numFmtId="170" formatCode="0.000_ "/>
    <numFmt numFmtId="171" formatCode="0.0_);[Red]\(0.0\)"/>
    <numFmt numFmtId="172" formatCode="0.0_ "/>
    <numFmt numFmtId="173" formatCode="0_ "/>
    <numFmt numFmtId="174" formatCode="0.00_);[Red]\(0.00\)"/>
    <numFmt numFmtId="175" formatCode="0_);[Red]\(0\)"/>
    <numFmt numFmtId="176" formatCode="0.00000_ "/>
    <numFmt numFmtId="177" formatCode="#,##0.000_);[Red]\(#,##0.000\)"/>
    <numFmt numFmtId="178" formatCode="0.0E+00"/>
    <numFmt numFmtId="179" formatCode="0.0_);\(0.0\)"/>
  </numFmts>
  <fonts count="18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6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sz val="11"/>
      <name val="Calibri"/>
      <family val="2"/>
      <charset val="128"/>
      <scheme val="minor"/>
    </font>
    <font>
      <sz val="11"/>
      <color indexed="8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sz val="10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11"/>
      <color theme="1"/>
      <name val="游ゴシック"/>
      <family val="2"/>
      <charset val="128"/>
    </font>
    <font>
      <sz val="11"/>
      <color rgb="FF00B0F0"/>
      <name val="Calibri"/>
      <family val="3"/>
      <charset val="128"/>
      <scheme val="minor"/>
    </font>
    <font>
      <sz val="11"/>
      <color rgb="FF00B0F0"/>
      <name val="Calibri"/>
      <family val="2"/>
      <charset val="128"/>
      <scheme val="minor"/>
    </font>
    <font>
      <sz val="11"/>
      <color rgb="FF0070C0"/>
      <name val="Calibri"/>
      <family val="3"/>
      <charset val="128"/>
      <scheme val="minor"/>
    </font>
    <font>
      <vertAlign val="superscript"/>
      <sz val="11"/>
      <color theme="1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>
      <alignment vertical="center"/>
    </xf>
    <xf numFmtId="165" fontId="0" fillId="0" borderId="0" xfId="0" applyNumberFormat="1">
      <alignment vertical="center"/>
    </xf>
    <xf numFmtId="0" fontId="0" fillId="0" borderId="0" xfId="0" applyBorder="1">
      <alignment vertical="center"/>
    </xf>
    <xf numFmtId="167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9" fontId="0" fillId="0" borderId="0" xfId="0" applyNumberFormat="1">
      <alignment vertical="center"/>
    </xf>
    <xf numFmtId="0" fontId="0" fillId="0" borderId="2" xfId="0" applyBorder="1">
      <alignment vertical="center"/>
    </xf>
    <xf numFmtId="167" fontId="0" fillId="0" borderId="0" xfId="0" applyNumberFormat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70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171" fontId="0" fillId="0" borderId="0" xfId="0" applyNumberFormat="1">
      <alignment vertical="center"/>
    </xf>
    <xf numFmtId="172" fontId="0" fillId="0" borderId="0" xfId="0" applyNumberFormat="1">
      <alignment vertical="center"/>
    </xf>
    <xf numFmtId="171" fontId="0" fillId="0" borderId="1" xfId="0" applyNumberFormat="1" applyBorder="1">
      <alignment vertical="center"/>
    </xf>
    <xf numFmtId="172" fontId="0" fillId="0" borderId="0" xfId="0" applyNumberFormat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Border="1">
      <alignment vertical="center"/>
    </xf>
    <xf numFmtId="173" fontId="0" fillId="0" borderId="0" xfId="0" applyNumberFormat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>
      <alignment vertical="center"/>
    </xf>
    <xf numFmtId="167" fontId="0" fillId="0" borderId="1" xfId="0" applyNumberFormat="1" applyBorder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Border="1">
      <alignment vertical="center"/>
    </xf>
    <xf numFmtId="17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>
      <alignment vertical="center"/>
    </xf>
    <xf numFmtId="49" fontId="6" fillId="0" borderId="0" xfId="0" applyNumberFormat="1" applyFont="1">
      <alignment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70" fontId="6" fillId="0" borderId="0" xfId="0" applyNumberFormat="1" applyFont="1" applyAlignment="1">
      <alignment horizontal="center" vertical="center"/>
    </xf>
    <xf numFmtId="174" fontId="0" fillId="0" borderId="1" xfId="0" applyNumberFormat="1" applyBorder="1">
      <alignment vertical="center"/>
    </xf>
    <xf numFmtId="171" fontId="0" fillId="0" borderId="0" xfId="0" applyNumberFormat="1" applyBorder="1">
      <alignment vertical="center"/>
    </xf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170" fontId="0" fillId="0" borderId="0" xfId="0" applyNumberFormat="1" applyBorder="1" applyAlignment="1">
      <alignment horizontal="center" vertical="center"/>
    </xf>
    <xf numFmtId="172" fontId="0" fillId="0" borderId="0" xfId="0" applyNumberFormat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75" fontId="0" fillId="0" borderId="0" xfId="0" applyNumberFormat="1" applyAlignment="1">
      <alignment horizontal="center" vertical="center"/>
    </xf>
    <xf numFmtId="175" fontId="0" fillId="0" borderId="1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74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0" fontId="0" fillId="0" borderId="0" xfId="0" applyNumberFormat="1" applyFont="1" applyAlignment="1">
      <alignment horizontal="center" vertical="center"/>
    </xf>
    <xf numFmtId="171" fontId="0" fillId="0" borderId="0" xfId="0" applyNumberFormat="1" applyFont="1">
      <alignment vertical="center"/>
    </xf>
    <xf numFmtId="172" fontId="4" fillId="0" borderId="0" xfId="0" applyNumberFormat="1" applyFont="1" applyAlignment="1">
      <alignment horizontal="center" vertical="center"/>
    </xf>
    <xf numFmtId="172" fontId="0" fillId="0" borderId="0" xfId="0" applyNumberFormat="1" applyFont="1" applyAlignment="1">
      <alignment horizontal="center" vertical="center"/>
    </xf>
    <xf numFmtId="172" fontId="6" fillId="0" borderId="0" xfId="0" applyNumberFormat="1" applyFont="1" applyAlignment="1">
      <alignment horizontal="center" vertical="center"/>
    </xf>
    <xf numFmtId="171" fontId="6" fillId="0" borderId="0" xfId="0" applyNumberFormat="1" applyFont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172" fontId="6" fillId="0" borderId="1" xfId="0" applyNumberFormat="1" applyFont="1" applyBorder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0" fontId="0" fillId="0" borderId="1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70" fontId="5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70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70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68" fontId="5" fillId="0" borderId="0" xfId="0" applyNumberFormat="1" applyFont="1" applyAlignment="1">
      <alignment horizontal="center" vertical="center"/>
    </xf>
    <xf numFmtId="168" fontId="5" fillId="0" borderId="0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74" fontId="5" fillId="0" borderId="0" xfId="0" applyNumberFormat="1" applyFont="1" applyAlignment="1">
      <alignment horizontal="center" vertical="center"/>
    </xf>
    <xf numFmtId="174" fontId="0" fillId="0" borderId="0" xfId="0" applyNumberFormat="1" applyBorder="1" applyAlignment="1">
      <alignment horizontal="center" vertical="center"/>
    </xf>
    <xf numFmtId="173" fontId="0" fillId="0" borderId="0" xfId="0" applyNumberFormat="1">
      <alignment vertical="center"/>
    </xf>
    <xf numFmtId="0" fontId="0" fillId="0" borderId="1" xfId="0" applyBorder="1">
      <alignment vertical="center"/>
    </xf>
    <xf numFmtId="16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70" fontId="4" fillId="0" borderId="0" xfId="0" applyNumberFormat="1" applyFont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3" fillId="0" borderId="2" xfId="0" applyFont="1" applyBorder="1">
      <alignment vertical="center"/>
    </xf>
    <xf numFmtId="178" fontId="0" fillId="0" borderId="0" xfId="0" applyNumberForma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6" fillId="0" borderId="1" xfId="0" applyNumberFormat="1" applyFont="1" applyBorder="1">
      <alignment vertical="center"/>
    </xf>
    <xf numFmtId="166" fontId="8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Fill="1">
      <alignment vertical="center"/>
    </xf>
    <xf numFmtId="0" fontId="6" fillId="0" borderId="1" xfId="0" applyFont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Alignment="1">
      <alignment horizontal="left" vertical="center"/>
    </xf>
    <xf numFmtId="172" fontId="0" fillId="0" borderId="0" xfId="0" applyNumberForma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172" fontId="0" fillId="0" borderId="0" xfId="0" applyNumberFormat="1" applyBorder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170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11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0" fillId="2" borderId="0" xfId="0" applyFill="1" applyBorder="1">
      <alignment vertical="center"/>
    </xf>
    <xf numFmtId="172" fontId="0" fillId="0" borderId="2" xfId="0" applyNumberFormat="1" applyBorder="1" applyAlignment="1">
      <alignment horizontal="center" vertical="center"/>
    </xf>
    <xf numFmtId="171" fontId="0" fillId="0" borderId="2" xfId="0" applyNumberFormat="1" applyFill="1" applyBorder="1">
      <alignment vertical="center"/>
    </xf>
    <xf numFmtId="171" fontId="0" fillId="0" borderId="2" xfId="0" applyNumberFormat="1" applyBorder="1">
      <alignment vertical="center"/>
    </xf>
    <xf numFmtId="164" fontId="0" fillId="0" borderId="2" xfId="0" applyNumberFormat="1" applyBorder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15" fillId="0" borderId="0" xfId="0" applyFont="1">
      <alignment vertical="center"/>
    </xf>
    <xf numFmtId="49" fontId="16" fillId="0" borderId="0" xfId="0" applyNumberFormat="1" applyFont="1" applyAlignment="1">
      <alignment horizontal="center" vertical="center"/>
    </xf>
    <xf numFmtId="173" fontId="0" fillId="0" borderId="0" xfId="0" applyNumberFormat="1" applyAlignment="1">
      <alignment horizontal="left" vertical="center"/>
    </xf>
    <xf numFmtId="170" fontId="0" fillId="0" borderId="1" xfId="0" applyNumberFormat="1" applyFont="1" applyBorder="1" applyAlignment="1">
      <alignment horizontal="center" vertical="center"/>
    </xf>
    <xf numFmtId="167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166" fontId="8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7" fontId="7" fillId="0" borderId="0" xfId="0" applyNumberFormat="1" applyFont="1" applyAlignment="1">
      <alignment horizontal="left" vertical="center"/>
    </xf>
    <xf numFmtId="170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166" fontId="7" fillId="0" borderId="0" xfId="0" applyNumberFormat="1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2" fontId="0" fillId="0" borderId="0" xfId="0" applyNumberFormat="1" applyAlignment="1">
      <alignment horizontal="right" vertical="center"/>
    </xf>
    <xf numFmtId="167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0" xfId="0" applyFont="1" applyBorder="1">
      <alignment vertical="center"/>
    </xf>
    <xf numFmtId="173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73" fontId="0" fillId="0" borderId="1" xfId="0" applyNumberFormat="1" applyBorder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174" fontId="0" fillId="0" borderId="0" xfId="0" applyNumberFormat="1" applyAlignment="1">
      <alignment horizontal="left" vertical="center"/>
    </xf>
    <xf numFmtId="174" fontId="0" fillId="0" borderId="0" xfId="0" applyNumberFormat="1">
      <alignment vertical="center"/>
    </xf>
    <xf numFmtId="174" fontId="0" fillId="0" borderId="1" xfId="0" applyNumberFormat="1" applyBorder="1" applyAlignment="1">
      <alignment horizontal="left" vertical="center"/>
    </xf>
    <xf numFmtId="178" fontId="0" fillId="0" borderId="0" xfId="0" applyNumberFormat="1" applyAlignment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6"/>
  <sheetViews>
    <sheetView workbookViewId="0">
      <selection activeCell="C5" sqref="C5"/>
    </sheetView>
  </sheetViews>
  <sheetFormatPr defaultRowHeight="15"/>
  <cols>
    <col min="3" max="4" width="14.7109375" customWidth="1"/>
    <col min="5" max="6" width="13.7109375" customWidth="1"/>
    <col min="7" max="8" width="11.7109375" customWidth="1"/>
    <col min="9" max="11" width="13.7109375" customWidth="1"/>
    <col min="12" max="13" width="11.7109375" customWidth="1"/>
    <col min="14" max="16" width="13.7109375" customWidth="1"/>
    <col min="17" max="18" width="11.7109375" customWidth="1"/>
    <col min="19" max="21" width="13.7109375" customWidth="1"/>
    <col min="22" max="22" width="11.7109375" customWidth="1"/>
    <col min="23" max="23" width="13.7109375" customWidth="1"/>
    <col min="24" max="25" width="11.7109375" customWidth="1"/>
  </cols>
  <sheetData>
    <row r="1" spans="2:25">
      <c r="B1" s="105"/>
    </row>
    <row r="2" spans="2:25" s="105" customFormat="1"/>
    <row r="3" spans="2:25">
      <c r="B3" s="105"/>
    </row>
    <row r="4" spans="2:25">
      <c r="B4" s="105"/>
    </row>
    <row r="5" spans="2:25">
      <c r="B5" s="105"/>
      <c r="C5" s="145" t="s">
        <v>511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</row>
    <row r="6" spans="2:25">
      <c r="B6" s="105"/>
      <c r="C6" s="104" t="s">
        <v>360</v>
      </c>
      <c r="D6" s="100"/>
      <c r="E6" s="107" t="s">
        <v>5</v>
      </c>
      <c r="F6" s="35" t="s">
        <v>132</v>
      </c>
      <c r="G6" s="1"/>
      <c r="H6" s="1"/>
      <c r="I6" s="1"/>
      <c r="J6" s="107" t="s">
        <v>6</v>
      </c>
      <c r="K6" s="1" t="s">
        <v>133</v>
      </c>
      <c r="L6" s="1"/>
      <c r="M6" s="1"/>
      <c r="N6" s="1"/>
      <c r="O6" s="107" t="s">
        <v>79</v>
      </c>
      <c r="P6" s="1" t="s">
        <v>134</v>
      </c>
      <c r="Q6" s="1"/>
      <c r="R6" s="1"/>
      <c r="S6" s="1"/>
      <c r="T6" s="107" t="s">
        <v>80</v>
      </c>
      <c r="U6" s="1" t="s">
        <v>135</v>
      </c>
      <c r="V6" s="1"/>
      <c r="W6" s="1"/>
      <c r="X6" s="1"/>
      <c r="Y6" s="1" t="s">
        <v>170</v>
      </c>
    </row>
    <row r="7" spans="2:25">
      <c r="B7" s="105"/>
      <c r="C7" t="s">
        <v>108</v>
      </c>
      <c r="E7" s="20">
        <v>6.3</v>
      </c>
      <c r="F7" s="17" t="s">
        <v>56</v>
      </c>
      <c r="I7" s="18"/>
      <c r="J7" s="20">
        <v>6</v>
      </c>
      <c r="K7" s="17" t="s">
        <v>57</v>
      </c>
      <c r="L7" s="18" t="s">
        <v>58</v>
      </c>
      <c r="M7" s="18"/>
      <c r="O7" s="69">
        <v>5.5</v>
      </c>
      <c r="P7" s="17" t="s">
        <v>59</v>
      </c>
      <c r="Q7" s="18" t="s">
        <v>58</v>
      </c>
      <c r="T7" s="20">
        <v>6</v>
      </c>
      <c r="U7" s="17" t="s">
        <v>57</v>
      </c>
      <c r="V7" s="17" t="s">
        <v>35</v>
      </c>
      <c r="Y7" s="33">
        <v>2.0858012041560753E-3</v>
      </c>
    </row>
    <row r="8" spans="2:25">
      <c r="B8" s="105"/>
      <c r="C8" t="s">
        <v>109</v>
      </c>
      <c r="E8" s="33">
        <v>1.012</v>
      </c>
      <c r="F8" s="17" t="s">
        <v>60</v>
      </c>
      <c r="I8" s="15"/>
      <c r="J8" s="33">
        <v>1.0169999999999999</v>
      </c>
      <c r="K8" s="17" t="s">
        <v>61</v>
      </c>
      <c r="L8" s="17" t="s">
        <v>35</v>
      </c>
      <c r="M8" s="17"/>
      <c r="O8" s="44">
        <v>1.0169999999999999</v>
      </c>
      <c r="P8" s="17" t="s">
        <v>62</v>
      </c>
      <c r="Q8" s="17" t="s">
        <v>35</v>
      </c>
      <c r="T8" s="33">
        <v>1.018</v>
      </c>
      <c r="U8" s="17" t="s">
        <v>63</v>
      </c>
      <c r="V8" s="17" t="s">
        <v>35</v>
      </c>
      <c r="Y8" s="59">
        <v>2.8826548626678943E-24</v>
      </c>
    </row>
    <row r="9" spans="2:25">
      <c r="C9" t="s">
        <v>386</v>
      </c>
      <c r="E9" s="61">
        <v>4</v>
      </c>
      <c r="F9" s="17" t="s">
        <v>33</v>
      </c>
      <c r="I9" s="17"/>
      <c r="J9" s="61">
        <v>15</v>
      </c>
      <c r="K9" s="17" t="s">
        <v>34</v>
      </c>
      <c r="L9" s="17" t="s">
        <v>35</v>
      </c>
      <c r="M9" s="17"/>
      <c r="O9" s="70">
        <v>24</v>
      </c>
      <c r="P9" s="17" t="s">
        <v>36</v>
      </c>
      <c r="Q9" s="17" t="s">
        <v>37</v>
      </c>
      <c r="T9" s="61">
        <v>65</v>
      </c>
      <c r="U9" s="17" t="s">
        <v>38</v>
      </c>
      <c r="V9" s="17" t="s">
        <v>39</v>
      </c>
      <c r="Y9" s="59">
        <v>5.5782010652687564E-99</v>
      </c>
    </row>
    <row r="10" spans="2:25">
      <c r="C10" t="s">
        <v>136</v>
      </c>
      <c r="E10" s="13">
        <v>0.05</v>
      </c>
      <c r="F10" s="17" t="s">
        <v>40</v>
      </c>
      <c r="I10" s="7"/>
      <c r="J10" s="13">
        <v>0.15</v>
      </c>
      <c r="K10" s="17" t="s">
        <v>41</v>
      </c>
      <c r="L10" s="17" t="s">
        <v>35</v>
      </c>
      <c r="M10" s="17"/>
      <c r="O10" s="71">
        <v>0.2</v>
      </c>
      <c r="P10" s="17" t="s">
        <v>42</v>
      </c>
      <c r="Q10" s="17" t="s">
        <v>37</v>
      </c>
      <c r="T10" s="13">
        <v>0.41</v>
      </c>
      <c r="U10" s="17" t="s">
        <v>43</v>
      </c>
      <c r="V10" s="17" t="s">
        <v>39</v>
      </c>
      <c r="Y10" s="59">
        <v>1.565131364106034E-63</v>
      </c>
    </row>
    <row r="11" spans="2:25">
      <c r="C11" t="s">
        <v>329</v>
      </c>
      <c r="E11" s="20">
        <v>15.8</v>
      </c>
      <c r="F11" s="17" t="s">
        <v>44</v>
      </c>
      <c r="I11" s="18"/>
      <c r="J11" s="67">
        <v>68.3</v>
      </c>
      <c r="K11" s="17" t="s">
        <v>45</v>
      </c>
      <c r="L11" s="17" t="s">
        <v>35</v>
      </c>
      <c r="M11" s="17"/>
      <c r="O11" s="69">
        <v>149.6</v>
      </c>
      <c r="P11" s="17" t="s">
        <v>46</v>
      </c>
      <c r="Q11" s="17" t="s">
        <v>37</v>
      </c>
      <c r="T11" s="20">
        <v>465.1</v>
      </c>
      <c r="U11" s="17" t="s">
        <v>47</v>
      </c>
      <c r="V11" s="17" t="s">
        <v>39</v>
      </c>
      <c r="Y11" s="59">
        <v>6.1800339599164373E-78</v>
      </c>
    </row>
    <row r="12" spans="2:25">
      <c r="C12" t="s">
        <v>184</v>
      </c>
      <c r="E12" s="20">
        <v>23</v>
      </c>
      <c r="F12" s="17" t="s">
        <v>48</v>
      </c>
      <c r="I12" s="18"/>
      <c r="J12" s="68">
        <v>56</v>
      </c>
      <c r="K12" s="66" t="s">
        <v>49</v>
      </c>
      <c r="L12" s="17" t="s">
        <v>35</v>
      </c>
      <c r="M12" s="17"/>
      <c r="O12" s="69">
        <v>128</v>
      </c>
      <c r="P12" s="17" t="s">
        <v>50</v>
      </c>
      <c r="Q12" s="17" t="s">
        <v>37</v>
      </c>
      <c r="T12" s="20">
        <v>285</v>
      </c>
      <c r="U12" s="17" t="s">
        <v>51</v>
      </c>
      <c r="V12" s="17" t="s">
        <v>39</v>
      </c>
      <c r="Y12" s="59">
        <v>1.2700628834632793E-45</v>
      </c>
    </row>
    <row r="13" spans="2:25">
      <c r="C13" t="s">
        <v>271</v>
      </c>
      <c r="E13" s="20">
        <v>66.3</v>
      </c>
      <c r="F13" s="17" t="s">
        <v>52</v>
      </c>
      <c r="I13" s="18"/>
      <c r="J13" s="20">
        <v>104.7</v>
      </c>
      <c r="K13" s="17" t="s">
        <v>53</v>
      </c>
      <c r="L13" s="17" t="s">
        <v>35</v>
      </c>
      <c r="M13" s="17"/>
      <c r="O13" s="69">
        <v>121.7</v>
      </c>
      <c r="P13" s="17" t="s">
        <v>54</v>
      </c>
      <c r="Q13" s="17" t="s">
        <v>35</v>
      </c>
      <c r="T13" s="20">
        <v>147.4</v>
      </c>
      <c r="U13" s="17" t="s">
        <v>55</v>
      </c>
      <c r="V13" s="17" t="s">
        <v>37</v>
      </c>
      <c r="Y13" s="59">
        <v>5.0111833934296388E-29</v>
      </c>
    </row>
    <row r="14" spans="2:25">
      <c r="C14" s="12" t="s">
        <v>17</v>
      </c>
      <c r="D14" s="34"/>
      <c r="E14" s="157" t="s">
        <v>363</v>
      </c>
      <c r="F14" s="158" t="s">
        <v>364</v>
      </c>
      <c r="G14" s="12"/>
      <c r="H14" s="12"/>
      <c r="I14" s="12"/>
      <c r="J14" s="157" t="s">
        <v>363</v>
      </c>
      <c r="K14" s="158" t="s">
        <v>364</v>
      </c>
      <c r="L14" s="12"/>
      <c r="M14" s="12"/>
      <c r="N14" s="12"/>
      <c r="O14" s="157" t="s">
        <v>363</v>
      </c>
      <c r="P14" s="158" t="s">
        <v>364</v>
      </c>
      <c r="Q14" s="12"/>
      <c r="R14" s="12"/>
      <c r="S14" s="12"/>
      <c r="T14" s="157" t="s">
        <v>363</v>
      </c>
      <c r="U14" s="158" t="s">
        <v>364</v>
      </c>
      <c r="V14" s="159"/>
      <c r="W14" s="12"/>
      <c r="X14" s="12"/>
      <c r="Y14" s="160" t="s">
        <v>172</v>
      </c>
    </row>
    <row r="15" spans="2:25">
      <c r="C15" s="3">
        <v>1</v>
      </c>
      <c r="E15" s="3">
        <v>16</v>
      </c>
      <c r="F15" s="2" t="s">
        <v>76</v>
      </c>
      <c r="J15" s="3">
        <v>2</v>
      </c>
      <c r="K15" s="2" t="s">
        <v>77</v>
      </c>
      <c r="O15" s="3">
        <v>0</v>
      </c>
      <c r="P15" s="2" t="s">
        <v>7</v>
      </c>
      <c r="T15" s="3">
        <v>0</v>
      </c>
      <c r="U15" s="2" t="s">
        <v>7</v>
      </c>
      <c r="V15" s="46"/>
      <c r="W15" s="6"/>
      <c r="X15" s="6"/>
      <c r="Y15" s="52">
        <v>4.3591886596077876E-3</v>
      </c>
    </row>
    <row r="16" spans="2:25">
      <c r="C16" s="3">
        <v>2</v>
      </c>
      <c r="E16" s="3">
        <v>207</v>
      </c>
      <c r="F16" s="2" t="s">
        <v>145</v>
      </c>
      <c r="J16" s="3">
        <v>24</v>
      </c>
      <c r="K16" s="2" t="s">
        <v>149</v>
      </c>
      <c r="O16" s="3">
        <v>28</v>
      </c>
      <c r="P16" s="2" t="s">
        <v>153</v>
      </c>
      <c r="T16" s="3">
        <v>8</v>
      </c>
      <c r="U16" s="2" t="s">
        <v>157</v>
      </c>
      <c r="V16" s="46"/>
      <c r="W16" s="6"/>
      <c r="X16" s="6"/>
      <c r="Y16" s="29"/>
    </row>
    <row r="17" spans="3:28">
      <c r="C17" s="3" t="s">
        <v>3</v>
      </c>
      <c r="E17" s="3">
        <v>284</v>
      </c>
      <c r="F17" s="2" t="s">
        <v>146</v>
      </c>
      <c r="J17" s="3">
        <v>45</v>
      </c>
      <c r="K17" s="2" t="s">
        <v>150</v>
      </c>
      <c r="O17" s="3">
        <v>23</v>
      </c>
      <c r="P17" s="2" t="s">
        <v>154</v>
      </c>
      <c r="T17" s="3">
        <v>2</v>
      </c>
      <c r="U17" s="2" t="s">
        <v>158</v>
      </c>
      <c r="V17" s="46"/>
      <c r="W17" s="6"/>
      <c r="X17" s="6"/>
      <c r="Y17" s="29"/>
    </row>
    <row r="18" spans="3:28">
      <c r="C18" s="3" t="s">
        <v>4</v>
      </c>
      <c r="E18" s="3">
        <v>150</v>
      </c>
      <c r="F18" s="2" t="s">
        <v>147</v>
      </c>
      <c r="J18" s="3">
        <v>25</v>
      </c>
      <c r="K18" s="2" t="s">
        <v>151</v>
      </c>
      <c r="O18" s="3">
        <v>14</v>
      </c>
      <c r="P18" s="2" t="s">
        <v>155</v>
      </c>
      <c r="T18" s="3">
        <v>9</v>
      </c>
      <c r="U18" s="2" t="s">
        <v>159</v>
      </c>
      <c r="V18" s="46"/>
      <c r="W18" s="6"/>
      <c r="X18" s="6"/>
      <c r="Y18" s="29"/>
    </row>
    <row r="19" spans="3:28">
      <c r="C19" s="107">
        <v>4</v>
      </c>
      <c r="D19" s="100"/>
      <c r="E19" s="107">
        <v>67</v>
      </c>
      <c r="F19" s="16" t="s">
        <v>148</v>
      </c>
      <c r="G19" s="100"/>
      <c r="H19" s="100"/>
      <c r="I19" s="100"/>
      <c r="J19" s="107">
        <v>23</v>
      </c>
      <c r="K19" s="16" t="s">
        <v>152</v>
      </c>
      <c r="L19" s="100"/>
      <c r="M19" s="100"/>
      <c r="N19" s="100"/>
      <c r="O19" s="107">
        <v>10</v>
      </c>
      <c r="P19" s="16" t="s">
        <v>156</v>
      </c>
      <c r="Q19" s="100"/>
      <c r="R19" s="100"/>
      <c r="S19" s="100"/>
      <c r="T19" s="107">
        <v>2</v>
      </c>
      <c r="U19" s="16" t="s">
        <v>158</v>
      </c>
      <c r="V19" s="19"/>
      <c r="W19" s="100"/>
      <c r="X19" s="100"/>
      <c r="Y19" s="4"/>
    </row>
    <row r="20" spans="3:28">
      <c r="C20" s="100" t="s">
        <v>22</v>
      </c>
      <c r="D20" s="100" t="s">
        <v>136</v>
      </c>
      <c r="E20" s="104" t="s">
        <v>184</v>
      </c>
      <c r="F20" s="100"/>
      <c r="G20" s="100"/>
      <c r="H20" s="100" t="s">
        <v>171</v>
      </c>
      <c r="I20" s="45" t="s">
        <v>173</v>
      </c>
      <c r="J20" s="104" t="s">
        <v>184</v>
      </c>
      <c r="K20" s="100"/>
      <c r="L20" s="100"/>
      <c r="M20" s="100" t="s">
        <v>171</v>
      </c>
      <c r="N20" s="45" t="s">
        <v>173</v>
      </c>
      <c r="O20" s="104" t="s">
        <v>184</v>
      </c>
      <c r="P20" s="100"/>
      <c r="Q20" s="100"/>
      <c r="R20" s="100" t="s">
        <v>171</v>
      </c>
      <c r="S20" s="45" t="s">
        <v>173</v>
      </c>
      <c r="T20" s="104" t="s">
        <v>184</v>
      </c>
      <c r="U20" s="12"/>
      <c r="V20" s="1"/>
      <c r="W20" s="45" t="s">
        <v>175</v>
      </c>
      <c r="X20" s="1"/>
      <c r="Y20" s="1" t="s">
        <v>174</v>
      </c>
    </row>
    <row r="21" spans="3:28">
      <c r="C21" t="s">
        <v>8</v>
      </c>
      <c r="D21" t="s">
        <v>64</v>
      </c>
      <c r="E21" s="20">
        <v>14</v>
      </c>
      <c r="F21" s="91" t="s">
        <v>206</v>
      </c>
      <c r="H21" s="59">
        <v>8.64703276852687E-39</v>
      </c>
      <c r="I21" s="26">
        <v>0.94854688493714834</v>
      </c>
      <c r="J21" s="69">
        <v>18</v>
      </c>
      <c r="K21" t="s">
        <v>210</v>
      </c>
      <c r="M21" s="59">
        <v>2.6773569013477101E-7</v>
      </c>
      <c r="N21" s="26" t="s">
        <v>30</v>
      </c>
      <c r="O21" s="20"/>
      <c r="R21" s="59">
        <v>1.6314941690367505E-6</v>
      </c>
      <c r="S21" s="39"/>
      <c r="T21" s="3"/>
      <c r="U21" s="28"/>
      <c r="Y21" s="13">
        <v>0.25583398300021787</v>
      </c>
    </row>
    <row r="22" spans="3:28">
      <c r="D22" t="s">
        <v>65</v>
      </c>
      <c r="E22" s="20">
        <v>29</v>
      </c>
      <c r="F22" s="2" t="s">
        <v>207</v>
      </c>
      <c r="G22" t="s">
        <v>66</v>
      </c>
      <c r="H22" s="23"/>
      <c r="I22" s="26">
        <v>0.29281537005737168</v>
      </c>
      <c r="J22" s="69">
        <v>39.5</v>
      </c>
      <c r="K22" t="s">
        <v>219</v>
      </c>
      <c r="M22" s="3"/>
      <c r="N22" s="73">
        <v>3.2544138360958375E-2</v>
      </c>
      <c r="O22" s="20">
        <v>52.5</v>
      </c>
      <c r="P22" t="s">
        <v>224</v>
      </c>
      <c r="S22" s="39">
        <v>0.97202797202797198</v>
      </c>
      <c r="T22" s="3"/>
      <c r="Y22" s="13">
        <v>0.19501874143355033</v>
      </c>
    </row>
    <row r="23" spans="3:28">
      <c r="D23" t="s">
        <v>67</v>
      </c>
      <c r="E23" s="20">
        <v>66.5</v>
      </c>
      <c r="F23" s="2" t="s">
        <v>215</v>
      </c>
      <c r="G23" t="s">
        <v>68</v>
      </c>
      <c r="H23" s="23"/>
      <c r="I23" s="26">
        <v>0.59272867816567443</v>
      </c>
      <c r="J23" s="69">
        <v>47</v>
      </c>
      <c r="K23" t="s">
        <v>220</v>
      </c>
      <c r="M23" s="3"/>
      <c r="N23" s="26">
        <v>0.4599591524136728</v>
      </c>
      <c r="O23" s="20">
        <v>76</v>
      </c>
      <c r="P23" t="s">
        <v>212</v>
      </c>
      <c r="S23" s="39">
        <v>1</v>
      </c>
      <c r="T23" s="3"/>
      <c r="Y23" s="13">
        <v>0.41721764088385971</v>
      </c>
    </row>
    <row r="24" spans="3:28">
      <c r="D24" t="s">
        <v>69</v>
      </c>
      <c r="E24" s="20">
        <v>93</v>
      </c>
      <c r="F24" s="2" t="s">
        <v>208</v>
      </c>
      <c r="G24" t="s">
        <v>66</v>
      </c>
      <c r="H24" s="23"/>
      <c r="I24" s="26">
        <v>0.15302824873952003</v>
      </c>
      <c r="J24" s="69">
        <v>106</v>
      </c>
      <c r="K24" t="s">
        <v>221</v>
      </c>
      <c r="L24" t="s">
        <v>70</v>
      </c>
      <c r="M24" s="3"/>
      <c r="N24" s="26">
        <v>0.53363937698325214</v>
      </c>
      <c r="O24" s="20">
        <v>148</v>
      </c>
      <c r="P24" t="s">
        <v>225</v>
      </c>
      <c r="Q24" t="s">
        <v>71</v>
      </c>
      <c r="S24" s="39">
        <v>0.92408261068466535</v>
      </c>
      <c r="T24" s="3">
        <v>264</v>
      </c>
      <c r="U24" t="s">
        <v>227</v>
      </c>
      <c r="V24" t="s">
        <v>72</v>
      </c>
      <c r="W24" s="13">
        <v>0.91585122168639521</v>
      </c>
      <c r="Y24" s="59">
        <v>1.1730288777140605E-7</v>
      </c>
    </row>
    <row r="25" spans="3:28">
      <c r="C25" t="s">
        <v>23</v>
      </c>
      <c r="E25" s="3"/>
      <c r="F25" s="2"/>
      <c r="H25" s="23"/>
      <c r="I25" s="23"/>
      <c r="J25" s="38"/>
      <c r="M25" s="3"/>
      <c r="N25" s="3"/>
      <c r="O25" s="3"/>
      <c r="S25" s="39"/>
      <c r="T25" s="3"/>
      <c r="Y25" s="3"/>
    </row>
    <row r="26" spans="3:28">
      <c r="C26" t="s">
        <v>8</v>
      </c>
      <c r="D26" t="s">
        <v>64</v>
      </c>
      <c r="E26" s="20">
        <v>15</v>
      </c>
      <c r="F26" s="2" t="s">
        <v>209</v>
      </c>
      <c r="H26" s="59">
        <v>2.4615934851072501E-22</v>
      </c>
      <c r="I26" s="23"/>
      <c r="J26" s="69">
        <v>7</v>
      </c>
      <c r="K26" s="2"/>
      <c r="M26" s="59">
        <v>4.8928095547331897E-5</v>
      </c>
      <c r="N26" s="3"/>
      <c r="O26" s="20"/>
      <c r="R26" s="33">
        <v>2.4463610841558457E-3</v>
      </c>
      <c r="S26" s="39"/>
      <c r="T26" s="3"/>
      <c r="Y26" s="3" t="s">
        <v>30</v>
      </c>
    </row>
    <row r="27" spans="3:28">
      <c r="D27" t="s">
        <v>65</v>
      </c>
      <c r="E27" s="20">
        <v>35</v>
      </c>
      <c r="F27" s="2" t="s">
        <v>216</v>
      </c>
      <c r="G27" t="s">
        <v>66</v>
      </c>
      <c r="H27" s="23"/>
      <c r="I27" s="23"/>
      <c r="J27" s="69">
        <v>17</v>
      </c>
      <c r="K27" s="2" t="s">
        <v>211</v>
      </c>
      <c r="L27" s="2"/>
      <c r="M27" s="23"/>
      <c r="N27" s="3"/>
      <c r="O27" s="20">
        <v>51</v>
      </c>
      <c r="P27" t="s">
        <v>226</v>
      </c>
      <c r="S27" s="39"/>
      <c r="T27" s="3"/>
      <c r="Y27" s="13">
        <v>5.9771587125299085E-2</v>
      </c>
      <c r="AB27" s="99"/>
    </row>
    <row r="28" spans="3:28">
      <c r="D28" t="s">
        <v>67</v>
      </c>
      <c r="E28" s="20">
        <v>63</v>
      </c>
      <c r="F28" s="2" t="s">
        <v>217</v>
      </c>
      <c r="G28" t="s">
        <v>68</v>
      </c>
      <c r="H28" s="23"/>
      <c r="I28" s="23"/>
      <c r="J28" s="69">
        <v>54</v>
      </c>
      <c r="K28" s="2" t="s">
        <v>222</v>
      </c>
      <c r="L28" s="2" t="s">
        <v>73</v>
      </c>
      <c r="M28" s="23"/>
      <c r="N28" s="3"/>
      <c r="O28" s="20">
        <v>79</v>
      </c>
      <c r="P28" t="s">
        <v>213</v>
      </c>
      <c r="S28" s="39"/>
      <c r="T28" s="3"/>
      <c r="Y28" s="13">
        <v>0.99457386096681333</v>
      </c>
      <c r="AB28" s="18"/>
    </row>
    <row r="29" spans="3:28">
      <c r="C29" s="1"/>
      <c r="D29" s="1" t="s">
        <v>69</v>
      </c>
      <c r="E29" s="21">
        <v>112.5</v>
      </c>
      <c r="F29" s="16" t="s">
        <v>218</v>
      </c>
      <c r="G29" s="1" t="s">
        <v>70</v>
      </c>
      <c r="H29" s="27"/>
      <c r="I29" s="27"/>
      <c r="J29" s="72">
        <v>112</v>
      </c>
      <c r="K29" s="16" t="s">
        <v>223</v>
      </c>
      <c r="L29" s="16" t="s">
        <v>74</v>
      </c>
      <c r="M29" s="27"/>
      <c r="N29" s="8"/>
      <c r="O29" s="21">
        <v>176</v>
      </c>
      <c r="P29" s="1" t="s">
        <v>214</v>
      </c>
      <c r="Q29" s="1" t="s">
        <v>75</v>
      </c>
      <c r="R29" s="1"/>
      <c r="S29" s="60"/>
      <c r="T29" s="8">
        <v>287</v>
      </c>
      <c r="U29" s="1" t="s">
        <v>228</v>
      </c>
      <c r="V29" s="1" t="s">
        <v>39</v>
      </c>
      <c r="W29" s="1"/>
      <c r="X29" s="1"/>
      <c r="Y29" s="75">
        <v>2.3754203573619802E-6</v>
      </c>
    </row>
    <row r="30" spans="3:28" s="105" customFormat="1">
      <c r="C30" s="6"/>
      <c r="D30" s="6"/>
      <c r="E30" s="140"/>
      <c r="F30" s="129"/>
      <c r="G30" s="24" t="s">
        <v>176</v>
      </c>
      <c r="H30" s="24" t="s">
        <v>177</v>
      </c>
      <c r="I30" s="24" t="s">
        <v>178</v>
      </c>
      <c r="J30" s="146"/>
      <c r="K30" s="129"/>
      <c r="L30" s="24" t="s">
        <v>176</v>
      </c>
      <c r="M30" s="24" t="s">
        <v>177</v>
      </c>
      <c r="N30" s="24" t="s">
        <v>178</v>
      </c>
      <c r="O30" s="140"/>
      <c r="P30" s="6"/>
      <c r="Q30" s="24" t="s">
        <v>176</v>
      </c>
      <c r="R30" s="6"/>
      <c r="S30" s="78"/>
      <c r="T30" s="28"/>
      <c r="U30" s="6"/>
      <c r="V30" s="6"/>
      <c r="W30" s="6"/>
      <c r="X30" t="s">
        <v>355</v>
      </c>
      <c r="Y30" t="s">
        <v>356</v>
      </c>
    </row>
    <row r="31" spans="3:28">
      <c r="D31" t="s">
        <v>8</v>
      </c>
      <c r="E31" s="28" t="s">
        <v>185</v>
      </c>
      <c r="F31" s="28" t="s">
        <v>185</v>
      </c>
      <c r="H31" s="28" t="s">
        <v>185</v>
      </c>
      <c r="I31" s="28" t="s">
        <v>185</v>
      </c>
      <c r="J31" s="106" t="s">
        <v>9</v>
      </c>
      <c r="K31" s="28" t="s">
        <v>185</v>
      </c>
      <c r="M31" s="28" t="s">
        <v>185</v>
      </c>
      <c r="N31" s="28" t="s">
        <v>185</v>
      </c>
      <c r="O31" s="106" t="s">
        <v>9</v>
      </c>
      <c r="P31" s="106" t="s">
        <v>9</v>
      </c>
      <c r="T31" s="106" t="s">
        <v>9</v>
      </c>
      <c r="U31" s="106" t="s">
        <v>9</v>
      </c>
      <c r="X31" s="106" t="s">
        <v>9</v>
      </c>
      <c r="Y31" s="106" t="s">
        <v>9</v>
      </c>
    </row>
    <row r="32" spans="3:28">
      <c r="C32" s="1"/>
      <c r="D32" s="1" t="s">
        <v>78</v>
      </c>
      <c r="E32" s="8" t="s">
        <v>10</v>
      </c>
      <c r="F32" s="1" t="s">
        <v>11</v>
      </c>
      <c r="G32" s="30" t="s">
        <v>81</v>
      </c>
      <c r="H32" s="107" t="s">
        <v>10</v>
      </c>
      <c r="I32" s="107" t="s">
        <v>11</v>
      </c>
      <c r="J32" s="107" t="s">
        <v>10</v>
      </c>
      <c r="K32" s="107" t="s">
        <v>11</v>
      </c>
      <c r="L32" s="30" t="s">
        <v>81</v>
      </c>
      <c r="M32" s="1" t="s">
        <v>10</v>
      </c>
      <c r="N32" s="1" t="s">
        <v>11</v>
      </c>
      <c r="O32" s="1" t="s">
        <v>10</v>
      </c>
      <c r="P32" s="1" t="s">
        <v>11</v>
      </c>
      <c r="Q32" s="62" t="s">
        <v>81</v>
      </c>
      <c r="R32" s="1"/>
      <c r="S32" s="1"/>
      <c r="T32" s="1" t="s">
        <v>10</v>
      </c>
      <c r="U32" s="1" t="s">
        <v>11</v>
      </c>
      <c r="V32" s="1"/>
      <c r="W32" s="1"/>
      <c r="X32" s="1" t="s">
        <v>10</v>
      </c>
      <c r="Y32" s="1" t="s">
        <v>11</v>
      </c>
    </row>
    <row r="33" spans="3:27">
      <c r="C33" t="s">
        <v>22</v>
      </c>
      <c r="D33" t="s">
        <v>64</v>
      </c>
      <c r="E33" s="3">
        <v>240</v>
      </c>
      <c r="F33" s="3">
        <v>49</v>
      </c>
      <c r="G33" s="13">
        <v>0.98811827453486534</v>
      </c>
      <c r="H33" s="65">
        <v>4.2975534369433757E-2</v>
      </c>
      <c r="I33" s="65">
        <v>3.2907372750186445E-2</v>
      </c>
      <c r="J33" s="3">
        <v>3</v>
      </c>
      <c r="K33" s="3">
        <v>2</v>
      </c>
      <c r="L33" s="13">
        <v>0.66666666666666663</v>
      </c>
      <c r="M33" s="33">
        <v>0.91412796021118115</v>
      </c>
      <c r="N33" s="33">
        <v>2.2261311663853988E-2</v>
      </c>
      <c r="O33" s="3">
        <v>0</v>
      </c>
      <c r="P33" s="3">
        <v>0</v>
      </c>
      <c r="Q33" s="63" t="s">
        <v>30</v>
      </c>
      <c r="T33" s="3">
        <v>0</v>
      </c>
      <c r="U33" s="3">
        <v>0</v>
      </c>
      <c r="V33" s="3"/>
      <c r="X33" s="59">
        <v>1.3308339284884482E-8</v>
      </c>
      <c r="Y33" s="59">
        <v>9.7319936558741771E-11</v>
      </c>
      <c r="AA33" s="59"/>
    </row>
    <row r="34" spans="3:27">
      <c r="D34" t="s">
        <v>65</v>
      </c>
      <c r="E34" s="3">
        <v>64</v>
      </c>
      <c r="F34" s="3">
        <v>61</v>
      </c>
      <c r="G34" s="13">
        <v>0.37094223914103985</v>
      </c>
      <c r="J34" s="3">
        <v>9</v>
      </c>
      <c r="K34" s="3">
        <v>13</v>
      </c>
      <c r="L34" s="110">
        <v>2.3696908993461881E-2</v>
      </c>
      <c r="O34" s="3">
        <v>2</v>
      </c>
      <c r="P34" s="3">
        <v>8</v>
      </c>
      <c r="Q34" s="63">
        <v>1</v>
      </c>
      <c r="T34" s="3">
        <v>0</v>
      </c>
      <c r="U34" s="3">
        <v>0</v>
      </c>
      <c r="V34" s="3"/>
      <c r="X34" s="3"/>
      <c r="Y34" s="59"/>
    </row>
    <row r="35" spans="3:27">
      <c r="D35" t="s">
        <v>67</v>
      </c>
      <c r="E35" s="3">
        <v>7</v>
      </c>
      <c r="F35" s="3">
        <v>29</v>
      </c>
      <c r="G35" s="13">
        <v>0.5939249872976039</v>
      </c>
      <c r="J35" s="3">
        <v>3</v>
      </c>
      <c r="K35" s="3">
        <v>9</v>
      </c>
      <c r="L35" s="13">
        <v>0.54494932984635491</v>
      </c>
      <c r="O35" s="3">
        <v>0</v>
      </c>
      <c r="P35" s="3">
        <v>5</v>
      </c>
      <c r="Q35" s="63">
        <v>1</v>
      </c>
      <c r="T35" s="3">
        <v>0</v>
      </c>
      <c r="U35" s="3">
        <v>0</v>
      </c>
      <c r="V35" s="3"/>
      <c r="X35" s="3"/>
      <c r="Y35" s="59"/>
    </row>
    <row r="36" spans="3:27">
      <c r="D36" t="s">
        <v>252</v>
      </c>
      <c r="E36" s="3">
        <v>7</v>
      </c>
      <c r="F36" s="3" t="s">
        <v>253</v>
      </c>
      <c r="G36" s="13">
        <v>0.16401510750887863</v>
      </c>
      <c r="J36" s="3">
        <v>2</v>
      </c>
      <c r="K36" s="3" t="s">
        <v>254</v>
      </c>
      <c r="L36" s="13">
        <v>0.55078901227352439</v>
      </c>
      <c r="O36" s="3">
        <v>1</v>
      </c>
      <c r="P36" s="3" t="s">
        <v>255</v>
      </c>
      <c r="Q36" s="63">
        <v>0.92408261068466535</v>
      </c>
      <c r="T36" s="3">
        <v>0</v>
      </c>
      <c r="U36" s="3" t="s">
        <v>256</v>
      </c>
      <c r="V36" s="3"/>
      <c r="X36" s="3"/>
      <c r="Y36" s="59"/>
    </row>
    <row r="37" spans="3:27">
      <c r="D37" s="6"/>
      <c r="E37" s="28"/>
      <c r="F37" s="6"/>
      <c r="G37" s="28"/>
      <c r="H37" s="6"/>
      <c r="I37" s="6"/>
      <c r="J37" s="6"/>
      <c r="K37" s="6"/>
      <c r="L37" s="28"/>
      <c r="M37" s="6"/>
      <c r="N37" s="6"/>
      <c r="O37" s="6"/>
      <c r="P37" s="6"/>
      <c r="Q37" s="64"/>
      <c r="R37" s="6"/>
      <c r="S37" s="6"/>
      <c r="T37" s="6"/>
      <c r="U37" s="6"/>
      <c r="V37" s="28"/>
      <c r="W37" s="6"/>
      <c r="X37" s="28"/>
      <c r="Y37" s="77"/>
    </row>
    <row r="38" spans="3:27">
      <c r="C38" s="6" t="s">
        <v>23</v>
      </c>
      <c r="D38" t="s">
        <v>64</v>
      </c>
      <c r="E38" s="3">
        <v>70</v>
      </c>
      <c r="F38" s="3">
        <v>15</v>
      </c>
      <c r="G38" s="3"/>
      <c r="J38" s="3">
        <v>1</v>
      </c>
      <c r="K38" s="3">
        <v>0</v>
      </c>
      <c r="L38" s="3"/>
      <c r="O38" s="3">
        <v>0</v>
      </c>
      <c r="P38" s="3">
        <v>0</v>
      </c>
      <c r="Q38" s="38"/>
      <c r="T38" s="3">
        <v>0</v>
      </c>
      <c r="U38" s="3">
        <v>0</v>
      </c>
      <c r="V38" s="3"/>
      <c r="X38" s="33">
        <v>2.0802130217815358E-3</v>
      </c>
      <c r="Y38" s="59">
        <v>2.7857556063967994E-9</v>
      </c>
    </row>
    <row r="39" spans="3:27">
      <c r="D39" t="s">
        <v>65</v>
      </c>
      <c r="E39" s="3">
        <v>29</v>
      </c>
      <c r="F39" s="3">
        <v>38</v>
      </c>
      <c r="G39" s="3"/>
      <c r="J39" s="3">
        <v>7</v>
      </c>
      <c r="K39" s="3">
        <v>1</v>
      </c>
      <c r="L39" s="3"/>
      <c r="O39" s="3">
        <v>2</v>
      </c>
      <c r="P39" s="3">
        <v>2</v>
      </c>
      <c r="Q39" s="38"/>
      <c r="T39" s="3">
        <v>0</v>
      </c>
      <c r="U39" s="3">
        <v>0</v>
      </c>
      <c r="V39" s="3"/>
      <c r="X39" s="3"/>
      <c r="Y39" s="59"/>
    </row>
    <row r="40" spans="3:27">
      <c r="D40" t="s">
        <v>67</v>
      </c>
      <c r="E40" s="3">
        <v>7</v>
      </c>
      <c r="F40" s="3">
        <v>28</v>
      </c>
      <c r="G40" s="3"/>
      <c r="J40" s="3">
        <v>2</v>
      </c>
      <c r="K40" s="3">
        <v>9</v>
      </c>
      <c r="L40" s="3"/>
      <c r="O40" s="3">
        <v>1</v>
      </c>
      <c r="P40" s="3">
        <v>2</v>
      </c>
      <c r="Q40" s="38"/>
      <c r="T40" s="3">
        <v>0</v>
      </c>
      <c r="U40" s="3">
        <v>0</v>
      </c>
      <c r="V40" s="3"/>
      <c r="X40" s="3"/>
      <c r="Y40" s="59"/>
    </row>
    <row r="41" spans="3:27">
      <c r="C41" s="1"/>
      <c r="D41" s="100" t="s">
        <v>252</v>
      </c>
      <c r="E41" s="8">
        <v>1</v>
      </c>
      <c r="F41" s="8">
        <v>29</v>
      </c>
      <c r="G41" s="8"/>
      <c r="H41" s="1"/>
      <c r="I41" s="1"/>
      <c r="J41" s="8">
        <v>1</v>
      </c>
      <c r="K41" s="8">
        <v>27</v>
      </c>
      <c r="L41" s="8"/>
      <c r="M41" s="1"/>
      <c r="N41" s="1"/>
      <c r="O41" s="8">
        <v>0</v>
      </c>
      <c r="P41" s="8" t="s">
        <v>257</v>
      </c>
      <c r="Q41" s="41"/>
      <c r="R41" s="1"/>
      <c r="S41" s="1"/>
      <c r="T41" s="8">
        <v>0</v>
      </c>
      <c r="U41" s="8" t="s">
        <v>258</v>
      </c>
      <c r="V41" s="8"/>
      <c r="W41" s="1"/>
      <c r="X41" s="8"/>
      <c r="Y41" s="75"/>
    </row>
    <row r="42" spans="3:27">
      <c r="C42" s="144" t="s">
        <v>333</v>
      </c>
      <c r="D42" s="125"/>
      <c r="E42" s="126"/>
      <c r="F42" s="126"/>
      <c r="G42" s="125"/>
      <c r="H42" s="125"/>
      <c r="I42" s="125"/>
      <c r="J42" s="126"/>
      <c r="K42" s="126"/>
      <c r="L42" s="6"/>
      <c r="M42" s="6"/>
      <c r="N42" s="6"/>
      <c r="O42" s="28"/>
      <c r="P42" s="28"/>
      <c r="Q42" s="6"/>
      <c r="R42" s="6"/>
      <c r="S42" s="6"/>
      <c r="T42" s="28"/>
      <c r="U42" s="28"/>
      <c r="V42" s="28"/>
      <c r="W42" s="6"/>
      <c r="X42" s="6"/>
      <c r="Y42" s="6"/>
    </row>
    <row r="43" spans="3:27">
      <c r="C43" s="143" t="s">
        <v>334</v>
      </c>
      <c r="D43" s="124"/>
      <c r="E43" s="124"/>
      <c r="F43" s="124"/>
      <c r="G43" s="124"/>
      <c r="H43" s="124"/>
      <c r="I43" s="124"/>
      <c r="J43" s="124"/>
      <c r="K43" s="124"/>
    </row>
    <row r="44" spans="3:27">
      <c r="C44" s="143" t="s">
        <v>452</v>
      </c>
      <c r="D44" s="124"/>
      <c r="E44" s="124"/>
      <c r="F44" s="124"/>
      <c r="G44" s="124"/>
      <c r="H44" s="124"/>
      <c r="I44" s="124"/>
      <c r="J44" s="124"/>
      <c r="K44" s="124"/>
    </row>
    <row r="45" spans="3:27">
      <c r="C45" s="143" t="s">
        <v>335</v>
      </c>
      <c r="D45" s="124"/>
      <c r="E45" s="124"/>
      <c r="F45" s="124"/>
      <c r="G45" s="124"/>
      <c r="H45" s="124"/>
      <c r="I45" s="124"/>
      <c r="J45" s="124"/>
      <c r="K45" s="124"/>
    </row>
    <row r="46" spans="3:27" s="105" customFormat="1">
      <c r="C46" s="143" t="s">
        <v>453</v>
      </c>
      <c r="D46" s="124"/>
      <c r="E46" s="124"/>
      <c r="F46" s="124"/>
      <c r="G46" s="124"/>
      <c r="H46" s="124"/>
      <c r="I46" s="124"/>
      <c r="J46" s="124"/>
      <c r="K46" s="124"/>
    </row>
    <row r="47" spans="3:27">
      <c r="C47" s="143" t="s">
        <v>336</v>
      </c>
      <c r="D47" s="124"/>
      <c r="E47" s="124"/>
      <c r="F47" s="124"/>
      <c r="G47" s="124"/>
      <c r="H47" s="124"/>
      <c r="I47" s="124"/>
      <c r="J47" s="124"/>
      <c r="K47" s="124"/>
    </row>
    <row r="48" spans="3:27">
      <c r="C48" s="143" t="s">
        <v>348</v>
      </c>
      <c r="D48" s="124"/>
      <c r="E48" s="124"/>
      <c r="F48" s="124"/>
      <c r="G48" s="124"/>
      <c r="H48" s="124"/>
      <c r="I48" s="124"/>
      <c r="J48" s="124"/>
      <c r="K48" s="124"/>
    </row>
    <row r="49" spans="3:11">
      <c r="C49" s="143" t="s">
        <v>454</v>
      </c>
      <c r="D49" s="124"/>
      <c r="E49" s="124"/>
      <c r="F49" s="124"/>
      <c r="G49" s="124"/>
      <c r="H49" s="124"/>
      <c r="I49" s="124"/>
      <c r="J49" s="124"/>
      <c r="K49" s="124"/>
    </row>
    <row r="50" spans="3:11">
      <c r="C50" s="143" t="s">
        <v>455</v>
      </c>
      <c r="D50" s="124"/>
      <c r="E50" s="124"/>
      <c r="F50" s="124"/>
      <c r="G50" s="124"/>
      <c r="H50" s="124"/>
      <c r="I50" s="124"/>
      <c r="J50" s="124"/>
      <c r="K50" s="124"/>
    </row>
    <row r="51" spans="3:11">
      <c r="C51" s="143" t="s">
        <v>354</v>
      </c>
      <c r="D51" s="124"/>
      <c r="E51" s="124"/>
      <c r="F51" s="124"/>
      <c r="G51" s="124"/>
      <c r="H51" s="124"/>
      <c r="I51" s="124"/>
      <c r="J51" s="124"/>
      <c r="K51" s="124"/>
    </row>
    <row r="52" spans="3:11">
      <c r="C52" s="143" t="s">
        <v>337</v>
      </c>
      <c r="D52" s="124"/>
      <c r="E52" s="124"/>
      <c r="F52" s="124"/>
      <c r="G52" s="124"/>
      <c r="H52" s="124"/>
      <c r="I52" s="124"/>
      <c r="J52" s="124"/>
      <c r="K52" s="124"/>
    </row>
    <row r="53" spans="3:11">
      <c r="C53" s="143" t="s">
        <v>421</v>
      </c>
      <c r="D53" s="124"/>
      <c r="E53" s="124"/>
      <c r="F53" s="124"/>
      <c r="G53" s="124"/>
      <c r="H53" s="124"/>
      <c r="I53" s="124"/>
      <c r="J53" s="124"/>
      <c r="K53" s="124"/>
    </row>
    <row r="54" spans="3:11">
      <c r="C54" s="143" t="s">
        <v>422</v>
      </c>
      <c r="D54" s="124"/>
      <c r="E54" s="124"/>
      <c r="F54" s="124"/>
      <c r="G54" s="124"/>
      <c r="H54" s="124"/>
      <c r="I54" s="124"/>
      <c r="J54" s="124"/>
      <c r="K54" s="124"/>
    </row>
    <row r="55" spans="3:11">
      <c r="C55" s="143" t="s">
        <v>353</v>
      </c>
      <c r="D55" s="124"/>
      <c r="E55" s="124"/>
      <c r="F55" s="124"/>
      <c r="G55" s="124"/>
      <c r="H55" s="124"/>
      <c r="I55" s="124"/>
      <c r="J55" s="124"/>
      <c r="K55" s="124"/>
    </row>
    <row r="56" spans="3:11">
      <c r="C56" s="144" t="s">
        <v>347</v>
      </c>
      <c r="D56" s="124"/>
      <c r="E56" s="124"/>
      <c r="F56" s="124"/>
      <c r="G56" s="124"/>
      <c r="H56" s="124"/>
      <c r="I56" s="124"/>
      <c r="J56" s="124"/>
      <c r="K56" s="124"/>
    </row>
  </sheetData>
  <phoneticPr fontId="2"/>
  <pageMargins left="0.7" right="0.7" top="0.75" bottom="0.75" header="0.3" footer="0.3"/>
  <pageSetup paperSize="8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L26"/>
  <sheetViews>
    <sheetView workbookViewId="0">
      <selection activeCell="C41" sqref="C41"/>
    </sheetView>
  </sheetViews>
  <sheetFormatPr defaultRowHeight="15"/>
  <cols>
    <col min="3" max="3" width="13" customWidth="1"/>
    <col min="5" max="5" width="22.7109375" customWidth="1"/>
    <col min="6" max="7" width="12.5703125" customWidth="1"/>
    <col min="8" max="11" width="10.7109375" customWidth="1"/>
  </cols>
  <sheetData>
    <row r="5" spans="3:12">
      <c r="C5" s="191" t="s">
        <v>512</v>
      </c>
      <c r="L5" s="6"/>
    </row>
    <row r="6" spans="3:12">
      <c r="C6" s="100" t="s">
        <v>471</v>
      </c>
      <c r="D6" s="100"/>
      <c r="E6" s="149"/>
      <c r="F6" s="107"/>
      <c r="G6" s="107"/>
      <c r="H6" s="107"/>
      <c r="I6" s="107"/>
      <c r="J6" s="107"/>
      <c r="K6" s="107"/>
    </row>
    <row r="7" spans="3:12">
      <c r="C7" s="1" t="s">
        <v>19</v>
      </c>
      <c r="D7" s="107" t="s">
        <v>17</v>
      </c>
      <c r="E7" s="107" t="s">
        <v>360</v>
      </c>
      <c r="F7" s="60" t="s">
        <v>187</v>
      </c>
      <c r="G7" s="60" t="s">
        <v>188</v>
      </c>
      <c r="H7" s="60" t="s">
        <v>12</v>
      </c>
      <c r="I7" s="60" t="s">
        <v>13</v>
      </c>
      <c r="J7" s="60" t="s">
        <v>189</v>
      </c>
      <c r="K7" s="60" t="s">
        <v>238</v>
      </c>
    </row>
    <row r="8" spans="3:12">
      <c r="C8" t="s">
        <v>0</v>
      </c>
      <c r="D8" s="106" t="s">
        <v>14</v>
      </c>
      <c r="E8" s="103" t="s">
        <v>262</v>
      </c>
      <c r="F8" s="39">
        <v>0.37708000000000003</v>
      </c>
      <c r="G8" s="39">
        <v>0.92593000000000003</v>
      </c>
      <c r="H8" s="39">
        <v>0.84186000000000005</v>
      </c>
      <c r="I8" s="39">
        <v>0.58701999999999999</v>
      </c>
      <c r="J8" s="39">
        <v>0.6273082904760624</v>
      </c>
      <c r="K8" s="39">
        <v>0.30301</v>
      </c>
    </row>
    <row r="9" spans="3:12">
      <c r="C9" t="s">
        <v>415</v>
      </c>
      <c r="D9" s="106"/>
      <c r="E9" s="103" t="s">
        <v>263</v>
      </c>
      <c r="F9" s="39">
        <v>0.1875</v>
      </c>
      <c r="G9" s="39">
        <v>0.98692999999999997</v>
      </c>
      <c r="H9" s="39">
        <v>0.9375</v>
      </c>
      <c r="I9" s="39">
        <v>0.53737000000000001</v>
      </c>
      <c r="J9" s="39">
        <v>0.81260511621574227</v>
      </c>
      <c r="K9" s="39">
        <v>0.17443</v>
      </c>
    </row>
    <row r="10" spans="3:12">
      <c r="D10" s="106"/>
      <c r="E10" s="103" t="s">
        <v>264</v>
      </c>
      <c r="F10" s="39">
        <v>4.3749999999999997E-2</v>
      </c>
      <c r="G10" s="39">
        <v>1</v>
      </c>
      <c r="H10" s="39">
        <v>1</v>
      </c>
      <c r="I10" s="39">
        <v>0.5</v>
      </c>
      <c r="J10" s="39">
        <v>0.95625000000000004</v>
      </c>
      <c r="K10" s="39">
        <v>4.3749999999999956E-2</v>
      </c>
    </row>
    <row r="11" spans="3:12">
      <c r="D11" s="106"/>
      <c r="E11" s="103" t="s">
        <v>265</v>
      </c>
      <c r="F11" s="39">
        <v>2.0833330000000001E-3</v>
      </c>
      <c r="G11" s="39">
        <v>1</v>
      </c>
      <c r="H11" s="39">
        <v>1</v>
      </c>
      <c r="I11" s="39">
        <v>0.48933901899999999</v>
      </c>
      <c r="J11" s="39">
        <v>0.99791666700000003</v>
      </c>
      <c r="K11" s="39">
        <v>2.0833330000000799E-3</v>
      </c>
    </row>
    <row r="12" spans="3:12">
      <c r="D12" s="106"/>
      <c r="E12" s="103"/>
      <c r="F12" s="39"/>
      <c r="G12" s="39"/>
      <c r="H12" s="39"/>
      <c r="I12" s="39"/>
      <c r="J12" s="39"/>
      <c r="K12" s="39"/>
    </row>
    <row r="13" spans="3:12">
      <c r="C13" t="s">
        <v>0</v>
      </c>
      <c r="D13" s="106" t="s">
        <v>15</v>
      </c>
      <c r="E13" s="103" t="s">
        <v>266</v>
      </c>
      <c r="F13" s="39">
        <v>0.37209302300000002</v>
      </c>
      <c r="G13" s="39">
        <v>0.94082840199999995</v>
      </c>
      <c r="H13" s="39">
        <v>0.84848484800000001</v>
      </c>
      <c r="I13" s="39">
        <v>0.62721893500000003</v>
      </c>
      <c r="J13" s="39">
        <v>0.63068886923359613</v>
      </c>
      <c r="K13" s="39">
        <v>0.31292142499999986</v>
      </c>
    </row>
    <row r="14" spans="3:12">
      <c r="C14" t="s">
        <v>416</v>
      </c>
      <c r="D14" s="106"/>
      <c r="E14" s="103" t="s">
        <v>267</v>
      </c>
      <c r="F14" s="39">
        <v>0.19269103000000001</v>
      </c>
      <c r="G14" s="39">
        <v>0.99112425999999998</v>
      </c>
      <c r="H14" s="39">
        <v>0.95081967199999995</v>
      </c>
      <c r="I14" s="39">
        <v>0.57958477500000005</v>
      </c>
      <c r="J14" s="39">
        <v>0.80735775948646737</v>
      </c>
      <c r="K14" s="39">
        <v>0.18381529000000008</v>
      </c>
    </row>
    <row r="15" spans="3:12">
      <c r="D15" s="106"/>
      <c r="E15" s="103" t="s">
        <v>268</v>
      </c>
      <c r="F15" s="39">
        <v>3.3222591000000003E-2</v>
      </c>
      <c r="G15" s="39">
        <v>1</v>
      </c>
      <c r="H15" s="39">
        <v>1</v>
      </c>
      <c r="I15" s="39">
        <v>0.53736088999999998</v>
      </c>
      <c r="J15" s="39">
        <v>0.96677740899999998</v>
      </c>
      <c r="K15" s="39">
        <v>3.3222590999999912E-2</v>
      </c>
    </row>
    <row r="16" spans="3:12">
      <c r="D16" s="106"/>
      <c r="E16" s="103"/>
      <c r="F16" s="39"/>
      <c r="G16" s="39"/>
      <c r="H16" s="39"/>
      <c r="I16" s="39"/>
      <c r="J16" s="39"/>
      <c r="K16" s="39"/>
    </row>
    <row r="17" spans="3:11">
      <c r="C17" t="s">
        <v>0</v>
      </c>
      <c r="D17" s="106" t="s">
        <v>16</v>
      </c>
      <c r="E17" s="103" t="s">
        <v>262</v>
      </c>
      <c r="F17" s="39">
        <v>0.38547485999999997</v>
      </c>
      <c r="G17" s="39">
        <v>0.88429752100000003</v>
      </c>
      <c r="H17" s="39">
        <v>0.83132530100000002</v>
      </c>
      <c r="I17" s="39">
        <v>0.49308755799999998</v>
      </c>
      <c r="J17" s="39">
        <v>0.62532248587330119</v>
      </c>
      <c r="K17" s="39">
        <v>0.26977238100000012</v>
      </c>
    </row>
    <row r="18" spans="3:11">
      <c r="C18" t="s">
        <v>417</v>
      </c>
      <c r="D18" s="106"/>
      <c r="E18" s="103" t="s">
        <v>263</v>
      </c>
      <c r="F18" s="39">
        <v>0.17877095000000001</v>
      </c>
      <c r="G18" s="39">
        <v>0.97520661200000003</v>
      </c>
      <c r="H18" s="39">
        <v>0.91428571400000003</v>
      </c>
      <c r="I18" s="39">
        <v>0.445283019</v>
      </c>
      <c r="J18" s="39">
        <v>0.82160322823880205</v>
      </c>
      <c r="K18" s="39">
        <v>0.15397756200000012</v>
      </c>
    </row>
    <row r="19" spans="3:11">
      <c r="D19" s="106"/>
      <c r="E19" s="103" t="s">
        <v>264</v>
      </c>
      <c r="F19" s="39">
        <v>6.1452513966480445E-2</v>
      </c>
      <c r="G19" s="39">
        <v>1</v>
      </c>
      <c r="H19" s="39">
        <v>1</v>
      </c>
      <c r="I19" s="39">
        <v>0.41868512110726641</v>
      </c>
      <c r="J19" s="39">
        <v>0.93854748603351956</v>
      </c>
      <c r="K19" s="39">
        <v>6.1452513966480549E-2</v>
      </c>
    </row>
    <row r="20" spans="3:11">
      <c r="D20" s="106"/>
      <c r="E20" s="103" t="s">
        <v>265</v>
      </c>
      <c r="F20" s="39">
        <v>5.5865919999999996E-3</v>
      </c>
      <c r="G20" s="39">
        <v>1</v>
      </c>
      <c r="H20" s="39">
        <v>1</v>
      </c>
      <c r="I20" s="39">
        <v>0.40468227400000001</v>
      </c>
      <c r="J20" s="39">
        <v>0.994413408</v>
      </c>
      <c r="K20" s="39">
        <v>5.5865920000000013E-3</v>
      </c>
    </row>
    <row r="21" spans="3:11">
      <c r="D21" s="106"/>
      <c r="E21" s="103"/>
      <c r="F21" s="39"/>
      <c r="G21" s="39"/>
      <c r="H21" s="39"/>
      <c r="I21" s="39"/>
      <c r="J21" s="39"/>
      <c r="K21" s="39"/>
    </row>
    <row r="22" spans="3:11">
      <c r="C22" t="s">
        <v>1</v>
      </c>
      <c r="D22" s="106" t="s">
        <v>14</v>
      </c>
      <c r="E22" s="103" t="s">
        <v>266</v>
      </c>
      <c r="F22" s="39">
        <v>0.33766233766233766</v>
      </c>
      <c r="G22" s="39">
        <v>0.95679012345679015</v>
      </c>
      <c r="H22" s="39">
        <v>0.91764705882352937</v>
      </c>
      <c r="I22" s="39">
        <v>0.50324675324675328</v>
      </c>
      <c r="J22" s="39">
        <v>0.66374563831470756</v>
      </c>
      <c r="K22" s="39">
        <f>F22+G22-1</f>
        <v>0.29445246111912793</v>
      </c>
    </row>
    <row r="23" spans="3:11">
      <c r="C23" t="s">
        <v>418</v>
      </c>
      <c r="D23" s="106"/>
      <c r="E23" s="103" t="s">
        <v>267</v>
      </c>
      <c r="F23" s="39">
        <v>0.16017316017316016</v>
      </c>
      <c r="G23" s="39">
        <v>0.99382716049382713</v>
      </c>
      <c r="H23" s="39">
        <v>0.97368421052631582</v>
      </c>
      <c r="I23" s="39">
        <v>0.45352112676056339</v>
      </c>
      <c r="J23" s="39">
        <v>0.8398495251181044</v>
      </c>
      <c r="K23" s="39">
        <f>F23+G23-1</f>
        <v>0.15400032066698732</v>
      </c>
    </row>
    <row r="24" spans="3:11">
      <c r="C24" s="100"/>
      <c r="D24" s="107"/>
      <c r="E24" s="104" t="s">
        <v>268</v>
      </c>
      <c r="F24" s="109">
        <v>1.7316017316017316E-2</v>
      </c>
      <c r="G24" s="109">
        <v>1</v>
      </c>
      <c r="H24" s="109">
        <v>1</v>
      </c>
      <c r="I24" s="109">
        <v>0.41645244215938304</v>
      </c>
      <c r="J24" s="109">
        <v>0.98268398268398272</v>
      </c>
      <c r="K24" s="109">
        <f>F24+G24-1</f>
        <v>1.7316017316017396E-2</v>
      </c>
    </row>
    <row r="25" spans="3:11">
      <c r="C25" t="s">
        <v>413</v>
      </c>
    </row>
    <row r="26" spans="3:11">
      <c r="C26" t="s">
        <v>412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9"/>
  <sheetViews>
    <sheetView tabSelected="1" workbookViewId="0">
      <selection activeCell="C30" sqref="C30"/>
    </sheetView>
  </sheetViews>
  <sheetFormatPr defaultRowHeight="15"/>
  <cols>
    <col min="3" max="3" width="35.5703125" customWidth="1"/>
    <col min="4" max="7" width="10.7109375" customWidth="1"/>
    <col min="8" max="9" width="12.5703125" customWidth="1"/>
    <col min="10" max="11" width="10.85546875" style="105" customWidth="1"/>
    <col min="13" max="13" width="9.7109375" customWidth="1"/>
    <col min="14" max="15" width="22.7109375" customWidth="1"/>
  </cols>
  <sheetData>
    <row r="2" spans="1:15">
      <c r="F2" s="106"/>
    </row>
    <row r="4" spans="1:15">
      <c r="G4" s="105"/>
      <c r="I4" s="105"/>
      <c r="K4"/>
    </row>
    <row r="5" spans="1:15">
      <c r="C5" s="137" t="s">
        <v>523</v>
      </c>
      <c r="D5" s="1"/>
      <c r="E5" s="1"/>
      <c r="F5" s="1"/>
      <c r="G5" s="1"/>
      <c r="H5" s="1"/>
      <c r="I5" s="1"/>
      <c r="J5" s="100"/>
      <c r="K5" s="100"/>
      <c r="L5" s="1"/>
      <c r="M5" s="1"/>
      <c r="N5" s="1"/>
      <c r="O5" s="1"/>
    </row>
    <row r="6" spans="1:15">
      <c r="C6" s="6"/>
      <c r="D6" s="3"/>
      <c r="E6" s="3"/>
      <c r="F6" s="3"/>
      <c r="G6" s="3"/>
      <c r="H6" s="39"/>
      <c r="I6" s="39"/>
      <c r="J6" s="11"/>
      <c r="K6" s="5"/>
      <c r="L6" s="39"/>
      <c r="M6" s="39"/>
      <c r="N6" s="150" t="s">
        <v>31</v>
      </c>
      <c r="O6" s="150" t="s">
        <v>31</v>
      </c>
    </row>
    <row r="7" spans="1:15">
      <c r="C7" s="1"/>
      <c r="D7" s="8" t="s">
        <v>20</v>
      </c>
      <c r="E7" s="8" t="s">
        <v>21</v>
      </c>
      <c r="F7" s="8" t="s">
        <v>24</v>
      </c>
      <c r="G7" s="8" t="s">
        <v>340</v>
      </c>
      <c r="H7" s="60" t="s">
        <v>187</v>
      </c>
      <c r="I7" s="60" t="s">
        <v>188</v>
      </c>
      <c r="J7" s="114" t="s">
        <v>12</v>
      </c>
      <c r="K7" s="109" t="s">
        <v>13</v>
      </c>
      <c r="L7" s="60" t="s">
        <v>189</v>
      </c>
      <c r="M7" s="109" t="s">
        <v>238</v>
      </c>
      <c r="N7" s="122" t="s">
        <v>387</v>
      </c>
      <c r="O7" s="122" t="s">
        <v>32</v>
      </c>
    </row>
    <row r="8" spans="1:15">
      <c r="C8" s="2" t="s">
        <v>357</v>
      </c>
      <c r="D8" s="39">
        <v>0.65548340548340567</v>
      </c>
      <c r="E8" s="39">
        <v>3.168470691282204E-2</v>
      </c>
      <c r="F8" s="106" t="s">
        <v>235</v>
      </c>
      <c r="G8" s="3" t="s">
        <v>341</v>
      </c>
      <c r="H8" s="39">
        <v>0.36363636363636365</v>
      </c>
      <c r="I8" s="39">
        <v>0.94444444444444442</v>
      </c>
      <c r="J8" s="108">
        <v>0.90322580645161288</v>
      </c>
      <c r="K8" s="108">
        <v>0.51</v>
      </c>
      <c r="L8" s="108">
        <v>0.63878407732115305</v>
      </c>
      <c r="M8" s="108">
        <v>0.30808080808080796</v>
      </c>
      <c r="N8" s="111">
        <v>8.252E-4</v>
      </c>
      <c r="O8" s="55" t="s">
        <v>27</v>
      </c>
    </row>
    <row r="9" spans="1:15">
      <c r="C9" s="2" t="s">
        <v>358</v>
      </c>
      <c r="D9" s="39">
        <v>0.63203463203463206</v>
      </c>
      <c r="E9" s="39">
        <v>3.040946854380237E-2</v>
      </c>
      <c r="F9" s="106" t="s">
        <v>235</v>
      </c>
      <c r="G9" s="3">
        <v>0.5</v>
      </c>
      <c r="H9" s="39">
        <v>0.31168831168831168</v>
      </c>
      <c r="I9" s="39">
        <v>0.94444444444444442</v>
      </c>
      <c r="J9" s="108">
        <v>0.88888888888888884</v>
      </c>
      <c r="K9" s="108">
        <v>0.49038461538461536</v>
      </c>
      <c r="L9" s="108">
        <v>0.69055007061007045</v>
      </c>
      <c r="M9" s="108">
        <v>0.25613275613275599</v>
      </c>
      <c r="N9" s="55" t="s">
        <v>27</v>
      </c>
      <c r="O9" s="55" t="s">
        <v>27</v>
      </c>
    </row>
    <row r="10" spans="1:15">
      <c r="A10" s="105"/>
      <c r="C10" s="2" t="s">
        <v>359</v>
      </c>
      <c r="D10" s="39">
        <v>0.67532467532467533</v>
      </c>
      <c r="E10" s="39">
        <v>2.7367767221542924E-2</v>
      </c>
      <c r="F10" s="106" t="s">
        <v>235</v>
      </c>
      <c r="G10" s="3">
        <v>0.5</v>
      </c>
      <c r="H10" s="39">
        <v>0.35064935064935066</v>
      </c>
      <c r="I10" s="39">
        <v>1</v>
      </c>
      <c r="J10" s="108">
        <v>1</v>
      </c>
      <c r="K10" s="108">
        <v>0.51923076923076927</v>
      </c>
      <c r="L10" s="108">
        <v>0.64935064935064934</v>
      </c>
      <c r="M10" s="108">
        <v>0.35064935064935066</v>
      </c>
      <c r="N10" s="112">
        <v>3.3989999999999999E-2</v>
      </c>
      <c r="O10" s="55" t="s">
        <v>27</v>
      </c>
    </row>
    <row r="11" spans="1:15">
      <c r="C11" t="s">
        <v>259</v>
      </c>
      <c r="D11" s="39">
        <v>0.73208273208273211</v>
      </c>
      <c r="E11" s="39">
        <v>3.3654056948029858E-2</v>
      </c>
      <c r="F11" s="106" t="s">
        <v>235</v>
      </c>
      <c r="G11" s="3">
        <v>0.5</v>
      </c>
      <c r="H11" s="39">
        <v>0.53246753246753242</v>
      </c>
      <c r="I11" s="39">
        <v>0.90740740740740744</v>
      </c>
      <c r="J11" s="108">
        <v>0.89130434782608692</v>
      </c>
      <c r="K11" s="108">
        <v>0.57647058823529407</v>
      </c>
      <c r="L11" s="108">
        <v>0.47661304682101985</v>
      </c>
      <c r="M11" s="108">
        <v>0.43987493987493975</v>
      </c>
      <c r="N11" s="55" t="s">
        <v>30</v>
      </c>
      <c r="O11" s="55" t="s">
        <v>27</v>
      </c>
    </row>
    <row r="12" spans="1:15">
      <c r="D12" s="39"/>
      <c r="E12" s="39"/>
      <c r="F12" s="3"/>
      <c r="G12" s="3"/>
      <c r="H12" s="39"/>
      <c r="I12" s="39"/>
      <c r="J12" s="108"/>
      <c r="K12" s="108"/>
      <c r="L12" s="108"/>
      <c r="M12" s="108"/>
      <c r="N12" s="55"/>
      <c r="O12" s="55"/>
    </row>
    <row r="13" spans="1:15">
      <c r="C13" t="s">
        <v>190</v>
      </c>
      <c r="D13" s="39">
        <v>0.82299182299182305</v>
      </c>
      <c r="E13" s="39">
        <v>3.7647232531795499E-2</v>
      </c>
      <c r="F13" s="106" t="s">
        <v>235</v>
      </c>
      <c r="G13" s="3">
        <v>7.0000000000000007E-2</v>
      </c>
      <c r="H13" s="39">
        <v>0.77922077922077926</v>
      </c>
      <c r="I13" s="39">
        <v>0.7407407407407407</v>
      </c>
      <c r="J13" s="108">
        <v>0.81081081081081086</v>
      </c>
      <c r="K13" s="108">
        <v>0.70175438596491224</v>
      </c>
      <c r="L13" s="108">
        <v>0.34052727914153919</v>
      </c>
      <c r="M13" s="108">
        <v>0.51996151996151996</v>
      </c>
      <c r="N13" s="112">
        <v>2.647E-2</v>
      </c>
      <c r="O13" s="113">
        <v>3.2339999999999999E-3</v>
      </c>
    </row>
    <row r="14" spans="1:15">
      <c r="D14" s="39"/>
      <c r="E14" s="39"/>
      <c r="F14" s="3"/>
      <c r="G14" s="3">
        <v>0.09</v>
      </c>
      <c r="H14" s="39">
        <v>0.70129870129870131</v>
      </c>
      <c r="I14" s="39">
        <v>0.83333333333333337</v>
      </c>
      <c r="J14" s="108">
        <v>0.8571428571428571</v>
      </c>
      <c r="K14" s="108">
        <v>0.66176470588235292</v>
      </c>
      <c r="L14" s="108">
        <v>0.34205298364963904</v>
      </c>
      <c r="M14" s="108">
        <v>0.53463203463203479</v>
      </c>
      <c r="N14" s="55"/>
      <c r="O14" s="55"/>
    </row>
    <row r="15" spans="1:15">
      <c r="C15" t="s">
        <v>191</v>
      </c>
      <c r="D15" s="39">
        <v>0.83790283790283793</v>
      </c>
      <c r="E15" s="39">
        <v>3.4500535481599329E-2</v>
      </c>
      <c r="F15" s="106" t="s">
        <v>235</v>
      </c>
      <c r="G15" s="3">
        <v>7.0000000000000007E-2</v>
      </c>
      <c r="H15" s="39">
        <v>0.80519480519480524</v>
      </c>
      <c r="I15" s="39">
        <v>0.72222222222222221</v>
      </c>
      <c r="J15" s="108">
        <v>0.80519480519480524</v>
      </c>
      <c r="K15" s="108">
        <v>0.72222222222222221</v>
      </c>
      <c r="L15" s="108">
        <v>0.33927799479225057</v>
      </c>
      <c r="M15" s="108">
        <v>0.52741702741702756</v>
      </c>
      <c r="N15" s="113">
        <v>7.2049999999999996E-3</v>
      </c>
      <c r="O15" s="113">
        <v>1.119E-3</v>
      </c>
    </row>
    <row r="16" spans="1:15">
      <c r="D16" s="39"/>
      <c r="E16" s="39"/>
      <c r="F16" s="3"/>
      <c r="G16" s="3">
        <v>0.06</v>
      </c>
      <c r="H16" s="39">
        <v>0.87012987012987009</v>
      </c>
      <c r="I16" s="39">
        <v>0.68518518518518512</v>
      </c>
      <c r="J16" s="108">
        <v>0.79761904761904767</v>
      </c>
      <c r="K16" s="108">
        <v>0.78723404255319152</v>
      </c>
      <c r="L16" s="108">
        <v>0.3405504636017555</v>
      </c>
      <c r="M16" s="108">
        <v>0.55531505531505521</v>
      </c>
      <c r="N16" s="55"/>
      <c r="O16" s="55"/>
    </row>
    <row r="17" spans="1:15">
      <c r="C17" t="s">
        <v>192</v>
      </c>
      <c r="D17" s="39">
        <v>0.8749398749398748</v>
      </c>
      <c r="E17" s="39">
        <v>3.1491504504495518E-2</v>
      </c>
      <c r="F17" s="106" t="s">
        <v>235</v>
      </c>
      <c r="G17" s="3">
        <v>0.06</v>
      </c>
      <c r="H17" s="39">
        <v>0.88311688311688308</v>
      </c>
      <c r="I17" s="39">
        <v>0.7592592592592593</v>
      </c>
      <c r="J17" s="108">
        <v>0.83950617283950613</v>
      </c>
      <c r="K17" s="108">
        <v>0.82</v>
      </c>
      <c r="L17" s="108">
        <v>0.2676149608387261</v>
      </c>
      <c r="M17" s="108">
        <v>0.64237614237614249</v>
      </c>
      <c r="N17" s="111">
        <v>1.593E-4</v>
      </c>
      <c r="O17" s="112">
        <v>0.32479999999999998</v>
      </c>
    </row>
    <row r="18" spans="1:15">
      <c r="C18" t="s">
        <v>424</v>
      </c>
      <c r="D18" s="39">
        <v>0.9033189033189033</v>
      </c>
      <c r="E18" s="39">
        <v>2.6729877333024558E-2</v>
      </c>
      <c r="F18" s="106" t="s">
        <v>235</v>
      </c>
      <c r="G18" s="3">
        <v>0.26</v>
      </c>
      <c r="H18" s="39">
        <v>0.79220779220779225</v>
      </c>
      <c r="I18" s="39">
        <v>0.88888888888888884</v>
      </c>
      <c r="J18" s="108">
        <v>0.91044776119402981</v>
      </c>
      <c r="K18" s="108">
        <v>0.75</v>
      </c>
      <c r="L18" s="108">
        <v>0.23563378499592486</v>
      </c>
      <c r="M18" s="108">
        <v>0.68109668109668098</v>
      </c>
      <c r="N18" s="55" t="s">
        <v>27</v>
      </c>
      <c r="O18" s="112" t="s">
        <v>30</v>
      </c>
    </row>
    <row r="19" spans="1:15">
      <c r="D19" s="39"/>
      <c r="E19" s="39"/>
      <c r="F19" s="3"/>
      <c r="G19" s="3">
        <v>0.28000000000000003</v>
      </c>
      <c r="H19" s="39">
        <v>0.77922077922077926</v>
      </c>
      <c r="I19" s="39">
        <v>0.90740740740740744</v>
      </c>
      <c r="J19" s="108">
        <v>0.92307692307692313</v>
      </c>
      <c r="K19" s="108">
        <v>0.74242424242424243</v>
      </c>
      <c r="L19" s="108">
        <v>0.23940938271274526</v>
      </c>
      <c r="M19" s="108">
        <v>0.6866281866281867</v>
      </c>
      <c r="N19" s="55"/>
      <c r="O19" s="112"/>
    </row>
    <row r="20" spans="1:15">
      <c r="C20" s="2" t="s">
        <v>338</v>
      </c>
      <c r="D20" s="39">
        <v>0.91017316017316019</v>
      </c>
      <c r="E20" s="39">
        <v>2.5336414287869483E-2</v>
      </c>
      <c r="F20" s="106" t="s">
        <v>235</v>
      </c>
      <c r="G20" s="33">
        <v>0.46413124155345997</v>
      </c>
      <c r="H20" s="39">
        <v>0.87012987012986998</v>
      </c>
      <c r="I20" s="115">
        <v>0.81481481481481488</v>
      </c>
      <c r="J20" s="115">
        <v>0.87012987012987009</v>
      </c>
      <c r="K20" s="115">
        <v>0.81481481481481477</v>
      </c>
      <c r="L20" s="115">
        <v>0.22618532986150039</v>
      </c>
      <c r="M20" s="115">
        <v>0.68494468494468475</v>
      </c>
      <c r="N20" s="55" t="s">
        <v>27</v>
      </c>
      <c r="O20" s="112">
        <v>0.35339999999999999</v>
      </c>
    </row>
    <row r="21" spans="1:15">
      <c r="D21" s="39"/>
      <c r="E21" s="39"/>
      <c r="F21" s="3"/>
      <c r="G21" s="33">
        <v>0.66753595780438801</v>
      </c>
      <c r="H21" s="39">
        <v>0.79220779220779225</v>
      </c>
      <c r="I21" s="115">
        <v>0.90740740740740744</v>
      </c>
      <c r="J21" s="115">
        <v>0.9242424242424242</v>
      </c>
      <c r="K21" s="115">
        <v>0.75384615384615383</v>
      </c>
      <c r="L21" s="115">
        <v>0.22748843887586434</v>
      </c>
      <c r="M21" s="115">
        <v>0.69961519961519958</v>
      </c>
      <c r="N21" s="55"/>
      <c r="O21" s="112"/>
    </row>
    <row r="22" spans="1:15">
      <c r="D22" s="39"/>
      <c r="E22" s="39"/>
      <c r="F22" s="3"/>
      <c r="G22" s="3"/>
      <c r="H22" s="39"/>
      <c r="I22" s="39"/>
      <c r="J22" s="108"/>
      <c r="K22" s="108"/>
      <c r="L22" s="108"/>
      <c r="M22" s="108"/>
      <c r="N22" s="55"/>
      <c r="O22" s="112"/>
    </row>
    <row r="23" spans="1:15">
      <c r="C23" t="s">
        <v>193</v>
      </c>
      <c r="D23" s="39">
        <v>0.8929773929773932</v>
      </c>
      <c r="E23" s="39">
        <v>2.8232777697786298E-2</v>
      </c>
      <c r="F23" s="106" t="s">
        <v>235</v>
      </c>
      <c r="G23" s="3">
        <v>34</v>
      </c>
      <c r="H23" s="39">
        <v>0.81818181818181823</v>
      </c>
      <c r="I23" s="39">
        <v>0.83333333333333337</v>
      </c>
      <c r="J23" s="108">
        <v>0.875</v>
      </c>
      <c r="K23" s="108">
        <v>0.76271186440677963</v>
      </c>
      <c r="L23" s="108">
        <v>0.24664879691060154</v>
      </c>
      <c r="M23" s="108">
        <v>0.6515151515151516</v>
      </c>
      <c r="N23" s="28" t="s">
        <v>27</v>
      </c>
      <c r="O23" s="52">
        <v>0.74980000000000002</v>
      </c>
    </row>
    <row r="24" spans="1:15">
      <c r="D24" s="39"/>
      <c r="E24" s="39"/>
      <c r="F24" s="3"/>
      <c r="G24" s="3">
        <v>29</v>
      </c>
      <c r="H24" s="39">
        <v>0.8571428571428571</v>
      </c>
      <c r="I24" s="39">
        <v>0.79629629629629628</v>
      </c>
      <c r="J24" s="108">
        <v>0.8571428571428571</v>
      </c>
      <c r="K24" s="108">
        <v>0.79629629629629628</v>
      </c>
      <c r="L24" s="108">
        <v>0.24880386284765044</v>
      </c>
      <c r="M24" s="108">
        <v>0.65343915343915349</v>
      </c>
      <c r="N24" s="28"/>
      <c r="O24" s="52"/>
    </row>
    <row r="25" spans="1:15">
      <c r="C25" t="s">
        <v>194</v>
      </c>
      <c r="D25" s="39">
        <v>0.94721019721019728</v>
      </c>
      <c r="E25" s="39">
        <v>2.0742786545521016E-2</v>
      </c>
      <c r="F25" s="106" t="s">
        <v>235</v>
      </c>
      <c r="G25" s="3">
        <v>37</v>
      </c>
      <c r="H25" s="39">
        <v>0.88311688311688308</v>
      </c>
      <c r="I25" s="39">
        <v>0.88888888888888884</v>
      </c>
      <c r="J25" s="108">
        <v>0.91891891891891897</v>
      </c>
      <c r="K25" s="108">
        <v>0.84210526315789469</v>
      </c>
      <c r="L25" s="108">
        <v>0.16126792001094967</v>
      </c>
      <c r="M25" s="108">
        <v>0.77200577200577181</v>
      </c>
      <c r="N25" s="3" t="s">
        <v>27</v>
      </c>
      <c r="O25" s="33">
        <v>0.16819999999999999</v>
      </c>
    </row>
    <row r="26" spans="1:15">
      <c r="D26" s="39"/>
      <c r="E26" s="39"/>
      <c r="F26" s="3"/>
      <c r="G26" s="3">
        <v>30</v>
      </c>
      <c r="H26" s="39">
        <v>0.98701298701298701</v>
      </c>
      <c r="I26" s="39">
        <v>0.83333333333333337</v>
      </c>
      <c r="J26" s="108">
        <v>0.89411764705882357</v>
      </c>
      <c r="K26" s="108">
        <v>0.97826086956521741</v>
      </c>
      <c r="L26" s="108">
        <v>0.16717188843852487</v>
      </c>
      <c r="M26" s="108">
        <v>0.82034632034632038</v>
      </c>
      <c r="N26" s="3"/>
      <c r="O26" s="33"/>
    </row>
    <row r="27" spans="1:15">
      <c r="C27" s="100" t="s">
        <v>195</v>
      </c>
      <c r="D27" s="109">
        <v>0.94745069745069765</v>
      </c>
      <c r="E27" s="109">
        <v>1.9583962535758313E-2</v>
      </c>
      <c r="F27" s="107" t="s">
        <v>235</v>
      </c>
      <c r="G27" s="107">
        <v>27</v>
      </c>
      <c r="H27" s="109">
        <v>0.89610389610389607</v>
      </c>
      <c r="I27" s="109">
        <v>0.88888888888888884</v>
      </c>
      <c r="J27" s="109">
        <v>0.92</v>
      </c>
      <c r="K27" s="109">
        <v>0.8571428571428571</v>
      </c>
      <c r="L27" s="109">
        <v>0.15211863599551409</v>
      </c>
      <c r="M27" s="109">
        <v>0.78499278499278491</v>
      </c>
      <c r="N27" s="107" t="s">
        <v>27</v>
      </c>
      <c r="O27" s="74">
        <v>0.1709</v>
      </c>
    </row>
    <row r="28" spans="1:15">
      <c r="C28" s="134" t="s">
        <v>402</v>
      </c>
      <c r="G28" s="105"/>
      <c r="I28" s="105"/>
      <c r="K28"/>
    </row>
    <row r="29" spans="1:15">
      <c r="C29" s="142" t="s">
        <v>339</v>
      </c>
      <c r="J29"/>
      <c r="K29"/>
    </row>
    <row r="30" spans="1:15" s="105" customFormat="1">
      <c r="A30"/>
      <c r="C30" s="142" t="s">
        <v>528</v>
      </c>
    </row>
    <row r="31" spans="1:15">
      <c r="C31" s="142" t="s">
        <v>247</v>
      </c>
      <c r="G31" s="105"/>
      <c r="I31" s="105"/>
      <c r="K31"/>
    </row>
    <row r="32" spans="1:15">
      <c r="C32" s="142" t="s">
        <v>342</v>
      </c>
      <c r="G32" s="105"/>
      <c r="I32" s="105"/>
      <c r="K32"/>
    </row>
    <row r="33" spans="3:11">
      <c r="C33" s="105" t="s">
        <v>370</v>
      </c>
      <c r="G33" s="105"/>
      <c r="I33" s="105"/>
      <c r="K33"/>
    </row>
    <row r="34" spans="3:11">
      <c r="G34" s="105"/>
      <c r="I34" s="105"/>
      <c r="K34"/>
    </row>
    <row r="35" spans="3:11">
      <c r="G35" s="105"/>
      <c r="I35" s="105"/>
      <c r="K35"/>
    </row>
    <row r="36" spans="3:11">
      <c r="E36" s="105"/>
      <c r="F36" s="105"/>
      <c r="G36" s="105"/>
      <c r="H36" s="105"/>
      <c r="J36"/>
      <c r="K36"/>
    </row>
    <row r="37" spans="3:11">
      <c r="E37" s="105"/>
      <c r="F37" s="105"/>
      <c r="G37" s="105"/>
      <c r="H37" s="105"/>
      <c r="J37"/>
      <c r="K37"/>
    </row>
    <row r="38" spans="3:11">
      <c r="E38" s="105"/>
      <c r="F38" s="105"/>
      <c r="G38" s="105"/>
      <c r="H38" s="105"/>
      <c r="J38"/>
      <c r="K38"/>
    </row>
    <row r="39" spans="3:11">
      <c r="F39" s="105"/>
      <c r="G39" s="105"/>
      <c r="H39" s="105"/>
      <c r="I39" s="105"/>
      <c r="J39"/>
      <c r="K39"/>
    </row>
  </sheetData>
  <phoneticPr fontId="2"/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2"/>
  <sheetViews>
    <sheetView workbookViewId="0">
      <selection activeCell="C5" sqref="C5"/>
    </sheetView>
  </sheetViews>
  <sheetFormatPr defaultRowHeight="15"/>
  <cols>
    <col min="3" max="3" width="15.7109375" customWidth="1"/>
    <col min="4" max="4" width="27.5703125" customWidth="1"/>
    <col min="5" max="5" width="22.5703125" customWidth="1"/>
    <col min="6" max="6" width="10.7109375" customWidth="1"/>
    <col min="7" max="7" width="14.7109375" customWidth="1"/>
    <col min="8" max="8" width="9.7109375" customWidth="1"/>
  </cols>
  <sheetData>
    <row r="2" spans="1:16" s="105" customFormat="1"/>
    <row r="3" spans="1:16">
      <c r="C3" s="141"/>
    </row>
    <row r="5" spans="1:16">
      <c r="C5" s="141" t="s">
        <v>513</v>
      </c>
    </row>
    <row r="6" spans="1:16">
      <c r="C6" s="142" t="s">
        <v>423</v>
      </c>
      <c r="D6" s="135"/>
      <c r="E6" s="135"/>
      <c r="F6" s="1"/>
      <c r="G6" s="1"/>
      <c r="H6" s="1"/>
    </row>
    <row r="7" spans="1:16" s="105" customFormat="1">
      <c r="C7" s="12"/>
      <c r="D7" s="116"/>
      <c r="E7" s="12"/>
      <c r="F7" s="34" t="s">
        <v>239</v>
      </c>
      <c r="G7" s="34" t="s">
        <v>240</v>
      </c>
      <c r="H7" s="34" t="s">
        <v>241</v>
      </c>
    </row>
    <row r="8" spans="1:16">
      <c r="C8" t="s">
        <v>458</v>
      </c>
      <c r="D8" s="31" t="s">
        <v>91</v>
      </c>
      <c r="E8" t="s">
        <v>472</v>
      </c>
      <c r="F8" s="106">
        <v>4.88</v>
      </c>
      <c r="G8" s="106" t="s">
        <v>124</v>
      </c>
      <c r="H8" s="101">
        <v>2.4401264571423426E-3</v>
      </c>
    </row>
    <row r="9" spans="1:16">
      <c r="C9" s="106" t="s">
        <v>2</v>
      </c>
      <c r="E9" t="s">
        <v>473</v>
      </c>
      <c r="F9" s="106" t="s">
        <v>179</v>
      </c>
      <c r="G9" s="106"/>
      <c r="H9" s="106"/>
    </row>
    <row r="10" spans="1:16" ht="17.25">
      <c r="C10" s="106" t="s">
        <v>477</v>
      </c>
      <c r="D10" s="31" t="s">
        <v>92</v>
      </c>
      <c r="E10" s="105" t="s">
        <v>474</v>
      </c>
      <c r="F10" s="106">
        <v>10.63</v>
      </c>
      <c r="G10" s="106" t="s">
        <v>125</v>
      </c>
      <c r="H10" s="79">
        <v>2.100472903820053E-3</v>
      </c>
    </row>
    <row r="11" spans="1:16">
      <c r="E11" t="s">
        <v>475</v>
      </c>
      <c r="F11" s="106" t="s">
        <v>179</v>
      </c>
      <c r="G11" s="106"/>
      <c r="H11" s="106"/>
    </row>
    <row r="12" spans="1:16">
      <c r="D12" s="31" t="s">
        <v>93</v>
      </c>
      <c r="E12" s="105" t="s">
        <v>474</v>
      </c>
      <c r="F12" s="106">
        <v>2.71</v>
      </c>
      <c r="G12" s="106" t="s">
        <v>126</v>
      </c>
      <c r="H12" s="80">
        <v>0.11219384235610186</v>
      </c>
    </row>
    <row r="13" spans="1:16">
      <c r="C13" s="100"/>
      <c r="D13" s="100"/>
      <c r="E13" s="100" t="s">
        <v>473</v>
      </c>
      <c r="F13" s="107" t="s">
        <v>179</v>
      </c>
      <c r="G13" s="107"/>
      <c r="H13" s="107"/>
    </row>
    <row r="14" spans="1:16">
      <c r="C14" s="100"/>
      <c r="D14" s="100"/>
      <c r="E14" s="100"/>
      <c r="F14" s="107"/>
      <c r="G14" s="107"/>
      <c r="H14" s="107"/>
    </row>
    <row r="15" spans="1:16">
      <c r="A15" s="105"/>
      <c r="C15" t="s">
        <v>459</v>
      </c>
      <c r="D15" s="31" t="s">
        <v>91</v>
      </c>
      <c r="E15" s="121" t="s">
        <v>476</v>
      </c>
      <c r="F15" s="150">
        <v>2.09</v>
      </c>
      <c r="G15" s="150" t="s">
        <v>129</v>
      </c>
      <c r="H15" s="151">
        <v>3.1181283587921198E-2</v>
      </c>
      <c r="I15" s="121"/>
      <c r="J15" s="121"/>
      <c r="K15" s="121"/>
      <c r="L15" s="121"/>
      <c r="M15" s="121"/>
      <c r="N15" s="121"/>
      <c r="O15" s="121"/>
      <c r="P15" s="121"/>
    </row>
    <row r="16" spans="1:16">
      <c r="C16" s="106" t="s">
        <v>2</v>
      </c>
      <c r="E16" s="121" t="s">
        <v>5</v>
      </c>
      <c r="F16" s="150" t="s">
        <v>179</v>
      </c>
      <c r="G16" s="150"/>
      <c r="H16" s="150"/>
      <c r="I16" s="121"/>
      <c r="J16" s="121"/>
      <c r="K16" s="121"/>
      <c r="L16" s="121"/>
      <c r="M16" s="121"/>
      <c r="N16" s="121"/>
      <c r="O16" s="121"/>
      <c r="P16" s="121"/>
    </row>
    <row r="17" spans="3:16" ht="17.25">
      <c r="C17" s="106" t="s">
        <v>478</v>
      </c>
      <c r="D17" s="31" t="s">
        <v>92</v>
      </c>
      <c r="E17" s="121" t="s">
        <v>476</v>
      </c>
      <c r="F17" s="150">
        <v>3.69</v>
      </c>
      <c r="G17" s="150" t="s">
        <v>130</v>
      </c>
      <c r="H17" s="152">
        <v>1.5199048153510793E-3</v>
      </c>
      <c r="I17" s="121"/>
      <c r="J17" s="121"/>
      <c r="K17" s="121"/>
      <c r="L17" s="121"/>
      <c r="M17" s="121"/>
      <c r="N17" s="121"/>
      <c r="O17" s="121"/>
      <c r="P17" s="121"/>
    </row>
    <row r="18" spans="3:16">
      <c r="E18" s="121" t="s">
        <v>5</v>
      </c>
      <c r="F18" s="150" t="s">
        <v>179</v>
      </c>
      <c r="G18" s="150"/>
      <c r="H18" s="150"/>
      <c r="I18" s="121"/>
      <c r="J18" s="121"/>
      <c r="K18" s="121"/>
      <c r="L18" s="121"/>
      <c r="M18" s="121"/>
      <c r="N18" s="121"/>
      <c r="O18" s="121"/>
      <c r="P18" s="121"/>
    </row>
    <row r="19" spans="3:16">
      <c r="D19" s="31" t="s">
        <v>93</v>
      </c>
      <c r="E19" s="121" t="s">
        <v>476</v>
      </c>
      <c r="F19" s="150">
        <v>2.68</v>
      </c>
      <c r="G19" s="150" t="s">
        <v>131</v>
      </c>
      <c r="H19" s="152">
        <v>8.2325078336235192E-3</v>
      </c>
      <c r="I19" s="121"/>
      <c r="J19" s="121"/>
      <c r="K19" s="121"/>
      <c r="L19" s="121"/>
      <c r="M19" s="121"/>
      <c r="N19" s="121"/>
      <c r="O19" s="121"/>
      <c r="P19" s="121"/>
    </row>
    <row r="20" spans="3:16">
      <c r="C20" s="1"/>
      <c r="D20" s="1"/>
      <c r="E20" s="149" t="s">
        <v>5</v>
      </c>
      <c r="F20" s="122" t="s">
        <v>179</v>
      </c>
      <c r="G20" s="122"/>
      <c r="H20" s="122"/>
      <c r="I20" s="121"/>
      <c r="J20" s="121"/>
      <c r="K20" s="121"/>
      <c r="L20" s="121"/>
      <c r="M20" s="121"/>
      <c r="N20" s="121"/>
      <c r="O20" s="121"/>
      <c r="P20" s="121"/>
    </row>
    <row r="21" spans="3:16">
      <c r="C21" t="s">
        <v>371</v>
      </c>
    </row>
    <row r="22" spans="3:16">
      <c r="C22" s="24" t="s">
        <v>460</v>
      </c>
    </row>
  </sheetData>
  <phoneticPr fontId="2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M16"/>
  <sheetViews>
    <sheetView workbookViewId="0">
      <selection activeCell="C5" sqref="C5"/>
    </sheetView>
  </sheetViews>
  <sheetFormatPr defaultRowHeight="15"/>
  <cols>
    <col min="1" max="2" width="8.7109375" style="105"/>
    <col min="3" max="3" width="43.5703125" customWidth="1"/>
    <col min="4" max="6" width="10.7109375" customWidth="1"/>
    <col min="7" max="7" width="12.5703125" style="105" customWidth="1"/>
    <col min="8" max="9" width="12.5703125" customWidth="1"/>
    <col min="10" max="11" width="10.7109375" style="105" customWidth="1"/>
    <col min="12" max="13" width="10.7109375" customWidth="1"/>
  </cols>
  <sheetData>
    <row r="5" spans="3:13">
      <c r="C5" s="133" t="s">
        <v>514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3:13">
      <c r="C6" s="6"/>
      <c r="D6" s="28" t="s">
        <v>479</v>
      </c>
      <c r="E6" s="28" t="s">
        <v>481</v>
      </c>
      <c r="F6" s="28" t="s">
        <v>482</v>
      </c>
      <c r="G6" s="28" t="s">
        <v>242</v>
      </c>
      <c r="H6" s="6"/>
      <c r="I6" s="6"/>
      <c r="J6" s="6"/>
      <c r="K6" s="6"/>
      <c r="L6" s="6"/>
      <c r="M6" s="6"/>
    </row>
    <row r="7" spans="3:13">
      <c r="C7" s="100"/>
      <c r="D7" s="107" t="s">
        <v>480</v>
      </c>
      <c r="E7" s="107" t="s">
        <v>480</v>
      </c>
      <c r="F7" s="107" t="s">
        <v>480</v>
      </c>
      <c r="G7" s="109" t="s">
        <v>160</v>
      </c>
      <c r="H7" s="109" t="s">
        <v>187</v>
      </c>
      <c r="I7" s="109" t="s">
        <v>188</v>
      </c>
      <c r="J7" s="107" t="s">
        <v>231</v>
      </c>
      <c r="K7" s="107" t="s">
        <v>233</v>
      </c>
      <c r="L7" s="109" t="s">
        <v>189</v>
      </c>
      <c r="M7" s="109" t="s">
        <v>238</v>
      </c>
    </row>
    <row r="8" spans="3:13">
      <c r="C8" s="156" t="s">
        <v>409</v>
      </c>
      <c r="D8" s="57">
        <v>0</v>
      </c>
      <c r="E8" s="57">
        <v>0</v>
      </c>
      <c r="F8" s="57">
        <v>0</v>
      </c>
      <c r="G8" s="39">
        <v>0.35249999999999998</v>
      </c>
      <c r="H8" s="39">
        <v>1</v>
      </c>
      <c r="I8" s="39">
        <v>0</v>
      </c>
      <c r="J8" s="108">
        <v>0.49520766773162939</v>
      </c>
      <c r="K8" s="108" t="s">
        <v>232</v>
      </c>
      <c r="L8" s="65">
        <v>1</v>
      </c>
      <c r="M8" s="39">
        <v>0</v>
      </c>
    </row>
    <row r="9" spans="3:13">
      <c r="C9" t="s">
        <v>361</v>
      </c>
      <c r="D9" s="57">
        <v>1</v>
      </c>
      <c r="E9" s="57">
        <v>0</v>
      </c>
      <c r="F9" s="57">
        <v>0</v>
      </c>
      <c r="G9" s="39">
        <v>0.53220000000000001</v>
      </c>
      <c r="H9" s="39">
        <v>0.55483870967741933</v>
      </c>
      <c r="I9" s="39">
        <v>0.79746835443037978</v>
      </c>
      <c r="J9" s="108">
        <v>0.72881355932203384</v>
      </c>
      <c r="K9" s="108">
        <v>0.64615384615384619</v>
      </c>
      <c r="L9" s="65">
        <v>0.48906813621294448</v>
      </c>
      <c r="M9" s="39">
        <v>0.35230706410779922</v>
      </c>
    </row>
    <row r="10" spans="3:13">
      <c r="C10" t="s">
        <v>362</v>
      </c>
      <c r="D10" s="57">
        <v>0</v>
      </c>
      <c r="E10" s="57">
        <v>1</v>
      </c>
      <c r="F10" s="57">
        <v>0</v>
      </c>
      <c r="G10" s="39">
        <v>0.66790000000000005</v>
      </c>
      <c r="H10" s="39">
        <v>0.40645161290322579</v>
      </c>
      <c r="I10" s="39">
        <v>0.92405063291139244</v>
      </c>
      <c r="J10" s="108">
        <v>0.84</v>
      </c>
      <c r="K10" s="108">
        <v>0.61344537815126055</v>
      </c>
      <c r="L10" s="65">
        <v>0.5983878292431607</v>
      </c>
      <c r="M10" s="39">
        <v>0.33050224581461829</v>
      </c>
    </row>
    <row r="11" spans="3:13">
      <c r="D11" s="57">
        <v>0</v>
      </c>
      <c r="E11" s="57">
        <v>0</v>
      </c>
      <c r="F11" s="57">
        <v>1</v>
      </c>
      <c r="G11" s="39">
        <v>0.59299999999999997</v>
      </c>
      <c r="H11" s="39">
        <v>0.46451612903225808</v>
      </c>
      <c r="I11" s="39">
        <v>0.86708860759493667</v>
      </c>
      <c r="J11" s="108">
        <v>0.77419354838709675</v>
      </c>
      <c r="K11" s="108">
        <v>0.62272727272727268</v>
      </c>
      <c r="L11" s="65">
        <v>0.55173219436394128</v>
      </c>
      <c r="M11" s="39">
        <v>0.33160473662719481</v>
      </c>
    </row>
    <row r="12" spans="3:13">
      <c r="D12" s="57">
        <v>1</v>
      </c>
      <c r="E12" s="57">
        <v>1</v>
      </c>
      <c r="F12" s="57">
        <v>0</v>
      </c>
      <c r="G12" s="39">
        <v>0.80779999999999996</v>
      </c>
      <c r="H12" s="39">
        <v>0.28387096774193549</v>
      </c>
      <c r="I12" s="39">
        <v>0.95569620253164556</v>
      </c>
      <c r="J12" s="108">
        <v>0.86274509803921573</v>
      </c>
      <c r="K12" s="108">
        <v>0.57633587786259544</v>
      </c>
      <c r="L12" s="65">
        <v>0.71749816537255962</v>
      </c>
      <c r="M12" s="39">
        <v>0.2395671702735811</v>
      </c>
    </row>
    <row r="13" spans="3:13">
      <c r="D13" s="57">
        <v>1</v>
      </c>
      <c r="E13" s="57">
        <v>0</v>
      </c>
      <c r="F13" s="57">
        <v>1</v>
      </c>
      <c r="G13" s="39">
        <v>0.75280000000000002</v>
      </c>
      <c r="H13" s="39">
        <v>0.34193548387096773</v>
      </c>
      <c r="I13" s="39">
        <v>0.94303797468354433</v>
      </c>
      <c r="J13" s="108">
        <v>0.85483870967741937</v>
      </c>
      <c r="K13" s="108">
        <v>0.59362549800796816</v>
      </c>
      <c r="L13" s="65">
        <v>0.6605252301890443</v>
      </c>
      <c r="M13" s="39">
        <v>0.28497345855451206</v>
      </c>
    </row>
    <row r="14" spans="3:13">
      <c r="D14" s="57">
        <v>0</v>
      </c>
      <c r="E14" s="57">
        <v>1</v>
      </c>
      <c r="F14" s="57">
        <v>1</v>
      </c>
      <c r="G14" s="39">
        <v>0.84330000000000005</v>
      </c>
      <c r="H14" s="39">
        <v>0.25161290322580643</v>
      </c>
      <c r="I14" s="39">
        <v>0.98101265822784811</v>
      </c>
      <c r="J14" s="108">
        <v>0.9285714285714286</v>
      </c>
      <c r="K14" s="108">
        <v>0.5719557195571956</v>
      </c>
      <c r="L14" s="65">
        <v>0.74862792211196527</v>
      </c>
      <c r="M14" s="39">
        <v>0.23262556145365454</v>
      </c>
    </row>
    <row r="15" spans="3:13">
      <c r="C15" s="1"/>
      <c r="D15" s="58">
        <v>1</v>
      </c>
      <c r="E15" s="58">
        <v>1</v>
      </c>
      <c r="F15" s="58">
        <v>1</v>
      </c>
      <c r="G15" s="60">
        <v>0.91839999999999999</v>
      </c>
      <c r="H15" s="60">
        <v>0.2129032258064516</v>
      </c>
      <c r="I15" s="60">
        <v>0.98734177215189878</v>
      </c>
      <c r="J15" s="109">
        <v>0.94285714285714284</v>
      </c>
      <c r="K15" s="109">
        <v>0.5611510791366906</v>
      </c>
      <c r="L15" s="167">
        <v>0.78719855352899637</v>
      </c>
      <c r="M15" s="60">
        <v>0.20024499795835027</v>
      </c>
    </row>
    <row r="16" spans="3:13">
      <c r="C16" s="105" t="s">
        <v>372</v>
      </c>
    </row>
  </sheetData>
  <phoneticPr fontId="2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G21"/>
  <sheetViews>
    <sheetView workbookViewId="0">
      <selection activeCell="C5" sqref="C5"/>
    </sheetView>
  </sheetViews>
  <sheetFormatPr defaultRowHeight="15"/>
  <cols>
    <col min="3" max="3" width="17.7109375" customWidth="1"/>
    <col min="4" max="7" width="11.5703125" customWidth="1"/>
  </cols>
  <sheetData>
    <row r="5" spans="3:7">
      <c r="C5" s="123" t="s">
        <v>470</v>
      </c>
    </row>
    <row r="6" spans="3:7">
      <c r="C6" s="105" t="s">
        <v>343</v>
      </c>
    </row>
    <row r="7" spans="3:7">
      <c r="C7" s="12"/>
      <c r="D7" s="34" t="s">
        <v>84</v>
      </c>
      <c r="E7" s="34" t="s">
        <v>85</v>
      </c>
      <c r="F7" s="34" t="s">
        <v>86</v>
      </c>
      <c r="G7" s="34" t="s">
        <v>24</v>
      </c>
    </row>
    <row r="8" spans="3:7">
      <c r="C8" t="s">
        <v>0</v>
      </c>
      <c r="D8" s="84" t="s">
        <v>87</v>
      </c>
      <c r="E8" s="85">
        <v>12.124112185153416</v>
      </c>
      <c r="F8" s="85">
        <v>3.1214186464173079</v>
      </c>
      <c r="G8" s="118">
        <v>1.026811960182927E-4</v>
      </c>
    </row>
    <row r="9" spans="3:7">
      <c r="C9" s="106" t="s">
        <v>419</v>
      </c>
      <c r="D9" s="84" t="s">
        <v>88</v>
      </c>
      <c r="E9" s="85">
        <v>16.068866937814892</v>
      </c>
      <c r="F9" s="85">
        <v>3.604844075039511</v>
      </c>
      <c r="G9" s="118">
        <v>8.2891598722088092E-6</v>
      </c>
    </row>
    <row r="10" spans="3:7" ht="17.25">
      <c r="C10" s="106" t="s">
        <v>484</v>
      </c>
      <c r="D10" s="84" t="s">
        <v>89</v>
      </c>
      <c r="E10" s="85">
        <v>9.4059892847873243</v>
      </c>
      <c r="F10" s="85">
        <v>3.0679445191043393</v>
      </c>
      <c r="G10" s="79">
        <v>2.1702104408328586E-3</v>
      </c>
    </row>
    <row r="11" spans="3:7">
      <c r="C11" s="100"/>
      <c r="D11" s="87" t="s">
        <v>90</v>
      </c>
      <c r="E11" s="88">
        <v>-3.1118388490768152</v>
      </c>
      <c r="F11" s="89">
        <v>0.36239255855569802</v>
      </c>
      <c r="G11" s="107">
        <v>1E-3</v>
      </c>
    </row>
    <row r="12" spans="3:7">
      <c r="D12" s="84"/>
      <c r="E12" s="39"/>
      <c r="F12" s="39"/>
      <c r="G12" s="3"/>
    </row>
    <row r="13" spans="3:7">
      <c r="C13" t="s">
        <v>1</v>
      </c>
      <c r="D13" s="84" t="s">
        <v>87</v>
      </c>
      <c r="E13" s="85">
        <v>10.122132877468431</v>
      </c>
      <c r="F13" s="85">
        <v>4.8653822186474427</v>
      </c>
      <c r="G13" s="80">
        <v>3.7485248310414651E-2</v>
      </c>
    </row>
    <row r="14" spans="3:7">
      <c r="C14" s="106" t="s">
        <v>420</v>
      </c>
      <c r="D14" s="84" t="s">
        <v>88</v>
      </c>
      <c r="E14" s="85">
        <v>10.960542870587011</v>
      </c>
      <c r="F14" s="85">
        <v>4.6047939295586477</v>
      </c>
      <c r="G14" s="80">
        <v>1.7301078373650323E-2</v>
      </c>
    </row>
    <row r="15" spans="3:7" ht="17.25">
      <c r="C15" s="106" t="s">
        <v>483</v>
      </c>
      <c r="D15" s="84" t="s">
        <v>89</v>
      </c>
      <c r="E15" s="85">
        <v>21.765261954053148</v>
      </c>
      <c r="F15" s="85">
        <v>6.014053118661395</v>
      </c>
      <c r="G15" s="118">
        <v>2.9566694023819501E-4</v>
      </c>
    </row>
    <row r="16" spans="3:7">
      <c r="C16" s="1"/>
      <c r="D16" s="87" t="s">
        <v>90</v>
      </c>
      <c r="E16" s="88">
        <v>-3.1539852212829889</v>
      </c>
      <c r="F16" s="89">
        <v>0.60906493369060732</v>
      </c>
      <c r="G16" s="120">
        <v>2.2379034814168001E-7</v>
      </c>
    </row>
    <row r="17" spans="3:5">
      <c r="C17" t="s">
        <v>373</v>
      </c>
    </row>
    <row r="18" spans="3:5">
      <c r="C18" s="24" t="s">
        <v>460</v>
      </c>
    </row>
    <row r="21" spans="3:5">
      <c r="E21" s="6"/>
    </row>
  </sheetData>
  <phoneticPr fontId="2"/>
  <pageMargins left="0.7" right="0.7" top="0.75" bottom="0.75" header="0.3" footer="0.3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34"/>
  <sheetViews>
    <sheetView topLeftCell="B1" workbookViewId="0">
      <selection activeCell="C4" sqref="C4"/>
    </sheetView>
  </sheetViews>
  <sheetFormatPr defaultRowHeight="15"/>
  <cols>
    <col min="3" max="3" width="13.7109375" customWidth="1"/>
    <col min="4" max="4" width="8.7109375" customWidth="1"/>
    <col min="5" max="5" width="21.7109375" customWidth="1"/>
    <col min="6" max="9" width="9.7109375" customWidth="1"/>
    <col min="10" max="10" width="13.7109375" customWidth="1"/>
    <col min="11" max="12" width="12.5703125" customWidth="1"/>
    <col min="13" max="16" width="9.7109375" customWidth="1"/>
    <col min="17" max="17" width="12.7109375" customWidth="1"/>
  </cols>
  <sheetData>
    <row r="1" spans="3:17"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3:17"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3:17"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3:17">
      <c r="C4" s="141" t="s">
        <v>515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3:17">
      <c r="C5" s="100" t="s">
        <v>471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3:17">
      <c r="C6" s="105"/>
      <c r="D6" s="106"/>
      <c r="E6" s="106" t="s">
        <v>25</v>
      </c>
      <c r="F6" s="106"/>
      <c r="G6" s="106"/>
      <c r="H6" s="106"/>
      <c r="I6" s="106"/>
      <c r="J6" s="106" t="s">
        <v>246</v>
      </c>
      <c r="K6" s="106"/>
      <c r="L6" s="106"/>
      <c r="M6" s="106"/>
      <c r="N6" s="106"/>
      <c r="O6" s="106"/>
      <c r="P6" s="106"/>
      <c r="Q6" s="106" t="s">
        <v>250</v>
      </c>
    </row>
    <row r="7" spans="3:17">
      <c r="C7" s="100"/>
      <c r="D7" s="107" t="s">
        <v>17</v>
      </c>
      <c r="E7" s="107" t="s">
        <v>243</v>
      </c>
      <c r="F7" s="107" t="s">
        <v>144</v>
      </c>
      <c r="G7" s="107" t="s">
        <v>20</v>
      </c>
      <c r="H7" s="107" t="s">
        <v>21</v>
      </c>
      <c r="I7" s="107" t="s">
        <v>26</v>
      </c>
      <c r="J7" s="172" t="s">
        <v>403</v>
      </c>
      <c r="K7" s="107" t="s">
        <v>187</v>
      </c>
      <c r="L7" s="107" t="s">
        <v>188</v>
      </c>
      <c r="M7" s="107" t="s">
        <v>229</v>
      </c>
      <c r="N7" s="107" t="s">
        <v>230</v>
      </c>
      <c r="O7" s="107" t="s">
        <v>189</v>
      </c>
      <c r="P7" s="107" t="s">
        <v>238</v>
      </c>
      <c r="Q7" s="107" t="s">
        <v>330</v>
      </c>
    </row>
    <row r="8" spans="3:17">
      <c r="C8" s="105" t="s">
        <v>0</v>
      </c>
      <c r="D8" s="106" t="s">
        <v>18</v>
      </c>
      <c r="E8" s="106" t="s">
        <v>244</v>
      </c>
      <c r="F8" s="106">
        <v>195</v>
      </c>
      <c r="G8" s="90">
        <v>0.82677708764665281</v>
      </c>
      <c r="H8" s="90">
        <v>3.1809432333164883E-2</v>
      </c>
      <c r="I8" s="106" t="s">
        <v>236</v>
      </c>
      <c r="J8" s="106">
        <v>0.06</v>
      </c>
      <c r="K8" s="108">
        <v>0.73913043478260865</v>
      </c>
      <c r="L8" s="108">
        <v>0.7857142857142857</v>
      </c>
      <c r="M8" s="108">
        <v>0.65384615384615385</v>
      </c>
      <c r="N8" s="108">
        <v>0.84615384615384615</v>
      </c>
      <c r="O8" s="65">
        <v>0.33759635277006411</v>
      </c>
      <c r="P8" s="108">
        <v>0.52484472049689446</v>
      </c>
      <c r="Q8" s="106">
        <v>6.8000000000000005E-2</v>
      </c>
    </row>
    <row r="9" spans="3:17">
      <c r="C9" s="105"/>
      <c r="D9" s="106"/>
      <c r="E9" s="106" t="s">
        <v>245</v>
      </c>
      <c r="F9" s="106">
        <v>233</v>
      </c>
      <c r="G9" s="90">
        <v>0.83953722334004022</v>
      </c>
      <c r="H9" s="90">
        <v>2.7146635363138608E-2</v>
      </c>
      <c r="I9" s="106" t="s">
        <v>236</v>
      </c>
      <c r="J9" s="106">
        <v>0.06</v>
      </c>
      <c r="K9" s="108">
        <v>0.78021978021978022</v>
      </c>
      <c r="L9" s="108">
        <v>0.75352112676056338</v>
      </c>
      <c r="M9" s="108">
        <v>0.66981132075471694</v>
      </c>
      <c r="N9" s="108">
        <v>0.84251968503937003</v>
      </c>
      <c r="O9" s="65">
        <v>0.33023503745063754</v>
      </c>
      <c r="P9" s="108">
        <v>0.5337409069803436</v>
      </c>
      <c r="Q9" s="33">
        <v>9.6570000000000003E-2</v>
      </c>
    </row>
    <row r="10" spans="3:17">
      <c r="C10" s="105"/>
      <c r="D10" s="106"/>
      <c r="E10" s="106"/>
      <c r="F10" s="106"/>
      <c r="G10" s="90"/>
      <c r="H10" s="90"/>
      <c r="I10" s="106"/>
      <c r="J10" s="106">
        <v>7.0000000000000007E-2</v>
      </c>
      <c r="K10" s="108">
        <v>0.70329670329670335</v>
      </c>
      <c r="L10" s="108">
        <v>0.8380281690140845</v>
      </c>
      <c r="M10" s="108">
        <v>0.73563218390804597</v>
      </c>
      <c r="N10" s="108">
        <v>0.81506849315068497</v>
      </c>
      <c r="O10" s="65">
        <v>0.33803508739113824</v>
      </c>
      <c r="P10" s="108">
        <v>0.54132487231078796</v>
      </c>
      <c r="Q10" s="106"/>
    </row>
    <row r="11" spans="3:17">
      <c r="C11" s="105"/>
      <c r="D11" s="106"/>
      <c r="E11" s="106" t="s">
        <v>165</v>
      </c>
      <c r="F11" s="106">
        <v>313</v>
      </c>
      <c r="G11" s="90">
        <v>0.86737443854634533</v>
      </c>
      <c r="H11" s="90">
        <v>2.0211085722954557E-2</v>
      </c>
      <c r="I11" s="106" t="s">
        <v>236</v>
      </c>
      <c r="J11" s="106">
        <v>7.0000000000000007E-2</v>
      </c>
      <c r="K11" s="108">
        <v>0.79354838709677422</v>
      </c>
      <c r="L11" s="108">
        <v>0.80379746835443044</v>
      </c>
      <c r="M11" s="108">
        <v>0.79870129870129869</v>
      </c>
      <c r="N11" s="108">
        <v>0.79874213836477992</v>
      </c>
      <c r="O11" s="65">
        <v>0.28481169550156138</v>
      </c>
      <c r="P11" s="108">
        <v>0.59734585545120478</v>
      </c>
      <c r="Q11" s="33">
        <v>3.4160000000000003E-2</v>
      </c>
    </row>
    <row r="12" spans="3:17">
      <c r="C12" s="105"/>
      <c r="D12" s="106"/>
      <c r="E12" s="106"/>
      <c r="F12" s="106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</row>
    <row r="13" spans="3:17">
      <c r="C13" s="105" t="s">
        <v>0</v>
      </c>
      <c r="D13" s="106" t="s">
        <v>22</v>
      </c>
      <c r="E13" s="106">
        <v>0</v>
      </c>
      <c r="F13" s="106">
        <v>136</v>
      </c>
      <c r="G13" s="90">
        <v>0.86296859169199591</v>
      </c>
      <c r="H13" s="90">
        <v>3.5332185182795225E-2</v>
      </c>
      <c r="I13" s="106" t="s">
        <v>236</v>
      </c>
      <c r="J13" s="106">
        <v>0.06</v>
      </c>
      <c r="K13" s="108">
        <v>0.76190476190476186</v>
      </c>
      <c r="L13" s="108">
        <v>0.84042553191489366</v>
      </c>
      <c r="M13" s="108">
        <v>0.68085106382978722</v>
      </c>
      <c r="N13" s="108">
        <v>0.88764044943820219</v>
      </c>
      <c r="O13" s="65">
        <v>0.28662406261211348</v>
      </c>
      <c r="P13" s="108">
        <v>0.60233029381965553</v>
      </c>
      <c r="Q13" s="13">
        <v>0.77029999999999998</v>
      </c>
    </row>
    <row r="14" spans="3:17">
      <c r="C14" s="105"/>
      <c r="D14" s="106"/>
      <c r="E14" s="106" t="s">
        <v>28</v>
      </c>
      <c r="F14" s="106">
        <v>163</v>
      </c>
      <c r="G14" s="90">
        <v>0.86610393909301553</v>
      </c>
      <c r="H14" s="90">
        <v>3.0106231245981982E-2</v>
      </c>
      <c r="I14" s="106" t="s">
        <v>236</v>
      </c>
      <c r="J14" s="106">
        <v>0.06</v>
      </c>
      <c r="K14" s="108">
        <v>0.78947368421052633</v>
      </c>
      <c r="L14" s="108">
        <v>0.79245283018867929</v>
      </c>
      <c r="M14" s="108">
        <v>0.67164179104477617</v>
      </c>
      <c r="N14" s="108">
        <v>0.875</v>
      </c>
      <c r="O14" s="65">
        <v>0.29563010221656788</v>
      </c>
      <c r="P14" s="108">
        <v>0.58192651439920562</v>
      </c>
      <c r="Q14" s="13">
        <v>0.68540000000000001</v>
      </c>
    </row>
    <row r="15" spans="3:17">
      <c r="C15" s="105"/>
      <c r="D15" s="106"/>
      <c r="E15" s="106"/>
      <c r="F15" s="106"/>
      <c r="G15" s="90"/>
      <c r="H15" s="90"/>
      <c r="I15" s="106"/>
      <c r="J15" s="106">
        <v>7.0000000000000007E-2</v>
      </c>
      <c r="K15" s="108">
        <v>0.7192982456140351</v>
      </c>
      <c r="L15" s="108">
        <v>0.87735849056603776</v>
      </c>
      <c r="M15" s="108">
        <v>0.7592592592592593</v>
      </c>
      <c r="N15" s="108">
        <v>0.85321100917431192</v>
      </c>
      <c r="O15" s="65">
        <v>0.3063240355434082</v>
      </c>
      <c r="P15" s="108">
        <v>0.59665673618007276</v>
      </c>
      <c r="Q15" s="106"/>
    </row>
    <row r="16" spans="3:17">
      <c r="C16" s="105"/>
      <c r="D16" s="106"/>
      <c r="E16" s="106" t="s">
        <v>167</v>
      </c>
      <c r="F16" s="106">
        <v>213</v>
      </c>
      <c r="G16" s="90">
        <v>0.88376958689458696</v>
      </c>
      <c r="H16" s="90">
        <v>2.3049539641966488E-2</v>
      </c>
      <c r="I16" s="106" t="s">
        <v>236</v>
      </c>
      <c r="J16" s="106">
        <v>7.0000000000000007E-2</v>
      </c>
      <c r="K16" s="108">
        <v>0.79166666666666663</v>
      </c>
      <c r="L16" s="108">
        <v>0.85470085470085466</v>
      </c>
      <c r="M16" s="108">
        <v>0.81720430107526887</v>
      </c>
      <c r="N16" s="108">
        <v>0.83333333333333337</v>
      </c>
      <c r="O16" s="65">
        <v>0.25399728227372814</v>
      </c>
      <c r="P16" s="108">
        <v>0.64636752136752129</v>
      </c>
      <c r="Q16" s="13">
        <v>0.95030000000000003</v>
      </c>
    </row>
    <row r="17" spans="3:17">
      <c r="C17" s="105"/>
      <c r="D17" s="106"/>
      <c r="E17" s="106"/>
      <c r="F17" s="106"/>
      <c r="G17" s="90"/>
      <c r="H17" s="90"/>
      <c r="I17" s="106"/>
      <c r="J17" s="106"/>
      <c r="K17" s="108"/>
      <c r="L17" s="108"/>
      <c r="M17" s="108"/>
      <c r="N17" s="108"/>
      <c r="O17" s="76"/>
      <c r="P17" s="108"/>
      <c r="Q17" s="106"/>
    </row>
    <row r="18" spans="3:17">
      <c r="C18" s="105" t="s">
        <v>0</v>
      </c>
      <c r="D18" s="106" t="s">
        <v>23</v>
      </c>
      <c r="E18" s="106">
        <v>0</v>
      </c>
      <c r="F18" s="106">
        <v>59</v>
      </c>
      <c r="G18" s="90">
        <v>0.7505787037037035</v>
      </c>
      <c r="H18" s="90">
        <v>6.4659143560397606E-2</v>
      </c>
      <c r="I18" s="106" t="s">
        <v>236</v>
      </c>
      <c r="J18" s="13">
        <v>0.08</v>
      </c>
      <c r="K18" s="108">
        <v>0.59259259259259256</v>
      </c>
      <c r="L18" s="108">
        <v>0.8125</v>
      </c>
      <c r="M18" s="108">
        <v>0.72727272727272729</v>
      </c>
      <c r="N18" s="108">
        <v>0.70270270270270274</v>
      </c>
      <c r="O18" s="65">
        <v>0.44848304941260075</v>
      </c>
      <c r="P18" s="108">
        <v>0.40509259259259256</v>
      </c>
      <c r="Q18" s="33">
        <v>6.0689999999999997E-3</v>
      </c>
    </row>
    <row r="19" spans="3:17">
      <c r="C19" s="105"/>
      <c r="D19" s="106"/>
      <c r="E19" s="106"/>
      <c r="F19" s="106"/>
      <c r="G19" s="90"/>
      <c r="H19" s="90"/>
      <c r="I19" s="106"/>
      <c r="J19" s="13">
        <v>0.1</v>
      </c>
      <c r="K19" s="108">
        <v>0.55555555555555558</v>
      </c>
      <c r="L19" s="108">
        <v>0.90625</v>
      </c>
      <c r="M19" s="108">
        <v>0.83333333333333337</v>
      </c>
      <c r="N19" s="108">
        <v>0.70731707317073167</v>
      </c>
      <c r="O19" s="65">
        <v>0.45422453335055657</v>
      </c>
      <c r="P19" s="108">
        <v>0.46180555555555558</v>
      </c>
      <c r="Q19" s="106"/>
    </row>
    <row r="20" spans="3:17">
      <c r="C20" s="105"/>
      <c r="D20" s="106"/>
      <c r="E20" s="106" t="s">
        <v>28</v>
      </c>
      <c r="F20" s="106">
        <v>70</v>
      </c>
      <c r="G20" s="90">
        <v>0.78145424836601318</v>
      </c>
      <c r="H20" s="90">
        <v>5.5601984843844592E-2</v>
      </c>
      <c r="I20" s="106" t="s">
        <v>236</v>
      </c>
      <c r="J20" s="13">
        <v>0.1</v>
      </c>
      <c r="K20" s="108">
        <v>0.58823529411764708</v>
      </c>
      <c r="L20" s="108">
        <v>0.91666666666666663</v>
      </c>
      <c r="M20" s="108">
        <v>0.86956521739130432</v>
      </c>
      <c r="N20" s="108">
        <v>0.7021276595744681</v>
      </c>
      <c r="O20" s="65">
        <v>0.4201126247267809</v>
      </c>
      <c r="P20" s="108">
        <v>0.50490196078431371</v>
      </c>
      <c r="Q20" s="33">
        <v>5.3169999999999997E-3</v>
      </c>
    </row>
    <row r="21" spans="3:17">
      <c r="C21" s="105"/>
      <c r="D21" s="106"/>
      <c r="E21" s="106" t="s">
        <v>165</v>
      </c>
      <c r="F21" s="106">
        <v>100</v>
      </c>
      <c r="G21" s="90">
        <v>0.82616783794956594</v>
      </c>
      <c r="H21" s="90">
        <v>4.084648079476795E-2</v>
      </c>
      <c r="I21" s="106" t="s">
        <v>236</v>
      </c>
      <c r="J21" s="13">
        <v>0.1</v>
      </c>
      <c r="K21" s="108">
        <v>0.72881355932203384</v>
      </c>
      <c r="L21" s="108">
        <v>0.82926829268292679</v>
      </c>
      <c r="M21" s="108">
        <v>0.86</v>
      </c>
      <c r="N21" s="108">
        <v>0.68</v>
      </c>
      <c r="O21" s="65">
        <v>0.32045499136538164</v>
      </c>
      <c r="P21" s="108">
        <v>0.55808185200496063</v>
      </c>
      <c r="Q21" s="33">
        <v>1.067E-3</v>
      </c>
    </row>
    <row r="22" spans="3:17"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6"/>
      <c r="P22" s="105"/>
      <c r="Q22" s="105"/>
    </row>
    <row r="23" spans="3:17">
      <c r="C23" s="105" t="s">
        <v>1</v>
      </c>
      <c r="D23" s="106" t="s">
        <v>18</v>
      </c>
      <c r="E23" s="106">
        <v>0</v>
      </c>
      <c r="F23" s="106">
        <v>85</v>
      </c>
      <c r="G23" s="37">
        <v>0.76105442176870752</v>
      </c>
      <c r="H23" s="37">
        <v>5.4673641127874636E-2</v>
      </c>
      <c r="I23" s="106" t="s">
        <v>236</v>
      </c>
      <c r="J23" s="106">
        <v>0.06</v>
      </c>
      <c r="K23" s="108">
        <v>0.75</v>
      </c>
      <c r="L23" s="108">
        <v>0.7142857142857143</v>
      </c>
      <c r="M23" s="108">
        <v>0.65853658536585369</v>
      </c>
      <c r="N23" s="108">
        <v>0.79545454545454541</v>
      </c>
      <c r="O23" s="108">
        <v>0.37964806474052315</v>
      </c>
      <c r="P23" s="108">
        <v>0.46428571428571441</v>
      </c>
      <c r="Q23" s="33">
        <v>1.1299999999999999E-2</v>
      </c>
    </row>
    <row r="24" spans="3:17">
      <c r="C24" s="105"/>
      <c r="D24" s="106"/>
      <c r="E24" s="106" t="s">
        <v>28</v>
      </c>
      <c r="F24" s="106">
        <v>102</v>
      </c>
      <c r="G24" s="37">
        <v>0.78860223334616852</v>
      </c>
      <c r="H24" s="37">
        <v>4.5527402592940483E-2</v>
      </c>
      <c r="I24" s="106" t="s">
        <v>236</v>
      </c>
      <c r="J24" s="106">
        <v>0.06</v>
      </c>
      <c r="K24" s="108">
        <v>0.79591836734693877</v>
      </c>
      <c r="L24" s="108">
        <v>0.69811320754716988</v>
      </c>
      <c r="M24" s="108">
        <v>0.70909090909090911</v>
      </c>
      <c r="N24" s="108">
        <v>0.78723404255319152</v>
      </c>
      <c r="O24" s="108">
        <v>0.36439669076954739</v>
      </c>
      <c r="P24" s="108">
        <v>0.49403157489410865</v>
      </c>
      <c r="Q24" s="33">
        <v>3.7309999999999999E-3</v>
      </c>
    </row>
    <row r="25" spans="3:17">
      <c r="C25" s="105"/>
      <c r="D25" s="106"/>
      <c r="E25" s="106" t="s">
        <v>166</v>
      </c>
      <c r="F25" s="106">
        <v>131</v>
      </c>
      <c r="G25" s="37">
        <v>0.83790283790283793</v>
      </c>
      <c r="H25" s="37">
        <v>3.4500535481599329E-2</v>
      </c>
      <c r="I25" s="106" t="s">
        <v>236</v>
      </c>
      <c r="J25" s="106">
        <v>7.0000000000000007E-2</v>
      </c>
      <c r="K25" s="108">
        <v>0.80519480519480524</v>
      </c>
      <c r="L25" s="108">
        <v>0.72222222222222221</v>
      </c>
      <c r="M25" s="108">
        <v>0.80519480519480524</v>
      </c>
      <c r="N25" s="108">
        <v>0.72222222222222221</v>
      </c>
      <c r="O25" s="108">
        <v>0.33927799479225057</v>
      </c>
      <c r="P25" s="108">
        <v>0.52741702741702756</v>
      </c>
      <c r="Q25" s="33">
        <v>1.119E-3</v>
      </c>
    </row>
    <row r="26" spans="3:17">
      <c r="C26" s="100"/>
      <c r="D26" s="107"/>
      <c r="E26" s="107"/>
      <c r="F26" s="107"/>
      <c r="G26" s="42"/>
      <c r="H26" s="42"/>
      <c r="I26" s="171"/>
      <c r="J26" s="107">
        <v>0.06</v>
      </c>
      <c r="K26" s="109">
        <v>0.87012987012987009</v>
      </c>
      <c r="L26" s="109">
        <v>0.68518518518518512</v>
      </c>
      <c r="M26" s="109">
        <v>0.79761904761904767</v>
      </c>
      <c r="N26" s="109">
        <v>0.78723404255319152</v>
      </c>
      <c r="O26" s="109">
        <v>0.3405504636017555</v>
      </c>
      <c r="P26" s="109">
        <v>0.55531505531505521</v>
      </c>
      <c r="Q26" s="107"/>
    </row>
    <row r="27" spans="3:17">
      <c r="C27" s="105" t="s">
        <v>344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</row>
    <row r="28" spans="3:17">
      <c r="C28" s="105" t="s">
        <v>485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</row>
    <row r="29" spans="3:17">
      <c r="C29" s="105" t="s">
        <v>180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</row>
    <row r="30" spans="3:17">
      <c r="C30" s="105" t="s">
        <v>377</v>
      </c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</row>
    <row r="31" spans="3:17">
      <c r="C31" s="147" t="s">
        <v>374</v>
      </c>
      <c r="D31" s="136"/>
      <c r="E31" s="136"/>
      <c r="F31" s="136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</row>
    <row r="32" spans="3:17">
      <c r="C32" s="147" t="s">
        <v>375</v>
      </c>
      <c r="D32" s="136"/>
      <c r="E32" s="136"/>
      <c r="F32" s="136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3:17">
      <c r="C33" s="105" t="s">
        <v>376</v>
      </c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</row>
    <row r="34" spans="3:17">
      <c r="C34" s="105" t="s">
        <v>457</v>
      </c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</row>
  </sheetData>
  <phoneticPr fontId="2"/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N40"/>
  <sheetViews>
    <sheetView workbookViewId="0">
      <selection activeCell="D2" sqref="D2"/>
    </sheetView>
  </sheetViews>
  <sheetFormatPr defaultRowHeight="15"/>
  <cols>
    <col min="3" max="3" width="24.7109375" customWidth="1"/>
    <col min="4" max="8" width="13.7109375" customWidth="1"/>
    <col min="9" max="9" width="1.5703125" style="105" customWidth="1"/>
    <col min="10" max="10" width="14.5703125" customWidth="1"/>
    <col min="11" max="11" width="13" customWidth="1"/>
    <col min="12" max="12" width="13.42578125" customWidth="1"/>
    <col min="13" max="13" width="12.7109375" customWidth="1"/>
    <col min="14" max="14" width="11.42578125" customWidth="1"/>
  </cols>
  <sheetData>
    <row r="2" spans="3:14">
      <c r="D2" s="6"/>
      <c r="E2" s="6"/>
      <c r="F2" s="6"/>
      <c r="G2" s="6"/>
      <c r="H2" s="6"/>
      <c r="I2" s="6"/>
    </row>
    <row r="4" spans="3:14">
      <c r="C4" s="141" t="s">
        <v>516</v>
      </c>
    </row>
    <row r="5" spans="3:14">
      <c r="C5" s="100" t="s">
        <v>486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3:14">
      <c r="C6" s="100"/>
      <c r="D6" s="100"/>
      <c r="E6" s="100" t="s">
        <v>398</v>
      </c>
      <c r="F6" s="100"/>
      <c r="G6" s="100"/>
      <c r="H6" s="100"/>
      <c r="I6" s="6"/>
      <c r="J6" s="100"/>
      <c r="K6" s="100" t="s">
        <v>399</v>
      </c>
      <c r="L6" s="100"/>
      <c r="M6" s="100"/>
      <c r="N6" s="100"/>
    </row>
    <row r="7" spans="3:14">
      <c r="D7" s="3" t="s">
        <v>9</v>
      </c>
      <c r="F7" s="3" t="s">
        <v>9</v>
      </c>
      <c r="G7" s="3"/>
      <c r="H7" s="3"/>
      <c r="I7" s="106"/>
      <c r="J7" s="106" t="s">
        <v>9</v>
      </c>
      <c r="K7" s="105"/>
      <c r="L7" s="106" t="s">
        <v>9</v>
      </c>
      <c r="M7" s="105"/>
      <c r="N7" s="105"/>
    </row>
    <row r="8" spans="3:14">
      <c r="D8" s="3" t="s">
        <v>10</v>
      </c>
      <c r="E8" s="3"/>
      <c r="F8" s="3" t="s">
        <v>234</v>
      </c>
      <c r="G8" s="3"/>
      <c r="H8" s="3" t="s">
        <v>183</v>
      </c>
      <c r="I8" s="106"/>
      <c r="J8" s="106" t="s">
        <v>10</v>
      </c>
      <c r="K8" s="106"/>
      <c r="L8" s="106" t="s">
        <v>234</v>
      </c>
      <c r="M8" s="105"/>
      <c r="N8" s="106" t="s">
        <v>183</v>
      </c>
    </row>
    <row r="9" spans="3:14">
      <c r="C9" s="1"/>
      <c r="D9" s="8" t="s">
        <v>94</v>
      </c>
      <c r="E9" s="8"/>
      <c r="F9" s="8" t="s">
        <v>95</v>
      </c>
      <c r="G9" s="8"/>
      <c r="H9" s="8"/>
      <c r="I9" s="107"/>
      <c r="J9" s="107" t="s">
        <v>526</v>
      </c>
      <c r="K9" s="100"/>
      <c r="L9" s="107" t="s">
        <v>527</v>
      </c>
      <c r="M9" s="100"/>
      <c r="N9" s="100"/>
    </row>
    <row r="10" spans="3:14">
      <c r="C10" s="103" t="s">
        <v>260</v>
      </c>
      <c r="D10" s="3">
        <v>69.599999999999994</v>
      </c>
      <c r="E10" s="49" t="s">
        <v>96</v>
      </c>
      <c r="F10" s="3">
        <v>72.900000000000006</v>
      </c>
      <c r="G10" s="49" t="s">
        <v>97</v>
      </c>
      <c r="H10" s="117">
        <v>9.0590849056604306E-4</v>
      </c>
      <c r="I10" s="117"/>
      <c r="J10" s="106">
        <v>66.2</v>
      </c>
      <c r="K10" s="105" t="s">
        <v>113</v>
      </c>
      <c r="L10" s="20">
        <v>72</v>
      </c>
      <c r="M10" s="105" t="s">
        <v>114</v>
      </c>
      <c r="N10" s="117">
        <v>9.7805311921384002E-5</v>
      </c>
    </row>
    <row r="11" spans="3:14">
      <c r="C11" s="139" t="s">
        <v>345</v>
      </c>
      <c r="D11" s="3" t="s">
        <v>98</v>
      </c>
      <c r="E11" s="49"/>
      <c r="F11" s="3" t="s">
        <v>99</v>
      </c>
      <c r="G11" s="49"/>
      <c r="H11" s="10">
        <v>2.0860673991101113E-3</v>
      </c>
      <c r="I11" s="101"/>
      <c r="J11" s="102" t="s">
        <v>115</v>
      </c>
      <c r="K11" s="105"/>
      <c r="L11" s="102"/>
      <c r="M11" s="105" t="s">
        <v>116</v>
      </c>
      <c r="N11" s="101">
        <v>3.9878225612807435E-3</v>
      </c>
    </row>
    <row r="12" spans="3:14">
      <c r="C12" s="103" t="s">
        <v>100</v>
      </c>
      <c r="D12" s="20">
        <v>23.356401384083046</v>
      </c>
      <c r="E12" s="49" t="s">
        <v>101</v>
      </c>
      <c r="F12" s="20">
        <v>24.118738404452689</v>
      </c>
      <c r="G12" s="49" t="s">
        <v>102</v>
      </c>
      <c r="H12" s="33">
        <v>8.3100549883261987E-2</v>
      </c>
      <c r="I12" s="33"/>
      <c r="J12" s="174">
        <v>24.8</v>
      </c>
      <c r="K12" s="179" t="s">
        <v>400</v>
      </c>
      <c r="L12" s="174">
        <v>25.1</v>
      </c>
      <c r="M12" s="179" t="s">
        <v>401</v>
      </c>
      <c r="N12" s="182">
        <v>0.41</v>
      </c>
    </row>
    <row r="13" spans="3:14">
      <c r="C13" s="103" t="s">
        <v>103</v>
      </c>
      <c r="D13" s="3">
        <v>56</v>
      </c>
      <c r="E13" s="91" t="s">
        <v>273</v>
      </c>
      <c r="F13" s="3">
        <v>23</v>
      </c>
      <c r="G13" s="91" t="s">
        <v>286</v>
      </c>
      <c r="H13" s="33">
        <v>2.7155395350798372E-2</v>
      </c>
      <c r="I13" s="33"/>
      <c r="J13" s="106">
        <v>23</v>
      </c>
      <c r="K13" s="2" t="s">
        <v>299</v>
      </c>
      <c r="L13" s="106">
        <v>15</v>
      </c>
      <c r="M13" s="2" t="s">
        <v>310</v>
      </c>
      <c r="N13" s="13">
        <v>0.2419602153540362</v>
      </c>
    </row>
    <row r="14" spans="3:14">
      <c r="C14" s="103" t="s">
        <v>104</v>
      </c>
      <c r="D14" s="3">
        <v>266</v>
      </c>
      <c r="E14" s="91" t="s">
        <v>274</v>
      </c>
      <c r="F14" s="3">
        <v>215</v>
      </c>
      <c r="G14" s="91" t="s">
        <v>287</v>
      </c>
      <c r="H14" s="33">
        <v>1.1265424643338099E-2</v>
      </c>
      <c r="I14" s="33"/>
      <c r="J14" s="106">
        <v>109</v>
      </c>
      <c r="K14" s="2" t="s">
        <v>300</v>
      </c>
      <c r="L14" s="106">
        <v>112</v>
      </c>
      <c r="M14" s="2" t="s">
        <v>311</v>
      </c>
      <c r="N14" s="13">
        <v>0.66372637879643759</v>
      </c>
    </row>
    <row r="15" spans="3:14">
      <c r="C15" s="103" t="s">
        <v>105</v>
      </c>
      <c r="D15" s="3">
        <v>139</v>
      </c>
      <c r="E15" s="91" t="s">
        <v>275</v>
      </c>
      <c r="F15" s="3">
        <v>104</v>
      </c>
      <c r="G15" s="91" t="s">
        <v>288</v>
      </c>
      <c r="H15" s="13">
        <v>0.61516080744927926</v>
      </c>
      <c r="I15" s="13"/>
      <c r="J15" s="106">
        <v>93</v>
      </c>
      <c r="K15" s="2" t="s">
        <v>301</v>
      </c>
      <c r="L15" s="106">
        <v>81</v>
      </c>
      <c r="M15" s="2" t="s">
        <v>312</v>
      </c>
      <c r="N15" s="13">
        <v>0.25661131280297111</v>
      </c>
    </row>
    <row r="16" spans="3:14">
      <c r="C16" s="103" t="s">
        <v>106</v>
      </c>
      <c r="D16" s="3">
        <v>167</v>
      </c>
      <c r="E16" s="91" t="s">
        <v>276</v>
      </c>
      <c r="F16" s="3">
        <v>103</v>
      </c>
      <c r="G16" s="91" t="s">
        <v>289</v>
      </c>
      <c r="H16" s="13">
        <v>0.21145960998294303</v>
      </c>
      <c r="I16" s="13"/>
      <c r="J16" s="106">
        <v>32</v>
      </c>
      <c r="K16" s="2" t="s">
        <v>302</v>
      </c>
      <c r="L16" s="106">
        <v>40</v>
      </c>
      <c r="M16" s="2" t="s">
        <v>313</v>
      </c>
      <c r="N16" s="13">
        <v>0.31470371880911979</v>
      </c>
    </row>
    <row r="17" spans="3:14">
      <c r="C17" s="103" t="s">
        <v>107</v>
      </c>
      <c r="D17" s="3">
        <v>252</v>
      </c>
      <c r="E17" s="91" t="s">
        <v>277</v>
      </c>
      <c r="F17" s="3">
        <v>183</v>
      </c>
      <c r="G17" s="91" t="s">
        <v>290</v>
      </c>
      <c r="H17" s="13">
        <v>0.66022094075051341</v>
      </c>
      <c r="I17" s="13"/>
      <c r="J17" s="106">
        <v>108</v>
      </c>
      <c r="K17" s="2" t="s">
        <v>303</v>
      </c>
      <c r="L17" s="106">
        <v>123</v>
      </c>
      <c r="M17" s="2" t="s">
        <v>314</v>
      </c>
      <c r="N17" s="33">
        <v>4.1380886919246233E-2</v>
      </c>
    </row>
    <row r="18" spans="3:14">
      <c r="C18" s="105" t="s">
        <v>117</v>
      </c>
      <c r="D18" s="106">
        <v>0</v>
      </c>
      <c r="E18" s="91"/>
      <c r="F18" s="106">
        <v>0</v>
      </c>
      <c r="G18" s="91"/>
      <c r="H18" s="13"/>
      <c r="I18" s="13"/>
      <c r="J18" s="106">
        <v>48</v>
      </c>
      <c r="K18" s="2" t="s">
        <v>304</v>
      </c>
      <c r="L18" s="106">
        <v>44</v>
      </c>
      <c r="M18" s="2" t="s">
        <v>315</v>
      </c>
      <c r="N18" s="13">
        <v>0.76484886693856191</v>
      </c>
    </row>
    <row r="19" spans="3:14">
      <c r="C19" s="103" t="s">
        <v>487</v>
      </c>
      <c r="D19" s="3">
        <v>5</v>
      </c>
      <c r="E19" s="91" t="s">
        <v>278</v>
      </c>
      <c r="F19" s="3">
        <v>11</v>
      </c>
      <c r="G19" s="91" t="s">
        <v>291</v>
      </c>
      <c r="H19" s="81">
        <v>9.5577961349385893E-4</v>
      </c>
      <c r="I19" s="81"/>
      <c r="J19" s="106">
        <v>19</v>
      </c>
      <c r="K19" s="2" t="s">
        <v>305</v>
      </c>
      <c r="L19" s="106">
        <v>13</v>
      </c>
      <c r="M19" s="2" t="s">
        <v>316</v>
      </c>
      <c r="N19" s="81">
        <v>9.7809753373259006E-4</v>
      </c>
    </row>
    <row r="20" spans="3:14">
      <c r="C20" s="106">
        <v>2</v>
      </c>
      <c r="D20" s="3">
        <v>128</v>
      </c>
      <c r="E20" s="91" t="s">
        <v>279</v>
      </c>
      <c r="F20" s="3">
        <v>79</v>
      </c>
      <c r="G20" s="91" t="s">
        <v>292</v>
      </c>
      <c r="H20" s="3"/>
      <c r="I20" s="106"/>
      <c r="J20" s="106">
        <v>89</v>
      </c>
      <c r="K20" s="2" t="s">
        <v>306</v>
      </c>
      <c r="L20" s="106">
        <v>61</v>
      </c>
      <c r="M20" s="2" t="s">
        <v>317</v>
      </c>
      <c r="N20" s="106"/>
    </row>
    <row r="21" spans="3:14">
      <c r="C21" s="106" t="s">
        <v>3</v>
      </c>
      <c r="D21" s="3">
        <v>185</v>
      </c>
      <c r="E21" s="91" t="s">
        <v>280</v>
      </c>
      <c r="F21" s="3">
        <v>99</v>
      </c>
      <c r="G21" s="91" t="s">
        <v>293</v>
      </c>
      <c r="H21" s="3"/>
      <c r="I21" s="106"/>
      <c r="J21" s="106">
        <v>26</v>
      </c>
      <c r="K21" s="2" t="s">
        <v>307</v>
      </c>
      <c r="L21" s="106">
        <v>37</v>
      </c>
      <c r="M21" s="2" t="s">
        <v>318</v>
      </c>
      <c r="N21" s="106"/>
    </row>
    <row r="22" spans="3:14" ht="18" customHeight="1">
      <c r="C22" s="106" t="s">
        <v>4</v>
      </c>
      <c r="D22" s="3">
        <v>74</v>
      </c>
      <c r="E22" s="91" t="s">
        <v>281</v>
      </c>
      <c r="F22" s="3">
        <v>76</v>
      </c>
      <c r="G22" s="91" t="s">
        <v>294</v>
      </c>
      <c r="H22" s="3"/>
      <c r="I22" s="106"/>
      <c r="J22" s="106">
        <v>11</v>
      </c>
      <c r="K22" s="2" t="s">
        <v>308</v>
      </c>
      <c r="L22" s="106">
        <v>32</v>
      </c>
      <c r="M22" s="2" t="s">
        <v>319</v>
      </c>
      <c r="N22" s="106"/>
    </row>
    <row r="23" spans="3:14" ht="18" customHeight="1">
      <c r="C23" s="106">
        <v>4</v>
      </c>
      <c r="D23" s="3">
        <v>33</v>
      </c>
      <c r="E23" s="91" t="s">
        <v>282</v>
      </c>
      <c r="F23" s="3">
        <v>34</v>
      </c>
      <c r="G23" s="91" t="s">
        <v>295</v>
      </c>
      <c r="H23" s="3"/>
      <c r="I23" s="106"/>
      <c r="J23" s="106">
        <v>10</v>
      </c>
      <c r="K23" s="2" t="s">
        <v>309</v>
      </c>
      <c r="L23" s="106">
        <v>10</v>
      </c>
      <c r="M23" s="2" t="s">
        <v>320</v>
      </c>
      <c r="N23" s="106"/>
    </row>
    <row r="24" spans="3:14" ht="18" customHeight="1">
      <c r="C24" s="103" t="s">
        <v>108</v>
      </c>
      <c r="D24" s="20">
        <v>6</v>
      </c>
      <c r="E24" s="49" t="s">
        <v>82</v>
      </c>
      <c r="F24" s="20">
        <v>6.5</v>
      </c>
      <c r="G24" s="49" t="s">
        <v>82</v>
      </c>
      <c r="H24" s="117">
        <v>1.4689452910143799E-4</v>
      </c>
      <c r="I24" s="117"/>
      <c r="J24" s="20">
        <v>6</v>
      </c>
      <c r="K24" s="105" t="s">
        <v>83</v>
      </c>
      <c r="L24" s="106">
        <v>6.5</v>
      </c>
      <c r="M24" s="105" t="s">
        <v>82</v>
      </c>
      <c r="N24" s="9">
        <v>3.3645976295013647E-3</v>
      </c>
    </row>
    <row r="25" spans="3:14" ht="18" customHeight="1">
      <c r="C25" s="103" t="s">
        <v>109</v>
      </c>
      <c r="D25" s="33">
        <v>1.014</v>
      </c>
      <c r="E25" s="92" t="s">
        <v>110</v>
      </c>
      <c r="F25" s="33">
        <v>1.01</v>
      </c>
      <c r="G25" s="92" t="s">
        <v>111</v>
      </c>
      <c r="H25" s="117">
        <v>6.6613381477509402E-16</v>
      </c>
      <c r="I25" s="117"/>
      <c r="J25" s="106">
        <v>1.018</v>
      </c>
      <c r="K25" s="105" t="s">
        <v>118</v>
      </c>
      <c r="L25" s="106">
        <v>1.012</v>
      </c>
      <c r="M25" s="105" t="s">
        <v>119</v>
      </c>
      <c r="N25" s="117">
        <v>5.0248362160054704E-7</v>
      </c>
    </row>
    <row r="26" spans="3:14">
      <c r="C26" s="103" t="s">
        <v>390</v>
      </c>
      <c r="D26" s="25">
        <v>14</v>
      </c>
      <c r="E26" s="166" t="s">
        <v>391</v>
      </c>
      <c r="F26" s="25">
        <v>59</v>
      </c>
      <c r="G26" s="166" t="s">
        <v>392</v>
      </c>
      <c r="H26" s="102" t="s">
        <v>251</v>
      </c>
      <c r="I26" s="102"/>
      <c r="J26" s="106">
        <v>13</v>
      </c>
      <c r="K26" s="2" t="s">
        <v>393</v>
      </c>
      <c r="L26" s="106">
        <v>57</v>
      </c>
      <c r="M26" s="2" t="s">
        <v>394</v>
      </c>
      <c r="N26" s="102" t="s">
        <v>251</v>
      </c>
    </row>
    <row r="27" spans="3:14">
      <c r="C27" s="103" t="s">
        <v>270</v>
      </c>
      <c r="D27" s="13">
        <v>0.03</v>
      </c>
      <c r="E27" s="92" t="s">
        <v>181</v>
      </c>
      <c r="F27" s="13">
        <v>0.1</v>
      </c>
      <c r="G27" s="92" t="s">
        <v>182</v>
      </c>
      <c r="H27" s="23" t="s">
        <v>251</v>
      </c>
      <c r="I27" s="102"/>
      <c r="J27" s="106">
        <v>0.03</v>
      </c>
      <c r="K27" s="105" t="s">
        <v>120</v>
      </c>
      <c r="L27" s="106">
        <v>0.12</v>
      </c>
      <c r="M27" s="105" t="s">
        <v>121</v>
      </c>
      <c r="N27" s="102" t="s">
        <v>251</v>
      </c>
    </row>
    <row r="28" spans="3:14">
      <c r="C28" s="173" t="s">
        <v>271</v>
      </c>
      <c r="D28" s="174">
        <v>82.2</v>
      </c>
      <c r="E28" s="173" t="s">
        <v>385</v>
      </c>
      <c r="F28" s="174">
        <v>47.1</v>
      </c>
      <c r="G28" s="173" t="s">
        <v>112</v>
      </c>
      <c r="H28" s="184" t="s">
        <v>251</v>
      </c>
      <c r="I28" s="165"/>
      <c r="J28" s="106">
        <v>72.900000000000006</v>
      </c>
      <c r="K28" s="105" t="s">
        <v>122</v>
      </c>
      <c r="L28" s="106">
        <v>44.2</v>
      </c>
      <c r="M28" s="105" t="s">
        <v>123</v>
      </c>
      <c r="N28" s="117">
        <v>7.8039108508676205E-10</v>
      </c>
    </row>
    <row r="29" spans="3:14">
      <c r="C29" s="103" t="s">
        <v>388</v>
      </c>
      <c r="D29" s="3">
        <v>416</v>
      </c>
      <c r="E29" s="91" t="s">
        <v>283</v>
      </c>
      <c r="F29" s="3">
        <v>293</v>
      </c>
      <c r="G29" s="91" t="s">
        <v>296</v>
      </c>
      <c r="H29" s="13">
        <v>0.43911872733081603</v>
      </c>
      <c r="I29" s="13"/>
      <c r="J29" s="106">
        <v>90</v>
      </c>
      <c r="K29" s="2" t="s">
        <v>321</v>
      </c>
      <c r="L29" s="106">
        <v>95</v>
      </c>
      <c r="M29" s="2" t="s">
        <v>325</v>
      </c>
      <c r="N29" s="13">
        <v>0.25879935412128691</v>
      </c>
    </row>
    <row r="30" spans="3:14">
      <c r="C30" s="106" t="s">
        <v>196</v>
      </c>
      <c r="D30" s="3">
        <v>1</v>
      </c>
      <c r="E30" s="91" t="s">
        <v>284</v>
      </c>
      <c r="F30" s="3">
        <v>2</v>
      </c>
      <c r="G30" s="91" t="s">
        <v>297</v>
      </c>
      <c r="H30" s="3"/>
      <c r="I30" s="106"/>
      <c r="J30" s="106">
        <v>6</v>
      </c>
      <c r="K30" s="2" t="s">
        <v>322</v>
      </c>
      <c r="L30" s="106">
        <v>4</v>
      </c>
      <c r="M30" s="2" t="s">
        <v>326</v>
      </c>
      <c r="N30" s="106"/>
    </row>
    <row r="31" spans="3:14">
      <c r="C31" s="106" t="s">
        <v>197</v>
      </c>
      <c r="D31" s="3">
        <v>1</v>
      </c>
      <c r="E31" s="91" t="s">
        <v>284</v>
      </c>
      <c r="F31" s="3">
        <v>1</v>
      </c>
      <c r="G31" s="91" t="s">
        <v>298</v>
      </c>
      <c r="H31" s="3"/>
      <c r="I31" s="106"/>
      <c r="J31" s="106">
        <v>1</v>
      </c>
      <c r="K31" s="2" t="s">
        <v>323</v>
      </c>
      <c r="L31" s="106">
        <v>5</v>
      </c>
      <c r="M31" s="2" t="s">
        <v>327</v>
      </c>
      <c r="N31" s="106"/>
    </row>
    <row r="32" spans="3:14" s="105" customFormat="1">
      <c r="C32" s="106" t="s">
        <v>198</v>
      </c>
      <c r="D32" s="3">
        <v>6</v>
      </c>
      <c r="E32" s="91" t="s">
        <v>285</v>
      </c>
      <c r="F32" s="3">
        <v>1</v>
      </c>
      <c r="G32" s="91" t="s">
        <v>298</v>
      </c>
      <c r="H32" s="3"/>
      <c r="I32" s="106"/>
      <c r="J32" s="106">
        <v>12</v>
      </c>
      <c r="K32" s="2" t="s">
        <v>286</v>
      </c>
      <c r="L32" s="106">
        <v>6</v>
      </c>
      <c r="M32" s="2" t="s">
        <v>322</v>
      </c>
      <c r="N32" s="106"/>
    </row>
    <row r="33" spans="3:14" s="105" customFormat="1">
      <c r="C33" s="107" t="s">
        <v>199</v>
      </c>
      <c r="D33" s="8">
        <v>1</v>
      </c>
      <c r="E33" s="93" t="s">
        <v>284</v>
      </c>
      <c r="F33" s="8">
        <v>2</v>
      </c>
      <c r="G33" s="93" t="s">
        <v>297</v>
      </c>
      <c r="H33" s="8"/>
      <c r="I33" s="107"/>
      <c r="J33" s="107">
        <v>46</v>
      </c>
      <c r="K33" s="16" t="s">
        <v>324</v>
      </c>
      <c r="L33" s="107">
        <v>43</v>
      </c>
      <c r="M33" s="16" t="s">
        <v>328</v>
      </c>
      <c r="N33" s="107"/>
    </row>
    <row r="34" spans="3:14">
      <c r="C34" s="128" t="s">
        <v>379</v>
      </c>
      <c r="D34" s="127"/>
      <c r="E34" s="28"/>
      <c r="F34" s="127"/>
      <c r="G34" s="28"/>
      <c r="J34" s="129"/>
      <c r="K34" s="28"/>
      <c r="L34" s="129"/>
      <c r="M34" s="28"/>
    </row>
    <row r="35" spans="3:14">
      <c r="C35" s="103" t="s">
        <v>369</v>
      </c>
      <c r="D35" s="127"/>
      <c r="E35" s="28"/>
      <c r="F35" s="127"/>
      <c r="G35" s="28"/>
      <c r="J35" s="129"/>
      <c r="K35" s="28"/>
      <c r="L35" s="129"/>
      <c r="M35" s="28"/>
    </row>
    <row r="36" spans="3:14">
      <c r="C36" s="105" t="s">
        <v>346</v>
      </c>
      <c r="J36" s="105"/>
      <c r="K36" s="105"/>
      <c r="L36" s="105"/>
      <c r="M36" s="105"/>
    </row>
    <row r="37" spans="3:14">
      <c r="C37" s="105" t="s">
        <v>380</v>
      </c>
      <c r="J37" s="105"/>
      <c r="K37" s="105"/>
      <c r="L37" s="105"/>
      <c r="M37" s="105"/>
    </row>
    <row r="38" spans="3:14">
      <c r="C38" s="105" t="s">
        <v>395</v>
      </c>
      <c r="J38" s="105"/>
      <c r="K38" s="105"/>
      <c r="L38" s="105"/>
      <c r="M38" s="105"/>
    </row>
    <row r="39" spans="3:14">
      <c r="C39" s="134" t="s">
        <v>347</v>
      </c>
      <c r="J39" s="105"/>
      <c r="K39" s="105"/>
      <c r="L39" s="105"/>
      <c r="M39" s="105"/>
    </row>
    <row r="40" spans="3:14" ht="18.75">
      <c r="C40" s="134" t="s">
        <v>378</v>
      </c>
      <c r="J40" s="105"/>
      <c r="K40" s="105"/>
      <c r="L40" s="105"/>
      <c r="M40" s="105"/>
      <c r="N40" s="105"/>
    </row>
  </sheetData>
  <phoneticPr fontId="2"/>
  <pageMargins left="0.7" right="0.7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44"/>
  <sheetViews>
    <sheetView topLeftCell="A11" workbookViewId="0">
      <selection activeCell="C5" sqref="C5"/>
    </sheetView>
  </sheetViews>
  <sheetFormatPr defaultRowHeight="15"/>
  <cols>
    <col min="2" max="2" width="8.7109375" style="105"/>
    <col min="3" max="3" width="13.28515625" customWidth="1"/>
    <col min="4" max="4" width="11.42578125" customWidth="1"/>
    <col min="5" max="5" width="24.5703125" customWidth="1"/>
    <col min="6" max="8" width="13.7109375" customWidth="1"/>
  </cols>
  <sheetData>
    <row r="5" spans="1:8">
      <c r="C5" s="134" t="s">
        <v>517</v>
      </c>
    </row>
    <row r="6" spans="1:8">
      <c r="C6" s="100" t="s">
        <v>368</v>
      </c>
      <c r="E6" s="1"/>
      <c r="F6" s="1"/>
      <c r="G6" s="1"/>
      <c r="H6" s="1"/>
    </row>
    <row r="7" spans="1:8">
      <c r="C7" s="12"/>
      <c r="D7" s="12" t="s">
        <v>161</v>
      </c>
      <c r="E7" s="12" t="s">
        <v>84</v>
      </c>
      <c r="F7" s="34" t="s">
        <v>332</v>
      </c>
      <c r="G7" s="34" t="s">
        <v>137</v>
      </c>
      <c r="H7" s="34" t="s">
        <v>269</v>
      </c>
    </row>
    <row r="8" spans="1:8">
      <c r="A8" s="22"/>
      <c r="B8" s="22"/>
      <c r="C8" t="s">
        <v>0</v>
      </c>
      <c r="D8" s="143" t="s">
        <v>127</v>
      </c>
      <c r="E8" s="179" t="s">
        <v>260</v>
      </c>
      <c r="F8" s="181">
        <v>-1.3212742493044782E-4</v>
      </c>
      <c r="G8" s="181">
        <v>8.3778996929351895E-3</v>
      </c>
      <c r="H8" s="182">
        <v>0.98741712526090086</v>
      </c>
    </row>
    <row r="9" spans="1:8">
      <c r="D9" s="174" t="s">
        <v>461</v>
      </c>
      <c r="E9" s="179" t="s">
        <v>261</v>
      </c>
      <c r="F9" s="181">
        <v>4.8067956664968707E-2</v>
      </c>
      <c r="G9" s="181">
        <v>0.20190145719806649</v>
      </c>
      <c r="H9" s="182">
        <v>0.81182189783761294</v>
      </c>
    </row>
    <row r="10" spans="1:8" ht="17.25">
      <c r="D10" s="106" t="s">
        <v>488</v>
      </c>
      <c r="E10" s="179" t="s">
        <v>427</v>
      </c>
      <c r="F10" s="181">
        <v>2.3970006697469244E-2</v>
      </c>
      <c r="G10" s="181">
        <v>0.11016748490600088</v>
      </c>
      <c r="H10" s="182">
        <v>0.82775802867720194</v>
      </c>
    </row>
    <row r="11" spans="1:8">
      <c r="D11" s="143"/>
      <c r="E11" s="179" t="s">
        <v>136</v>
      </c>
      <c r="F11" s="181">
        <v>25.384761443194858</v>
      </c>
      <c r="G11" s="181">
        <v>2.3326984330647291</v>
      </c>
      <c r="H11" s="178">
        <v>1.4022458050311901E-27</v>
      </c>
    </row>
    <row r="12" spans="1:8">
      <c r="D12" s="143"/>
      <c r="E12" s="179" t="s">
        <v>271</v>
      </c>
      <c r="F12" s="181">
        <v>-1.3382517263113949E-2</v>
      </c>
      <c r="G12" s="181">
        <v>2.4596507106643592E-3</v>
      </c>
      <c r="H12" s="178">
        <v>5.3035822260255798E-8</v>
      </c>
    </row>
    <row r="13" spans="1:8">
      <c r="D13" s="143"/>
      <c r="E13" s="179" t="s">
        <v>108</v>
      </c>
      <c r="F13" s="181">
        <v>-2.7492008674342507E-2</v>
      </c>
      <c r="G13" s="181">
        <v>0.11127936774188661</v>
      </c>
      <c r="H13" s="182">
        <v>0.80486646256574601</v>
      </c>
    </row>
    <row r="14" spans="1:8">
      <c r="D14" s="143"/>
      <c r="E14" s="179" t="s">
        <v>139</v>
      </c>
      <c r="F14" s="181">
        <v>-0.94575809968819657</v>
      </c>
      <c r="G14" s="181">
        <v>1.0304223090714284</v>
      </c>
      <c r="H14" s="182">
        <v>0.35870503210188986</v>
      </c>
    </row>
    <row r="15" spans="1:8">
      <c r="E15" s="6"/>
      <c r="F15" s="28"/>
      <c r="G15" s="28"/>
      <c r="H15" s="98"/>
    </row>
    <row r="16" spans="1:8">
      <c r="B16"/>
      <c r="D16" t="s">
        <v>128</v>
      </c>
      <c r="E16" s="31" t="s">
        <v>260</v>
      </c>
      <c r="F16" s="94">
        <v>5.7206259607312914E-3</v>
      </c>
      <c r="G16" s="94">
        <v>8.195009949753548E-3</v>
      </c>
      <c r="H16" s="97">
        <v>0.48513835064857758</v>
      </c>
    </row>
    <row r="17" spans="3:8">
      <c r="D17" s="174" t="s">
        <v>461</v>
      </c>
      <c r="E17" s="31" t="s">
        <v>138</v>
      </c>
      <c r="F17" s="94">
        <v>-0.11740073140462026</v>
      </c>
      <c r="G17" s="94">
        <v>0.19552049926886236</v>
      </c>
      <c r="H17" s="97">
        <v>0.54820484851554618</v>
      </c>
    </row>
    <row r="18" spans="3:8" ht="17.25">
      <c r="D18" s="106" t="s">
        <v>489</v>
      </c>
      <c r="E18" s="31" t="s">
        <v>427</v>
      </c>
      <c r="F18" s="94">
        <v>-4.7986907619320951E-2</v>
      </c>
      <c r="G18" s="94">
        <v>0.11089408999906954</v>
      </c>
      <c r="H18" s="97">
        <v>0.6652128453642292</v>
      </c>
    </row>
    <row r="19" spans="3:8">
      <c r="E19" s="31" t="s">
        <v>136</v>
      </c>
      <c r="F19" s="94">
        <v>26.044038520485088</v>
      </c>
      <c r="G19" s="94">
        <v>2.3365551576841228</v>
      </c>
      <c r="H19" s="118">
        <v>7.4612501938267298E-29</v>
      </c>
    </row>
    <row r="20" spans="3:8">
      <c r="E20" s="31" t="s">
        <v>109</v>
      </c>
      <c r="F20" s="94">
        <v>-101.33037759604518</v>
      </c>
      <c r="G20" s="94">
        <v>19.170625534553107</v>
      </c>
      <c r="H20" s="118">
        <v>1.252177565436283E-7</v>
      </c>
    </row>
    <row r="21" spans="3:8">
      <c r="E21" s="31" t="s">
        <v>425</v>
      </c>
      <c r="F21" s="94">
        <v>5.0287543357720441E-2</v>
      </c>
      <c r="G21" s="94">
        <v>0.10838049718858084</v>
      </c>
      <c r="H21" s="56">
        <v>0.64265440470857982</v>
      </c>
    </row>
    <row r="22" spans="3:8">
      <c r="E22" s="32" t="s">
        <v>367</v>
      </c>
      <c r="F22" s="95">
        <v>100.01908699505825</v>
      </c>
      <c r="G22" s="95">
        <v>19.661680659885914</v>
      </c>
      <c r="H22" s="119">
        <v>3.6376037832652497E-7</v>
      </c>
    </row>
    <row r="23" spans="3:8" s="105" customFormat="1">
      <c r="E23" s="32"/>
      <c r="F23" s="95"/>
      <c r="G23" s="95"/>
      <c r="H23" s="119"/>
    </row>
    <row r="24" spans="3:8" s="105" customFormat="1">
      <c r="C24" s="105" t="s">
        <v>1</v>
      </c>
      <c r="D24" s="105" t="s">
        <v>127</v>
      </c>
      <c r="E24" s="105" t="s">
        <v>260</v>
      </c>
      <c r="F24" s="94">
        <v>-1.7196776525787782E-2</v>
      </c>
      <c r="G24" s="94">
        <v>1.7460997519415024E-2</v>
      </c>
      <c r="H24" s="56">
        <v>0.32468894675782606</v>
      </c>
    </row>
    <row r="25" spans="3:8" s="105" customFormat="1">
      <c r="D25" s="174" t="s">
        <v>462</v>
      </c>
      <c r="E25" s="105" t="s">
        <v>261</v>
      </c>
      <c r="F25" s="94">
        <v>-0.21386955173950079</v>
      </c>
      <c r="G25" s="94">
        <v>0.33168479572636456</v>
      </c>
      <c r="H25" s="56">
        <v>0.51905837404781663</v>
      </c>
    </row>
    <row r="26" spans="3:8" s="105" customFormat="1" ht="17.25">
      <c r="D26" s="106" t="s">
        <v>490</v>
      </c>
      <c r="E26" s="105" t="s">
        <v>427</v>
      </c>
      <c r="F26" s="94">
        <v>0.34440043372328039</v>
      </c>
      <c r="G26" s="94">
        <v>0.18033757972015221</v>
      </c>
      <c r="H26" s="80">
        <v>5.6164880641730273E-2</v>
      </c>
    </row>
    <row r="27" spans="3:8" s="105" customFormat="1">
      <c r="E27" s="105" t="s">
        <v>136</v>
      </c>
      <c r="F27" s="94">
        <v>33.004586845838219</v>
      </c>
      <c r="G27" s="94">
        <v>4.4437453900988455</v>
      </c>
      <c r="H27" s="118">
        <v>1.1092037822033734E-13</v>
      </c>
    </row>
    <row r="28" spans="3:8" s="105" customFormat="1">
      <c r="E28" s="105" t="s">
        <v>271</v>
      </c>
      <c r="F28" s="94">
        <v>-1.9531640227554228E-2</v>
      </c>
      <c r="G28" s="94">
        <v>5.0419952789281901E-3</v>
      </c>
      <c r="H28" s="118">
        <v>1.0715494338833251E-4</v>
      </c>
    </row>
    <row r="29" spans="3:8" s="105" customFormat="1">
      <c r="E29" s="105" t="s">
        <v>108</v>
      </c>
      <c r="F29" s="94">
        <v>5.6477790738033662E-2</v>
      </c>
      <c r="G29" s="94">
        <v>0.1922948101329939</v>
      </c>
      <c r="H29" s="80">
        <v>0.76898395513479434</v>
      </c>
    </row>
    <row r="30" spans="3:8" s="105" customFormat="1">
      <c r="E30" s="6" t="s">
        <v>139</v>
      </c>
      <c r="F30" s="95">
        <v>-0.8716976277434364</v>
      </c>
      <c r="G30" s="95">
        <v>1.7094843035361473</v>
      </c>
      <c r="H30" s="86">
        <v>0.61010857862731926</v>
      </c>
    </row>
    <row r="31" spans="3:8" s="105" customFormat="1">
      <c r="E31" s="6"/>
      <c r="F31" s="28"/>
      <c r="G31" s="28"/>
      <c r="H31" s="28"/>
    </row>
    <row r="32" spans="3:8" s="105" customFormat="1">
      <c r="D32" s="105" t="s">
        <v>128</v>
      </c>
      <c r="E32" s="105" t="s">
        <v>260</v>
      </c>
      <c r="F32" s="94">
        <v>-2.5114398385820691E-2</v>
      </c>
      <c r="G32" s="94">
        <v>1.7522345494944632E-2</v>
      </c>
      <c r="H32" s="56">
        <v>0.15177830741979681</v>
      </c>
    </row>
    <row r="33" spans="3:8" s="105" customFormat="1">
      <c r="D33" s="174" t="s">
        <v>462</v>
      </c>
      <c r="E33" s="105" t="s">
        <v>426</v>
      </c>
      <c r="F33" s="94">
        <v>-0.40831499138432403</v>
      </c>
      <c r="G33" s="94">
        <v>0.32158208833370228</v>
      </c>
      <c r="H33" s="56">
        <v>0.2041890596920958</v>
      </c>
    </row>
    <row r="34" spans="3:8" s="105" customFormat="1" ht="17.25">
      <c r="D34" s="106" t="s">
        <v>491</v>
      </c>
      <c r="E34" s="105" t="s">
        <v>427</v>
      </c>
      <c r="F34" s="94">
        <v>0.14749268164802579</v>
      </c>
      <c r="G34" s="94">
        <v>0.16803921589301826</v>
      </c>
      <c r="H34" s="56">
        <v>0.38009148528760295</v>
      </c>
    </row>
    <row r="35" spans="3:8">
      <c r="D35" s="105"/>
      <c r="E35" s="105" t="s">
        <v>136</v>
      </c>
      <c r="F35" s="94">
        <v>34.780680778607504</v>
      </c>
      <c r="G35" s="94">
        <v>4.4717220616081006</v>
      </c>
      <c r="H35" s="118">
        <v>7.3728708517878665E-15</v>
      </c>
    </row>
    <row r="36" spans="3:8" s="105" customFormat="1">
      <c r="E36" s="105" t="s">
        <v>109</v>
      </c>
      <c r="F36" s="94">
        <v>-75.975365525528503</v>
      </c>
      <c r="G36" s="94">
        <v>23.023247158707928</v>
      </c>
      <c r="H36" s="118">
        <v>9.6705032944493629E-4</v>
      </c>
    </row>
    <row r="37" spans="3:8" s="105" customFormat="1">
      <c r="E37" s="105" t="s">
        <v>108</v>
      </c>
      <c r="F37" s="94">
        <v>0.12294852432509004</v>
      </c>
      <c r="G37" s="94">
        <v>0.18865999122052526</v>
      </c>
      <c r="H37" s="56">
        <v>0.51459879916994455</v>
      </c>
    </row>
    <row r="38" spans="3:8" s="105" customFormat="1">
      <c r="C38" s="100"/>
      <c r="D38" s="100"/>
      <c r="E38" s="100" t="s">
        <v>139</v>
      </c>
      <c r="F38" s="96">
        <v>75.689747524374923</v>
      </c>
      <c r="G38" s="96">
        <v>24.216415895036079</v>
      </c>
      <c r="H38" s="83">
        <v>1.7746968704715961E-3</v>
      </c>
    </row>
    <row r="39" spans="3:8">
      <c r="C39" s="153" t="s">
        <v>381</v>
      </c>
      <c r="E39" s="154"/>
      <c r="F39" s="154"/>
    </row>
    <row r="40" spans="3:8" s="105" customFormat="1">
      <c r="C40" s="153" t="s">
        <v>428</v>
      </c>
      <c r="E40" s="154"/>
      <c r="F40" s="154"/>
    </row>
    <row r="41" spans="3:8">
      <c r="C41" s="128" t="s">
        <v>379</v>
      </c>
    </row>
    <row r="42" spans="3:8" s="105" customFormat="1">
      <c r="C42" s="103" t="s">
        <v>369</v>
      </c>
    </row>
    <row r="43" spans="3:8">
      <c r="C43" s="105" t="s">
        <v>382</v>
      </c>
    </row>
    <row r="44" spans="3:8">
      <c r="C44" s="24" t="s">
        <v>460</v>
      </c>
    </row>
  </sheetData>
  <phoneticPr fontId="2"/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topLeftCell="B1" workbookViewId="0">
      <selection activeCell="O6" sqref="O6"/>
    </sheetView>
  </sheetViews>
  <sheetFormatPr defaultRowHeight="15"/>
  <cols>
    <col min="2" max="2" width="8.7109375" style="105"/>
    <col min="3" max="3" width="13.5703125" customWidth="1"/>
    <col min="4" max="4" width="8.5703125" style="105" customWidth="1"/>
    <col min="5" max="5" width="10.7109375" customWidth="1"/>
    <col min="6" max="6" width="24.5703125" customWidth="1"/>
    <col min="7" max="9" width="13.7109375" customWidth="1"/>
  </cols>
  <sheetData>
    <row r="5" spans="3:9">
      <c r="C5" s="134" t="s">
        <v>518</v>
      </c>
      <c r="D5" s="134"/>
    </row>
    <row r="6" spans="3:9">
      <c r="C6" s="100" t="s">
        <v>368</v>
      </c>
      <c r="D6" s="100"/>
      <c r="E6" s="100"/>
      <c r="F6" s="1"/>
      <c r="G6" s="1"/>
      <c r="H6" s="1"/>
      <c r="I6" s="1"/>
    </row>
    <row r="7" spans="3:9">
      <c r="C7" s="100"/>
      <c r="D7" s="100"/>
      <c r="E7" s="1"/>
      <c r="F7" s="1"/>
      <c r="G7" s="34" t="s">
        <v>332</v>
      </c>
      <c r="H7" s="8" t="s">
        <v>86</v>
      </c>
      <c r="I7" s="8" t="s">
        <v>24</v>
      </c>
    </row>
    <row r="8" spans="3:9">
      <c r="C8" t="s">
        <v>0</v>
      </c>
      <c r="D8" s="143" t="s">
        <v>18</v>
      </c>
      <c r="E8" s="143" t="s">
        <v>132</v>
      </c>
      <c r="F8" s="143" t="s">
        <v>136</v>
      </c>
      <c r="G8" s="181">
        <v>25.382043716666868</v>
      </c>
      <c r="H8" s="181">
        <v>2.3079836283999966</v>
      </c>
      <c r="I8" s="178">
        <v>3.9288478366376899E-28</v>
      </c>
    </row>
    <row r="9" spans="3:9" ht="17.25">
      <c r="E9" s="105" t="s">
        <v>492</v>
      </c>
      <c r="F9" s="143" t="s">
        <v>271</v>
      </c>
      <c r="G9" s="181">
        <v>-1.3034071152645437E-2</v>
      </c>
      <c r="H9" s="181">
        <v>2.1764602093144333E-3</v>
      </c>
      <c r="I9" s="178">
        <v>2.1158234030872201E-9</v>
      </c>
    </row>
    <row r="10" spans="3:9">
      <c r="E10" s="143"/>
      <c r="F10" s="143" t="s">
        <v>139</v>
      </c>
      <c r="G10" s="181">
        <v>-1.0527334032332276</v>
      </c>
      <c r="H10" s="181">
        <v>0.22765705518481552</v>
      </c>
      <c r="I10" s="178">
        <v>3.7603376485209202E-6</v>
      </c>
    </row>
    <row r="11" spans="3:9">
      <c r="F11" s="143"/>
      <c r="G11" s="174"/>
      <c r="H11" s="174"/>
      <c r="I11" s="178"/>
    </row>
    <row r="12" spans="3:9">
      <c r="E12" s="143" t="s">
        <v>132</v>
      </c>
      <c r="F12" t="s">
        <v>136</v>
      </c>
      <c r="G12" s="94">
        <v>26.231673556297434</v>
      </c>
      <c r="H12" s="94">
        <v>2.3107620968147629</v>
      </c>
      <c r="I12" s="118">
        <v>7.2520533849941649E-30</v>
      </c>
    </row>
    <row r="13" spans="3:9" ht="17.25">
      <c r="E13" s="105" t="s">
        <v>493</v>
      </c>
      <c r="F13" t="s">
        <v>109</v>
      </c>
      <c r="G13" s="94">
        <v>-106.01600110817782</v>
      </c>
      <c r="H13" s="94">
        <v>18.058538177562138</v>
      </c>
      <c r="I13" s="118">
        <v>4.3399645888376325E-9</v>
      </c>
    </row>
    <row r="14" spans="3:9">
      <c r="F14" t="s">
        <v>365</v>
      </c>
      <c r="G14" s="94">
        <v>105.25586410843384</v>
      </c>
      <c r="H14" s="94">
        <v>18.270227694600194</v>
      </c>
      <c r="I14" s="118">
        <v>8.3587692804954615E-9</v>
      </c>
    </row>
    <row r="15" spans="3:9">
      <c r="G15" s="3"/>
      <c r="H15" s="3"/>
      <c r="I15" s="117"/>
    </row>
    <row r="16" spans="3:9">
      <c r="D16" t="s">
        <v>22</v>
      </c>
      <c r="E16" t="s">
        <v>200</v>
      </c>
      <c r="F16" t="s">
        <v>136</v>
      </c>
      <c r="G16" s="94">
        <v>21.883484269562384</v>
      </c>
      <c r="H16" s="94">
        <v>2.6736824011393314</v>
      </c>
      <c r="I16" s="118">
        <v>2.7281677987245283E-16</v>
      </c>
    </row>
    <row r="17" spans="1:9" ht="17.25">
      <c r="E17" s="105" t="s">
        <v>494</v>
      </c>
      <c r="F17" s="105" t="s">
        <v>272</v>
      </c>
      <c r="G17" s="94">
        <v>-1.4129812974613003E-2</v>
      </c>
      <c r="H17" s="94">
        <v>2.6886200854348255E-3</v>
      </c>
      <c r="I17" s="118">
        <v>1.4769145748534338E-7</v>
      </c>
    </row>
    <row r="18" spans="1:9">
      <c r="F18" t="s">
        <v>365</v>
      </c>
      <c r="G18" s="94">
        <v>-0.85223675373847929</v>
      </c>
      <c r="H18" s="94">
        <v>0.27494799150456639</v>
      </c>
      <c r="I18" s="79">
        <v>1.9376321388858003E-3</v>
      </c>
    </row>
    <row r="19" spans="1:9">
      <c r="G19" s="3"/>
      <c r="H19" s="3"/>
      <c r="I19" s="3"/>
    </row>
    <row r="20" spans="1:9">
      <c r="E20" s="143" t="s">
        <v>200</v>
      </c>
      <c r="F20" t="s">
        <v>136</v>
      </c>
      <c r="G20" s="94">
        <v>23.514253460365339</v>
      </c>
      <c r="H20" s="94">
        <v>2.7022733716830847</v>
      </c>
      <c r="I20" s="118">
        <v>3.2707559880167293E-18</v>
      </c>
    </row>
    <row r="21" spans="1:9" ht="17.25">
      <c r="E21" s="105" t="s">
        <v>495</v>
      </c>
      <c r="F21" s="105" t="s">
        <v>109</v>
      </c>
      <c r="G21" s="94">
        <v>-114.38684417317936</v>
      </c>
      <c r="H21" s="94">
        <v>21.051106446011332</v>
      </c>
      <c r="I21" s="118">
        <v>5.5176081262597478E-8</v>
      </c>
    </row>
    <row r="22" spans="1:9">
      <c r="F22" t="s">
        <v>365</v>
      </c>
      <c r="G22" s="94">
        <v>113.83777242397882</v>
      </c>
      <c r="H22" s="94">
        <v>21.302316801826983</v>
      </c>
      <c r="I22" s="118">
        <v>9.0960184494615355E-8</v>
      </c>
    </row>
    <row r="23" spans="1:9">
      <c r="G23" s="3"/>
      <c r="H23" s="3"/>
      <c r="I23" s="117"/>
    </row>
    <row r="24" spans="1:9">
      <c r="A24" s="105"/>
      <c r="D24" s="143" t="s">
        <v>23</v>
      </c>
      <c r="E24" s="143" t="s">
        <v>201</v>
      </c>
      <c r="F24" s="143" t="s">
        <v>136</v>
      </c>
      <c r="G24" s="181">
        <v>31.963307076793559</v>
      </c>
      <c r="H24" s="181">
        <v>4.6090909034172505</v>
      </c>
      <c r="I24" s="178">
        <v>4.0668172840732301E-12</v>
      </c>
    </row>
    <row r="25" spans="1:9" ht="17.25">
      <c r="E25" s="105" t="s">
        <v>496</v>
      </c>
      <c r="F25" s="143" t="s">
        <v>271</v>
      </c>
      <c r="G25" s="181">
        <v>-1.1573529951047259E-2</v>
      </c>
      <c r="H25" s="181">
        <v>3.7078787396584755E-3</v>
      </c>
      <c r="I25" s="178">
        <v>1.8003339073142837E-3</v>
      </c>
    </row>
    <row r="26" spans="1:9">
      <c r="F26" s="143" t="s">
        <v>139</v>
      </c>
      <c r="G26" s="181">
        <v>-1.4089907266586448</v>
      </c>
      <c r="H26" s="181">
        <v>0.41163250624295517</v>
      </c>
      <c r="I26" s="178">
        <v>6.1949213440814805E-4</v>
      </c>
    </row>
    <row r="27" spans="1:9">
      <c r="G27" s="3"/>
      <c r="H27" s="3"/>
      <c r="I27" s="117"/>
    </row>
    <row r="28" spans="1:9">
      <c r="E28" s="143" t="s">
        <v>201</v>
      </c>
      <c r="F28" t="s">
        <v>136</v>
      </c>
      <c r="G28" s="94">
        <v>31.508079966250616</v>
      </c>
      <c r="H28" s="94">
        <v>4.4900960839237438</v>
      </c>
      <c r="I28" s="118">
        <v>2.2629439634917188E-12</v>
      </c>
    </row>
    <row r="29" spans="1:9" ht="17.25">
      <c r="E29" s="105" t="s">
        <v>497</v>
      </c>
      <c r="F29" s="105" t="s">
        <v>109</v>
      </c>
      <c r="G29" s="94">
        <v>-78.784906389174338</v>
      </c>
      <c r="H29" s="94">
        <v>35.110184981999076</v>
      </c>
      <c r="I29" s="80">
        <v>2.4836705779796017E-2</v>
      </c>
    </row>
    <row r="30" spans="1:9">
      <c r="E30" s="6"/>
      <c r="F30" s="6" t="s">
        <v>366</v>
      </c>
      <c r="G30" s="95">
        <v>77.468604182711076</v>
      </c>
      <c r="H30" s="95">
        <v>35.494328839548452</v>
      </c>
      <c r="I30" s="86">
        <v>2.9068016709664374E-2</v>
      </c>
    </row>
    <row r="31" spans="1:9" s="105" customFormat="1">
      <c r="F31" s="6"/>
      <c r="G31" s="95"/>
      <c r="H31" s="95"/>
      <c r="I31" s="86"/>
    </row>
    <row r="32" spans="1:9" s="105" customFormat="1">
      <c r="C32" s="105" t="s">
        <v>1</v>
      </c>
      <c r="D32" s="105" t="s">
        <v>18</v>
      </c>
      <c r="E32" s="105" t="s">
        <v>202</v>
      </c>
      <c r="F32" s="161" t="s">
        <v>136</v>
      </c>
      <c r="G32" s="94">
        <v>32.689545582979868</v>
      </c>
      <c r="H32" s="94">
        <v>4.2457107385424671</v>
      </c>
      <c r="I32" s="118">
        <v>1.3667629320994934E-14</v>
      </c>
    </row>
    <row r="33" spans="3:9" s="105" customFormat="1" ht="17.25">
      <c r="E33" s="105" t="s">
        <v>498</v>
      </c>
      <c r="F33" s="161" t="s">
        <v>271</v>
      </c>
      <c r="G33" s="94">
        <v>-1.9326781942285855E-2</v>
      </c>
      <c r="H33" s="94">
        <v>4.4981211186835126E-3</v>
      </c>
      <c r="I33" s="118">
        <v>1.734108444757688E-5</v>
      </c>
    </row>
    <row r="34" spans="3:9" s="105" customFormat="1">
      <c r="F34" s="162" t="s">
        <v>139</v>
      </c>
      <c r="G34" s="95">
        <v>-0.94678570293577646</v>
      </c>
      <c r="H34" s="95">
        <v>0.35862530857394814</v>
      </c>
      <c r="I34" s="82">
        <v>8.2895871960781617E-3</v>
      </c>
    </row>
    <row r="35" spans="3:9" s="105" customFormat="1">
      <c r="F35" s="103"/>
      <c r="G35" s="106"/>
      <c r="H35" s="106"/>
      <c r="I35" s="106"/>
    </row>
    <row r="36" spans="3:9" s="105" customFormat="1">
      <c r="E36" s="105" t="s">
        <v>202</v>
      </c>
      <c r="F36" s="161" t="s">
        <v>136</v>
      </c>
      <c r="G36" s="94">
        <v>33.468485212179296</v>
      </c>
      <c r="H36" s="94">
        <v>4.1985384345737753</v>
      </c>
      <c r="I36" s="118">
        <v>1.5680943441404749E-15</v>
      </c>
    </row>
    <row r="37" spans="3:9" s="105" customFormat="1" ht="17.25">
      <c r="E37" s="6" t="s">
        <v>499</v>
      </c>
      <c r="F37" s="161" t="s">
        <v>109</v>
      </c>
      <c r="G37" s="94">
        <v>-73.983704004332623</v>
      </c>
      <c r="H37" s="94">
        <v>18.76355917750195</v>
      </c>
      <c r="I37" s="118">
        <v>8.0486722062469605E-5</v>
      </c>
    </row>
    <row r="38" spans="3:9" s="105" customFormat="1">
      <c r="C38" s="100"/>
      <c r="D38" s="100"/>
      <c r="E38" s="100"/>
      <c r="F38" s="163" t="s">
        <v>139</v>
      </c>
      <c r="G38" s="96">
        <v>72.920148699089552</v>
      </c>
      <c r="H38" s="96">
        <v>19.003188745077491</v>
      </c>
      <c r="I38" s="120">
        <v>1.2441545665961844E-4</v>
      </c>
    </row>
    <row r="39" spans="3:9" s="105" customFormat="1">
      <c r="C39" s="128" t="s">
        <v>379</v>
      </c>
      <c r="D39" s="128"/>
      <c r="E39" s="6"/>
      <c r="F39" s="6"/>
      <c r="G39" s="95"/>
      <c r="H39" s="95"/>
      <c r="I39" s="86"/>
    </row>
    <row r="40" spans="3:9" s="105" customFormat="1">
      <c r="C40" s="105" t="s">
        <v>382</v>
      </c>
      <c r="E40" s="6"/>
      <c r="F40" s="6"/>
      <c r="G40" s="95"/>
      <c r="H40" s="95"/>
      <c r="I40" s="86"/>
    </row>
    <row r="41" spans="3:9" s="105" customFormat="1">
      <c r="C41" s="24" t="s">
        <v>460</v>
      </c>
      <c r="D41" s="24"/>
      <c r="E41" s="6"/>
      <c r="F41" s="6"/>
      <c r="G41" s="95"/>
      <c r="H41" s="95"/>
      <c r="I41" s="86"/>
    </row>
    <row r="42" spans="3:9" s="105" customFormat="1">
      <c r="E42" s="6"/>
      <c r="F42" s="6"/>
      <c r="G42" s="95"/>
      <c r="H42" s="95"/>
      <c r="I42" s="86"/>
    </row>
    <row r="43" spans="3:9" s="105" customFormat="1">
      <c r="E43"/>
      <c r="F43" s="6"/>
      <c r="G43" s="95"/>
      <c r="H43" s="95"/>
      <c r="I43" s="86"/>
    </row>
  </sheetData>
  <phoneticPr fontId="2"/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opLeftCell="B1" workbookViewId="0">
      <selection activeCell="Q4" sqref="Q4"/>
    </sheetView>
  </sheetViews>
  <sheetFormatPr defaultRowHeight="15"/>
  <cols>
    <col min="1" max="2" width="8.7109375" style="105"/>
    <col min="3" max="3" width="12.28515625" customWidth="1"/>
    <col min="4" max="4" width="8.7109375" customWidth="1"/>
    <col min="5" max="5" width="24.28515625" customWidth="1"/>
    <col min="6" max="9" width="10.7109375" customWidth="1"/>
    <col min="10" max="11" width="12.5703125" customWidth="1"/>
    <col min="12" max="13" width="10.7109375" style="105" customWidth="1"/>
    <col min="14" max="16" width="10.7109375" customWidth="1"/>
  </cols>
  <sheetData>
    <row r="1" spans="3:16">
      <c r="L1"/>
      <c r="M1"/>
    </row>
    <row r="2" spans="3:16">
      <c r="L2"/>
      <c r="M2"/>
    </row>
    <row r="3" spans="3:16" s="105" customFormat="1"/>
    <row r="4" spans="3:16">
      <c r="L4"/>
      <c r="M4"/>
    </row>
    <row r="5" spans="3:16">
      <c r="I5" s="105"/>
      <c r="K5" s="105"/>
      <c r="M5"/>
    </row>
    <row r="6" spans="3:16">
      <c r="C6" s="138" t="s">
        <v>519</v>
      </c>
      <c r="E6" s="155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</row>
    <row r="7" spans="3:16">
      <c r="C7" s="148" t="s">
        <v>414</v>
      </c>
      <c r="D7" s="100"/>
      <c r="E7" s="148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</row>
    <row r="8" spans="3:16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28" t="s">
        <v>241</v>
      </c>
    </row>
    <row r="9" spans="3:16">
      <c r="C9" s="100"/>
      <c r="D9" s="1"/>
      <c r="E9" s="1"/>
      <c r="F9" s="109" t="s">
        <v>140</v>
      </c>
      <c r="G9" s="109" t="s">
        <v>141</v>
      </c>
      <c r="H9" s="8" t="s">
        <v>142</v>
      </c>
      <c r="I9" s="8" t="s">
        <v>249</v>
      </c>
      <c r="J9" s="8" t="s">
        <v>187</v>
      </c>
      <c r="K9" s="8" t="s">
        <v>188</v>
      </c>
      <c r="L9" s="107" t="s">
        <v>12</v>
      </c>
      <c r="M9" s="107" t="s">
        <v>13</v>
      </c>
      <c r="N9" s="8" t="s">
        <v>189</v>
      </c>
      <c r="O9" s="8" t="s">
        <v>238</v>
      </c>
      <c r="P9" s="8" t="s">
        <v>143</v>
      </c>
    </row>
    <row r="10" spans="3:16">
      <c r="C10" t="s">
        <v>0</v>
      </c>
      <c r="D10" t="s">
        <v>18</v>
      </c>
      <c r="E10" t="s">
        <v>389</v>
      </c>
      <c r="F10" s="108">
        <v>0.81694275034428476</v>
      </c>
      <c r="G10" s="108">
        <v>1.7028910207910506E-2</v>
      </c>
      <c r="H10" s="106" t="s">
        <v>237</v>
      </c>
      <c r="I10" s="3">
        <v>7.0000000000000007E-2</v>
      </c>
      <c r="J10" s="39">
        <v>0.70903010033444813</v>
      </c>
      <c r="K10" s="39">
        <v>0.82588235294117651</v>
      </c>
      <c r="L10" s="108">
        <v>0.74125874125874125</v>
      </c>
      <c r="M10" s="108">
        <v>0.80136986301369861</v>
      </c>
      <c r="N10" s="39">
        <v>0.33908765463915425</v>
      </c>
      <c r="O10" s="39">
        <v>0.53491245327562464</v>
      </c>
      <c r="P10" s="3" t="s">
        <v>203</v>
      </c>
    </row>
    <row r="11" spans="3:16">
      <c r="D11" t="s">
        <v>405</v>
      </c>
      <c r="E11" s="179" t="s">
        <v>204</v>
      </c>
      <c r="F11" s="177">
        <v>0.8507928388746796</v>
      </c>
      <c r="G11" s="177">
        <v>1.4498348497161383E-2</v>
      </c>
      <c r="H11" s="174" t="s">
        <v>235</v>
      </c>
      <c r="I11" s="177">
        <v>0.3527965827564552</v>
      </c>
      <c r="J11" s="177">
        <v>0.78929765886287628</v>
      </c>
      <c r="K11" s="177">
        <v>0.79058823529411759</v>
      </c>
      <c r="L11" s="177">
        <v>0.72615384615384615</v>
      </c>
      <c r="M11" s="177">
        <v>0.84210526315789469</v>
      </c>
      <c r="N11" s="177">
        <v>0.29706693481082125</v>
      </c>
      <c r="O11" s="177">
        <v>0.57988589415699376</v>
      </c>
      <c r="P11" s="180">
        <v>1.3010000000000001E-3</v>
      </c>
    </row>
    <row r="12" spans="3:16" s="105" customFormat="1">
      <c r="E12" s="179"/>
      <c r="F12" s="115"/>
      <c r="G12" s="115"/>
      <c r="H12" s="174"/>
      <c r="I12" s="177">
        <v>0.33457157492809025</v>
      </c>
      <c r="J12" s="177">
        <v>0.80936454849498329</v>
      </c>
      <c r="K12" s="177">
        <v>0.77176470588235291</v>
      </c>
      <c r="L12" s="177">
        <v>0.71386430678466073</v>
      </c>
      <c r="M12" s="177">
        <v>0.8519480519480519</v>
      </c>
      <c r="N12" s="177">
        <v>0.29737724333158116</v>
      </c>
      <c r="O12" s="177">
        <v>0.58112925437733631</v>
      </c>
      <c r="P12" s="180"/>
    </row>
    <row r="13" spans="3:16">
      <c r="E13" s="2" t="s">
        <v>205</v>
      </c>
      <c r="F13" s="108">
        <v>0.84890812512295899</v>
      </c>
      <c r="G13" s="108">
        <v>1.4584863422003408E-2</v>
      </c>
      <c r="H13" s="106" t="s">
        <v>237</v>
      </c>
      <c r="I13" s="33">
        <v>0.34083676593985601</v>
      </c>
      <c r="J13" s="39">
        <v>0.78595317725752512</v>
      </c>
      <c r="K13" s="39">
        <v>0.78352941176470592</v>
      </c>
      <c r="L13" s="108">
        <v>0.71865443425076447</v>
      </c>
      <c r="M13" s="108">
        <v>0.83879093198992438</v>
      </c>
      <c r="N13" s="39">
        <v>0.30442660510717967</v>
      </c>
      <c r="O13" s="39">
        <v>0.56948258902223103</v>
      </c>
      <c r="P13" s="10">
        <v>1.302E-3</v>
      </c>
    </row>
    <row r="14" spans="3:16">
      <c r="F14" s="108"/>
      <c r="G14" s="108"/>
      <c r="H14" s="3"/>
      <c r="I14" s="3"/>
      <c r="J14" s="39"/>
      <c r="K14" s="39"/>
      <c r="L14" s="108"/>
      <c r="M14" s="108"/>
      <c r="N14" s="39"/>
      <c r="O14" s="39"/>
      <c r="P14" s="10"/>
    </row>
    <row r="15" spans="3:16">
      <c r="D15" t="s">
        <v>22</v>
      </c>
      <c r="E15" s="105" t="s">
        <v>389</v>
      </c>
      <c r="F15" s="108">
        <v>0.79484875711290803</v>
      </c>
      <c r="G15" s="108">
        <v>2.2480378490512678E-2</v>
      </c>
      <c r="H15" s="106" t="s">
        <v>237</v>
      </c>
      <c r="I15" s="3">
        <v>0.06</v>
      </c>
      <c r="J15" s="39">
        <v>0.7407407407407407</v>
      </c>
      <c r="K15" s="39">
        <v>0.75471698113207553</v>
      </c>
      <c r="L15" s="108">
        <v>0.64220183486238536</v>
      </c>
      <c r="M15" s="108">
        <v>0.83044982698961933</v>
      </c>
      <c r="N15" s="39">
        <v>0.35690211943419786</v>
      </c>
      <c r="O15" s="39">
        <v>0.49545772187281623</v>
      </c>
      <c r="P15" s="10" t="s">
        <v>203</v>
      </c>
    </row>
    <row r="16" spans="3:16">
      <c r="D16" t="s">
        <v>406</v>
      </c>
      <c r="F16" s="108"/>
      <c r="G16" s="108"/>
      <c r="H16" s="3"/>
      <c r="I16" s="3">
        <v>7.0000000000000007E-2</v>
      </c>
      <c r="J16" s="39">
        <v>0.67724867724867721</v>
      </c>
      <c r="K16" s="39">
        <v>0.84276729559748431</v>
      </c>
      <c r="L16" s="108">
        <v>0.7191011235955056</v>
      </c>
      <c r="M16" s="108">
        <v>0.81458966565349544</v>
      </c>
      <c r="N16" s="39">
        <v>0.35901328620464373</v>
      </c>
      <c r="O16" s="39">
        <v>0.52001597284616152</v>
      </c>
      <c r="P16" s="10"/>
    </row>
    <row r="17" spans="3:16">
      <c r="E17" s="2" t="s">
        <v>204</v>
      </c>
      <c r="F17" s="108">
        <v>0.84039632624538263</v>
      </c>
      <c r="G17" s="108">
        <v>1.8446574777877773E-2</v>
      </c>
      <c r="H17" s="106" t="s">
        <v>237</v>
      </c>
      <c r="I17" s="33">
        <v>0.33036658757376725</v>
      </c>
      <c r="J17" s="39">
        <v>0.75661375661375663</v>
      </c>
      <c r="K17" s="39">
        <v>0.78930817610062887</v>
      </c>
      <c r="L17" s="108">
        <v>0.68095238095238098</v>
      </c>
      <c r="M17" s="108">
        <v>0.84511784511784516</v>
      </c>
      <c r="N17" s="39">
        <v>0.32191288903632193</v>
      </c>
      <c r="O17" s="39">
        <v>0.5459219327143856</v>
      </c>
      <c r="P17" s="10">
        <v>5.3889999999999997E-3</v>
      </c>
    </row>
    <row r="18" spans="3:16">
      <c r="F18" s="108"/>
      <c r="G18" s="108"/>
      <c r="H18" s="3"/>
      <c r="I18" s="33">
        <v>0.38131265085103916</v>
      </c>
      <c r="J18" s="39">
        <v>0.70370370370370372</v>
      </c>
      <c r="K18" s="39">
        <v>0.84591194968553463</v>
      </c>
      <c r="L18" s="108">
        <v>0.73076923076923073</v>
      </c>
      <c r="M18" s="108">
        <v>0.82769230769230773</v>
      </c>
      <c r="N18" s="39">
        <v>0.33396799614426503</v>
      </c>
      <c r="O18" s="39">
        <v>0.54961565338923846</v>
      </c>
      <c r="P18" s="10"/>
    </row>
    <row r="19" spans="3:16">
      <c r="E19" s="2" t="s">
        <v>205</v>
      </c>
      <c r="F19" s="108">
        <v>0.84087883930651175</v>
      </c>
      <c r="G19" s="108">
        <v>1.8136107653748464E-2</v>
      </c>
      <c r="H19" s="106" t="s">
        <v>237</v>
      </c>
      <c r="I19" s="33">
        <v>0.299925980737412</v>
      </c>
      <c r="J19" s="39">
        <v>0.78306878306878303</v>
      </c>
      <c r="K19" s="39">
        <v>0.76729559748427678</v>
      </c>
      <c r="L19" s="108">
        <v>0.66666666666666663</v>
      </c>
      <c r="M19" s="108">
        <v>0.85614035087719298</v>
      </c>
      <c r="N19" s="39">
        <v>0.31813596437601716</v>
      </c>
      <c r="O19" s="39">
        <v>0.55036438055305981</v>
      </c>
      <c r="P19" s="10">
        <v>2.4659999999999999E-3</v>
      </c>
    </row>
    <row r="20" spans="3:16">
      <c r="F20" s="108"/>
      <c r="G20" s="108"/>
      <c r="H20" s="3"/>
      <c r="I20" s="3"/>
      <c r="J20" s="39"/>
      <c r="K20" s="39"/>
      <c r="L20" s="108"/>
      <c r="M20" s="108"/>
      <c r="N20" s="39"/>
      <c r="O20" s="39"/>
      <c r="P20" s="3"/>
    </row>
    <row r="21" spans="3:16">
      <c r="D21" t="s">
        <v>23</v>
      </c>
      <c r="E21" s="142" t="s">
        <v>136</v>
      </c>
      <c r="F21" s="37">
        <v>0.84694137638062883</v>
      </c>
      <c r="G21" s="37">
        <v>2.6480370062529696E-2</v>
      </c>
      <c r="H21" s="38" t="s">
        <v>237</v>
      </c>
      <c r="I21" s="38">
        <v>7.0000000000000007E-2</v>
      </c>
      <c r="J21" s="37">
        <v>0.76363636363636367</v>
      </c>
      <c r="K21" s="37">
        <v>0.77570093457943923</v>
      </c>
      <c r="L21" s="37">
        <v>0.77777777777777779</v>
      </c>
      <c r="M21" s="37">
        <v>0.76146788990825687</v>
      </c>
      <c r="N21" s="37">
        <v>0.32584941206572449</v>
      </c>
      <c r="O21" s="37">
        <v>0.5393372982158029</v>
      </c>
      <c r="P21" s="38" t="s">
        <v>203</v>
      </c>
    </row>
    <row r="22" spans="3:16">
      <c r="D22" t="s">
        <v>407</v>
      </c>
      <c r="E22" s="142"/>
      <c r="F22" s="37"/>
      <c r="G22" s="37"/>
      <c r="H22" s="38"/>
      <c r="I22" s="71">
        <v>0.1</v>
      </c>
      <c r="J22" s="37">
        <v>0.63636363636363635</v>
      </c>
      <c r="K22" s="37">
        <v>0.90654205607476634</v>
      </c>
      <c r="L22" s="37">
        <v>0.875</v>
      </c>
      <c r="M22" s="37">
        <v>0.70802919708029199</v>
      </c>
      <c r="N22" s="37">
        <v>0.37545411469500478</v>
      </c>
      <c r="O22" s="37">
        <v>0.54290569243840281</v>
      </c>
      <c r="P22" s="38"/>
    </row>
    <row r="23" spans="3:16">
      <c r="E23" s="179" t="s">
        <v>204</v>
      </c>
      <c r="F23" s="177">
        <v>0.86962616822429928</v>
      </c>
      <c r="G23" s="177">
        <v>2.3809913531862924E-2</v>
      </c>
      <c r="H23" s="174" t="s">
        <v>235</v>
      </c>
      <c r="I23" s="177">
        <v>0.41456747909653491</v>
      </c>
      <c r="J23" s="115">
        <v>0.83636363636363631</v>
      </c>
      <c r="K23" s="115">
        <v>0.7570093457943925</v>
      </c>
      <c r="L23" s="115">
        <v>0.77966101694915257</v>
      </c>
      <c r="M23" s="115">
        <v>0.81818181818181823</v>
      </c>
      <c r="N23" s="115">
        <v>0.29295275649053276</v>
      </c>
      <c r="O23" s="115">
        <v>0.59337298215802869</v>
      </c>
      <c r="P23" s="177">
        <v>6.4750000000000002E-2</v>
      </c>
    </row>
    <row r="24" spans="3:16">
      <c r="E24" s="2" t="s">
        <v>205</v>
      </c>
      <c r="F24" s="108">
        <v>0.8591333899745115</v>
      </c>
      <c r="G24" s="108">
        <v>2.5217379845047367E-2</v>
      </c>
      <c r="H24" s="106" t="s">
        <v>237</v>
      </c>
      <c r="I24" s="33">
        <v>0.44678567908153916</v>
      </c>
      <c r="J24" s="39">
        <v>0.77272727272727271</v>
      </c>
      <c r="K24" s="39">
        <v>0.79439252336448596</v>
      </c>
      <c r="L24" s="108">
        <v>0.79439252336448596</v>
      </c>
      <c r="M24" s="108">
        <v>0.77272727272727271</v>
      </c>
      <c r="N24" s="39">
        <v>0.30647565484130534</v>
      </c>
      <c r="O24" s="39">
        <v>0.56711979609175867</v>
      </c>
      <c r="P24" s="13">
        <v>0.22509999999999999</v>
      </c>
    </row>
    <row r="25" spans="3:16">
      <c r="F25" s="108"/>
      <c r="G25" s="108"/>
      <c r="H25" s="3"/>
      <c r="I25" s="33">
        <v>0.60264426108725677</v>
      </c>
      <c r="J25" s="39">
        <v>0.69090909090909092</v>
      </c>
      <c r="K25" s="39">
        <v>0.88785046728971961</v>
      </c>
      <c r="L25" s="108">
        <v>0.86363636363636365</v>
      </c>
      <c r="M25" s="108">
        <v>0.73643410852713176</v>
      </c>
      <c r="N25" s="39">
        <v>0.32880801050123287</v>
      </c>
      <c r="O25" s="39">
        <v>0.57875955819881053</v>
      </c>
      <c r="P25" s="3"/>
    </row>
    <row r="26" spans="3:16" s="105" customFormat="1">
      <c r="F26" s="108"/>
      <c r="G26" s="108"/>
      <c r="H26" s="106"/>
      <c r="I26" s="33"/>
      <c r="J26" s="108"/>
      <c r="K26" s="108"/>
      <c r="L26" s="108"/>
      <c r="M26" s="108"/>
      <c r="N26" s="108"/>
      <c r="O26" s="108"/>
      <c r="P26" s="106"/>
    </row>
    <row r="27" spans="3:16" s="105" customFormat="1">
      <c r="C27" s="105" t="s">
        <v>1</v>
      </c>
      <c r="D27" s="105" t="s">
        <v>18</v>
      </c>
      <c r="E27" s="2" t="s">
        <v>136</v>
      </c>
      <c r="F27" s="108">
        <v>0.86010963525195017</v>
      </c>
      <c r="G27" s="108">
        <v>2.218971226411608E-2</v>
      </c>
      <c r="H27" s="106" t="s">
        <v>235</v>
      </c>
      <c r="I27" s="106">
        <v>7.0000000000000007E-2</v>
      </c>
      <c r="J27" s="108">
        <v>0.74509803921568629</v>
      </c>
      <c r="K27" s="108">
        <v>0.86451612903225805</v>
      </c>
      <c r="L27" s="108">
        <v>0.84444444444444444</v>
      </c>
      <c r="M27" s="108">
        <v>0.77456647398843925</v>
      </c>
      <c r="N27" s="108">
        <v>0.2886709006881219</v>
      </c>
      <c r="O27" s="108">
        <v>0.60961416824794434</v>
      </c>
      <c r="P27" s="38" t="s">
        <v>30</v>
      </c>
    </row>
    <row r="28" spans="3:16" s="105" customFormat="1">
      <c r="D28" s="105" t="s">
        <v>408</v>
      </c>
      <c r="E28" s="36" t="s">
        <v>204</v>
      </c>
      <c r="F28" s="108">
        <v>0.90061142736664579</v>
      </c>
      <c r="G28" s="108">
        <v>1.7483879118779758E-2</v>
      </c>
      <c r="H28" s="106" t="s">
        <v>235</v>
      </c>
      <c r="I28" s="33">
        <v>0.37947249718411891</v>
      </c>
      <c r="J28" s="108">
        <v>0.88235294117647056</v>
      </c>
      <c r="K28" s="108">
        <v>0.8</v>
      </c>
      <c r="L28" s="108">
        <v>0.81325301204819278</v>
      </c>
      <c r="M28" s="108">
        <v>0.87323943661971826</v>
      </c>
      <c r="N28" s="108">
        <v>0.2320362696860708</v>
      </c>
      <c r="O28" s="108">
        <v>0.68235294117647061</v>
      </c>
      <c r="P28" s="101">
        <v>6.79E-3</v>
      </c>
    </row>
    <row r="29" spans="3:16" s="105" customFormat="1">
      <c r="C29" s="100"/>
      <c r="D29" s="100"/>
      <c r="E29" s="130" t="s">
        <v>205</v>
      </c>
      <c r="F29" s="109">
        <v>0.88960573476702509</v>
      </c>
      <c r="G29" s="109">
        <v>1.8213859836784307E-2</v>
      </c>
      <c r="H29" s="107" t="s">
        <v>235</v>
      </c>
      <c r="I29" s="74">
        <v>0.44918806335855338</v>
      </c>
      <c r="J29" s="109">
        <v>0.80392156862745101</v>
      </c>
      <c r="K29" s="109">
        <v>0.85161290322580641</v>
      </c>
      <c r="L29" s="109">
        <v>0.84246575342465757</v>
      </c>
      <c r="M29" s="109">
        <v>0.81481481481481477</v>
      </c>
      <c r="N29" s="109">
        <v>0.24589729916896871</v>
      </c>
      <c r="O29" s="109">
        <v>0.65553447185325742</v>
      </c>
      <c r="P29" s="74">
        <v>1.499E-2</v>
      </c>
    </row>
    <row r="30" spans="3:16" s="105" customFormat="1">
      <c r="C30" s="105" t="s">
        <v>500</v>
      </c>
      <c r="F30" s="108"/>
      <c r="G30" s="108"/>
      <c r="H30" s="106"/>
      <c r="I30" s="33"/>
      <c r="J30" s="108"/>
      <c r="K30" s="108"/>
      <c r="L30" s="108"/>
      <c r="M30" s="108"/>
      <c r="N30" s="108"/>
      <c r="O30" s="108"/>
      <c r="P30" s="106"/>
    </row>
    <row r="31" spans="3:16" s="105" customFormat="1">
      <c r="C31" s="105" t="s">
        <v>501</v>
      </c>
      <c r="F31" s="108"/>
      <c r="G31" s="108"/>
      <c r="H31" s="106"/>
      <c r="I31" s="33"/>
      <c r="J31" s="108"/>
      <c r="K31" s="108"/>
      <c r="L31" s="108"/>
      <c r="M31" s="108"/>
      <c r="N31" s="108"/>
      <c r="O31" s="108"/>
      <c r="P31" s="106"/>
    </row>
    <row r="32" spans="3:16" s="105" customFormat="1">
      <c r="C32" s="105" t="s">
        <v>383</v>
      </c>
      <c r="F32" s="108"/>
      <c r="G32" s="108"/>
      <c r="H32" s="106"/>
      <c r="I32" s="33"/>
      <c r="J32" s="108"/>
      <c r="K32" s="108"/>
      <c r="L32" s="108"/>
      <c r="M32" s="108"/>
      <c r="N32" s="108"/>
      <c r="O32" s="108"/>
      <c r="P32" s="106"/>
    </row>
    <row r="33" spans="3:16" s="105" customFormat="1">
      <c r="C33" s="2" t="s">
        <v>410</v>
      </c>
      <c r="F33" s="108"/>
      <c r="G33" s="108"/>
      <c r="H33" s="106"/>
      <c r="I33" s="33"/>
      <c r="J33" s="108"/>
      <c r="K33" s="108"/>
      <c r="L33" s="108"/>
      <c r="M33" s="108"/>
      <c r="N33" s="108"/>
      <c r="O33" s="108"/>
      <c r="P33" s="106"/>
    </row>
    <row r="34" spans="3:16" s="105" customFormat="1">
      <c r="C34" s="2" t="s">
        <v>411</v>
      </c>
      <c r="F34" s="108"/>
      <c r="G34" s="108"/>
      <c r="H34" s="106"/>
      <c r="I34" s="33"/>
      <c r="J34" s="108"/>
      <c r="K34" s="108"/>
      <c r="L34" s="108"/>
      <c r="M34" s="108"/>
      <c r="N34" s="108"/>
      <c r="O34" s="108"/>
      <c r="P34" s="106"/>
    </row>
    <row r="35" spans="3:16" s="105" customFormat="1">
      <c r="F35" s="108"/>
      <c r="G35" s="108"/>
      <c r="H35" s="106"/>
      <c r="I35" s="33"/>
      <c r="J35" s="108"/>
      <c r="K35" s="108"/>
      <c r="L35" s="108"/>
      <c r="M35" s="108"/>
      <c r="N35" s="108"/>
      <c r="O35" s="108"/>
      <c r="P35" s="106"/>
    </row>
    <row r="36" spans="3:16" s="105" customFormat="1">
      <c r="F36" s="108"/>
      <c r="G36" s="108"/>
      <c r="H36" s="106"/>
      <c r="I36" s="33"/>
      <c r="J36" s="108"/>
      <c r="K36" s="108"/>
      <c r="L36" s="108"/>
      <c r="M36" s="108"/>
      <c r="N36" s="108"/>
      <c r="O36" s="108"/>
      <c r="P36" s="106"/>
    </row>
    <row r="37" spans="3:16" s="105" customFormat="1">
      <c r="E37" s="6"/>
      <c r="F37" s="78"/>
      <c r="G37" s="78"/>
      <c r="H37" s="28"/>
      <c r="I37" s="28"/>
      <c r="J37" s="78"/>
      <c r="K37" s="78"/>
      <c r="L37" s="78"/>
      <c r="M37" s="78"/>
      <c r="N37" s="78"/>
      <c r="O37" s="78"/>
      <c r="P37" s="28"/>
    </row>
    <row r="38" spans="3:16" s="105" customFormat="1">
      <c r="E38" s="6"/>
      <c r="F38" s="78"/>
      <c r="G38" s="78"/>
      <c r="H38" s="28"/>
      <c r="I38" s="28"/>
      <c r="J38" s="78"/>
      <c r="K38" s="78"/>
      <c r="L38" s="78"/>
      <c r="M38" s="78"/>
      <c r="N38" s="78"/>
      <c r="O38" s="78"/>
      <c r="P38" s="28"/>
    </row>
    <row r="39" spans="3:16" s="105" customFormat="1">
      <c r="E39" s="6"/>
      <c r="F39" s="78"/>
      <c r="G39" s="78"/>
      <c r="H39" s="28"/>
      <c r="I39" s="28"/>
      <c r="J39" s="78"/>
      <c r="K39" s="78"/>
      <c r="L39" s="78"/>
      <c r="M39" s="78"/>
      <c r="N39" s="78"/>
      <c r="O39" s="78"/>
      <c r="P39" s="28"/>
    </row>
    <row r="42" spans="3:16" s="105" customFormat="1">
      <c r="D42" s="164"/>
    </row>
    <row r="43" spans="3:16" s="105" customFormat="1">
      <c r="D43" s="164"/>
    </row>
    <row r="44" spans="3:16">
      <c r="D44" s="164"/>
      <c r="E44" s="105"/>
      <c r="G44" s="105"/>
      <c r="H44" s="105"/>
      <c r="I44" s="105"/>
      <c r="L44"/>
      <c r="M44"/>
    </row>
    <row r="45" spans="3:16">
      <c r="D45" s="164"/>
      <c r="E45" s="105"/>
      <c r="G45" s="105"/>
      <c r="H45" s="105"/>
      <c r="I45" s="105"/>
      <c r="L45"/>
      <c r="M45"/>
    </row>
    <row r="46" spans="3:16">
      <c r="D46" s="164"/>
      <c r="E46" s="164"/>
      <c r="F46" s="164"/>
      <c r="G46" s="164"/>
      <c r="L46"/>
      <c r="M46"/>
    </row>
    <row r="47" spans="3:16">
      <c r="D47" s="105"/>
      <c r="E47" s="105"/>
      <c r="F47" s="164"/>
      <c r="G47" s="164"/>
      <c r="H47" s="164"/>
      <c r="L47"/>
      <c r="M47"/>
    </row>
    <row r="48" spans="3:16">
      <c r="F48" s="164"/>
      <c r="G48" s="164"/>
      <c r="H48" s="164"/>
      <c r="L48"/>
      <c r="M48"/>
    </row>
    <row r="49" spans="6:13">
      <c r="F49" s="164"/>
      <c r="G49" s="164"/>
      <c r="H49" s="164"/>
      <c r="L49"/>
      <c r="M49"/>
    </row>
    <row r="50" spans="6:13">
      <c r="F50" s="164"/>
      <c r="G50" s="164"/>
      <c r="H50" s="164"/>
      <c r="L50"/>
      <c r="M50"/>
    </row>
    <row r="51" spans="6:13">
      <c r="G51" s="105"/>
      <c r="H51" s="105"/>
      <c r="L51"/>
      <c r="M51"/>
    </row>
  </sheetData>
  <phoneticPr fontId="2"/>
  <pageMargins left="0.7" right="0.7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28"/>
  <sheetViews>
    <sheetView topLeftCell="A5" workbookViewId="0">
      <selection activeCell="E7" sqref="E7"/>
    </sheetView>
  </sheetViews>
  <sheetFormatPr defaultRowHeight="15"/>
  <cols>
    <col min="2" max="2" width="21.7109375" customWidth="1"/>
    <col min="3" max="3" width="8.7109375" customWidth="1"/>
    <col min="4" max="4" width="14.7109375" customWidth="1"/>
    <col min="5" max="7" width="8.7109375" customWidth="1"/>
    <col min="8" max="8" width="5.7109375" customWidth="1"/>
    <col min="9" max="9" width="2.7109375" customWidth="1"/>
    <col min="10" max="10" width="8.7109375" customWidth="1"/>
    <col min="11" max="12" width="10.7109375" customWidth="1"/>
  </cols>
  <sheetData>
    <row r="5" spans="2:12">
      <c r="B5" s="142" t="s">
        <v>520</v>
      </c>
      <c r="J5" s="3"/>
    </row>
    <row r="6" spans="2:12">
      <c r="B6" s="183" t="s">
        <v>404</v>
      </c>
      <c r="D6" s="100"/>
      <c r="E6" s="1"/>
      <c r="F6" s="1"/>
      <c r="G6" s="1"/>
      <c r="H6" s="1"/>
      <c r="I6" s="1"/>
      <c r="J6" s="8"/>
      <c r="K6" s="1"/>
      <c r="L6" s="1"/>
    </row>
    <row r="7" spans="2:12">
      <c r="B7" s="12"/>
      <c r="C7" s="12"/>
      <c r="D7" s="8" t="s">
        <v>136</v>
      </c>
      <c r="E7" s="8" t="s">
        <v>144</v>
      </c>
      <c r="F7" s="1"/>
      <c r="G7" s="1" t="s">
        <v>331</v>
      </c>
      <c r="H7" s="1"/>
      <c r="I7" s="1"/>
      <c r="J7" s="8"/>
      <c r="K7" s="8" t="s">
        <v>524</v>
      </c>
      <c r="L7" s="34" t="s">
        <v>269</v>
      </c>
    </row>
    <row r="8" spans="2:12">
      <c r="B8" t="s">
        <v>396</v>
      </c>
      <c r="C8" s="174" t="s">
        <v>349</v>
      </c>
      <c r="D8" s="173" t="s">
        <v>64</v>
      </c>
      <c r="E8" s="174">
        <v>374</v>
      </c>
      <c r="F8" s="175" t="s">
        <v>162</v>
      </c>
      <c r="G8" s="185">
        <v>-0.11395981466215099</v>
      </c>
      <c r="H8" s="143" t="s">
        <v>163</v>
      </c>
      <c r="I8" s="106" t="s">
        <v>186</v>
      </c>
      <c r="J8" s="176">
        <v>29.30481706945622</v>
      </c>
      <c r="K8" s="177">
        <v>0.3611796712529961</v>
      </c>
      <c r="L8" s="178">
        <v>5.7536990422577065E-13</v>
      </c>
    </row>
    <row r="9" spans="2:12">
      <c r="C9" s="106" t="s">
        <v>350</v>
      </c>
      <c r="D9" s="103" t="s">
        <v>65</v>
      </c>
      <c r="E9" s="3">
        <v>192</v>
      </c>
      <c r="F9" s="47" t="s">
        <v>162</v>
      </c>
      <c r="G9" s="186">
        <v>-0.20319999999999999</v>
      </c>
      <c r="H9" t="s">
        <v>163</v>
      </c>
      <c r="I9" s="106" t="s">
        <v>186</v>
      </c>
      <c r="J9" s="103">
        <v>51.95</v>
      </c>
      <c r="K9" s="106">
        <v>0.36799999999999999</v>
      </c>
      <c r="L9" s="117">
        <v>1.5598483767430919E-7</v>
      </c>
    </row>
    <row r="10" spans="2:12">
      <c r="C10" s="106" t="s">
        <v>351</v>
      </c>
      <c r="D10" s="48" t="s">
        <v>67</v>
      </c>
      <c r="E10" s="3">
        <v>71</v>
      </c>
      <c r="F10" s="47" t="s">
        <v>162</v>
      </c>
      <c r="G10" s="186">
        <v>-0.13400000000000001</v>
      </c>
      <c r="H10" t="s">
        <v>163</v>
      </c>
      <c r="I10" s="106" t="s">
        <v>186</v>
      </c>
      <c r="J10" s="103">
        <v>75.61</v>
      </c>
      <c r="K10" s="33">
        <v>0.19524343778985248</v>
      </c>
      <c r="L10" s="131">
        <v>0.1028</v>
      </c>
    </row>
    <row r="11" spans="2:12">
      <c r="C11" s="106" t="s">
        <v>352</v>
      </c>
      <c r="D11" s="48" t="s">
        <v>168</v>
      </c>
      <c r="E11" s="3">
        <v>86</v>
      </c>
      <c r="F11" s="47" t="s">
        <v>162</v>
      </c>
      <c r="G11" s="186">
        <v>-0.41370000000000001</v>
      </c>
      <c r="H11" t="s">
        <v>163</v>
      </c>
      <c r="I11" s="106" t="s">
        <v>186</v>
      </c>
      <c r="J11" s="53">
        <v>132</v>
      </c>
      <c r="K11" s="33">
        <v>0.22899781658347748</v>
      </c>
      <c r="L11" s="40">
        <v>3.39E-2</v>
      </c>
    </row>
    <row r="12" spans="2:12">
      <c r="C12" s="106"/>
      <c r="D12" s="13"/>
      <c r="E12" s="3"/>
      <c r="F12" s="47"/>
      <c r="G12" s="47"/>
      <c r="I12" s="106"/>
      <c r="J12" s="103"/>
      <c r="K12" s="106"/>
      <c r="L12" s="106"/>
    </row>
    <row r="13" spans="2:12">
      <c r="C13" s="106" t="s">
        <v>349</v>
      </c>
      <c r="D13" s="51" t="s">
        <v>64</v>
      </c>
      <c r="E13" s="3">
        <v>374</v>
      </c>
      <c r="F13" s="47" t="s">
        <v>162</v>
      </c>
      <c r="G13" s="47">
        <v>-1283</v>
      </c>
      <c r="H13" t="s">
        <v>164</v>
      </c>
      <c r="I13" s="106" t="s">
        <v>186</v>
      </c>
      <c r="J13" s="91" t="s">
        <v>169</v>
      </c>
      <c r="K13" s="33">
        <v>0.3920459156782532</v>
      </c>
      <c r="L13" s="117">
        <v>3.4583579279088919E-15</v>
      </c>
    </row>
    <row r="14" spans="2:12">
      <c r="C14" s="106" t="s">
        <v>350</v>
      </c>
      <c r="D14" s="103" t="s">
        <v>65</v>
      </c>
      <c r="E14" s="3">
        <v>192</v>
      </c>
      <c r="F14" s="47" t="s">
        <v>162</v>
      </c>
      <c r="G14" s="47">
        <v>-1079</v>
      </c>
      <c r="H14" t="s">
        <v>164</v>
      </c>
      <c r="I14" s="106" t="s">
        <v>186</v>
      </c>
      <c r="J14" s="103">
        <v>1129</v>
      </c>
      <c r="K14" s="33">
        <v>0.23138712150852303</v>
      </c>
      <c r="L14" s="131">
        <v>1.1999999999999999E-3</v>
      </c>
    </row>
    <row r="15" spans="2:12">
      <c r="C15" s="106" t="s">
        <v>351</v>
      </c>
      <c r="D15" s="48" t="s">
        <v>67</v>
      </c>
      <c r="E15" s="55">
        <v>71</v>
      </c>
      <c r="F15" s="47" t="s">
        <v>162</v>
      </c>
      <c r="G15" s="187">
        <v>-1775</v>
      </c>
      <c r="H15" t="s">
        <v>164</v>
      </c>
      <c r="I15" s="106" t="s">
        <v>186</v>
      </c>
      <c r="J15" s="54">
        <v>1862</v>
      </c>
      <c r="K15" s="33">
        <v>0.25563646062328432</v>
      </c>
      <c r="L15" s="131">
        <v>3.1399999999999997E-2</v>
      </c>
    </row>
    <row r="16" spans="2:12">
      <c r="C16" s="28" t="s">
        <v>352</v>
      </c>
      <c r="D16" s="168" t="s">
        <v>168</v>
      </c>
      <c r="E16" s="28">
        <v>86</v>
      </c>
      <c r="F16" s="169" t="s">
        <v>162</v>
      </c>
      <c r="G16" s="169">
        <v>-5735</v>
      </c>
      <c r="H16" s="6" t="s">
        <v>164</v>
      </c>
      <c r="I16" s="106" t="s">
        <v>186</v>
      </c>
      <c r="J16" s="51">
        <v>5901</v>
      </c>
      <c r="K16" s="52">
        <v>0.35510561809129404</v>
      </c>
      <c r="L16" s="170">
        <v>8.0000000000000004E-4</v>
      </c>
    </row>
    <row r="17" spans="2:12">
      <c r="C17" s="106"/>
      <c r="G17" s="47"/>
      <c r="I17" s="106"/>
      <c r="J17" s="103"/>
      <c r="K17" s="106"/>
    </row>
    <row r="18" spans="2:12">
      <c r="B18" t="s">
        <v>397</v>
      </c>
      <c r="C18" s="106" t="s">
        <v>349</v>
      </c>
      <c r="D18" s="103" t="s">
        <v>64</v>
      </c>
      <c r="E18" s="106">
        <v>144</v>
      </c>
      <c r="F18" s="47" t="s">
        <v>162</v>
      </c>
      <c r="G18" s="186">
        <v>-0.21829999999999999</v>
      </c>
      <c r="H18" s="105" t="s">
        <v>163</v>
      </c>
      <c r="I18" s="106" t="s">
        <v>186</v>
      </c>
      <c r="J18" s="103">
        <v>40.58</v>
      </c>
      <c r="K18" s="106">
        <v>0.39100000000000001</v>
      </c>
      <c r="L18" s="117">
        <v>1.233148603595898E-6</v>
      </c>
    </row>
    <row r="19" spans="2:12">
      <c r="C19" s="106" t="s">
        <v>350</v>
      </c>
      <c r="D19" s="103" t="s">
        <v>65</v>
      </c>
      <c r="E19" s="106">
        <v>74</v>
      </c>
      <c r="F19" s="47" t="s">
        <v>162</v>
      </c>
      <c r="G19" s="186">
        <v>-0.15279999999999999</v>
      </c>
      <c r="H19" s="105" t="s">
        <v>163</v>
      </c>
      <c r="I19" s="106" t="s">
        <v>186</v>
      </c>
      <c r="J19" s="103">
        <v>47.39</v>
      </c>
      <c r="K19" s="33">
        <v>0.25</v>
      </c>
      <c r="L19" s="132">
        <v>3.2000000000000001E-2</v>
      </c>
    </row>
    <row r="20" spans="2:12">
      <c r="C20" s="106" t="s">
        <v>351</v>
      </c>
      <c r="D20" s="103" t="s">
        <v>67</v>
      </c>
      <c r="E20" s="106">
        <v>30</v>
      </c>
      <c r="F20" s="47" t="s">
        <v>162</v>
      </c>
      <c r="G20" s="186">
        <v>-6.4899999999999999E-2</v>
      </c>
      <c r="H20" s="105" t="s">
        <v>163</v>
      </c>
      <c r="I20" s="106" t="s">
        <v>186</v>
      </c>
      <c r="J20" s="103">
        <v>59.47</v>
      </c>
      <c r="K20" s="106">
        <v>9.1999999999999998E-2</v>
      </c>
      <c r="L20" s="40">
        <v>0.62819999999999998</v>
      </c>
    </row>
    <row r="21" spans="2:12">
      <c r="C21" s="106" t="s">
        <v>352</v>
      </c>
      <c r="D21" s="103" t="s">
        <v>168</v>
      </c>
      <c r="E21" s="28">
        <v>59</v>
      </c>
      <c r="F21" s="47" t="s">
        <v>162</v>
      </c>
      <c r="G21" s="186">
        <v>-1.15967</v>
      </c>
      <c r="H21" s="105" t="s">
        <v>163</v>
      </c>
      <c r="I21" s="106" t="s">
        <v>186</v>
      </c>
      <c r="J21" s="53">
        <v>145</v>
      </c>
      <c r="K21" s="106">
        <v>0.34399999999999997</v>
      </c>
      <c r="L21" s="40">
        <v>7.6E-3</v>
      </c>
    </row>
    <row r="22" spans="2:12">
      <c r="C22" s="106"/>
      <c r="D22" s="106"/>
      <c r="E22" s="106"/>
      <c r="F22" s="47"/>
      <c r="G22" s="47"/>
      <c r="H22" s="105"/>
      <c r="I22" s="106"/>
      <c r="J22" s="103"/>
      <c r="K22" s="106"/>
      <c r="L22" s="106"/>
    </row>
    <row r="23" spans="2:12">
      <c r="C23" s="106" t="s">
        <v>349</v>
      </c>
      <c r="D23" s="103" t="s">
        <v>64</v>
      </c>
      <c r="E23" s="106">
        <v>144</v>
      </c>
      <c r="F23" s="47" t="s">
        <v>162</v>
      </c>
      <c r="G23" s="192">
        <v>-1091</v>
      </c>
      <c r="H23" s="105" t="s">
        <v>164</v>
      </c>
      <c r="I23" s="106" t="s">
        <v>186</v>
      </c>
      <c r="J23" s="103">
        <v>1135</v>
      </c>
      <c r="K23" s="106">
        <v>0.36199999999999999</v>
      </c>
      <c r="L23" s="117">
        <v>8.5014935183256649E-6</v>
      </c>
    </row>
    <row r="24" spans="2:12">
      <c r="C24" s="106" t="s">
        <v>350</v>
      </c>
      <c r="D24" s="103" t="s">
        <v>65</v>
      </c>
      <c r="E24" s="106">
        <v>74</v>
      </c>
      <c r="F24" s="47" t="s">
        <v>162</v>
      </c>
      <c r="G24" s="188">
        <v>-854.7</v>
      </c>
      <c r="H24" s="105" t="s">
        <v>164</v>
      </c>
      <c r="I24" s="106" t="s">
        <v>186</v>
      </c>
      <c r="J24" s="103">
        <v>905.2</v>
      </c>
      <c r="K24" s="106">
        <v>0.28199999999999997</v>
      </c>
      <c r="L24" s="40">
        <v>1.5100000000000001E-2</v>
      </c>
    </row>
    <row r="25" spans="2:12">
      <c r="C25" s="106" t="s">
        <v>351</v>
      </c>
      <c r="D25" s="103" t="s">
        <v>67</v>
      </c>
      <c r="E25" s="106">
        <v>30</v>
      </c>
      <c r="F25" s="47" t="s">
        <v>162</v>
      </c>
      <c r="G25" s="193">
        <v>-54.16</v>
      </c>
      <c r="H25" s="105" t="s">
        <v>164</v>
      </c>
      <c r="I25" s="106" t="s">
        <v>186</v>
      </c>
      <c r="J25" s="103">
        <v>110.2</v>
      </c>
      <c r="K25" s="106">
        <v>2.5999999999999999E-2</v>
      </c>
      <c r="L25" s="40">
        <v>0.89190000000000003</v>
      </c>
    </row>
    <row r="26" spans="2:12">
      <c r="B26" s="100"/>
      <c r="C26" s="107" t="s">
        <v>352</v>
      </c>
      <c r="D26" s="104" t="s">
        <v>168</v>
      </c>
      <c r="E26" s="107">
        <v>59</v>
      </c>
      <c r="F26" s="50" t="s">
        <v>162</v>
      </c>
      <c r="G26" s="194">
        <v>-3335</v>
      </c>
      <c r="H26" s="100" t="s">
        <v>164</v>
      </c>
      <c r="I26" s="107" t="s">
        <v>186</v>
      </c>
      <c r="J26" s="104">
        <v>3477</v>
      </c>
      <c r="K26" s="74">
        <v>0.34</v>
      </c>
      <c r="L26" s="43">
        <v>8.3999999999999995E-3</v>
      </c>
    </row>
    <row r="27" spans="2:12">
      <c r="B27" s="54" t="s">
        <v>384</v>
      </c>
    </row>
    <row r="28" spans="2:12">
      <c r="B28" t="s">
        <v>510</v>
      </c>
    </row>
  </sheetData>
  <phoneticPr fontId="2"/>
  <pageMargins left="0.7" right="0.7" top="0.75" bottom="0.75" header="0.3" footer="0.3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M26"/>
  <sheetViews>
    <sheetView topLeftCell="A4" workbookViewId="0">
      <selection activeCell="Q15" sqref="Q15"/>
    </sheetView>
  </sheetViews>
  <sheetFormatPr defaultRowHeight="15"/>
  <cols>
    <col min="3" max="3" width="14.7109375" customWidth="1"/>
    <col min="4" max="4" width="22.7109375" customWidth="1"/>
    <col min="5" max="6" width="8.7109375" customWidth="1"/>
    <col min="7" max="7" width="11.7109375" style="47" customWidth="1"/>
    <col min="8" max="8" width="7.28515625" customWidth="1"/>
    <col min="9" max="9" width="8.7109375" customWidth="1"/>
    <col min="10" max="10" width="2.28515625" customWidth="1"/>
    <col min="11" max="11" width="6.7109375" customWidth="1"/>
    <col min="12" max="13" width="8.7109375" customWidth="1"/>
  </cols>
  <sheetData>
    <row r="1" spans="3:13" s="105" customFormat="1">
      <c r="G1" s="47"/>
    </row>
    <row r="2" spans="3:13">
      <c r="C2" s="105"/>
      <c r="D2" s="105"/>
      <c r="E2" s="105"/>
      <c r="F2" s="105"/>
      <c r="H2" s="105"/>
      <c r="I2" s="105"/>
      <c r="J2" s="105"/>
      <c r="K2" s="105"/>
      <c r="L2" s="105"/>
      <c r="M2" s="105"/>
    </row>
    <row r="3" spans="3:13">
      <c r="C3" s="105"/>
      <c r="D3" s="105"/>
      <c r="E3" s="105"/>
      <c r="F3" s="105"/>
      <c r="H3" s="105"/>
      <c r="I3" s="105"/>
      <c r="J3" s="105"/>
      <c r="K3" s="105"/>
      <c r="L3" s="105"/>
      <c r="M3" s="105"/>
    </row>
    <row r="4" spans="3:13">
      <c r="C4" s="105"/>
      <c r="D4" s="105"/>
      <c r="E4" s="105"/>
      <c r="F4" s="105"/>
      <c r="H4" s="105"/>
      <c r="I4" s="105"/>
      <c r="J4" s="105"/>
      <c r="K4" s="105"/>
      <c r="L4" s="105"/>
      <c r="M4" s="105"/>
    </row>
    <row r="5" spans="3:13">
      <c r="C5" s="100" t="s">
        <v>521</v>
      </c>
      <c r="D5" s="100"/>
      <c r="E5" s="100"/>
      <c r="F5" s="100"/>
      <c r="G5" s="50"/>
      <c r="H5" s="100"/>
      <c r="I5" s="100"/>
      <c r="J5" s="100"/>
      <c r="K5" s="100"/>
      <c r="L5" s="100"/>
      <c r="M5" s="100"/>
    </row>
    <row r="6" spans="3:13">
      <c r="C6" s="6"/>
      <c r="D6" s="28" t="s">
        <v>29</v>
      </c>
      <c r="E6" s="6"/>
      <c r="F6" s="6"/>
      <c r="G6" s="169"/>
      <c r="H6" s="6"/>
      <c r="I6" s="6"/>
      <c r="J6" s="6"/>
      <c r="K6" s="6"/>
      <c r="L6" s="6"/>
      <c r="M6" s="6"/>
    </row>
    <row r="7" spans="3:13">
      <c r="C7" s="100"/>
      <c r="D7" s="107" t="s">
        <v>248</v>
      </c>
      <c r="E7" s="107" t="s">
        <v>525</v>
      </c>
      <c r="F7" s="100"/>
      <c r="G7" s="50"/>
      <c r="H7" s="100" t="s">
        <v>456</v>
      </c>
      <c r="I7" s="100"/>
      <c r="J7" s="100"/>
      <c r="K7" s="100"/>
      <c r="L7" s="107" t="s">
        <v>431</v>
      </c>
      <c r="M7" s="190" t="s">
        <v>24</v>
      </c>
    </row>
    <row r="8" spans="3:13">
      <c r="C8" s="105" t="s">
        <v>429</v>
      </c>
      <c r="D8" s="106">
        <v>0</v>
      </c>
      <c r="E8" s="106">
        <v>195</v>
      </c>
      <c r="F8" s="102" t="s">
        <v>449</v>
      </c>
      <c r="G8" s="47" t="s">
        <v>433</v>
      </c>
      <c r="H8" s="195">
        <v>276.84597366491198</v>
      </c>
      <c r="I8" s="105" t="s">
        <v>448</v>
      </c>
      <c r="J8" s="106" t="s">
        <v>186</v>
      </c>
      <c r="K8" s="197">
        <v>0.12627926576986001</v>
      </c>
      <c r="L8" s="13">
        <v>0.49454088900645748</v>
      </c>
      <c r="M8" s="200">
        <v>2.0112802862086461E-13</v>
      </c>
    </row>
    <row r="9" spans="3:13">
      <c r="C9" s="105"/>
      <c r="D9" s="106"/>
      <c r="E9" s="106">
        <v>195</v>
      </c>
      <c r="F9" s="102" t="s">
        <v>450</v>
      </c>
      <c r="G9" s="47" t="s">
        <v>433</v>
      </c>
      <c r="H9" s="195">
        <v>336.714206334506</v>
      </c>
      <c r="I9" s="105" t="s">
        <v>448</v>
      </c>
      <c r="J9" s="106" t="s">
        <v>30</v>
      </c>
      <c r="K9" s="197">
        <v>0.70494536025190002</v>
      </c>
      <c r="L9" s="13">
        <v>0.58630793669631343</v>
      </c>
      <c r="M9" s="200">
        <v>2.1530882453187724E-19</v>
      </c>
    </row>
    <row r="10" spans="3:13">
      <c r="C10" s="105"/>
      <c r="D10" s="106"/>
      <c r="E10" s="106">
        <v>195</v>
      </c>
      <c r="F10" s="102" t="s">
        <v>451</v>
      </c>
      <c r="G10" s="47" t="s">
        <v>433</v>
      </c>
      <c r="H10" s="195">
        <v>344.14305481344002</v>
      </c>
      <c r="I10" s="105" t="s">
        <v>448</v>
      </c>
      <c r="J10" s="106" t="s">
        <v>30</v>
      </c>
      <c r="K10" s="197">
        <v>0.246393952072269</v>
      </c>
      <c r="L10" s="13">
        <v>0.55935400102616051</v>
      </c>
      <c r="M10" s="200">
        <v>1.9053914257016959E-17</v>
      </c>
    </row>
    <row r="11" spans="3:13">
      <c r="C11" s="105"/>
      <c r="D11" s="106" t="s">
        <v>464</v>
      </c>
      <c r="E11" s="106">
        <v>118</v>
      </c>
      <c r="F11" s="102" t="s">
        <v>432</v>
      </c>
      <c r="G11" s="47" t="s">
        <v>433</v>
      </c>
      <c r="H11" s="195">
        <v>564.29720732081796</v>
      </c>
      <c r="I11" s="105" t="s">
        <v>448</v>
      </c>
      <c r="J11" s="106" t="s">
        <v>186</v>
      </c>
      <c r="K11" s="197">
        <v>1.503964572048389</v>
      </c>
      <c r="L11" s="13">
        <v>0.90604210864522461</v>
      </c>
      <c r="M11" s="201">
        <v>3.8782968666942095E-45</v>
      </c>
    </row>
    <row r="12" spans="3:13">
      <c r="C12" s="105"/>
      <c r="E12" s="106">
        <v>118</v>
      </c>
      <c r="F12" s="102" t="s">
        <v>434</v>
      </c>
      <c r="G12" s="47" t="s">
        <v>433</v>
      </c>
      <c r="H12" s="195">
        <v>474.95779051343197</v>
      </c>
      <c r="I12" s="105" t="s">
        <v>448</v>
      </c>
      <c r="J12" s="106" t="s">
        <v>465</v>
      </c>
      <c r="K12" s="197">
        <v>1.9170545216691</v>
      </c>
      <c r="L12" s="13">
        <v>0.87542623998517111</v>
      </c>
      <c r="M12" s="201">
        <v>1.9951755191543392E-38</v>
      </c>
    </row>
    <row r="13" spans="3:13">
      <c r="C13" s="105"/>
      <c r="E13" s="106">
        <v>118</v>
      </c>
      <c r="F13" s="102" t="s">
        <v>435</v>
      </c>
      <c r="G13" s="47" t="s">
        <v>433</v>
      </c>
      <c r="H13" s="195">
        <v>491.08199436103098</v>
      </c>
      <c r="I13" s="105" t="s">
        <v>448</v>
      </c>
      <c r="J13" s="106" t="s">
        <v>186</v>
      </c>
      <c r="K13" s="197">
        <v>1.2026054305745362</v>
      </c>
      <c r="L13" s="13">
        <v>0.87408594452768607</v>
      </c>
      <c r="M13" s="201">
        <v>3.5660459294335365E-38</v>
      </c>
    </row>
    <row r="14" spans="3:13">
      <c r="C14" s="105"/>
      <c r="G14"/>
      <c r="H14" s="195"/>
      <c r="J14" s="106"/>
      <c r="K14" s="198"/>
      <c r="M14" s="200"/>
    </row>
    <row r="15" spans="3:13">
      <c r="C15" s="105" t="s">
        <v>430</v>
      </c>
      <c r="D15" s="106">
        <v>0</v>
      </c>
      <c r="E15" s="106">
        <v>85</v>
      </c>
      <c r="F15" s="102" t="s">
        <v>432</v>
      </c>
      <c r="G15" s="47" t="s">
        <v>433</v>
      </c>
      <c r="H15" s="195">
        <v>293.72145743667198</v>
      </c>
      <c r="I15" s="105" t="s">
        <v>448</v>
      </c>
      <c r="J15" s="106" t="s">
        <v>186</v>
      </c>
      <c r="K15" s="197">
        <v>5.0897394618392093</v>
      </c>
      <c r="L15" s="13">
        <v>0.42324259833105854</v>
      </c>
      <c r="M15" s="200">
        <v>5.4434068569307107E-5</v>
      </c>
    </row>
    <row r="16" spans="3:13">
      <c r="C16" s="105"/>
      <c r="D16" s="106"/>
      <c r="E16" s="106">
        <v>85</v>
      </c>
      <c r="F16" s="102" t="s">
        <v>434</v>
      </c>
      <c r="G16" s="47" t="s">
        <v>433</v>
      </c>
      <c r="H16" s="195">
        <v>321.38867050109701</v>
      </c>
      <c r="I16" s="105" t="s">
        <v>448</v>
      </c>
      <c r="J16" s="106" t="s">
        <v>30</v>
      </c>
      <c r="K16" s="197">
        <v>6.8799023461745303</v>
      </c>
      <c r="L16" s="13">
        <v>0.52717593622396253</v>
      </c>
      <c r="M16" s="200">
        <v>2.1785070281383575E-7</v>
      </c>
    </row>
    <row r="17" spans="3:13">
      <c r="C17" s="105"/>
      <c r="D17" s="106"/>
      <c r="E17" s="106">
        <v>85</v>
      </c>
      <c r="F17" s="102" t="s">
        <v>435</v>
      </c>
      <c r="G17" s="47" t="s">
        <v>433</v>
      </c>
      <c r="H17" s="195">
        <v>361.66460690179701</v>
      </c>
      <c r="I17" s="105" t="s">
        <v>448</v>
      </c>
      <c r="J17" s="106" t="s">
        <v>30</v>
      </c>
      <c r="K17" s="197">
        <v>1.7990208194695301</v>
      </c>
      <c r="L17" s="13">
        <v>0.64174347588126313</v>
      </c>
      <c r="M17" s="200">
        <v>3.6386206711338721E-11</v>
      </c>
    </row>
    <row r="18" spans="3:13">
      <c r="C18" s="105"/>
      <c r="D18" s="106" t="s">
        <v>463</v>
      </c>
      <c r="E18" s="106">
        <v>46</v>
      </c>
      <c r="F18" s="102" t="s">
        <v>432</v>
      </c>
      <c r="G18" s="47" t="s">
        <v>433</v>
      </c>
      <c r="H18" s="195">
        <v>515.1</v>
      </c>
      <c r="I18" s="105" t="s">
        <v>448</v>
      </c>
      <c r="J18" s="106" t="s">
        <v>465</v>
      </c>
      <c r="K18" s="197">
        <v>2.5918999999999999</v>
      </c>
      <c r="L18" s="13">
        <v>0.91900000000000004</v>
      </c>
      <c r="M18" s="200">
        <v>2E-19</v>
      </c>
    </row>
    <row r="19" spans="3:13">
      <c r="C19" s="105"/>
      <c r="D19" s="106"/>
      <c r="E19" s="106">
        <v>46</v>
      </c>
      <c r="F19" s="102" t="s">
        <v>434</v>
      </c>
      <c r="G19" s="47" t="s">
        <v>433</v>
      </c>
      <c r="H19" s="195">
        <v>582.70000000000005</v>
      </c>
      <c r="I19" s="105" t="s">
        <v>448</v>
      </c>
      <c r="J19" s="106" t="s">
        <v>466</v>
      </c>
      <c r="K19" s="197">
        <v>3.9931000000000001</v>
      </c>
      <c r="L19" s="13">
        <v>0.93200000000000005</v>
      </c>
      <c r="M19" s="200">
        <v>4.9999999999999997E-21</v>
      </c>
    </row>
    <row r="20" spans="3:13">
      <c r="C20" s="100"/>
      <c r="D20" s="107"/>
      <c r="E20" s="107">
        <v>46</v>
      </c>
      <c r="F20" s="27" t="s">
        <v>435</v>
      </c>
      <c r="G20" s="50" t="s">
        <v>433</v>
      </c>
      <c r="H20" s="196">
        <v>620.29999999999995</v>
      </c>
      <c r="I20" s="100" t="s">
        <v>448</v>
      </c>
      <c r="J20" s="107" t="s">
        <v>465</v>
      </c>
      <c r="K20" s="199">
        <v>0.21510000000000001</v>
      </c>
      <c r="L20" s="14">
        <v>0.94599999999999995</v>
      </c>
      <c r="M20" s="202">
        <v>3.4400000000000003E-23</v>
      </c>
    </row>
    <row r="21" spans="3:13">
      <c r="C21" s="105" t="s">
        <v>467</v>
      </c>
      <c r="D21" s="105"/>
      <c r="E21" s="105"/>
      <c r="F21" s="105"/>
      <c r="H21" s="105"/>
      <c r="I21" s="105"/>
      <c r="J21" s="105"/>
      <c r="K21" s="105"/>
      <c r="L21" s="105"/>
      <c r="M21" s="105"/>
    </row>
    <row r="22" spans="3:13" s="105" customFormat="1">
      <c r="C22" s="105" t="s">
        <v>509</v>
      </c>
      <c r="G22" s="47"/>
    </row>
    <row r="23" spans="3:13">
      <c r="C23" s="105" t="s">
        <v>377</v>
      </c>
      <c r="D23" s="105"/>
      <c r="E23" s="105"/>
      <c r="F23" s="105"/>
      <c r="H23" s="105"/>
      <c r="I23" s="105"/>
      <c r="J23" s="105"/>
      <c r="K23" s="105"/>
      <c r="L23" s="105"/>
      <c r="M23" s="105"/>
    </row>
    <row r="24" spans="3:13">
      <c r="C24" s="105" t="s">
        <v>502</v>
      </c>
      <c r="D24" s="105"/>
      <c r="E24" s="105"/>
      <c r="F24" s="105"/>
      <c r="H24" s="105"/>
      <c r="I24" s="105"/>
      <c r="J24" s="105"/>
      <c r="K24" s="105"/>
      <c r="L24" s="105"/>
      <c r="M24" s="105"/>
    </row>
    <row r="25" spans="3:13">
      <c r="C25" s="105" t="s">
        <v>468</v>
      </c>
      <c r="D25" s="105"/>
      <c r="E25" s="105"/>
      <c r="F25" s="105"/>
      <c r="H25" s="105"/>
      <c r="I25" s="105"/>
      <c r="J25" s="105"/>
      <c r="K25" s="105"/>
      <c r="L25" s="105"/>
      <c r="M25" s="105"/>
    </row>
    <row r="26" spans="3:13">
      <c r="C26" s="105" t="s">
        <v>469</v>
      </c>
      <c r="D26" s="105"/>
      <c r="E26" s="105"/>
      <c r="F26" s="105"/>
      <c r="H26" s="105"/>
      <c r="I26" s="105"/>
      <c r="J26" s="105"/>
      <c r="K26" s="105"/>
      <c r="L26" s="105"/>
      <c r="M26" s="105"/>
    </row>
  </sheetData>
  <phoneticPr fontId="2"/>
  <pageMargins left="0.7" right="0.7" top="0.75" bottom="0.75" header="0.3" footer="0.3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M26"/>
  <sheetViews>
    <sheetView topLeftCell="A3" workbookViewId="0">
      <selection activeCell="Q10" sqref="Q10"/>
    </sheetView>
  </sheetViews>
  <sheetFormatPr defaultRowHeight="15"/>
  <cols>
    <col min="4" max="4" width="18.42578125" customWidth="1"/>
    <col min="9" max="11" width="12.5703125" customWidth="1"/>
  </cols>
  <sheetData>
    <row r="1" spans="3:13" s="105" customFormat="1"/>
    <row r="4" spans="3:13">
      <c r="D4" s="6" t="s">
        <v>522</v>
      </c>
    </row>
    <row r="5" spans="3:13">
      <c r="D5" s="100" t="s">
        <v>504</v>
      </c>
      <c r="E5" s="100"/>
      <c r="F5" s="100"/>
      <c r="G5" s="100"/>
      <c r="H5" s="100"/>
      <c r="I5" s="100"/>
      <c r="J5" s="100"/>
      <c r="K5" s="100"/>
      <c r="L5" s="100"/>
      <c r="M5" s="100"/>
    </row>
    <row r="6" spans="3:13">
      <c r="D6" s="105"/>
      <c r="E6" s="105"/>
      <c r="F6" s="106"/>
      <c r="G6" s="106"/>
      <c r="H6" s="106"/>
      <c r="I6" s="106" t="s">
        <v>436</v>
      </c>
      <c r="J6" s="108"/>
      <c r="K6" s="108"/>
      <c r="L6" s="108"/>
      <c r="M6" s="108"/>
    </row>
    <row r="7" spans="3:13">
      <c r="D7" s="100"/>
      <c r="E7" s="107" t="s">
        <v>437</v>
      </c>
      <c r="F7" s="107" t="s">
        <v>20</v>
      </c>
      <c r="G7" s="107" t="s">
        <v>21</v>
      </c>
      <c r="H7" s="107" t="s">
        <v>503</v>
      </c>
      <c r="I7" s="107" t="s">
        <v>438</v>
      </c>
      <c r="J7" s="109" t="s">
        <v>187</v>
      </c>
      <c r="K7" s="109" t="s">
        <v>188</v>
      </c>
      <c r="L7" s="109" t="s">
        <v>189</v>
      </c>
      <c r="M7" s="109" t="s">
        <v>238</v>
      </c>
    </row>
    <row r="8" spans="3:13">
      <c r="D8" s="105" t="s">
        <v>441</v>
      </c>
      <c r="E8" s="106">
        <v>297</v>
      </c>
      <c r="F8" s="108">
        <v>0.89428088803088823</v>
      </c>
      <c r="G8" s="108">
        <v>1.8283285591738245E-2</v>
      </c>
      <c r="H8" s="106" t="s">
        <v>236</v>
      </c>
      <c r="I8" s="106">
        <v>7.0000000000000007E-2</v>
      </c>
      <c r="J8" s="108">
        <v>0.81621621621621621</v>
      </c>
      <c r="K8" s="108">
        <v>0.8392857142857143</v>
      </c>
      <c r="L8" s="108">
        <v>0.2441425010409651</v>
      </c>
      <c r="M8" s="108">
        <v>0.65550193050193051</v>
      </c>
    </row>
    <row r="9" spans="3:13">
      <c r="D9" s="105" t="s">
        <v>443</v>
      </c>
      <c r="E9" s="106">
        <v>96</v>
      </c>
      <c r="F9" s="108">
        <v>0.88021739130434784</v>
      </c>
      <c r="G9" s="108">
        <v>3.9654726472841302E-2</v>
      </c>
      <c r="H9" s="106" t="s">
        <v>236</v>
      </c>
      <c r="I9" s="106">
        <v>0.08</v>
      </c>
      <c r="J9" s="108">
        <v>0.84782608695652173</v>
      </c>
      <c r="K9" s="108">
        <v>0.84</v>
      </c>
      <c r="L9" s="108">
        <v>0.22080964610035517</v>
      </c>
      <c r="M9" s="108">
        <v>0.68782608695652181</v>
      </c>
    </row>
    <row r="10" spans="3:13">
      <c r="D10" s="105"/>
      <c r="E10" s="106"/>
      <c r="F10" s="108"/>
      <c r="G10" s="108"/>
      <c r="H10" s="106"/>
      <c r="I10" s="26">
        <v>0.1</v>
      </c>
      <c r="J10" s="108">
        <v>0.78260869565217395</v>
      </c>
      <c r="K10" s="108">
        <v>0.94</v>
      </c>
      <c r="L10" s="108">
        <v>0.22551935439347359</v>
      </c>
      <c r="M10" s="108">
        <v>0.72260869565217378</v>
      </c>
    </row>
    <row r="11" spans="3:13" s="105" customFormat="1">
      <c r="E11" s="106"/>
      <c r="F11" s="108"/>
      <c r="G11" s="108"/>
      <c r="H11" s="106"/>
      <c r="I11" s="106"/>
      <c r="J11" s="108"/>
      <c r="K11" s="108"/>
      <c r="L11" s="108"/>
      <c r="M11" s="108"/>
    </row>
    <row r="12" spans="3:13">
      <c r="C12" s="105"/>
      <c r="D12" s="105" t="s">
        <v>439</v>
      </c>
      <c r="E12" s="106">
        <v>114</v>
      </c>
      <c r="F12" s="108">
        <v>0.89468750000000008</v>
      </c>
      <c r="G12" s="108">
        <v>3.1259295669602512E-2</v>
      </c>
      <c r="H12" s="106" t="s">
        <v>236</v>
      </c>
      <c r="I12" s="106">
        <v>0.09</v>
      </c>
      <c r="J12" s="108">
        <v>0.796875</v>
      </c>
      <c r="K12" s="108">
        <v>0.92</v>
      </c>
      <c r="L12" s="108">
        <v>0.218311166972741</v>
      </c>
      <c r="M12" s="108">
        <v>0.71687499999999993</v>
      </c>
    </row>
    <row r="13" spans="3:13">
      <c r="D13" s="105" t="s">
        <v>440</v>
      </c>
      <c r="E13" s="106">
        <v>279</v>
      </c>
      <c r="F13" s="108">
        <v>0.88994332763045347</v>
      </c>
      <c r="G13" s="108">
        <v>1.9838260093313256E-2</v>
      </c>
      <c r="H13" s="106" t="s">
        <v>236</v>
      </c>
      <c r="I13" s="106">
        <v>7.0000000000000007E-2</v>
      </c>
      <c r="J13" s="108">
        <v>0.81437125748502992</v>
      </c>
      <c r="K13" s="108">
        <v>0.8392857142857143</v>
      </c>
      <c r="L13" s="108">
        <v>0.24553433910624828</v>
      </c>
      <c r="M13" s="108">
        <v>0.65365697177074411</v>
      </c>
    </row>
    <row r="14" spans="3:13">
      <c r="D14" s="105"/>
      <c r="E14" s="106"/>
      <c r="F14" s="108"/>
      <c r="G14" s="108"/>
      <c r="H14" s="106"/>
      <c r="I14" s="106"/>
      <c r="J14" s="108"/>
      <c r="K14" s="108"/>
      <c r="L14" s="108"/>
      <c r="M14" s="108"/>
    </row>
    <row r="15" spans="3:13">
      <c r="D15" s="105" t="s">
        <v>442</v>
      </c>
      <c r="E15" s="106">
        <v>96</v>
      </c>
      <c r="F15" s="108">
        <v>0.89052215884159724</v>
      </c>
      <c r="G15" s="108">
        <v>3.3948402845660065E-2</v>
      </c>
      <c r="H15" s="106" t="s">
        <v>236</v>
      </c>
      <c r="I15" s="106">
        <v>7.0000000000000007E-2</v>
      </c>
      <c r="J15" s="108">
        <v>0.84905660377358494</v>
      </c>
      <c r="K15" s="108">
        <v>0.81395348837209303</v>
      </c>
      <c r="L15" s="108">
        <v>0.23957715532428681</v>
      </c>
      <c r="M15" s="108">
        <v>0.66301009214567808</v>
      </c>
    </row>
    <row r="16" spans="3:13">
      <c r="D16" s="105"/>
      <c r="E16" s="106"/>
      <c r="F16" s="108"/>
      <c r="G16" s="108"/>
      <c r="H16" s="9"/>
      <c r="I16" s="13">
        <v>0.1</v>
      </c>
      <c r="J16" s="108">
        <v>0.75471698113207553</v>
      </c>
      <c r="K16" s="108">
        <v>0.93023255813953487</v>
      </c>
      <c r="L16" s="108">
        <v>0.255012264977032</v>
      </c>
      <c r="M16" s="108">
        <v>0.68494953927161051</v>
      </c>
    </row>
    <row r="17" spans="4:13">
      <c r="D17" s="105" t="s">
        <v>444</v>
      </c>
      <c r="E17" s="106">
        <v>201</v>
      </c>
      <c r="F17" s="108">
        <v>0.89882520860781712</v>
      </c>
      <c r="G17" s="108">
        <v>2.1546407531587011E-2</v>
      </c>
      <c r="H17" s="106" t="s">
        <v>236</v>
      </c>
      <c r="I17" s="106">
        <v>7.0000000000000007E-2</v>
      </c>
      <c r="J17" s="108">
        <v>0.80303030303030298</v>
      </c>
      <c r="K17" s="108">
        <v>0.85507246376811596</v>
      </c>
      <c r="L17" s="108">
        <v>0.24454253675501594</v>
      </c>
      <c r="M17" s="108">
        <v>0.65810276679841895</v>
      </c>
    </row>
    <row r="18" spans="4:13">
      <c r="D18" s="105"/>
      <c r="E18" s="106"/>
      <c r="F18" s="108"/>
      <c r="G18" s="108"/>
      <c r="H18" s="106"/>
      <c r="I18" s="106"/>
      <c r="J18" s="108"/>
      <c r="K18" s="108"/>
      <c r="L18" s="108"/>
      <c r="M18" s="108"/>
    </row>
    <row r="19" spans="4:13">
      <c r="D19" s="105" t="s">
        <v>445</v>
      </c>
      <c r="E19" s="106">
        <v>18</v>
      </c>
      <c r="F19" s="108">
        <v>0.90909090909090895</v>
      </c>
      <c r="G19" s="108">
        <v>9.0909090909091203E-2</v>
      </c>
      <c r="H19" s="106" t="s">
        <v>236</v>
      </c>
      <c r="I19" s="106">
        <v>0.09</v>
      </c>
      <c r="J19" s="108">
        <v>0.90909090909090906</v>
      </c>
      <c r="K19" s="108">
        <v>1</v>
      </c>
      <c r="L19" s="108">
        <v>9.0909090909090939E-2</v>
      </c>
      <c r="M19" s="108">
        <v>0.90909090909090917</v>
      </c>
    </row>
    <row r="20" spans="4:13">
      <c r="D20" s="105" t="s">
        <v>446</v>
      </c>
      <c r="E20" s="106">
        <v>78</v>
      </c>
      <c r="F20" s="108">
        <v>0.87076411960132882</v>
      </c>
      <c r="G20" s="108">
        <v>4.496768760964532E-2</v>
      </c>
      <c r="H20" s="106" t="s">
        <v>236</v>
      </c>
      <c r="I20" s="106">
        <v>7.0000000000000007E-2</v>
      </c>
      <c r="J20" s="108">
        <v>0.8571428571428571</v>
      </c>
      <c r="K20" s="108">
        <v>0.81395348837209303</v>
      </c>
      <c r="L20" s="108">
        <v>0.23456655293161269</v>
      </c>
      <c r="M20" s="108">
        <v>0.67109634551495012</v>
      </c>
    </row>
    <row r="21" spans="4:13">
      <c r="D21" s="100"/>
      <c r="E21" s="107"/>
      <c r="F21" s="109"/>
      <c r="G21" s="109"/>
      <c r="H21" s="107"/>
      <c r="I21" s="14">
        <v>0.1</v>
      </c>
      <c r="J21" s="109">
        <v>0.77142857142857146</v>
      </c>
      <c r="K21" s="109">
        <v>0.93023255813953487</v>
      </c>
      <c r="L21" s="109">
        <v>0.23898199493463318</v>
      </c>
      <c r="M21" s="109">
        <v>0.70166112956810633</v>
      </c>
    </row>
    <row r="22" spans="4:13" s="105" customFormat="1">
      <c r="D22" s="105" t="s">
        <v>505</v>
      </c>
      <c r="E22" s="28"/>
      <c r="F22" s="78"/>
      <c r="G22" s="78"/>
      <c r="H22" s="28"/>
      <c r="I22" s="189"/>
      <c r="J22" s="78"/>
      <c r="K22" s="78"/>
      <c r="L22" s="78"/>
      <c r="M22" s="78"/>
    </row>
    <row r="23" spans="4:13" s="105" customFormat="1">
      <c r="D23" s="105" t="s">
        <v>506</v>
      </c>
      <c r="E23" s="28"/>
      <c r="F23" s="78"/>
      <c r="G23" s="78"/>
      <c r="H23" s="28"/>
      <c r="I23" s="189"/>
      <c r="J23" s="78"/>
      <c r="K23" s="78"/>
      <c r="L23" s="78"/>
      <c r="M23" s="78"/>
    </row>
    <row r="24" spans="4:13">
      <c r="D24" s="24" t="s">
        <v>507</v>
      </c>
    </row>
    <row r="25" spans="4:13">
      <c r="D25" s="24" t="s">
        <v>508</v>
      </c>
    </row>
    <row r="26" spans="4:13">
      <c r="D26" s="105" t="s">
        <v>447</v>
      </c>
    </row>
  </sheetData>
  <phoneticPr fontId="2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Sheet45</vt:lpstr>
      <vt:lpstr>Sheet2</vt:lpstr>
      <vt:lpstr>Sheet47</vt:lpstr>
      <vt:lpstr>Sheet44</vt:lpstr>
      <vt:lpstr>Sheet51</vt:lpstr>
      <vt:lpstr>Sheet35</vt:lpstr>
      <vt:lpstr>Sheet6</vt:lpstr>
      <vt:lpstr>Sheet14</vt:lpstr>
      <vt:lpstr>Sheet18</vt:lpstr>
      <vt:lpstr>Sheet24</vt:lpstr>
      <vt:lpstr>Sheet31</vt:lpstr>
      <vt:lpstr>Sheet43</vt:lpstr>
      <vt:lpstr>Sheet19</vt:lpstr>
      <vt:lpstr>Sheet12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荻真</dc:creator>
  <cp:lastModifiedBy>Spencer Abrea</cp:lastModifiedBy>
  <cp:lastPrinted>2022-07-25T12:08:08Z</cp:lastPrinted>
  <dcterms:created xsi:type="dcterms:W3CDTF">2021-12-03T08:08:36Z</dcterms:created>
  <dcterms:modified xsi:type="dcterms:W3CDTF">2022-11-05T17:28:20Z</dcterms:modified>
</cp:coreProperties>
</file>