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240" yWindow="225" windowWidth="14805" windowHeight="7890" tabRatio="886"/>
  </bookViews>
  <sheets>
    <sheet name="GLOBAL_AC_UNCOND " sheetId="1" r:id="rId1"/>
    <sheet name="MALE_AC_UNCOND" sheetId="2" r:id="rId2"/>
    <sheet name="FEMALE_AC_UNCOND " sheetId="8" r:id="rId3"/>
    <sheet name=" " sheetId="5" r:id="rId4"/>
    <sheet name="GLOBAL_EFW_UNCOND" sheetId="9" r:id="rId5"/>
    <sheet name="MALE_EFW_UNCOND " sheetId="10" r:id="rId6"/>
    <sheet name="FEMALE_EFW_UNCOND" sheetId="4" r:id="rId7"/>
  </sheets>
  <calcPr calcId="145621"/>
</workbook>
</file>

<file path=xl/calcChain.xml><?xml version="1.0" encoding="utf-8"?>
<calcChain xmlns="http://schemas.openxmlformats.org/spreadsheetml/2006/main">
  <c r="Q129" i="4" l="1"/>
  <c r="P129" i="4"/>
  <c r="O129" i="4"/>
  <c r="N129" i="4"/>
  <c r="M129" i="4"/>
  <c r="L129" i="4"/>
  <c r="K129" i="4"/>
  <c r="J129" i="4"/>
  <c r="I129" i="4"/>
  <c r="Q128" i="4"/>
  <c r="P128" i="4"/>
  <c r="O128" i="4"/>
  <c r="N128" i="4"/>
  <c r="M128" i="4"/>
  <c r="L128" i="4"/>
  <c r="K128" i="4"/>
  <c r="J128" i="4"/>
  <c r="I128" i="4"/>
  <c r="Q127" i="4"/>
  <c r="P127" i="4"/>
  <c r="O127" i="4"/>
  <c r="N127" i="4"/>
  <c r="M127" i="4"/>
  <c r="L127" i="4"/>
  <c r="K127" i="4"/>
  <c r="J127" i="4"/>
  <c r="I127" i="4"/>
  <c r="Q126" i="4"/>
  <c r="P126" i="4"/>
  <c r="O126" i="4"/>
  <c r="N126" i="4"/>
  <c r="M126" i="4"/>
  <c r="L126" i="4"/>
  <c r="K126" i="4"/>
  <c r="J126" i="4"/>
  <c r="I126" i="4"/>
  <c r="Q125" i="4"/>
  <c r="P125" i="4"/>
  <c r="O125" i="4"/>
  <c r="N125" i="4"/>
  <c r="M125" i="4"/>
  <c r="L125" i="4"/>
  <c r="K125" i="4"/>
  <c r="J125" i="4"/>
  <c r="I125" i="4"/>
  <c r="Q124" i="4"/>
  <c r="P124" i="4"/>
  <c r="O124" i="4"/>
  <c r="N124" i="4"/>
  <c r="M124" i="4"/>
  <c r="L124" i="4"/>
  <c r="K124" i="4"/>
  <c r="J124" i="4"/>
  <c r="I124" i="4"/>
  <c r="Q123" i="4"/>
  <c r="P123" i="4"/>
  <c r="O123" i="4"/>
  <c r="N123" i="4"/>
  <c r="M123" i="4"/>
  <c r="L123" i="4"/>
  <c r="K123" i="4"/>
  <c r="J123" i="4"/>
  <c r="I123" i="4"/>
  <c r="Q122" i="4"/>
  <c r="P122" i="4"/>
  <c r="O122" i="4"/>
  <c r="N122" i="4"/>
  <c r="M122" i="4"/>
  <c r="L122" i="4"/>
  <c r="K122" i="4"/>
  <c r="J122" i="4"/>
  <c r="I122" i="4"/>
  <c r="Q121" i="4"/>
  <c r="P121" i="4"/>
  <c r="O121" i="4"/>
  <c r="N121" i="4"/>
  <c r="M121" i="4"/>
  <c r="L121" i="4"/>
  <c r="K121" i="4"/>
  <c r="J121" i="4"/>
  <c r="I121" i="4"/>
  <c r="Q120" i="4"/>
  <c r="P120" i="4"/>
  <c r="O120" i="4"/>
  <c r="N120" i="4"/>
  <c r="M120" i="4"/>
  <c r="L120" i="4"/>
  <c r="K120" i="4"/>
  <c r="J120" i="4"/>
  <c r="I120" i="4"/>
  <c r="Q119" i="4"/>
  <c r="P119" i="4"/>
  <c r="O119" i="4"/>
  <c r="N119" i="4"/>
  <c r="M119" i="4"/>
  <c r="L119" i="4"/>
  <c r="K119" i="4"/>
  <c r="J119" i="4"/>
  <c r="I119" i="4"/>
  <c r="Q118" i="4"/>
  <c r="P118" i="4"/>
  <c r="O118" i="4"/>
  <c r="N118" i="4"/>
  <c r="M118" i="4"/>
  <c r="L118" i="4"/>
  <c r="K118" i="4"/>
  <c r="J118" i="4"/>
  <c r="I118" i="4"/>
  <c r="Q117" i="4"/>
  <c r="P117" i="4"/>
  <c r="O117" i="4"/>
  <c r="N117" i="4"/>
  <c r="M117" i="4"/>
  <c r="L117" i="4"/>
  <c r="K117" i="4"/>
  <c r="J117" i="4"/>
  <c r="I117" i="4"/>
  <c r="Q116" i="4"/>
  <c r="P116" i="4"/>
  <c r="O116" i="4"/>
  <c r="N116" i="4"/>
  <c r="M116" i="4"/>
  <c r="L116" i="4"/>
  <c r="K116" i="4"/>
  <c r="J116" i="4"/>
  <c r="I116" i="4"/>
  <c r="Q115" i="4"/>
  <c r="P115" i="4"/>
  <c r="O115" i="4"/>
  <c r="N115" i="4"/>
  <c r="M115" i="4"/>
  <c r="L115" i="4"/>
  <c r="K115" i="4"/>
  <c r="J115" i="4"/>
  <c r="I115" i="4"/>
  <c r="Q114" i="4"/>
  <c r="P114" i="4"/>
  <c r="O114" i="4"/>
  <c r="N114" i="4"/>
  <c r="M114" i="4"/>
  <c r="L114" i="4"/>
  <c r="K114" i="4"/>
  <c r="J114" i="4"/>
  <c r="I114" i="4"/>
  <c r="Q113" i="4"/>
  <c r="P113" i="4"/>
  <c r="O113" i="4"/>
  <c r="N113" i="4"/>
  <c r="M113" i="4"/>
  <c r="L113" i="4"/>
  <c r="K113" i="4"/>
  <c r="J113" i="4"/>
  <c r="I113" i="4"/>
  <c r="Q112" i="4"/>
  <c r="P112" i="4"/>
  <c r="O112" i="4"/>
  <c r="N112" i="4"/>
  <c r="M112" i="4"/>
  <c r="L112" i="4"/>
  <c r="K112" i="4"/>
  <c r="J112" i="4"/>
  <c r="I112" i="4"/>
  <c r="Q111" i="4"/>
  <c r="P111" i="4"/>
  <c r="O111" i="4"/>
  <c r="N111" i="4"/>
  <c r="M111" i="4"/>
  <c r="L111" i="4"/>
  <c r="K111" i="4"/>
  <c r="J111" i="4"/>
  <c r="I111" i="4"/>
  <c r="Q110" i="4"/>
  <c r="P110" i="4"/>
  <c r="O110" i="4"/>
  <c r="N110" i="4"/>
  <c r="M110" i="4"/>
  <c r="L110" i="4"/>
  <c r="K110" i="4"/>
  <c r="J110" i="4"/>
  <c r="I110" i="4"/>
  <c r="Q109" i="4"/>
  <c r="P109" i="4"/>
  <c r="O109" i="4"/>
  <c r="N109" i="4"/>
  <c r="M109" i="4"/>
  <c r="L109" i="4"/>
  <c r="K109" i="4"/>
  <c r="J109" i="4"/>
  <c r="I109" i="4"/>
  <c r="Q108" i="4"/>
  <c r="P108" i="4"/>
  <c r="O108" i="4"/>
  <c r="N108" i="4"/>
  <c r="M108" i="4"/>
  <c r="L108" i="4"/>
  <c r="K108" i="4"/>
  <c r="J108" i="4"/>
  <c r="I108" i="4"/>
  <c r="Q107" i="4"/>
  <c r="P107" i="4"/>
  <c r="O107" i="4"/>
  <c r="N107" i="4"/>
  <c r="M107" i="4"/>
  <c r="L107" i="4"/>
  <c r="K107" i="4"/>
  <c r="J107" i="4"/>
  <c r="I107" i="4"/>
  <c r="Q106" i="4"/>
  <c r="P106" i="4"/>
  <c r="O106" i="4"/>
  <c r="N106" i="4"/>
  <c r="M106" i="4"/>
  <c r="L106" i="4"/>
  <c r="K106" i="4"/>
  <c r="J106" i="4"/>
  <c r="I106" i="4"/>
  <c r="Q105" i="4"/>
  <c r="P105" i="4"/>
  <c r="O105" i="4"/>
  <c r="N105" i="4"/>
  <c r="M105" i="4"/>
  <c r="L105" i="4"/>
  <c r="K105" i="4"/>
  <c r="J105" i="4"/>
  <c r="I105" i="4"/>
  <c r="Q104" i="4"/>
  <c r="P104" i="4"/>
  <c r="O104" i="4"/>
  <c r="N104" i="4"/>
  <c r="M104" i="4"/>
  <c r="L104" i="4"/>
  <c r="K104" i="4"/>
  <c r="J104" i="4"/>
  <c r="I104" i="4"/>
  <c r="Q103" i="4"/>
  <c r="P103" i="4"/>
  <c r="O103" i="4"/>
  <c r="N103" i="4"/>
  <c r="M103" i="4"/>
  <c r="L103" i="4"/>
  <c r="K103" i="4"/>
  <c r="J103" i="4"/>
  <c r="I103" i="4"/>
  <c r="Q102" i="4"/>
  <c r="P102" i="4"/>
  <c r="O102" i="4"/>
  <c r="N102" i="4"/>
  <c r="M102" i="4"/>
  <c r="L102" i="4"/>
  <c r="K102" i="4"/>
  <c r="J102" i="4"/>
  <c r="I102" i="4"/>
  <c r="Q101" i="4"/>
  <c r="P101" i="4"/>
  <c r="O101" i="4"/>
  <c r="N101" i="4"/>
  <c r="M101" i="4"/>
  <c r="L101" i="4"/>
  <c r="K101" i="4"/>
  <c r="J101" i="4"/>
  <c r="I101" i="4"/>
  <c r="Q100" i="4"/>
  <c r="P100" i="4"/>
  <c r="O100" i="4"/>
  <c r="N100" i="4"/>
  <c r="M100" i="4"/>
  <c r="L100" i="4"/>
  <c r="K100" i="4"/>
  <c r="J100" i="4"/>
  <c r="I100" i="4"/>
  <c r="Q99" i="4"/>
  <c r="P99" i="4"/>
  <c r="O99" i="4"/>
  <c r="N99" i="4"/>
  <c r="M99" i="4"/>
  <c r="L99" i="4"/>
  <c r="K99" i="4"/>
  <c r="J99" i="4"/>
  <c r="I99" i="4"/>
  <c r="Q98" i="4"/>
  <c r="P98" i="4"/>
  <c r="O98" i="4"/>
  <c r="N98" i="4"/>
  <c r="M98" i="4"/>
  <c r="L98" i="4"/>
  <c r="K98" i="4"/>
  <c r="J98" i="4"/>
  <c r="I98" i="4"/>
  <c r="Q97" i="4"/>
  <c r="P97" i="4"/>
  <c r="O97" i="4"/>
  <c r="N97" i="4"/>
  <c r="M97" i="4"/>
  <c r="L97" i="4"/>
  <c r="K97" i="4"/>
  <c r="J97" i="4"/>
  <c r="I97" i="4"/>
  <c r="Q96" i="4"/>
  <c r="P96" i="4"/>
  <c r="O96" i="4"/>
  <c r="N96" i="4"/>
  <c r="M96" i="4"/>
  <c r="L96" i="4"/>
  <c r="K96" i="4"/>
  <c r="J96" i="4"/>
  <c r="I96" i="4"/>
  <c r="Q95" i="4"/>
  <c r="P95" i="4"/>
  <c r="O95" i="4"/>
  <c r="N95" i="4"/>
  <c r="M95" i="4"/>
  <c r="L95" i="4"/>
  <c r="K95" i="4"/>
  <c r="J95" i="4"/>
  <c r="I95" i="4"/>
  <c r="Q94" i="4"/>
  <c r="P94" i="4"/>
  <c r="O94" i="4"/>
  <c r="N94" i="4"/>
  <c r="M94" i="4"/>
  <c r="L94" i="4"/>
  <c r="K94" i="4"/>
  <c r="J94" i="4"/>
  <c r="I94" i="4"/>
  <c r="Q93" i="4"/>
  <c r="P93" i="4"/>
  <c r="O93" i="4"/>
  <c r="N93" i="4"/>
  <c r="M93" i="4"/>
  <c r="L93" i="4"/>
  <c r="K93" i="4"/>
  <c r="J93" i="4"/>
  <c r="I93" i="4"/>
  <c r="Q92" i="4"/>
  <c r="P92" i="4"/>
  <c r="O92" i="4"/>
  <c r="N92" i="4"/>
  <c r="M92" i="4"/>
  <c r="L92" i="4"/>
  <c r="K92" i="4"/>
  <c r="J92" i="4"/>
  <c r="I92" i="4"/>
  <c r="Q91" i="4"/>
  <c r="P91" i="4"/>
  <c r="O91" i="4"/>
  <c r="N91" i="4"/>
  <c r="M91" i="4"/>
  <c r="L91" i="4"/>
  <c r="K91" i="4"/>
  <c r="J91" i="4"/>
  <c r="I91" i="4"/>
  <c r="Q90" i="4"/>
  <c r="P90" i="4"/>
  <c r="O90" i="4"/>
  <c r="N90" i="4"/>
  <c r="M90" i="4"/>
  <c r="L90" i="4"/>
  <c r="K90" i="4"/>
  <c r="J90" i="4"/>
  <c r="I90" i="4"/>
  <c r="Q89" i="4"/>
  <c r="P89" i="4"/>
  <c r="O89" i="4"/>
  <c r="N89" i="4"/>
  <c r="M89" i="4"/>
  <c r="L89" i="4"/>
  <c r="K89" i="4"/>
  <c r="J89" i="4"/>
  <c r="I89" i="4"/>
  <c r="Q88" i="4"/>
  <c r="P88" i="4"/>
  <c r="O88" i="4"/>
  <c r="N88" i="4"/>
  <c r="M88" i="4"/>
  <c r="L88" i="4"/>
  <c r="K88" i="4"/>
  <c r="J88" i="4"/>
  <c r="I88" i="4"/>
  <c r="Q87" i="4"/>
  <c r="P87" i="4"/>
  <c r="O87" i="4"/>
  <c r="N87" i="4"/>
  <c r="M87" i="4"/>
  <c r="L87" i="4"/>
  <c r="K87" i="4"/>
  <c r="J87" i="4"/>
  <c r="I87" i="4"/>
  <c r="Q86" i="4"/>
  <c r="P86" i="4"/>
  <c r="O86" i="4"/>
  <c r="N86" i="4"/>
  <c r="M86" i="4"/>
  <c r="L86" i="4"/>
  <c r="K86" i="4"/>
  <c r="J86" i="4"/>
  <c r="I86" i="4"/>
  <c r="Q85" i="4"/>
  <c r="P85" i="4"/>
  <c r="O85" i="4"/>
  <c r="N85" i="4"/>
  <c r="M85" i="4"/>
  <c r="L85" i="4"/>
  <c r="K85" i="4"/>
  <c r="J85" i="4"/>
  <c r="I85" i="4"/>
  <c r="Q84" i="4"/>
  <c r="P84" i="4"/>
  <c r="O84" i="4"/>
  <c r="N84" i="4"/>
  <c r="M84" i="4"/>
  <c r="L84" i="4"/>
  <c r="K84" i="4"/>
  <c r="J84" i="4"/>
  <c r="I84" i="4"/>
  <c r="Q83" i="4"/>
  <c r="P83" i="4"/>
  <c r="O83" i="4"/>
  <c r="N83" i="4"/>
  <c r="M83" i="4"/>
  <c r="L83" i="4"/>
  <c r="K83" i="4"/>
  <c r="J83" i="4"/>
  <c r="I83" i="4"/>
  <c r="Q82" i="4"/>
  <c r="P82" i="4"/>
  <c r="O82" i="4"/>
  <c r="N82" i="4"/>
  <c r="M82" i="4"/>
  <c r="L82" i="4"/>
  <c r="K82" i="4"/>
  <c r="J82" i="4"/>
  <c r="I82" i="4"/>
  <c r="Q81" i="4"/>
  <c r="P81" i="4"/>
  <c r="O81" i="4"/>
  <c r="N81" i="4"/>
  <c r="M81" i="4"/>
  <c r="L81" i="4"/>
  <c r="K81" i="4"/>
  <c r="J81" i="4"/>
  <c r="I81" i="4"/>
  <c r="Q80" i="4"/>
  <c r="P80" i="4"/>
  <c r="O80" i="4"/>
  <c r="N80" i="4"/>
  <c r="M80" i="4"/>
  <c r="L80" i="4"/>
  <c r="K80" i="4"/>
  <c r="J80" i="4"/>
  <c r="I80" i="4"/>
  <c r="Q79" i="4"/>
  <c r="P79" i="4"/>
  <c r="O79" i="4"/>
  <c r="N79" i="4"/>
  <c r="M79" i="4"/>
  <c r="L79" i="4"/>
  <c r="K79" i="4"/>
  <c r="J79" i="4"/>
  <c r="I79" i="4"/>
  <c r="Q78" i="4"/>
  <c r="P78" i="4"/>
  <c r="O78" i="4"/>
  <c r="N78" i="4"/>
  <c r="M78" i="4"/>
  <c r="L78" i="4"/>
  <c r="K78" i="4"/>
  <c r="J78" i="4"/>
  <c r="I78" i="4"/>
  <c r="Q77" i="4"/>
  <c r="P77" i="4"/>
  <c r="O77" i="4"/>
  <c r="N77" i="4"/>
  <c r="M77" i="4"/>
  <c r="L77" i="4"/>
  <c r="K77" i="4"/>
  <c r="J77" i="4"/>
  <c r="I77" i="4"/>
  <c r="Q76" i="4"/>
  <c r="P76" i="4"/>
  <c r="O76" i="4"/>
  <c r="N76" i="4"/>
  <c r="M76" i="4"/>
  <c r="L76" i="4"/>
  <c r="K76" i="4"/>
  <c r="J76" i="4"/>
  <c r="I76" i="4"/>
  <c r="Q75" i="4"/>
  <c r="P75" i="4"/>
  <c r="O75" i="4"/>
  <c r="N75" i="4"/>
  <c r="M75" i="4"/>
  <c r="L75" i="4"/>
  <c r="K75" i="4"/>
  <c r="J75" i="4"/>
  <c r="I75" i="4"/>
  <c r="Q74" i="4"/>
  <c r="P74" i="4"/>
  <c r="O74" i="4"/>
  <c r="N74" i="4"/>
  <c r="M74" i="4"/>
  <c r="L74" i="4"/>
  <c r="K74" i="4"/>
  <c r="J74" i="4"/>
  <c r="I74" i="4"/>
  <c r="Q73" i="4"/>
  <c r="P73" i="4"/>
  <c r="O73" i="4"/>
  <c r="N73" i="4"/>
  <c r="M73" i="4"/>
  <c r="L73" i="4"/>
  <c r="K73" i="4"/>
  <c r="J73" i="4"/>
  <c r="I73" i="4"/>
  <c r="Q72" i="4"/>
  <c r="P72" i="4"/>
  <c r="O72" i="4"/>
  <c r="N72" i="4"/>
  <c r="M72" i="4"/>
  <c r="L72" i="4"/>
  <c r="K72" i="4"/>
  <c r="J72" i="4"/>
  <c r="I72" i="4"/>
  <c r="Q71" i="4"/>
  <c r="P71" i="4"/>
  <c r="O71" i="4"/>
  <c r="N71" i="4"/>
  <c r="M71" i="4"/>
  <c r="L71" i="4"/>
  <c r="K71" i="4"/>
  <c r="J71" i="4"/>
  <c r="I71" i="4"/>
  <c r="Q70" i="4"/>
  <c r="P70" i="4"/>
  <c r="O70" i="4"/>
  <c r="N70" i="4"/>
  <c r="M70" i="4"/>
  <c r="L70" i="4"/>
  <c r="K70" i="4"/>
  <c r="J70" i="4"/>
  <c r="I70" i="4"/>
  <c r="Q69" i="4"/>
  <c r="P69" i="4"/>
  <c r="O69" i="4"/>
  <c r="N69" i="4"/>
  <c r="M69" i="4"/>
  <c r="L69" i="4"/>
  <c r="K69" i="4"/>
  <c r="J69" i="4"/>
  <c r="I69" i="4"/>
  <c r="Q68" i="4"/>
  <c r="P68" i="4"/>
  <c r="O68" i="4"/>
  <c r="N68" i="4"/>
  <c r="M68" i="4"/>
  <c r="L68" i="4"/>
  <c r="K68" i="4"/>
  <c r="J68" i="4"/>
  <c r="I68" i="4"/>
  <c r="Q67" i="4"/>
  <c r="P67" i="4"/>
  <c r="O67" i="4"/>
  <c r="N67" i="4"/>
  <c r="M67" i="4"/>
  <c r="L67" i="4"/>
  <c r="K67" i="4"/>
  <c r="J67" i="4"/>
  <c r="I67" i="4"/>
  <c r="Q66" i="4"/>
  <c r="P66" i="4"/>
  <c r="O66" i="4"/>
  <c r="N66" i="4"/>
  <c r="M66" i="4"/>
  <c r="L66" i="4"/>
  <c r="K66" i="4"/>
  <c r="J66" i="4"/>
  <c r="I66" i="4"/>
  <c r="Q65" i="4"/>
  <c r="P65" i="4"/>
  <c r="O65" i="4"/>
  <c r="N65" i="4"/>
  <c r="M65" i="4"/>
  <c r="L65" i="4"/>
  <c r="K65" i="4"/>
  <c r="J65" i="4"/>
  <c r="I65" i="4"/>
  <c r="Q64" i="4"/>
  <c r="P64" i="4"/>
  <c r="O64" i="4"/>
  <c r="N64" i="4"/>
  <c r="M64" i="4"/>
  <c r="L64" i="4"/>
  <c r="K64" i="4"/>
  <c r="J64" i="4"/>
  <c r="I64" i="4"/>
  <c r="Q63" i="4"/>
  <c r="P63" i="4"/>
  <c r="O63" i="4"/>
  <c r="N63" i="4"/>
  <c r="M63" i="4"/>
  <c r="L63" i="4"/>
  <c r="K63" i="4"/>
  <c r="J63" i="4"/>
  <c r="I63" i="4"/>
  <c r="Q62" i="4"/>
  <c r="P62" i="4"/>
  <c r="O62" i="4"/>
  <c r="N62" i="4"/>
  <c r="M62" i="4"/>
  <c r="L62" i="4"/>
  <c r="K62" i="4"/>
  <c r="J62" i="4"/>
  <c r="I62" i="4"/>
  <c r="Q61" i="4"/>
  <c r="P61" i="4"/>
  <c r="O61" i="4"/>
  <c r="N61" i="4"/>
  <c r="M61" i="4"/>
  <c r="L61" i="4"/>
  <c r="K61" i="4"/>
  <c r="J61" i="4"/>
  <c r="I61" i="4"/>
  <c r="Q60" i="4"/>
  <c r="P60" i="4"/>
  <c r="O60" i="4"/>
  <c r="N60" i="4"/>
  <c r="M60" i="4"/>
  <c r="L60" i="4"/>
  <c r="K60" i="4"/>
  <c r="J60" i="4"/>
  <c r="I60" i="4"/>
  <c r="Q59" i="4"/>
  <c r="P59" i="4"/>
  <c r="O59" i="4"/>
  <c r="N59" i="4"/>
  <c r="M59" i="4"/>
  <c r="L59" i="4"/>
  <c r="K59" i="4"/>
  <c r="J59" i="4"/>
  <c r="I59" i="4"/>
  <c r="Q58" i="4"/>
  <c r="P58" i="4"/>
  <c r="O58" i="4"/>
  <c r="N58" i="4"/>
  <c r="M58" i="4"/>
  <c r="L58" i="4"/>
  <c r="K58" i="4"/>
  <c r="J58" i="4"/>
  <c r="I58" i="4"/>
  <c r="Q57" i="4"/>
  <c r="P57" i="4"/>
  <c r="O57" i="4"/>
  <c r="N57" i="4"/>
  <c r="M57" i="4"/>
  <c r="L57" i="4"/>
  <c r="K57" i="4"/>
  <c r="J57" i="4"/>
  <c r="I57" i="4"/>
  <c r="Q56" i="4"/>
  <c r="P56" i="4"/>
  <c r="O56" i="4"/>
  <c r="N56" i="4"/>
  <c r="M56" i="4"/>
  <c r="L56" i="4"/>
  <c r="K56" i="4"/>
  <c r="J56" i="4"/>
  <c r="I56" i="4"/>
  <c r="Q55" i="4"/>
  <c r="P55" i="4"/>
  <c r="O55" i="4"/>
  <c r="N55" i="4"/>
  <c r="M55" i="4"/>
  <c r="L55" i="4"/>
  <c r="K55" i="4"/>
  <c r="J55" i="4"/>
  <c r="I55" i="4"/>
  <c r="Q54" i="4"/>
  <c r="P54" i="4"/>
  <c r="O54" i="4"/>
  <c r="N54" i="4"/>
  <c r="M54" i="4"/>
  <c r="L54" i="4"/>
  <c r="K54" i="4"/>
  <c r="J54" i="4"/>
  <c r="I54" i="4"/>
  <c r="Q53" i="4"/>
  <c r="P53" i="4"/>
  <c r="O53" i="4"/>
  <c r="N53" i="4"/>
  <c r="M53" i="4"/>
  <c r="L53" i="4"/>
  <c r="K53" i="4"/>
  <c r="J53" i="4"/>
  <c r="I53" i="4"/>
  <c r="Q52" i="4"/>
  <c r="P52" i="4"/>
  <c r="O52" i="4"/>
  <c r="N52" i="4"/>
  <c r="M52" i="4"/>
  <c r="L52" i="4"/>
  <c r="K52" i="4"/>
  <c r="J52" i="4"/>
  <c r="I52" i="4"/>
  <c r="Q51" i="4"/>
  <c r="P51" i="4"/>
  <c r="O51" i="4"/>
  <c r="N51" i="4"/>
  <c r="M51" i="4"/>
  <c r="L51" i="4"/>
  <c r="K51" i="4"/>
  <c r="J51" i="4"/>
  <c r="I51" i="4"/>
  <c r="Q50" i="4"/>
  <c r="P50" i="4"/>
  <c r="O50" i="4"/>
  <c r="N50" i="4"/>
  <c r="M50" i="4"/>
  <c r="L50" i="4"/>
  <c r="K50" i="4"/>
  <c r="J50" i="4"/>
  <c r="I50" i="4"/>
  <c r="Q49" i="4"/>
  <c r="P49" i="4"/>
  <c r="O49" i="4"/>
  <c r="N49" i="4"/>
  <c r="M49" i="4"/>
  <c r="L49" i="4"/>
  <c r="K49" i="4"/>
  <c r="J49" i="4"/>
  <c r="I49" i="4"/>
  <c r="Q48" i="4"/>
  <c r="P48" i="4"/>
  <c r="O48" i="4"/>
  <c r="N48" i="4"/>
  <c r="M48" i="4"/>
  <c r="L48" i="4"/>
  <c r="K48" i="4"/>
  <c r="J48" i="4"/>
  <c r="I48" i="4"/>
  <c r="Q47" i="4"/>
  <c r="P47" i="4"/>
  <c r="O47" i="4"/>
  <c r="N47" i="4"/>
  <c r="M47" i="4"/>
  <c r="L47" i="4"/>
  <c r="K47" i="4"/>
  <c r="J47" i="4"/>
  <c r="I47" i="4"/>
  <c r="Q46" i="4"/>
  <c r="P46" i="4"/>
  <c r="O46" i="4"/>
  <c r="N46" i="4"/>
  <c r="M46" i="4"/>
  <c r="L46" i="4"/>
  <c r="K46" i="4"/>
  <c r="J46" i="4"/>
  <c r="I46" i="4"/>
  <c r="Q45" i="4"/>
  <c r="P45" i="4"/>
  <c r="O45" i="4"/>
  <c r="N45" i="4"/>
  <c r="M45" i="4"/>
  <c r="L45" i="4"/>
  <c r="K45" i="4"/>
  <c r="J45" i="4"/>
  <c r="I45" i="4"/>
  <c r="Q44" i="4"/>
  <c r="P44" i="4"/>
  <c r="O44" i="4"/>
  <c r="N44" i="4"/>
  <c r="M44" i="4"/>
  <c r="L44" i="4"/>
  <c r="K44" i="4"/>
  <c r="J44" i="4"/>
  <c r="I44" i="4"/>
  <c r="Q43" i="4"/>
  <c r="P43" i="4"/>
  <c r="O43" i="4"/>
  <c r="N43" i="4"/>
  <c r="M43" i="4"/>
  <c r="L43" i="4"/>
  <c r="K43" i="4"/>
  <c r="J43" i="4"/>
  <c r="I43" i="4"/>
  <c r="Q42" i="4"/>
  <c r="P42" i="4"/>
  <c r="O42" i="4"/>
  <c r="N42" i="4"/>
  <c r="M42" i="4"/>
  <c r="L42" i="4"/>
  <c r="K42" i="4"/>
  <c r="J42" i="4"/>
  <c r="I42" i="4"/>
  <c r="Q41" i="4"/>
  <c r="P41" i="4"/>
  <c r="O41" i="4"/>
  <c r="N41" i="4"/>
  <c r="M41" i="4"/>
  <c r="L41" i="4"/>
  <c r="K41" i="4"/>
  <c r="J41" i="4"/>
  <c r="I41" i="4"/>
  <c r="Q40" i="4"/>
  <c r="P40" i="4"/>
  <c r="O40" i="4"/>
  <c r="N40" i="4"/>
  <c r="M40" i="4"/>
  <c r="L40" i="4"/>
  <c r="K40" i="4"/>
  <c r="J40" i="4"/>
  <c r="I40" i="4"/>
  <c r="Q39" i="4"/>
  <c r="P39" i="4"/>
  <c r="O39" i="4"/>
  <c r="N39" i="4"/>
  <c r="M39" i="4"/>
  <c r="L39" i="4"/>
  <c r="K39" i="4"/>
  <c r="J39" i="4"/>
  <c r="I39" i="4"/>
  <c r="Q38" i="4"/>
  <c r="P38" i="4"/>
  <c r="O38" i="4"/>
  <c r="N38" i="4"/>
  <c r="M38" i="4"/>
  <c r="L38" i="4"/>
  <c r="K38" i="4"/>
  <c r="J38" i="4"/>
  <c r="I38" i="4"/>
  <c r="Q37" i="4"/>
  <c r="P37" i="4"/>
  <c r="O37" i="4"/>
  <c r="N37" i="4"/>
  <c r="M37" i="4"/>
  <c r="L37" i="4"/>
  <c r="K37" i="4"/>
  <c r="J37" i="4"/>
  <c r="I37" i="4"/>
  <c r="Q36" i="4"/>
  <c r="P36" i="4"/>
  <c r="O36" i="4"/>
  <c r="N36" i="4"/>
  <c r="M36" i="4"/>
  <c r="L36" i="4"/>
  <c r="K36" i="4"/>
  <c r="J36" i="4"/>
  <c r="I36" i="4"/>
  <c r="Q35" i="4"/>
  <c r="P35" i="4"/>
  <c r="O35" i="4"/>
  <c r="N35" i="4"/>
  <c r="M35" i="4"/>
  <c r="L35" i="4"/>
  <c r="K35" i="4"/>
  <c r="J35" i="4"/>
  <c r="I35" i="4"/>
  <c r="Q34" i="4"/>
  <c r="P34" i="4"/>
  <c r="O34" i="4"/>
  <c r="N34" i="4"/>
  <c r="M34" i="4"/>
  <c r="L34" i="4"/>
  <c r="K34" i="4"/>
  <c r="J34" i="4"/>
  <c r="I34" i="4"/>
  <c r="Q33" i="4"/>
  <c r="P33" i="4"/>
  <c r="O33" i="4"/>
  <c r="N33" i="4"/>
  <c r="M33" i="4"/>
  <c r="L33" i="4"/>
  <c r="K33" i="4"/>
  <c r="J33" i="4"/>
  <c r="I33" i="4"/>
  <c r="Q32" i="4"/>
  <c r="P32" i="4"/>
  <c r="O32" i="4"/>
  <c r="N32" i="4"/>
  <c r="M32" i="4"/>
  <c r="L32" i="4"/>
  <c r="K32" i="4"/>
  <c r="J32" i="4"/>
  <c r="I32" i="4"/>
  <c r="Q31" i="4"/>
  <c r="P31" i="4"/>
  <c r="O31" i="4"/>
  <c r="N31" i="4"/>
  <c r="M31" i="4"/>
  <c r="L31" i="4"/>
  <c r="K31" i="4"/>
  <c r="J31" i="4"/>
  <c r="I31" i="4"/>
  <c r="Q30" i="4"/>
  <c r="P30" i="4"/>
  <c r="O30" i="4"/>
  <c r="N30" i="4"/>
  <c r="M30" i="4"/>
  <c r="L30" i="4"/>
  <c r="K30" i="4"/>
  <c r="J30" i="4"/>
  <c r="I30" i="4"/>
  <c r="Q29" i="4"/>
  <c r="P29" i="4"/>
  <c r="O29" i="4"/>
  <c r="N29" i="4"/>
  <c r="M29" i="4"/>
  <c r="L29" i="4"/>
  <c r="K29" i="4"/>
  <c r="J29" i="4"/>
  <c r="I29" i="4"/>
  <c r="Q28" i="4"/>
  <c r="P28" i="4"/>
  <c r="O28" i="4"/>
  <c r="N28" i="4"/>
  <c r="M28" i="4"/>
  <c r="L28" i="4"/>
  <c r="K28" i="4"/>
  <c r="J28" i="4"/>
  <c r="I28" i="4"/>
  <c r="Q27" i="4"/>
  <c r="P27" i="4"/>
  <c r="O27" i="4"/>
  <c r="N27" i="4"/>
  <c r="M27" i="4"/>
  <c r="L27" i="4"/>
  <c r="K27" i="4"/>
  <c r="J27" i="4"/>
  <c r="I27" i="4"/>
  <c r="Q26" i="4"/>
  <c r="P26" i="4"/>
  <c r="O26" i="4"/>
  <c r="N26" i="4"/>
  <c r="M26" i="4"/>
  <c r="L26" i="4"/>
  <c r="K26" i="4"/>
  <c r="J26" i="4"/>
  <c r="I26" i="4"/>
  <c r="Q25" i="4"/>
  <c r="P25" i="4"/>
  <c r="O25" i="4"/>
  <c r="N25" i="4"/>
  <c r="M25" i="4"/>
  <c r="L25" i="4"/>
  <c r="K25" i="4"/>
  <c r="J25" i="4"/>
  <c r="I25" i="4"/>
  <c r="Q24" i="4"/>
  <c r="P24" i="4"/>
  <c r="O24" i="4"/>
  <c r="N24" i="4"/>
  <c r="M24" i="4"/>
  <c r="L24" i="4"/>
  <c r="K24" i="4"/>
  <c r="J24" i="4"/>
  <c r="I24" i="4"/>
  <c r="Q23" i="4"/>
  <c r="P23" i="4"/>
  <c r="O23" i="4"/>
  <c r="N23" i="4"/>
  <c r="M23" i="4"/>
  <c r="L23" i="4"/>
  <c r="K23" i="4"/>
  <c r="J23" i="4"/>
  <c r="I23" i="4"/>
  <c r="Q22" i="4"/>
  <c r="P22" i="4"/>
  <c r="O22" i="4"/>
  <c r="N22" i="4"/>
  <c r="M22" i="4"/>
  <c r="L22" i="4"/>
  <c r="K22" i="4"/>
  <c r="J22" i="4"/>
  <c r="I22" i="4"/>
  <c r="Q21" i="4"/>
  <c r="P21" i="4"/>
  <c r="O21" i="4"/>
  <c r="N21" i="4"/>
  <c r="M21" i="4"/>
  <c r="L21" i="4"/>
  <c r="K21" i="4"/>
  <c r="J21" i="4"/>
  <c r="I21" i="4"/>
  <c r="Q20" i="4"/>
  <c r="P20" i="4"/>
  <c r="O20" i="4"/>
  <c r="N20" i="4"/>
  <c r="M20" i="4"/>
  <c r="L20" i="4"/>
  <c r="K20" i="4"/>
  <c r="J20" i="4"/>
  <c r="I20" i="4"/>
  <c r="Q19" i="4"/>
  <c r="P19" i="4"/>
  <c r="O19" i="4"/>
  <c r="N19" i="4"/>
  <c r="M19" i="4"/>
  <c r="L19" i="4"/>
  <c r="K19" i="4"/>
  <c r="J19" i="4"/>
  <c r="I19" i="4"/>
  <c r="Q18" i="4"/>
  <c r="P18" i="4"/>
  <c r="O18" i="4"/>
  <c r="N18" i="4"/>
  <c r="M18" i="4"/>
  <c r="L18" i="4"/>
  <c r="K18" i="4"/>
  <c r="J18" i="4"/>
  <c r="I18" i="4"/>
  <c r="Q17" i="4"/>
  <c r="P17" i="4"/>
  <c r="O17" i="4"/>
  <c r="N17" i="4"/>
  <c r="M17" i="4"/>
  <c r="L17" i="4"/>
  <c r="K17" i="4"/>
  <c r="J17" i="4"/>
  <c r="I17" i="4"/>
  <c r="Q16" i="4"/>
  <c r="P16" i="4"/>
  <c r="O16" i="4"/>
  <c r="N16" i="4"/>
  <c r="M16" i="4"/>
  <c r="L16" i="4"/>
  <c r="K16" i="4"/>
  <c r="J16" i="4"/>
  <c r="I16" i="4"/>
  <c r="Q15" i="4"/>
  <c r="P15" i="4"/>
  <c r="O15" i="4"/>
  <c r="N15" i="4"/>
  <c r="M15" i="4"/>
  <c r="L15" i="4"/>
  <c r="K15" i="4"/>
  <c r="J15" i="4"/>
  <c r="I15" i="4"/>
  <c r="Q14" i="4"/>
  <c r="P14" i="4"/>
  <c r="O14" i="4"/>
  <c r="N14" i="4"/>
  <c r="M14" i="4"/>
  <c r="L14" i="4"/>
  <c r="K14" i="4"/>
  <c r="J14" i="4"/>
  <c r="I14" i="4"/>
  <c r="Q13" i="4"/>
  <c r="P13" i="4"/>
  <c r="O13" i="4"/>
  <c r="N13" i="4"/>
  <c r="M13" i="4"/>
  <c r="L13" i="4"/>
  <c r="K13" i="4"/>
  <c r="J13" i="4"/>
  <c r="I13" i="4"/>
  <c r="Q12" i="4"/>
  <c r="P12" i="4"/>
  <c r="O12" i="4"/>
  <c r="N12" i="4"/>
  <c r="M12" i="4"/>
  <c r="L12" i="4"/>
  <c r="K12" i="4"/>
  <c r="J12" i="4"/>
  <c r="I12" i="4"/>
  <c r="Q11" i="4"/>
  <c r="P11" i="4"/>
  <c r="O11" i="4"/>
  <c r="N11" i="4"/>
  <c r="M11" i="4"/>
  <c r="L11" i="4"/>
  <c r="K11" i="4"/>
  <c r="J11" i="4"/>
  <c r="I11" i="4"/>
  <c r="Q10" i="4"/>
  <c r="P10" i="4"/>
  <c r="O10" i="4"/>
  <c r="N10" i="4"/>
  <c r="M10" i="4"/>
  <c r="L10" i="4"/>
  <c r="K10" i="4"/>
  <c r="J10" i="4"/>
  <c r="I10" i="4"/>
  <c r="Q9" i="4"/>
  <c r="P9" i="4"/>
  <c r="O9" i="4"/>
  <c r="N9" i="4"/>
  <c r="M9" i="4"/>
  <c r="L9" i="4"/>
  <c r="K9" i="4"/>
  <c r="J9" i="4"/>
  <c r="I9" i="4"/>
  <c r="Q8" i="4"/>
  <c r="P8" i="4"/>
  <c r="O8" i="4"/>
  <c r="N8" i="4"/>
  <c r="M8" i="4"/>
  <c r="L8" i="4"/>
  <c r="K8" i="4"/>
  <c r="J8" i="4"/>
  <c r="I8" i="4"/>
  <c r="Q7" i="4"/>
  <c r="P7" i="4"/>
  <c r="O7" i="4"/>
  <c r="N7" i="4"/>
  <c r="M7" i="4"/>
  <c r="L7" i="4"/>
  <c r="K7" i="4"/>
  <c r="J7" i="4"/>
  <c r="I7" i="4"/>
  <c r="Q6" i="4"/>
  <c r="P6" i="4"/>
  <c r="O6" i="4"/>
  <c r="N6" i="4"/>
  <c r="M6" i="4"/>
  <c r="L6" i="4"/>
  <c r="K6" i="4"/>
  <c r="J6" i="4"/>
  <c r="I6" i="4"/>
  <c r="Q5" i="4"/>
  <c r="P5" i="4"/>
  <c r="O5" i="4"/>
  <c r="N5" i="4"/>
  <c r="M5" i="4"/>
  <c r="L5" i="4"/>
  <c r="K5" i="4"/>
  <c r="J5" i="4"/>
  <c r="I5" i="4"/>
  <c r="Q4" i="4"/>
  <c r="P4" i="4"/>
  <c r="O4" i="4"/>
  <c r="N4" i="4"/>
  <c r="M4" i="4"/>
  <c r="L4" i="4"/>
  <c r="K4" i="4"/>
  <c r="J4" i="4"/>
  <c r="I4" i="4"/>
  <c r="Q3" i="4"/>
  <c r="P3" i="4"/>
  <c r="O3" i="4"/>
  <c r="N3" i="4"/>
  <c r="M3" i="4"/>
  <c r="L3" i="4"/>
  <c r="K3" i="4"/>
  <c r="J3" i="4"/>
  <c r="I3" i="4"/>
  <c r="Q129" i="10"/>
  <c r="P129" i="10"/>
  <c r="O129" i="10"/>
  <c r="N129" i="10"/>
  <c r="M129" i="10"/>
  <c r="L129" i="10"/>
  <c r="K129" i="10"/>
  <c r="J129" i="10"/>
  <c r="I129" i="10"/>
  <c r="Q128" i="10"/>
  <c r="P128" i="10"/>
  <c r="O128" i="10"/>
  <c r="N128" i="10"/>
  <c r="M128" i="10"/>
  <c r="L128" i="10"/>
  <c r="K128" i="10"/>
  <c r="J128" i="10"/>
  <c r="I128" i="10"/>
  <c r="Q127" i="10"/>
  <c r="P127" i="10"/>
  <c r="O127" i="10"/>
  <c r="N127" i="10"/>
  <c r="M127" i="10"/>
  <c r="L127" i="10"/>
  <c r="K127" i="10"/>
  <c r="J127" i="10"/>
  <c r="I127" i="10"/>
  <c r="Q126" i="10"/>
  <c r="P126" i="10"/>
  <c r="O126" i="10"/>
  <c r="N126" i="10"/>
  <c r="M126" i="10"/>
  <c r="L126" i="10"/>
  <c r="K126" i="10"/>
  <c r="J126" i="10"/>
  <c r="I126" i="10"/>
  <c r="Q125" i="10"/>
  <c r="P125" i="10"/>
  <c r="O125" i="10"/>
  <c r="N125" i="10"/>
  <c r="M125" i="10"/>
  <c r="L125" i="10"/>
  <c r="K125" i="10"/>
  <c r="J125" i="10"/>
  <c r="I125" i="10"/>
  <c r="Q124" i="10"/>
  <c r="P124" i="10"/>
  <c r="O124" i="10"/>
  <c r="N124" i="10"/>
  <c r="M124" i="10"/>
  <c r="L124" i="10"/>
  <c r="K124" i="10"/>
  <c r="J124" i="10"/>
  <c r="I124" i="10"/>
  <c r="Q123" i="10"/>
  <c r="P123" i="10"/>
  <c r="O123" i="10"/>
  <c r="N123" i="10"/>
  <c r="M123" i="10"/>
  <c r="L123" i="10"/>
  <c r="K123" i="10"/>
  <c r="J123" i="10"/>
  <c r="I123" i="10"/>
  <c r="Q122" i="10"/>
  <c r="P122" i="10"/>
  <c r="O122" i="10"/>
  <c r="N122" i="10"/>
  <c r="M122" i="10"/>
  <c r="L122" i="10"/>
  <c r="K122" i="10"/>
  <c r="J122" i="10"/>
  <c r="I122" i="10"/>
  <c r="Q121" i="10"/>
  <c r="P121" i="10"/>
  <c r="O121" i="10"/>
  <c r="N121" i="10"/>
  <c r="M121" i="10"/>
  <c r="L121" i="10"/>
  <c r="K121" i="10"/>
  <c r="J121" i="10"/>
  <c r="I121" i="10"/>
  <c r="Q120" i="10"/>
  <c r="P120" i="10"/>
  <c r="O120" i="10"/>
  <c r="N120" i="10"/>
  <c r="M120" i="10"/>
  <c r="L120" i="10"/>
  <c r="K120" i="10"/>
  <c r="J120" i="10"/>
  <c r="I120" i="10"/>
  <c r="Q119" i="10"/>
  <c r="P119" i="10"/>
  <c r="O119" i="10"/>
  <c r="N119" i="10"/>
  <c r="M119" i="10"/>
  <c r="L119" i="10"/>
  <c r="K119" i="10"/>
  <c r="J119" i="10"/>
  <c r="I119" i="10"/>
  <c r="Q118" i="10"/>
  <c r="P118" i="10"/>
  <c r="O118" i="10"/>
  <c r="N118" i="10"/>
  <c r="M118" i="10"/>
  <c r="L118" i="10"/>
  <c r="K118" i="10"/>
  <c r="J118" i="10"/>
  <c r="I118" i="10"/>
  <c r="Q117" i="10"/>
  <c r="P117" i="10"/>
  <c r="O117" i="10"/>
  <c r="N117" i="10"/>
  <c r="M117" i="10"/>
  <c r="L117" i="10"/>
  <c r="K117" i="10"/>
  <c r="J117" i="10"/>
  <c r="I117" i="10"/>
  <c r="Q116" i="10"/>
  <c r="P116" i="10"/>
  <c r="O116" i="10"/>
  <c r="N116" i="10"/>
  <c r="M116" i="10"/>
  <c r="L116" i="10"/>
  <c r="K116" i="10"/>
  <c r="J116" i="10"/>
  <c r="I116" i="10"/>
  <c r="Q115" i="10"/>
  <c r="P115" i="10"/>
  <c r="O115" i="10"/>
  <c r="N115" i="10"/>
  <c r="M115" i="10"/>
  <c r="L115" i="10"/>
  <c r="K115" i="10"/>
  <c r="J115" i="10"/>
  <c r="I115" i="10"/>
  <c r="Q114" i="10"/>
  <c r="P114" i="10"/>
  <c r="O114" i="10"/>
  <c r="N114" i="10"/>
  <c r="M114" i="10"/>
  <c r="L114" i="10"/>
  <c r="K114" i="10"/>
  <c r="J114" i="10"/>
  <c r="I114" i="10"/>
  <c r="Q113" i="10"/>
  <c r="P113" i="10"/>
  <c r="O113" i="10"/>
  <c r="N113" i="10"/>
  <c r="M113" i="10"/>
  <c r="L113" i="10"/>
  <c r="K113" i="10"/>
  <c r="J113" i="10"/>
  <c r="I113" i="10"/>
  <c r="Q112" i="10"/>
  <c r="P112" i="10"/>
  <c r="O112" i="10"/>
  <c r="N112" i="10"/>
  <c r="M112" i="10"/>
  <c r="L112" i="10"/>
  <c r="K112" i="10"/>
  <c r="J112" i="10"/>
  <c r="I112" i="10"/>
  <c r="Q111" i="10"/>
  <c r="P111" i="10"/>
  <c r="O111" i="10"/>
  <c r="N111" i="10"/>
  <c r="M111" i="10"/>
  <c r="L111" i="10"/>
  <c r="K111" i="10"/>
  <c r="J111" i="10"/>
  <c r="I111" i="10"/>
  <c r="Q110" i="10"/>
  <c r="P110" i="10"/>
  <c r="O110" i="10"/>
  <c r="N110" i="10"/>
  <c r="M110" i="10"/>
  <c r="L110" i="10"/>
  <c r="K110" i="10"/>
  <c r="J110" i="10"/>
  <c r="I110" i="10"/>
  <c r="Q109" i="10"/>
  <c r="P109" i="10"/>
  <c r="O109" i="10"/>
  <c r="N109" i="10"/>
  <c r="M109" i="10"/>
  <c r="L109" i="10"/>
  <c r="K109" i="10"/>
  <c r="J109" i="10"/>
  <c r="I109" i="10"/>
  <c r="Q108" i="10"/>
  <c r="P108" i="10"/>
  <c r="O108" i="10"/>
  <c r="N108" i="10"/>
  <c r="M108" i="10"/>
  <c r="L108" i="10"/>
  <c r="K108" i="10"/>
  <c r="J108" i="10"/>
  <c r="I108" i="10"/>
  <c r="Q107" i="10"/>
  <c r="P107" i="10"/>
  <c r="O107" i="10"/>
  <c r="N107" i="10"/>
  <c r="M107" i="10"/>
  <c r="L107" i="10"/>
  <c r="K107" i="10"/>
  <c r="J107" i="10"/>
  <c r="I107" i="10"/>
  <c r="Q106" i="10"/>
  <c r="P106" i="10"/>
  <c r="O106" i="10"/>
  <c r="N106" i="10"/>
  <c r="M106" i="10"/>
  <c r="L106" i="10"/>
  <c r="K106" i="10"/>
  <c r="J106" i="10"/>
  <c r="I106" i="10"/>
  <c r="Q105" i="10"/>
  <c r="P105" i="10"/>
  <c r="O105" i="10"/>
  <c r="N105" i="10"/>
  <c r="M105" i="10"/>
  <c r="L105" i="10"/>
  <c r="K105" i="10"/>
  <c r="J105" i="10"/>
  <c r="I105" i="10"/>
  <c r="Q104" i="10"/>
  <c r="P104" i="10"/>
  <c r="O104" i="10"/>
  <c r="N104" i="10"/>
  <c r="M104" i="10"/>
  <c r="L104" i="10"/>
  <c r="K104" i="10"/>
  <c r="J104" i="10"/>
  <c r="I104" i="10"/>
  <c r="Q103" i="10"/>
  <c r="P103" i="10"/>
  <c r="O103" i="10"/>
  <c r="N103" i="10"/>
  <c r="M103" i="10"/>
  <c r="L103" i="10"/>
  <c r="K103" i="10"/>
  <c r="J103" i="10"/>
  <c r="I103" i="10"/>
  <c r="Q102" i="10"/>
  <c r="P102" i="10"/>
  <c r="O102" i="10"/>
  <c r="N102" i="10"/>
  <c r="M102" i="10"/>
  <c r="L102" i="10"/>
  <c r="K102" i="10"/>
  <c r="J102" i="10"/>
  <c r="I102" i="10"/>
  <c r="Q101" i="10"/>
  <c r="P101" i="10"/>
  <c r="O101" i="10"/>
  <c r="N101" i="10"/>
  <c r="M101" i="10"/>
  <c r="L101" i="10"/>
  <c r="K101" i="10"/>
  <c r="J101" i="10"/>
  <c r="I101" i="10"/>
  <c r="Q100" i="10"/>
  <c r="P100" i="10"/>
  <c r="O100" i="10"/>
  <c r="N100" i="10"/>
  <c r="M100" i="10"/>
  <c r="L100" i="10"/>
  <c r="K100" i="10"/>
  <c r="J100" i="10"/>
  <c r="I100" i="10"/>
  <c r="Q99" i="10"/>
  <c r="P99" i="10"/>
  <c r="O99" i="10"/>
  <c r="N99" i="10"/>
  <c r="M99" i="10"/>
  <c r="L99" i="10"/>
  <c r="K99" i="10"/>
  <c r="J99" i="10"/>
  <c r="I99" i="10"/>
  <c r="Q98" i="10"/>
  <c r="P98" i="10"/>
  <c r="O98" i="10"/>
  <c r="N98" i="10"/>
  <c r="M98" i="10"/>
  <c r="L98" i="10"/>
  <c r="K98" i="10"/>
  <c r="J98" i="10"/>
  <c r="I98" i="10"/>
  <c r="Q97" i="10"/>
  <c r="P97" i="10"/>
  <c r="O97" i="10"/>
  <c r="N97" i="10"/>
  <c r="M97" i="10"/>
  <c r="L97" i="10"/>
  <c r="K97" i="10"/>
  <c r="J97" i="10"/>
  <c r="I97" i="10"/>
  <c r="Q96" i="10"/>
  <c r="P96" i="10"/>
  <c r="O96" i="10"/>
  <c r="N96" i="10"/>
  <c r="M96" i="10"/>
  <c r="L96" i="10"/>
  <c r="K96" i="10"/>
  <c r="J96" i="10"/>
  <c r="I96" i="10"/>
  <c r="Q95" i="10"/>
  <c r="P95" i="10"/>
  <c r="O95" i="10"/>
  <c r="N95" i="10"/>
  <c r="M95" i="10"/>
  <c r="L95" i="10"/>
  <c r="K95" i="10"/>
  <c r="J95" i="10"/>
  <c r="I95" i="10"/>
  <c r="Q94" i="10"/>
  <c r="P94" i="10"/>
  <c r="O94" i="10"/>
  <c r="N94" i="10"/>
  <c r="M94" i="10"/>
  <c r="L94" i="10"/>
  <c r="K94" i="10"/>
  <c r="J94" i="10"/>
  <c r="I94" i="10"/>
  <c r="Q93" i="10"/>
  <c r="P93" i="10"/>
  <c r="O93" i="10"/>
  <c r="N93" i="10"/>
  <c r="M93" i="10"/>
  <c r="L93" i="10"/>
  <c r="K93" i="10"/>
  <c r="J93" i="10"/>
  <c r="I93" i="10"/>
  <c r="Q92" i="10"/>
  <c r="P92" i="10"/>
  <c r="O92" i="10"/>
  <c r="N92" i="10"/>
  <c r="M92" i="10"/>
  <c r="L92" i="10"/>
  <c r="K92" i="10"/>
  <c r="J92" i="10"/>
  <c r="I92" i="10"/>
  <c r="Q91" i="10"/>
  <c r="P91" i="10"/>
  <c r="O91" i="10"/>
  <c r="N91" i="10"/>
  <c r="M91" i="10"/>
  <c r="L91" i="10"/>
  <c r="K91" i="10"/>
  <c r="J91" i="10"/>
  <c r="I91" i="10"/>
  <c r="Q90" i="10"/>
  <c r="P90" i="10"/>
  <c r="O90" i="10"/>
  <c r="N90" i="10"/>
  <c r="M90" i="10"/>
  <c r="L90" i="10"/>
  <c r="K90" i="10"/>
  <c r="J90" i="10"/>
  <c r="I90" i="10"/>
  <c r="Q89" i="10"/>
  <c r="P89" i="10"/>
  <c r="O89" i="10"/>
  <c r="N89" i="10"/>
  <c r="M89" i="10"/>
  <c r="L89" i="10"/>
  <c r="K89" i="10"/>
  <c r="J89" i="10"/>
  <c r="I89" i="10"/>
  <c r="Q88" i="10"/>
  <c r="P88" i="10"/>
  <c r="O88" i="10"/>
  <c r="N88" i="10"/>
  <c r="M88" i="10"/>
  <c r="L88" i="10"/>
  <c r="K88" i="10"/>
  <c r="J88" i="10"/>
  <c r="I88" i="10"/>
  <c r="Q87" i="10"/>
  <c r="P87" i="10"/>
  <c r="O87" i="10"/>
  <c r="N87" i="10"/>
  <c r="M87" i="10"/>
  <c r="L87" i="10"/>
  <c r="K87" i="10"/>
  <c r="J87" i="10"/>
  <c r="I87" i="10"/>
  <c r="Q86" i="10"/>
  <c r="P86" i="10"/>
  <c r="O86" i="10"/>
  <c r="N86" i="10"/>
  <c r="M86" i="10"/>
  <c r="L86" i="10"/>
  <c r="K86" i="10"/>
  <c r="J86" i="10"/>
  <c r="I86" i="10"/>
  <c r="Q85" i="10"/>
  <c r="P85" i="10"/>
  <c r="O85" i="10"/>
  <c r="N85" i="10"/>
  <c r="M85" i="10"/>
  <c r="L85" i="10"/>
  <c r="K85" i="10"/>
  <c r="J85" i="10"/>
  <c r="I85" i="10"/>
  <c r="Q84" i="10"/>
  <c r="P84" i="10"/>
  <c r="O84" i="10"/>
  <c r="N84" i="10"/>
  <c r="M84" i="10"/>
  <c r="L84" i="10"/>
  <c r="K84" i="10"/>
  <c r="J84" i="10"/>
  <c r="I84" i="10"/>
  <c r="Q83" i="10"/>
  <c r="P83" i="10"/>
  <c r="O83" i="10"/>
  <c r="N83" i="10"/>
  <c r="M83" i="10"/>
  <c r="L83" i="10"/>
  <c r="K83" i="10"/>
  <c r="J83" i="10"/>
  <c r="I83" i="10"/>
  <c r="Q82" i="10"/>
  <c r="P82" i="10"/>
  <c r="O82" i="10"/>
  <c r="N82" i="10"/>
  <c r="M82" i="10"/>
  <c r="L82" i="10"/>
  <c r="K82" i="10"/>
  <c r="J82" i="10"/>
  <c r="I82" i="10"/>
  <c r="Q81" i="10"/>
  <c r="P81" i="10"/>
  <c r="O81" i="10"/>
  <c r="N81" i="10"/>
  <c r="M81" i="10"/>
  <c r="L81" i="10"/>
  <c r="K81" i="10"/>
  <c r="J81" i="10"/>
  <c r="I81" i="10"/>
  <c r="Q80" i="10"/>
  <c r="P80" i="10"/>
  <c r="O80" i="10"/>
  <c r="N80" i="10"/>
  <c r="M80" i="10"/>
  <c r="L80" i="10"/>
  <c r="K80" i="10"/>
  <c r="J80" i="10"/>
  <c r="I80" i="10"/>
  <c r="Q79" i="10"/>
  <c r="P79" i="10"/>
  <c r="O79" i="10"/>
  <c r="N79" i="10"/>
  <c r="M79" i="10"/>
  <c r="L79" i="10"/>
  <c r="K79" i="10"/>
  <c r="J79" i="10"/>
  <c r="I79" i="10"/>
  <c r="Q78" i="10"/>
  <c r="P78" i="10"/>
  <c r="O78" i="10"/>
  <c r="N78" i="10"/>
  <c r="M78" i="10"/>
  <c r="L78" i="10"/>
  <c r="K78" i="10"/>
  <c r="J78" i="10"/>
  <c r="I78" i="10"/>
  <c r="Q77" i="10"/>
  <c r="P77" i="10"/>
  <c r="O77" i="10"/>
  <c r="N77" i="10"/>
  <c r="M77" i="10"/>
  <c r="L77" i="10"/>
  <c r="K77" i="10"/>
  <c r="J77" i="10"/>
  <c r="I77" i="10"/>
  <c r="Q76" i="10"/>
  <c r="P76" i="10"/>
  <c r="O76" i="10"/>
  <c r="N76" i="10"/>
  <c r="M76" i="10"/>
  <c r="L76" i="10"/>
  <c r="K76" i="10"/>
  <c r="J76" i="10"/>
  <c r="I76" i="10"/>
  <c r="Q75" i="10"/>
  <c r="P75" i="10"/>
  <c r="O75" i="10"/>
  <c r="N75" i="10"/>
  <c r="M75" i="10"/>
  <c r="L75" i="10"/>
  <c r="K75" i="10"/>
  <c r="J75" i="10"/>
  <c r="I75" i="10"/>
  <c r="Q74" i="10"/>
  <c r="P74" i="10"/>
  <c r="O74" i="10"/>
  <c r="N74" i="10"/>
  <c r="M74" i="10"/>
  <c r="L74" i="10"/>
  <c r="K74" i="10"/>
  <c r="J74" i="10"/>
  <c r="I74" i="10"/>
  <c r="Q73" i="10"/>
  <c r="P73" i="10"/>
  <c r="O73" i="10"/>
  <c r="N73" i="10"/>
  <c r="M73" i="10"/>
  <c r="L73" i="10"/>
  <c r="K73" i="10"/>
  <c r="J73" i="10"/>
  <c r="I73" i="10"/>
  <c r="Q72" i="10"/>
  <c r="P72" i="10"/>
  <c r="O72" i="10"/>
  <c r="N72" i="10"/>
  <c r="M72" i="10"/>
  <c r="L72" i="10"/>
  <c r="K72" i="10"/>
  <c r="J72" i="10"/>
  <c r="I72" i="10"/>
  <c r="Q71" i="10"/>
  <c r="P71" i="10"/>
  <c r="O71" i="10"/>
  <c r="N71" i="10"/>
  <c r="M71" i="10"/>
  <c r="L71" i="10"/>
  <c r="K71" i="10"/>
  <c r="J71" i="10"/>
  <c r="I71" i="10"/>
  <c r="Q70" i="10"/>
  <c r="P70" i="10"/>
  <c r="O70" i="10"/>
  <c r="N70" i="10"/>
  <c r="M70" i="10"/>
  <c r="L70" i="10"/>
  <c r="K70" i="10"/>
  <c r="J70" i="10"/>
  <c r="I70" i="10"/>
  <c r="Q69" i="10"/>
  <c r="P69" i="10"/>
  <c r="O69" i="10"/>
  <c r="N69" i="10"/>
  <c r="M69" i="10"/>
  <c r="L69" i="10"/>
  <c r="K69" i="10"/>
  <c r="J69" i="10"/>
  <c r="I69" i="10"/>
  <c r="Q68" i="10"/>
  <c r="P68" i="10"/>
  <c r="O68" i="10"/>
  <c r="N68" i="10"/>
  <c r="M68" i="10"/>
  <c r="L68" i="10"/>
  <c r="K68" i="10"/>
  <c r="J68" i="10"/>
  <c r="I68" i="10"/>
  <c r="Q67" i="10"/>
  <c r="P67" i="10"/>
  <c r="O67" i="10"/>
  <c r="N67" i="10"/>
  <c r="M67" i="10"/>
  <c r="L67" i="10"/>
  <c r="K67" i="10"/>
  <c r="J67" i="10"/>
  <c r="I67" i="10"/>
  <c r="Q66" i="10"/>
  <c r="P66" i="10"/>
  <c r="O66" i="10"/>
  <c r="N66" i="10"/>
  <c r="M66" i="10"/>
  <c r="L66" i="10"/>
  <c r="K66" i="10"/>
  <c r="J66" i="10"/>
  <c r="I66" i="10"/>
  <c r="Q65" i="10"/>
  <c r="P65" i="10"/>
  <c r="O65" i="10"/>
  <c r="N65" i="10"/>
  <c r="M65" i="10"/>
  <c r="L65" i="10"/>
  <c r="K65" i="10"/>
  <c r="J65" i="10"/>
  <c r="I65" i="10"/>
  <c r="Q64" i="10"/>
  <c r="P64" i="10"/>
  <c r="O64" i="10"/>
  <c r="N64" i="10"/>
  <c r="M64" i="10"/>
  <c r="L64" i="10"/>
  <c r="K64" i="10"/>
  <c r="J64" i="10"/>
  <c r="I64" i="10"/>
  <c r="Q63" i="10"/>
  <c r="P63" i="10"/>
  <c r="O63" i="10"/>
  <c r="N63" i="10"/>
  <c r="M63" i="10"/>
  <c r="L63" i="10"/>
  <c r="K63" i="10"/>
  <c r="J63" i="10"/>
  <c r="I63" i="10"/>
  <c r="Q62" i="10"/>
  <c r="P62" i="10"/>
  <c r="O62" i="10"/>
  <c r="N62" i="10"/>
  <c r="M62" i="10"/>
  <c r="L62" i="10"/>
  <c r="K62" i="10"/>
  <c r="J62" i="10"/>
  <c r="I62" i="10"/>
  <c r="Q61" i="10"/>
  <c r="P61" i="10"/>
  <c r="O61" i="10"/>
  <c r="N61" i="10"/>
  <c r="M61" i="10"/>
  <c r="L61" i="10"/>
  <c r="K61" i="10"/>
  <c r="J61" i="10"/>
  <c r="I61" i="10"/>
  <c r="Q60" i="10"/>
  <c r="P60" i="10"/>
  <c r="O60" i="10"/>
  <c r="N60" i="10"/>
  <c r="M60" i="10"/>
  <c r="L60" i="10"/>
  <c r="K60" i="10"/>
  <c r="J60" i="10"/>
  <c r="I60" i="10"/>
  <c r="Q59" i="10"/>
  <c r="P59" i="10"/>
  <c r="O59" i="10"/>
  <c r="N59" i="10"/>
  <c r="M59" i="10"/>
  <c r="L59" i="10"/>
  <c r="K59" i="10"/>
  <c r="J59" i="10"/>
  <c r="I59" i="10"/>
  <c r="Q58" i="10"/>
  <c r="P58" i="10"/>
  <c r="O58" i="10"/>
  <c r="N58" i="10"/>
  <c r="M58" i="10"/>
  <c r="L58" i="10"/>
  <c r="K58" i="10"/>
  <c r="J58" i="10"/>
  <c r="I58" i="10"/>
  <c r="Q57" i="10"/>
  <c r="P57" i="10"/>
  <c r="O57" i="10"/>
  <c r="N57" i="10"/>
  <c r="M57" i="10"/>
  <c r="L57" i="10"/>
  <c r="K57" i="10"/>
  <c r="J57" i="10"/>
  <c r="I57" i="10"/>
  <c r="Q56" i="10"/>
  <c r="P56" i="10"/>
  <c r="O56" i="10"/>
  <c r="N56" i="10"/>
  <c r="M56" i="10"/>
  <c r="L56" i="10"/>
  <c r="K56" i="10"/>
  <c r="J56" i="10"/>
  <c r="I56" i="10"/>
  <c r="Q55" i="10"/>
  <c r="P55" i="10"/>
  <c r="O55" i="10"/>
  <c r="N55" i="10"/>
  <c r="M55" i="10"/>
  <c r="L55" i="10"/>
  <c r="K55" i="10"/>
  <c r="J55" i="10"/>
  <c r="I55" i="10"/>
  <c r="Q54" i="10"/>
  <c r="P54" i="10"/>
  <c r="O54" i="10"/>
  <c r="N54" i="10"/>
  <c r="M54" i="10"/>
  <c r="L54" i="10"/>
  <c r="K54" i="10"/>
  <c r="J54" i="10"/>
  <c r="I54" i="10"/>
  <c r="Q53" i="10"/>
  <c r="P53" i="10"/>
  <c r="O53" i="10"/>
  <c r="N53" i="10"/>
  <c r="M53" i="10"/>
  <c r="L53" i="10"/>
  <c r="K53" i="10"/>
  <c r="J53" i="10"/>
  <c r="I53" i="10"/>
  <c r="Q52" i="10"/>
  <c r="P52" i="10"/>
  <c r="O52" i="10"/>
  <c r="N52" i="10"/>
  <c r="M52" i="10"/>
  <c r="L52" i="10"/>
  <c r="K52" i="10"/>
  <c r="J52" i="10"/>
  <c r="I52" i="10"/>
  <c r="Q51" i="10"/>
  <c r="P51" i="10"/>
  <c r="O51" i="10"/>
  <c r="N51" i="10"/>
  <c r="M51" i="10"/>
  <c r="L51" i="10"/>
  <c r="K51" i="10"/>
  <c r="J51" i="10"/>
  <c r="I51" i="10"/>
  <c r="Q50" i="10"/>
  <c r="P50" i="10"/>
  <c r="O50" i="10"/>
  <c r="N50" i="10"/>
  <c r="M50" i="10"/>
  <c r="L50" i="10"/>
  <c r="K50" i="10"/>
  <c r="J50" i="10"/>
  <c r="I50" i="10"/>
  <c r="Q49" i="10"/>
  <c r="P49" i="10"/>
  <c r="O49" i="10"/>
  <c r="N49" i="10"/>
  <c r="M49" i="10"/>
  <c r="L49" i="10"/>
  <c r="K49" i="10"/>
  <c r="J49" i="10"/>
  <c r="I49" i="10"/>
  <c r="Q48" i="10"/>
  <c r="P48" i="10"/>
  <c r="O48" i="10"/>
  <c r="N48" i="10"/>
  <c r="M48" i="10"/>
  <c r="L48" i="10"/>
  <c r="K48" i="10"/>
  <c r="J48" i="10"/>
  <c r="I48" i="10"/>
  <c r="Q47" i="10"/>
  <c r="P47" i="10"/>
  <c r="O47" i="10"/>
  <c r="N47" i="10"/>
  <c r="M47" i="10"/>
  <c r="L47" i="10"/>
  <c r="K47" i="10"/>
  <c r="J47" i="10"/>
  <c r="I47" i="10"/>
  <c r="Q46" i="10"/>
  <c r="P46" i="10"/>
  <c r="O46" i="10"/>
  <c r="N46" i="10"/>
  <c r="M46" i="10"/>
  <c r="L46" i="10"/>
  <c r="K46" i="10"/>
  <c r="J46" i="10"/>
  <c r="I46" i="10"/>
  <c r="Q45" i="10"/>
  <c r="P45" i="10"/>
  <c r="O45" i="10"/>
  <c r="N45" i="10"/>
  <c r="M45" i="10"/>
  <c r="L45" i="10"/>
  <c r="K45" i="10"/>
  <c r="J45" i="10"/>
  <c r="I45" i="10"/>
  <c r="Q44" i="10"/>
  <c r="P44" i="10"/>
  <c r="O44" i="10"/>
  <c r="N44" i="10"/>
  <c r="M44" i="10"/>
  <c r="L44" i="10"/>
  <c r="K44" i="10"/>
  <c r="J44" i="10"/>
  <c r="I44" i="10"/>
  <c r="Q43" i="10"/>
  <c r="P43" i="10"/>
  <c r="O43" i="10"/>
  <c r="N43" i="10"/>
  <c r="M43" i="10"/>
  <c r="L43" i="10"/>
  <c r="K43" i="10"/>
  <c r="J43" i="10"/>
  <c r="I43" i="10"/>
  <c r="Q42" i="10"/>
  <c r="P42" i="10"/>
  <c r="O42" i="10"/>
  <c r="N42" i="10"/>
  <c r="M42" i="10"/>
  <c r="L42" i="10"/>
  <c r="K42" i="10"/>
  <c r="J42" i="10"/>
  <c r="I42" i="10"/>
  <c r="Q41" i="10"/>
  <c r="P41" i="10"/>
  <c r="O41" i="10"/>
  <c r="N41" i="10"/>
  <c r="M41" i="10"/>
  <c r="L41" i="10"/>
  <c r="K41" i="10"/>
  <c r="J41" i="10"/>
  <c r="I41" i="10"/>
  <c r="Q40" i="10"/>
  <c r="P40" i="10"/>
  <c r="O40" i="10"/>
  <c r="N40" i="10"/>
  <c r="M40" i="10"/>
  <c r="L40" i="10"/>
  <c r="K40" i="10"/>
  <c r="J40" i="10"/>
  <c r="I40" i="10"/>
  <c r="Q39" i="10"/>
  <c r="P39" i="10"/>
  <c r="O39" i="10"/>
  <c r="N39" i="10"/>
  <c r="M39" i="10"/>
  <c r="L39" i="10"/>
  <c r="K39" i="10"/>
  <c r="J39" i="10"/>
  <c r="I39" i="10"/>
  <c r="Q38" i="10"/>
  <c r="P38" i="10"/>
  <c r="O38" i="10"/>
  <c r="N38" i="10"/>
  <c r="M38" i="10"/>
  <c r="L38" i="10"/>
  <c r="K38" i="10"/>
  <c r="J38" i="10"/>
  <c r="I38" i="10"/>
  <c r="Q37" i="10"/>
  <c r="P37" i="10"/>
  <c r="O37" i="10"/>
  <c r="N37" i="10"/>
  <c r="M37" i="10"/>
  <c r="L37" i="10"/>
  <c r="K37" i="10"/>
  <c r="J37" i="10"/>
  <c r="I37" i="10"/>
  <c r="Q36" i="10"/>
  <c r="P36" i="10"/>
  <c r="O36" i="10"/>
  <c r="N36" i="10"/>
  <c r="M36" i="10"/>
  <c r="L36" i="10"/>
  <c r="K36" i="10"/>
  <c r="J36" i="10"/>
  <c r="I36" i="10"/>
  <c r="Q35" i="10"/>
  <c r="P35" i="10"/>
  <c r="O35" i="10"/>
  <c r="N35" i="10"/>
  <c r="M35" i="10"/>
  <c r="L35" i="10"/>
  <c r="K35" i="10"/>
  <c r="J35" i="10"/>
  <c r="I35" i="10"/>
  <c r="Q34" i="10"/>
  <c r="P34" i="10"/>
  <c r="O34" i="10"/>
  <c r="N34" i="10"/>
  <c r="M34" i="10"/>
  <c r="L34" i="10"/>
  <c r="K34" i="10"/>
  <c r="J34" i="10"/>
  <c r="I34" i="10"/>
  <c r="Q33" i="10"/>
  <c r="P33" i="10"/>
  <c r="O33" i="10"/>
  <c r="N33" i="10"/>
  <c r="M33" i="10"/>
  <c r="L33" i="10"/>
  <c r="K33" i="10"/>
  <c r="J33" i="10"/>
  <c r="I33" i="10"/>
  <c r="Q32" i="10"/>
  <c r="P32" i="10"/>
  <c r="O32" i="10"/>
  <c r="N32" i="10"/>
  <c r="M32" i="10"/>
  <c r="L32" i="10"/>
  <c r="K32" i="10"/>
  <c r="J32" i="10"/>
  <c r="I32" i="10"/>
  <c r="Q31" i="10"/>
  <c r="P31" i="10"/>
  <c r="O31" i="10"/>
  <c r="N31" i="10"/>
  <c r="M31" i="10"/>
  <c r="L31" i="10"/>
  <c r="K31" i="10"/>
  <c r="J31" i="10"/>
  <c r="I31" i="10"/>
  <c r="Q30" i="10"/>
  <c r="P30" i="10"/>
  <c r="O30" i="10"/>
  <c r="N30" i="10"/>
  <c r="M30" i="10"/>
  <c r="L30" i="10"/>
  <c r="K30" i="10"/>
  <c r="J30" i="10"/>
  <c r="I30" i="10"/>
  <c r="Q29" i="10"/>
  <c r="P29" i="10"/>
  <c r="O29" i="10"/>
  <c r="N29" i="10"/>
  <c r="M29" i="10"/>
  <c r="L29" i="10"/>
  <c r="K29" i="10"/>
  <c r="J29" i="10"/>
  <c r="I29" i="10"/>
  <c r="Q28" i="10"/>
  <c r="P28" i="10"/>
  <c r="O28" i="10"/>
  <c r="N28" i="10"/>
  <c r="M28" i="10"/>
  <c r="L28" i="10"/>
  <c r="K28" i="10"/>
  <c r="J28" i="10"/>
  <c r="I28" i="10"/>
  <c r="Q27" i="10"/>
  <c r="P27" i="10"/>
  <c r="O27" i="10"/>
  <c r="N27" i="10"/>
  <c r="M27" i="10"/>
  <c r="L27" i="10"/>
  <c r="K27" i="10"/>
  <c r="J27" i="10"/>
  <c r="I27" i="10"/>
  <c r="Q26" i="10"/>
  <c r="P26" i="10"/>
  <c r="O26" i="10"/>
  <c r="N26" i="10"/>
  <c r="M26" i="10"/>
  <c r="L26" i="10"/>
  <c r="K26" i="10"/>
  <c r="J26" i="10"/>
  <c r="I26" i="10"/>
  <c r="Q25" i="10"/>
  <c r="P25" i="10"/>
  <c r="O25" i="10"/>
  <c r="N25" i="10"/>
  <c r="M25" i="10"/>
  <c r="L25" i="10"/>
  <c r="K25" i="10"/>
  <c r="J25" i="10"/>
  <c r="I25" i="10"/>
  <c r="Q24" i="10"/>
  <c r="P24" i="10"/>
  <c r="O24" i="10"/>
  <c r="N24" i="10"/>
  <c r="M24" i="10"/>
  <c r="L24" i="10"/>
  <c r="K24" i="10"/>
  <c r="J24" i="10"/>
  <c r="I24" i="10"/>
  <c r="Q23" i="10"/>
  <c r="P23" i="10"/>
  <c r="O23" i="10"/>
  <c r="N23" i="10"/>
  <c r="M23" i="10"/>
  <c r="L23" i="10"/>
  <c r="K23" i="10"/>
  <c r="J23" i="10"/>
  <c r="I23" i="10"/>
  <c r="Q22" i="10"/>
  <c r="P22" i="10"/>
  <c r="O22" i="10"/>
  <c r="N22" i="10"/>
  <c r="M22" i="10"/>
  <c r="L22" i="10"/>
  <c r="K22" i="10"/>
  <c r="J22" i="10"/>
  <c r="I22" i="10"/>
  <c r="Q21" i="10"/>
  <c r="P21" i="10"/>
  <c r="O21" i="10"/>
  <c r="N21" i="10"/>
  <c r="M21" i="10"/>
  <c r="L21" i="10"/>
  <c r="K21" i="10"/>
  <c r="J21" i="10"/>
  <c r="I21" i="10"/>
  <c r="Q20" i="10"/>
  <c r="P20" i="10"/>
  <c r="O20" i="10"/>
  <c r="N20" i="10"/>
  <c r="M20" i="10"/>
  <c r="L20" i="10"/>
  <c r="K20" i="10"/>
  <c r="J20" i="10"/>
  <c r="I20" i="10"/>
  <c r="Q19" i="10"/>
  <c r="P19" i="10"/>
  <c r="O19" i="10"/>
  <c r="N19" i="10"/>
  <c r="M19" i="10"/>
  <c r="L19" i="10"/>
  <c r="K19" i="10"/>
  <c r="J19" i="10"/>
  <c r="I19" i="10"/>
  <c r="Q18" i="10"/>
  <c r="P18" i="10"/>
  <c r="O18" i="10"/>
  <c r="N18" i="10"/>
  <c r="M18" i="10"/>
  <c r="L18" i="10"/>
  <c r="K18" i="10"/>
  <c r="J18" i="10"/>
  <c r="I18" i="10"/>
  <c r="Q17" i="10"/>
  <c r="P17" i="10"/>
  <c r="O17" i="10"/>
  <c r="N17" i="10"/>
  <c r="M17" i="10"/>
  <c r="L17" i="10"/>
  <c r="K17" i="10"/>
  <c r="J17" i="10"/>
  <c r="I17" i="10"/>
  <c r="Q16" i="10"/>
  <c r="P16" i="10"/>
  <c r="O16" i="10"/>
  <c r="N16" i="10"/>
  <c r="M16" i="10"/>
  <c r="L16" i="10"/>
  <c r="K16" i="10"/>
  <c r="J16" i="10"/>
  <c r="I16" i="10"/>
  <c r="Q15" i="10"/>
  <c r="P15" i="10"/>
  <c r="O15" i="10"/>
  <c r="N15" i="10"/>
  <c r="M15" i="10"/>
  <c r="L15" i="10"/>
  <c r="K15" i="10"/>
  <c r="J15" i="10"/>
  <c r="I15" i="10"/>
  <c r="Q14" i="10"/>
  <c r="P14" i="10"/>
  <c r="O14" i="10"/>
  <c r="N14" i="10"/>
  <c r="M14" i="10"/>
  <c r="L14" i="10"/>
  <c r="K14" i="10"/>
  <c r="J14" i="10"/>
  <c r="I14" i="10"/>
  <c r="Q13" i="10"/>
  <c r="P13" i="10"/>
  <c r="O13" i="10"/>
  <c r="N13" i="10"/>
  <c r="M13" i="10"/>
  <c r="L13" i="10"/>
  <c r="K13" i="10"/>
  <c r="J13" i="10"/>
  <c r="I13" i="10"/>
  <c r="Q12" i="10"/>
  <c r="P12" i="10"/>
  <c r="O12" i="10"/>
  <c r="N12" i="10"/>
  <c r="M12" i="10"/>
  <c r="L12" i="10"/>
  <c r="K12" i="10"/>
  <c r="J12" i="10"/>
  <c r="I12" i="10"/>
  <c r="Q11" i="10"/>
  <c r="P11" i="10"/>
  <c r="O11" i="10"/>
  <c r="N11" i="10"/>
  <c r="M11" i="10"/>
  <c r="L11" i="10"/>
  <c r="K11" i="10"/>
  <c r="J11" i="10"/>
  <c r="I11" i="10"/>
  <c r="Q10" i="10"/>
  <c r="P10" i="10"/>
  <c r="O10" i="10"/>
  <c r="N10" i="10"/>
  <c r="M10" i="10"/>
  <c r="L10" i="10"/>
  <c r="K10" i="10"/>
  <c r="J10" i="10"/>
  <c r="I10" i="10"/>
  <c r="Q9" i="10"/>
  <c r="P9" i="10"/>
  <c r="O9" i="10"/>
  <c r="N9" i="10"/>
  <c r="M9" i="10"/>
  <c r="L9" i="10"/>
  <c r="K9" i="10"/>
  <c r="J9" i="10"/>
  <c r="I9" i="10"/>
  <c r="Q8" i="10"/>
  <c r="P8" i="10"/>
  <c r="O8" i="10"/>
  <c r="N8" i="10"/>
  <c r="M8" i="10"/>
  <c r="L8" i="10"/>
  <c r="K8" i="10"/>
  <c r="J8" i="10"/>
  <c r="I8" i="10"/>
  <c r="Q7" i="10"/>
  <c r="P7" i="10"/>
  <c r="O7" i="10"/>
  <c r="N7" i="10"/>
  <c r="M7" i="10"/>
  <c r="L7" i="10"/>
  <c r="K7" i="10"/>
  <c r="J7" i="10"/>
  <c r="I7" i="10"/>
  <c r="Q6" i="10"/>
  <c r="P6" i="10"/>
  <c r="O6" i="10"/>
  <c r="N6" i="10"/>
  <c r="M6" i="10"/>
  <c r="L6" i="10"/>
  <c r="K6" i="10"/>
  <c r="J6" i="10"/>
  <c r="I6" i="10"/>
  <c r="Q5" i="10"/>
  <c r="P5" i="10"/>
  <c r="O5" i="10"/>
  <c r="N5" i="10"/>
  <c r="M5" i="10"/>
  <c r="L5" i="10"/>
  <c r="K5" i="10"/>
  <c r="J5" i="10"/>
  <c r="I5" i="10"/>
  <c r="Q4" i="10"/>
  <c r="P4" i="10"/>
  <c r="O4" i="10"/>
  <c r="N4" i="10"/>
  <c r="M4" i="10"/>
  <c r="L4" i="10"/>
  <c r="K4" i="10"/>
  <c r="J4" i="10"/>
  <c r="I4" i="10"/>
  <c r="Q3" i="10"/>
  <c r="P3" i="10"/>
  <c r="O3" i="10"/>
  <c r="N3" i="10"/>
  <c r="M3" i="10"/>
  <c r="L3" i="10"/>
  <c r="K3" i="10"/>
  <c r="J3" i="10"/>
  <c r="I3" i="10"/>
  <c r="M4" i="9"/>
  <c r="M5" i="9"/>
  <c r="M6" i="9"/>
  <c r="M7" i="9"/>
  <c r="M8" i="9"/>
  <c r="M9" i="9"/>
  <c r="M10" i="9"/>
  <c r="M11" i="9"/>
  <c r="M12" i="9"/>
  <c r="M13" i="9"/>
  <c r="M14" i="9"/>
  <c r="M15" i="9"/>
  <c r="M16" i="9"/>
  <c r="M17" i="9"/>
  <c r="M18" i="9"/>
  <c r="M19" i="9"/>
  <c r="M20" i="9"/>
  <c r="M21" i="9"/>
  <c r="M22" i="9"/>
  <c r="M23" i="9"/>
  <c r="M24" i="9"/>
  <c r="M25" i="9"/>
  <c r="M26" i="9"/>
  <c r="M27" i="9"/>
  <c r="M28" i="9"/>
  <c r="M29" i="9"/>
  <c r="M30" i="9"/>
  <c r="M31" i="9"/>
  <c r="M32" i="9"/>
  <c r="M33" i="9"/>
  <c r="M34" i="9"/>
  <c r="M35" i="9"/>
  <c r="M36" i="9"/>
  <c r="M37" i="9"/>
  <c r="M38" i="9"/>
  <c r="M39" i="9"/>
  <c r="M40" i="9"/>
  <c r="M41" i="9"/>
  <c r="M42" i="9"/>
  <c r="M43" i="9"/>
  <c r="M44" i="9"/>
  <c r="M45" i="9"/>
  <c r="M46" i="9"/>
  <c r="M47" i="9"/>
  <c r="M48" i="9"/>
  <c r="M49" i="9"/>
  <c r="M50" i="9"/>
  <c r="M51" i="9"/>
  <c r="M52" i="9"/>
  <c r="M53" i="9"/>
  <c r="M54" i="9"/>
  <c r="M55" i="9"/>
  <c r="M56" i="9"/>
  <c r="M57" i="9"/>
  <c r="M58" i="9"/>
  <c r="M59" i="9"/>
  <c r="M60" i="9"/>
  <c r="M61" i="9"/>
  <c r="M62" i="9"/>
  <c r="M63" i="9"/>
  <c r="M64" i="9"/>
  <c r="M65" i="9"/>
  <c r="M66" i="9"/>
  <c r="M67" i="9"/>
  <c r="M68" i="9"/>
  <c r="M69" i="9"/>
  <c r="M70" i="9"/>
  <c r="M71" i="9"/>
  <c r="M72" i="9"/>
  <c r="M73" i="9"/>
  <c r="M74" i="9"/>
  <c r="M75" i="9"/>
  <c r="M76" i="9"/>
  <c r="M77" i="9"/>
  <c r="M78" i="9"/>
  <c r="M79" i="9"/>
  <c r="M80" i="9"/>
  <c r="M81" i="9"/>
  <c r="M82" i="9"/>
  <c r="M83" i="9"/>
  <c r="M84" i="9"/>
  <c r="M85" i="9"/>
  <c r="M86" i="9"/>
  <c r="M87" i="9"/>
  <c r="M88" i="9"/>
  <c r="M89" i="9"/>
  <c r="M90" i="9"/>
  <c r="M91" i="9"/>
  <c r="M92" i="9"/>
  <c r="M93" i="9"/>
  <c r="M94" i="9"/>
  <c r="M95" i="9"/>
  <c r="M96" i="9"/>
  <c r="M97" i="9"/>
  <c r="M98" i="9"/>
  <c r="M99" i="9"/>
  <c r="M100" i="9"/>
  <c r="M101" i="9"/>
  <c r="M102" i="9"/>
  <c r="M103" i="9"/>
  <c r="M104" i="9"/>
  <c r="M105" i="9"/>
  <c r="M106" i="9"/>
  <c r="M107" i="9"/>
  <c r="M108" i="9"/>
  <c r="M109" i="9"/>
  <c r="M110" i="9"/>
  <c r="M111" i="9"/>
  <c r="M112" i="9"/>
  <c r="M113" i="9"/>
  <c r="M114" i="9"/>
  <c r="M115" i="9"/>
  <c r="M116" i="9"/>
  <c r="M117" i="9"/>
  <c r="M118" i="9"/>
  <c r="M119" i="9"/>
  <c r="M120" i="9"/>
  <c r="M121" i="9"/>
  <c r="M122" i="9"/>
  <c r="M123" i="9"/>
  <c r="M124" i="9"/>
  <c r="M125" i="9"/>
  <c r="M126" i="9"/>
  <c r="M127" i="9"/>
  <c r="M128" i="9"/>
  <c r="M129" i="9"/>
  <c r="N4" i="9"/>
  <c r="N5" i="9"/>
  <c r="N6" i="9"/>
  <c r="N7" i="9"/>
  <c r="N8" i="9"/>
  <c r="N9" i="9"/>
  <c r="N10" i="9"/>
  <c r="N11" i="9"/>
  <c r="N12" i="9"/>
  <c r="N13" i="9"/>
  <c r="N14" i="9"/>
  <c r="N15" i="9"/>
  <c r="N16" i="9"/>
  <c r="N17" i="9"/>
  <c r="N18" i="9"/>
  <c r="N19" i="9"/>
  <c r="N20" i="9"/>
  <c r="N21" i="9"/>
  <c r="N22" i="9"/>
  <c r="N23" i="9"/>
  <c r="N24" i="9"/>
  <c r="N25" i="9"/>
  <c r="N26" i="9"/>
  <c r="N27" i="9"/>
  <c r="N28" i="9"/>
  <c r="N29" i="9"/>
  <c r="N30" i="9"/>
  <c r="N31" i="9"/>
  <c r="N32" i="9"/>
  <c r="N33" i="9"/>
  <c r="N34" i="9"/>
  <c r="N35" i="9"/>
  <c r="N36" i="9"/>
  <c r="N37" i="9"/>
  <c r="N38" i="9"/>
  <c r="N39" i="9"/>
  <c r="N40" i="9"/>
  <c r="N41" i="9"/>
  <c r="N42" i="9"/>
  <c r="N43" i="9"/>
  <c r="N44" i="9"/>
  <c r="N45" i="9"/>
  <c r="N46" i="9"/>
  <c r="N47" i="9"/>
  <c r="N48" i="9"/>
  <c r="N49" i="9"/>
  <c r="N50" i="9"/>
  <c r="N51" i="9"/>
  <c r="N52" i="9"/>
  <c r="N53" i="9"/>
  <c r="N54" i="9"/>
  <c r="N55" i="9"/>
  <c r="N56" i="9"/>
  <c r="N57" i="9"/>
  <c r="N58" i="9"/>
  <c r="N59" i="9"/>
  <c r="N60" i="9"/>
  <c r="N61" i="9"/>
  <c r="N62" i="9"/>
  <c r="N63" i="9"/>
  <c r="N64" i="9"/>
  <c r="N65" i="9"/>
  <c r="N66" i="9"/>
  <c r="N67" i="9"/>
  <c r="N68" i="9"/>
  <c r="N69" i="9"/>
  <c r="N70" i="9"/>
  <c r="N71" i="9"/>
  <c r="N72" i="9"/>
  <c r="N73" i="9"/>
  <c r="N74" i="9"/>
  <c r="N75" i="9"/>
  <c r="N76" i="9"/>
  <c r="N77" i="9"/>
  <c r="N78" i="9"/>
  <c r="N79" i="9"/>
  <c r="N80" i="9"/>
  <c r="N81" i="9"/>
  <c r="N82" i="9"/>
  <c r="N83" i="9"/>
  <c r="N84" i="9"/>
  <c r="N85" i="9"/>
  <c r="N86" i="9"/>
  <c r="N87" i="9"/>
  <c r="N88" i="9"/>
  <c r="N89" i="9"/>
  <c r="N90" i="9"/>
  <c r="N91" i="9"/>
  <c r="N92" i="9"/>
  <c r="N93" i="9"/>
  <c r="N94" i="9"/>
  <c r="N95" i="9"/>
  <c r="N96" i="9"/>
  <c r="N97" i="9"/>
  <c r="N98" i="9"/>
  <c r="N99" i="9"/>
  <c r="N100" i="9"/>
  <c r="N101" i="9"/>
  <c r="N102" i="9"/>
  <c r="N103" i="9"/>
  <c r="N104" i="9"/>
  <c r="N105" i="9"/>
  <c r="N106" i="9"/>
  <c r="N107" i="9"/>
  <c r="N108" i="9"/>
  <c r="N109" i="9"/>
  <c r="N110" i="9"/>
  <c r="N111" i="9"/>
  <c r="N112" i="9"/>
  <c r="N113" i="9"/>
  <c r="N114" i="9"/>
  <c r="N115" i="9"/>
  <c r="N116" i="9"/>
  <c r="N117" i="9"/>
  <c r="N118" i="9"/>
  <c r="N119" i="9"/>
  <c r="N120" i="9"/>
  <c r="N121" i="9"/>
  <c r="N122" i="9"/>
  <c r="N123" i="9"/>
  <c r="N124" i="9"/>
  <c r="N125" i="9"/>
  <c r="N126" i="9"/>
  <c r="N127" i="9"/>
  <c r="N128" i="9"/>
  <c r="N129" i="9"/>
  <c r="O4" i="9"/>
  <c r="O5" i="9"/>
  <c r="O6" i="9"/>
  <c r="O7" i="9"/>
  <c r="O8" i="9"/>
  <c r="O9" i="9"/>
  <c r="O10" i="9"/>
  <c r="O11" i="9"/>
  <c r="O12" i="9"/>
  <c r="O13" i="9"/>
  <c r="O14" i="9"/>
  <c r="O15" i="9"/>
  <c r="O16" i="9"/>
  <c r="O17" i="9"/>
  <c r="O18" i="9"/>
  <c r="O19" i="9"/>
  <c r="O20" i="9"/>
  <c r="O21" i="9"/>
  <c r="O22" i="9"/>
  <c r="O23" i="9"/>
  <c r="O24" i="9"/>
  <c r="O25" i="9"/>
  <c r="O26" i="9"/>
  <c r="O27" i="9"/>
  <c r="O28" i="9"/>
  <c r="O29" i="9"/>
  <c r="O30" i="9"/>
  <c r="O31" i="9"/>
  <c r="O32" i="9"/>
  <c r="O33" i="9"/>
  <c r="O34" i="9"/>
  <c r="O35" i="9"/>
  <c r="O36" i="9"/>
  <c r="O37" i="9"/>
  <c r="O38" i="9"/>
  <c r="O39" i="9"/>
  <c r="O40" i="9"/>
  <c r="O41" i="9"/>
  <c r="O42" i="9"/>
  <c r="O43" i="9"/>
  <c r="O44" i="9"/>
  <c r="O45" i="9"/>
  <c r="O46" i="9"/>
  <c r="O47" i="9"/>
  <c r="O48" i="9"/>
  <c r="O49" i="9"/>
  <c r="O50" i="9"/>
  <c r="O51" i="9"/>
  <c r="O52" i="9"/>
  <c r="O53" i="9"/>
  <c r="O54" i="9"/>
  <c r="O55" i="9"/>
  <c r="O56" i="9"/>
  <c r="O57" i="9"/>
  <c r="O58" i="9"/>
  <c r="O59" i="9"/>
  <c r="O60" i="9"/>
  <c r="O61" i="9"/>
  <c r="O62" i="9"/>
  <c r="O63" i="9"/>
  <c r="O64" i="9"/>
  <c r="O65" i="9"/>
  <c r="O66" i="9"/>
  <c r="O67" i="9"/>
  <c r="O68" i="9"/>
  <c r="O69" i="9"/>
  <c r="O70" i="9"/>
  <c r="O71" i="9"/>
  <c r="O72" i="9"/>
  <c r="O73" i="9"/>
  <c r="O74" i="9"/>
  <c r="O75" i="9"/>
  <c r="O76" i="9"/>
  <c r="O77" i="9"/>
  <c r="O78" i="9"/>
  <c r="O79" i="9"/>
  <c r="O80" i="9"/>
  <c r="O81" i="9"/>
  <c r="O82" i="9"/>
  <c r="O83" i="9"/>
  <c r="O84" i="9"/>
  <c r="O85" i="9"/>
  <c r="O86" i="9"/>
  <c r="O87" i="9"/>
  <c r="O88" i="9"/>
  <c r="O89" i="9"/>
  <c r="O90" i="9"/>
  <c r="O91" i="9"/>
  <c r="O92" i="9"/>
  <c r="O93" i="9"/>
  <c r="O94" i="9"/>
  <c r="O95" i="9"/>
  <c r="O96" i="9"/>
  <c r="O97" i="9"/>
  <c r="O98" i="9"/>
  <c r="O99" i="9"/>
  <c r="O100" i="9"/>
  <c r="O101" i="9"/>
  <c r="O102" i="9"/>
  <c r="O103" i="9"/>
  <c r="O104" i="9"/>
  <c r="O105" i="9"/>
  <c r="O106" i="9"/>
  <c r="O107" i="9"/>
  <c r="O108" i="9"/>
  <c r="O109" i="9"/>
  <c r="O110" i="9"/>
  <c r="O111" i="9"/>
  <c r="O112" i="9"/>
  <c r="O113" i="9"/>
  <c r="O114" i="9"/>
  <c r="O115" i="9"/>
  <c r="O116" i="9"/>
  <c r="O117" i="9"/>
  <c r="O118" i="9"/>
  <c r="O119" i="9"/>
  <c r="O120" i="9"/>
  <c r="O121" i="9"/>
  <c r="O122" i="9"/>
  <c r="O123" i="9"/>
  <c r="O124" i="9"/>
  <c r="O125" i="9"/>
  <c r="O126" i="9"/>
  <c r="O127" i="9"/>
  <c r="O128" i="9"/>
  <c r="O129" i="9"/>
  <c r="P4" i="9"/>
  <c r="P5" i="9"/>
  <c r="P6" i="9"/>
  <c r="P7" i="9"/>
  <c r="P8" i="9"/>
  <c r="P9" i="9"/>
  <c r="P10" i="9"/>
  <c r="P11" i="9"/>
  <c r="P12" i="9"/>
  <c r="P13" i="9"/>
  <c r="P14" i="9"/>
  <c r="P15" i="9"/>
  <c r="P16" i="9"/>
  <c r="P17" i="9"/>
  <c r="P18" i="9"/>
  <c r="P19" i="9"/>
  <c r="P20" i="9"/>
  <c r="P21" i="9"/>
  <c r="P22" i="9"/>
  <c r="P23" i="9"/>
  <c r="P24" i="9"/>
  <c r="P25" i="9"/>
  <c r="P26" i="9"/>
  <c r="P27" i="9"/>
  <c r="P28" i="9"/>
  <c r="P29" i="9"/>
  <c r="P30" i="9"/>
  <c r="P31" i="9"/>
  <c r="P32" i="9"/>
  <c r="P33" i="9"/>
  <c r="P34" i="9"/>
  <c r="P35" i="9"/>
  <c r="P36" i="9"/>
  <c r="P37" i="9"/>
  <c r="P38" i="9"/>
  <c r="P39" i="9"/>
  <c r="P40" i="9"/>
  <c r="P41" i="9"/>
  <c r="P42" i="9"/>
  <c r="P43" i="9"/>
  <c r="P44" i="9"/>
  <c r="P45" i="9"/>
  <c r="P46" i="9"/>
  <c r="P47" i="9"/>
  <c r="P48" i="9"/>
  <c r="P49" i="9"/>
  <c r="P50" i="9"/>
  <c r="P51" i="9"/>
  <c r="P52" i="9"/>
  <c r="P53" i="9"/>
  <c r="P54" i="9"/>
  <c r="P55" i="9"/>
  <c r="P56" i="9"/>
  <c r="P57" i="9"/>
  <c r="P58" i="9"/>
  <c r="P59" i="9"/>
  <c r="P60" i="9"/>
  <c r="P61" i="9"/>
  <c r="P62" i="9"/>
  <c r="P63" i="9"/>
  <c r="P64" i="9"/>
  <c r="P65" i="9"/>
  <c r="P66" i="9"/>
  <c r="P67" i="9"/>
  <c r="P68" i="9"/>
  <c r="P69" i="9"/>
  <c r="P70" i="9"/>
  <c r="P71" i="9"/>
  <c r="P72" i="9"/>
  <c r="P73" i="9"/>
  <c r="P74" i="9"/>
  <c r="P75" i="9"/>
  <c r="P76" i="9"/>
  <c r="P77" i="9"/>
  <c r="P78" i="9"/>
  <c r="P79" i="9"/>
  <c r="P80" i="9"/>
  <c r="P81" i="9"/>
  <c r="P82" i="9"/>
  <c r="P83" i="9"/>
  <c r="P84" i="9"/>
  <c r="P85" i="9"/>
  <c r="P86" i="9"/>
  <c r="P87" i="9"/>
  <c r="P88" i="9"/>
  <c r="P89" i="9"/>
  <c r="P90" i="9"/>
  <c r="P91" i="9"/>
  <c r="P92" i="9"/>
  <c r="P93" i="9"/>
  <c r="P94" i="9"/>
  <c r="P95" i="9"/>
  <c r="P96" i="9"/>
  <c r="P97" i="9"/>
  <c r="P98" i="9"/>
  <c r="P99" i="9"/>
  <c r="P100" i="9"/>
  <c r="P101" i="9"/>
  <c r="P102" i="9"/>
  <c r="P103" i="9"/>
  <c r="P104" i="9"/>
  <c r="P105" i="9"/>
  <c r="P106" i="9"/>
  <c r="P107" i="9"/>
  <c r="P108" i="9"/>
  <c r="P109" i="9"/>
  <c r="P110" i="9"/>
  <c r="P111" i="9"/>
  <c r="P112" i="9"/>
  <c r="P113" i="9"/>
  <c r="P114" i="9"/>
  <c r="P115" i="9"/>
  <c r="P116" i="9"/>
  <c r="P117" i="9"/>
  <c r="P118" i="9"/>
  <c r="P119" i="9"/>
  <c r="P120" i="9"/>
  <c r="P121" i="9"/>
  <c r="P122" i="9"/>
  <c r="P123" i="9"/>
  <c r="P124" i="9"/>
  <c r="P125" i="9"/>
  <c r="P126" i="9"/>
  <c r="P127" i="9"/>
  <c r="P128" i="9"/>
  <c r="P129" i="9"/>
  <c r="Q4" i="9"/>
  <c r="Q5" i="9"/>
  <c r="Q6" i="9"/>
  <c r="Q7" i="9"/>
  <c r="Q8" i="9"/>
  <c r="Q9" i="9"/>
  <c r="Q10" i="9"/>
  <c r="Q11" i="9"/>
  <c r="Q12" i="9"/>
  <c r="Q13" i="9"/>
  <c r="Q14" i="9"/>
  <c r="Q15" i="9"/>
  <c r="Q16" i="9"/>
  <c r="Q17" i="9"/>
  <c r="Q18" i="9"/>
  <c r="Q19" i="9"/>
  <c r="Q20" i="9"/>
  <c r="Q21" i="9"/>
  <c r="Q22" i="9"/>
  <c r="Q23" i="9"/>
  <c r="Q24" i="9"/>
  <c r="Q25" i="9"/>
  <c r="Q26" i="9"/>
  <c r="Q27" i="9"/>
  <c r="Q28" i="9"/>
  <c r="Q29" i="9"/>
  <c r="Q30" i="9"/>
  <c r="Q31" i="9"/>
  <c r="Q32" i="9"/>
  <c r="Q33" i="9"/>
  <c r="Q34" i="9"/>
  <c r="Q35" i="9"/>
  <c r="Q36" i="9"/>
  <c r="Q37" i="9"/>
  <c r="Q38" i="9"/>
  <c r="Q39" i="9"/>
  <c r="Q40" i="9"/>
  <c r="Q41" i="9"/>
  <c r="Q42" i="9"/>
  <c r="Q43" i="9"/>
  <c r="Q44" i="9"/>
  <c r="Q45" i="9"/>
  <c r="Q46" i="9"/>
  <c r="Q47" i="9"/>
  <c r="Q48" i="9"/>
  <c r="Q49" i="9"/>
  <c r="Q50" i="9"/>
  <c r="Q51" i="9"/>
  <c r="Q52" i="9"/>
  <c r="Q53" i="9"/>
  <c r="Q54" i="9"/>
  <c r="Q55" i="9"/>
  <c r="Q56" i="9"/>
  <c r="Q57" i="9"/>
  <c r="Q58" i="9"/>
  <c r="Q59" i="9"/>
  <c r="Q60" i="9"/>
  <c r="Q61" i="9"/>
  <c r="Q62" i="9"/>
  <c r="Q63" i="9"/>
  <c r="Q64" i="9"/>
  <c r="Q65" i="9"/>
  <c r="Q66" i="9"/>
  <c r="Q67" i="9"/>
  <c r="Q68" i="9"/>
  <c r="Q69" i="9"/>
  <c r="Q70" i="9"/>
  <c r="Q71" i="9"/>
  <c r="Q72" i="9"/>
  <c r="Q73" i="9"/>
  <c r="Q74" i="9"/>
  <c r="Q75" i="9"/>
  <c r="Q76" i="9"/>
  <c r="Q77" i="9"/>
  <c r="Q78" i="9"/>
  <c r="Q79" i="9"/>
  <c r="Q80" i="9"/>
  <c r="Q81" i="9"/>
  <c r="Q82" i="9"/>
  <c r="Q83" i="9"/>
  <c r="Q84" i="9"/>
  <c r="Q85" i="9"/>
  <c r="Q86" i="9"/>
  <c r="Q87" i="9"/>
  <c r="Q88" i="9"/>
  <c r="Q89" i="9"/>
  <c r="Q90" i="9"/>
  <c r="Q91" i="9"/>
  <c r="Q92" i="9"/>
  <c r="Q93" i="9"/>
  <c r="Q94" i="9"/>
  <c r="Q95" i="9"/>
  <c r="Q96" i="9"/>
  <c r="Q97" i="9"/>
  <c r="Q98" i="9"/>
  <c r="Q99" i="9"/>
  <c r="Q100" i="9"/>
  <c r="Q101" i="9"/>
  <c r="Q102" i="9"/>
  <c r="Q103" i="9"/>
  <c r="Q104" i="9"/>
  <c r="Q105" i="9"/>
  <c r="Q106" i="9"/>
  <c r="Q107" i="9"/>
  <c r="Q108" i="9"/>
  <c r="Q109" i="9"/>
  <c r="Q110" i="9"/>
  <c r="Q111" i="9"/>
  <c r="Q112" i="9"/>
  <c r="Q113" i="9"/>
  <c r="Q114" i="9"/>
  <c r="Q115" i="9"/>
  <c r="Q116" i="9"/>
  <c r="Q117" i="9"/>
  <c r="Q118" i="9"/>
  <c r="Q119" i="9"/>
  <c r="Q120" i="9"/>
  <c r="Q121" i="9"/>
  <c r="Q122" i="9"/>
  <c r="Q123" i="9"/>
  <c r="Q124" i="9"/>
  <c r="Q125" i="9"/>
  <c r="Q126" i="9"/>
  <c r="Q127" i="9"/>
  <c r="Q128" i="9"/>
  <c r="Q129" i="9"/>
  <c r="O3" i="9"/>
  <c r="N3" i="9"/>
  <c r="M3" i="9"/>
  <c r="L4" i="9"/>
  <c r="L5" i="9"/>
  <c r="L6" i="9"/>
  <c r="L7" i="9"/>
  <c r="L8" i="9"/>
  <c r="L9" i="9"/>
  <c r="L10" i="9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L41" i="9"/>
  <c r="L42" i="9"/>
  <c r="L43" i="9"/>
  <c r="L44" i="9"/>
  <c r="L45" i="9"/>
  <c r="L46" i="9"/>
  <c r="L47" i="9"/>
  <c r="L48" i="9"/>
  <c r="L49" i="9"/>
  <c r="L50" i="9"/>
  <c r="L51" i="9"/>
  <c r="L52" i="9"/>
  <c r="L53" i="9"/>
  <c r="L54" i="9"/>
  <c r="L55" i="9"/>
  <c r="L56" i="9"/>
  <c r="L57" i="9"/>
  <c r="L58" i="9"/>
  <c r="L59" i="9"/>
  <c r="L60" i="9"/>
  <c r="L61" i="9"/>
  <c r="L62" i="9"/>
  <c r="L63" i="9"/>
  <c r="L64" i="9"/>
  <c r="L65" i="9"/>
  <c r="L66" i="9"/>
  <c r="L67" i="9"/>
  <c r="L68" i="9"/>
  <c r="L69" i="9"/>
  <c r="L70" i="9"/>
  <c r="L71" i="9"/>
  <c r="L72" i="9"/>
  <c r="L73" i="9"/>
  <c r="L74" i="9"/>
  <c r="L75" i="9"/>
  <c r="L76" i="9"/>
  <c r="L77" i="9"/>
  <c r="L78" i="9"/>
  <c r="L79" i="9"/>
  <c r="L80" i="9"/>
  <c r="L81" i="9"/>
  <c r="L82" i="9"/>
  <c r="L83" i="9"/>
  <c r="L84" i="9"/>
  <c r="L85" i="9"/>
  <c r="L86" i="9"/>
  <c r="L87" i="9"/>
  <c r="L88" i="9"/>
  <c r="L89" i="9"/>
  <c r="L90" i="9"/>
  <c r="L91" i="9"/>
  <c r="L92" i="9"/>
  <c r="L93" i="9"/>
  <c r="L94" i="9"/>
  <c r="L95" i="9"/>
  <c r="L96" i="9"/>
  <c r="L97" i="9"/>
  <c r="L98" i="9"/>
  <c r="L99" i="9"/>
  <c r="L100" i="9"/>
  <c r="L101" i="9"/>
  <c r="L102" i="9"/>
  <c r="L103" i="9"/>
  <c r="L104" i="9"/>
  <c r="L105" i="9"/>
  <c r="L106" i="9"/>
  <c r="L107" i="9"/>
  <c r="L108" i="9"/>
  <c r="L109" i="9"/>
  <c r="L110" i="9"/>
  <c r="L111" i="9"/>
  <c r="L112" i="9"/>
  <c r="L113" i="9"/>
  <c r="L114" i="9"/>
  <c r="L115" i="9"/>
  <c r="L116" i="9"/>
  <c r="L117" i="9"/>
  <c r="L118" i="9"/>
  <c r="L119" i="9"/>
  <c r="L120" i="9"/>
  <c r="L121" i="9"/>
  <c r="L122" i="9"/>
  <c r="L123" i="9"/>
  <c r="L124" i="9"/>
  <c r="L125" i="9"/>
  <c r="L126" i="9"/>
  <c r="L127" i="9"/>
  <c r="L128" i="9"/>
  <c r="L129" i="9"/>
  <c r="L3" i="9"/>
  <c r="K4" i="9"/>
  <c r="K5" i="9"/>
  <c r="K6" i="9"/>
  <c r="K7" i="9"/>
  <c r="K8" i="9"/>
  <c r="K9" i="9"/>
  <c r="K10" i="9"/>
  <c r="K11" i="9"/>
  <c r="K12" i="9"/>
  <c r="K13" i="9"/>
  <c r="K14" i="9"/>
  <c r="K15" i="9"/>
  <c r="K16" i="9"/>
  <c r="K17" i="9"/>
  <c r="K18" i="9"/>
  <c r="K19" i="9"/>
  <c r="K20" i="9"/>
  <c r="K21" i="9"/>
  <c r="K22" i="9"/>
  <c r="K23" i="9"/>
  <c r="K24" i="9"/>
  <c r="K25" i="9"/>
  <c r="K26" i="9"/>
  <c r="K27" i="9"/>
  <c r="K28" i="9"/>
  <c r="K29" i="9"/>
  <c r="K30" i="9"/>
  <c r="K31" i="9"/>
  <c r="K32" i="9"/>
  <c r="K33" i="9"/>
  <c r="K34" i="9"/>
  <c r="K35" i="9"/>
  <c r="K36" i="9"/>
  <c r="K37" i="9"/>
  <c r="K38" i="9"/>
  <c r="K39" i="9"/>
  <c r="K40" i="9"/>
  <c r="K41" i="9"/>
  <c r="K42" i="9"/>
  <c r="K43" i="9"/>
  <c r="K44" i="9"/>
  <c r="K45" i="9"/>
  <c r="K46" i="9"/>
  <c r="K47" i="9"/>
  <c r="K48" i="9"/>
  <c r="K49" i="9"/>
  <c r="K50" i="9"/>
  <c r="K51" i="9"/>
  <c r="K52" i="9"/>
  <c r="K53" i="9"/>
  <c r="K54" i="9"/>
  <c r="K55" i="9"/>
  <c r="K56" i="9"/>
  <c r="K57" i="9"/>
  <c r="K58" i="9"/>
  <c r="K59" i="9"/>
  <c r="K60" i="9"/>
  <c r="K61" i="9"/>
  <c r="K62" i="9"/>
  <c r="K63" i="9"/>
  <c r="K64" i="9"/>
  <c r="K65" i="9"/>
  <c r="K66" i="9"/>
  <c r="K67" i="9"/>
  <c r="K68" i="9"/>
  <c r="K69" i="9"/>
  <c r="K70" i="9"/>
  <c r="K71" i="9"/>
  <c r="K72" i="9"/>
  <c r="K73" i="9"/>
  <c r="K74" i="9"/>
  <c r="K75" i="9"/>
  <c r="K76" i="9"/>
  <c r="K77" i="9"/>
  <c r="K78" i="9"/>
  <c r="K79" i="9"/>
  <c r="K80" i="9"/>
  <c r="K81" i="9"/>
  <c r="K82" i="9"/>
  <c r="K83" i="9"/>
  <c r="K84" i="9"/>
  <c r="K85" i="9"/>
  <c r="K86" i="9"/>
  <c r="K87" i="9"/>
  <c r="K88" i="9"/>
  <c r="K89" i="9"/>
  <c r="K90" i="9"/>
  <c r="K91" i="9"/>
  <c r="K92" i="9"/>
  <c r="K93" i="9"/>
  <c r="K94" i="9"/>
  <c r="K95" i="9"/>
  <c r="K96" i="9"/>
  <c r="K97" i="9"/>
  <c r="K98" i="9"/>
  <c r="K99" i="9"/>
  <c r="K100" i="9"/>
  <c r="K101" i="9"/>
  <c r="K102" i="9"/>
  <c r="K103" i="9"/>
  <c r="K104" i="9"/>
  <c r="K105" i="9"/>
  <c r="K106" i="9"/>
  <c r="K107" i="9"/>
  <c r="K108" i="9"/>
  <c r="K109" i="9"/>
  <c r="K110" i="9"/>
  <c r="K111" i="9"/>
  <c r="K112" i="9"/>
  <c r="K113" i="9"/>
  <c r="K114" i="9"/>
  <c r="K115" i="9"/>
  <c r="K116" i="9"/>
  <c r="K117" i="9"/>
  <c r="K118" i="9"/>
  <c r="K119" i="9"/>
  <c r="K120" i="9"/>
  <c r="K121" i="9"/>
  <c r="K122" i="9"/>
  <c r="K123" i="9"/>
  <c r="K124" i="9"/>
  <c r="K125" i="9"/>
  <c r="K126" i="9"/>
  <c r="K127" i="9"/>
  <c r="K128" i="9"/>
  <c r="K129" i="9"/>
  <c r="K3" i="9"/>
  <c r="J4" i="9"/>
  <c r="J5" i="9"/>
  <c r="J6" i="9"/>
  <c r="J7" i="9"/>
  <c r="J8" i="9"/>
  <c r="J9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57" i="9"/>
  <c r="J58" i="9"/>
  <c r="J59" i="9"/>
  <c r="J60" i="9"/>
  <c r="J61" i="9"/>
  <c r="J62" i="9"/>
  <c r="J63" i="9"/>
  <c r="J64" i="9"/>
  <c r="J65" i="9"/>
  <c r="J66" i="9"/>
  <c r="J67" i="9"/>
  <c r="J68" i="9"/>
  <c r="J69" i="9"/>
  <c r="J70" i="9"/>
  <c r="J71" i="9"/>
  <c r="J72" i="9"/>
  <c r="J73" i="9"/>
  <c r="J74" i="9"/>
  <c r="J75" i="9"/>
  <c r="J76" i="9"/>
  <c r="J77" i="9"/>
  <c r="J78" i="9"/>
  <c r="J79" i="9"/>
  <c r="J80" i="9"/>
  <c r="J81" i="9"/>
  <c r="J82" i="9"/>
  <c r="J83" i="9"/>
  <c r="J84" i="9"/>
  <c r="J85" i="9"/>
  <c r="J86" i="9"/>
  <c r="J87" i="9"/>
  <c r="J88" i="9"/>
  <c r="J89" i="9"/>
  <c r="J90" i="9"/>
  <c r="J91" i="9"/>
  <c r="J92" i="9"/>
  <c r="J93" i="9"/>
  <c r="J94" i="9"/>
  <c r="J95" i="9"/>
  <c r="J96" i="9"/>
  <c r="J97" i="9"/>
  <c r="J98" i="9"/>
  <c r="J99" i="9"/>
  <c r="J100" i="9"/>
  <c r="J101" i="9"/>
  <c r="J102" i="9"/>
  <c r="J103" i="9"/>
  <c r="J104" i="9"/>
  <c r="J105" i="9"/>
  <c r="J106" i="9"/>
  <c r="J107" i="9"/>
  <c r="J108" i="9"/>
  <c r="J109" i="9"/>
  <c r="J110" i="9"/>
  <c r="J111" i="9"/>
  <c r="J112" i="9"/>
  <c r="J113" i="9"/>
  <c r="J114" i="9"/>
  <c r="J115" i="9"/>
  <c r="J116" i="9"/>
  <c r="J117" i="9"/>
  <c r="J118" i="9"/>
  <c r="J119" i="9"/>
  <c r="J120" i="9"/>
  <c r="J121" i="9"/>
  <c r="J122" i="9"/>
  <c r="J123" i="9"/>
  <c r="J124" i="9"/>
  <c r="J125" i="9"/>
  <c r="J126" i="9"/>
  <c r="J127" i="9"/>
  <c r="J128" i="9"/>
  <c r="J129" i="9"/>
  <c r="J3" i="9"/>
  <c r="I3" i="9"/>
  <c r="I4" i="9"/>
  <c r="I5" i="9"/>
  <c r="I6" i="9"/>
  <c r="I7" i="9"/>
  <c r="I8" i="9"/>
  <c r="I9" i="9"/>
  <c r="I10" i="9"/>
  <c r="I11" i="9"/>
  <c r="I12" i="9"/>
  <c r="I13" i="9"/>
  <c r="I14" i="9"/>
  <c r="I15" i="9"/>
  <c r="I16" i="9"/>
  <c r="I17" i="9"/>
  <c r="I18" i="9"/>
  <c r="I19" i="9"/>
  <c r="I20" i="9"/>
  <c r="I21" i="9"/>
  <c r="I22" i="9"/>
  <c r="I23" i="9"/>
  <c r="I24" i="9"/>
  <c r="I25" i="9"/>
  <c r="I26" i="9"/>
  <c r="I27" i="9"/>
  <c r="I28" i="9"/>
  <c r="I29" i="9"/>
  <c r="I30" i="9"/>
  <c r="I31" i="9"/>
  <c r="I32" i="9"/>
  <c r="I33" i="9"/>
  <c r="I34" i="9"/>
  <c r="I35" i="9"/>
  <c r="I36" i="9"/>
  <c r="I37" i="9"/>
  <c r="I38" i="9"/>
  <c r="I39" i="9"/>
  <c r="I40" i="9"/>
  <c r="I41" i="9"/>
  <c r="I42" i="9"/>
  <c r="I43" i="9"/>
  <c r="I44" i="9"/>
  <c r="I45" i="9"/>
  <c r="I46" i="9"/>
  <c r="I47" i="9"/>
  <c r="I48" i="9"/>
  <c r="I49" i="9"/>
  <c r="I50" i="9"/>
  <c r="I51" i="9"/>
  <c r="I52" i="9"/>
  <c r="I53" i="9"/>
  <c r="I54" i="9"/>
  <c r="I55" i="9"/>
  <c r="I56" i="9"/>
  <c r="I57" i="9"/>
  <c r="I58" i="9"/>
  <c r="I59" i="9"/>
  <c r="I60" i="9"/>
  <c r="I61" i="9"/>
  <c r="I62" i="9"/>
  <c r="I63" i="9"/>
  <c r="I64" i="9"/>
  <c r="I65" i="9"/>
  <c r="I66" i="9"/>
  <c r="I67" i="9"/>
  <c r="I68" i="9"/>
  <c r="I69" i="9"/>
  <c r="I70" i="9"/>
  <c r="I71" i="9"/>
  <c r="I72" i="9"/>
  <c r="I73" i="9"/>
  <c r="I74" i="9"/>
  <c r="I75" i="9"/>
  <c r="I76" i="9"/>
  <c r="I77" i="9"/>
  <c r="I78" i="9"/>
  <c r="I79" i="9"/>
  <c r="I80" i="9"/>
  <c r="I81" i="9"/>
  <c r="I82" i="9"/>
  <c r="I83" i="9"/>
  <c r="I84" i="9"/>
  <c r="I85" i="9"/>
  <c r="I86" i="9"/>
  <c r="I87" i="9"/>
  <c r="I88" i="9"/>
  <c r="I89" i="9"/>
  <c r="I90" i="9"/>
  <c r="I91" i="9"/>
  <c r="I92" i="9"/>
  <c r="I93" i="9"/>
  <c r="I94" i="9"/>
  <c r="I95" i="9"/>
  <c r="I96" i="9"/>
  <c r="I97" i="9"/>
  <c r="I98" i="9"/>
  <c r="I99" i="9"/>
  <c r="I100" i="9"/>
  <c r="I101" i="9"/>
  <c r="I102" i="9"/>
  <c r="I103" i="9"/>
  <c r="I104" i="9"/>
  <c r="I105" i="9"/>
  <c r="I106" i="9"/>
  <c r="I107" i="9"/>
  <c r="I108" i="9"/>
  <c r="I109" i="9"/>
  <c r="I110" i="9"/>
  <c r="I111" i="9"/>
  <c r="I112" i="9"/>
  <c r="I113" i="9"/>
  <c r="I114" i="9"/>
  <c r="I115" i="9"/>
  <c r="I116" i="9"/>
  <c r="I117" i="9"/>
  <c r="I118" i="9"/>
  <c r="I119" i="9"/>
  <c r="I120" i="9"/>
  <c r="I121" i="9"/>
  <c r="I122" i="9"/>
  <c r="I123" i="9"/>
  <c r="I124" i="9"/>
  <c r="I125" i="9"/>
  <c r="I126" i="9"/>
  <c r="I127" i="9"/>
  <c r="I128" i="9"/>
  <c r="I129" i="9"/>
  <c r="Q4" i="8"/>
  <c r="Q5" i="8"/>
  <c r="Q6" i="8"/>
  <c r="Q7" i="8"/>
  <c r="Q8" i="8"/>
  <c r="Q9" i="8"/>
  <c r="Q10" i="8"/>
  <c r="Q11" i="8"/>
  <c r="Q12" i="8"/>
  <c r="Q13" i="8"/>
  <c r="Q14" i="8"/>
  <c r="Q15" i="8"/>
  <c r="Q16" i="8"/>
  <c r="Q17" i="8"/>
  <c r="Q18" i="8"/>
  <c r="Q19" i="8"/>
  <c r="Q20" i="8"/>
  <c r="Q21" i="8"/>
  <c r="Q22" i="8"/>
  <c r="Q23" i="8"/>
  <c r="Q24" i="8"/>
  <c r="Q25" i="8"/>
  <c r="Q26" i="8"/>
  <c r="Q27" i="8"/>
  <c r="Q28" i="8"/>
  <c r="Q29" i="8"/>
  <c r="Q30" i="8"/>
  <c r="Q31" i="8"/>
  <c r="Q32" i="8"/>
  <c r="Q33" i="8"/>
  <c r="Q34" i="8"/>
  <c r="Q35" i="8"/>
  <c r="Q36" i="8"/>
  <c r="Q37" i="8"/>
  <c r="Q38" i="8"/>
  <c r="Q39" i="8"/>
  <c r="Q40" i="8"/>
  <c r="Q41" i="8"/>
  <c r="Q42" i="8"/>
  <c r="Q43" i="8"/>
  <c r="Q44" i="8"/>
  <c r="Q45" i="8"/>
  <c r="Q46" i="8"/>
  <c r="Q47" i="8"/>
  <c r="Q48" i="8"/>
  <c r="Q49" i="8"/>
  <c r="Q50" i="8"/>
  <c r="Q51" i="8"/>
  <c r="Q52" i="8"/>
  <c r="Q53" i="8"/>
  <c r="Q54" i="8"/>
  <c r="Q55" i="8"/>
  <c r="Q56" i="8"/>
  <c r="Q57" i="8"/>
  <c r="Q58" i="8"/>
  <c r="Q59" i="8"/>
  <c r="Q60" i="8"/>
  <c r="Q61" i="8"/>
  <c r="Q62" i="8"/>
  <c r="Q63" i="8"/>
  <c r="Q64" i="8"/>
  <c r="Q65" i="8"/>
  <c r="Q66" i="8"/>
  <c r="Q67" i="8"/>
  <c r="Q68" i="8"/>
  <c r="Q69" i="8"/>
  <c r="Q70" i="8"/>
  <c r="Q71" i="8"/>
  <c r="Q72" i="8"/>
  <c r="Q73" i="8"/>
  <c r="Q74" i="8"/>
  <c r="Q75" i="8"/>
  <c r="Q76" i="8"/>
  <c r="Q77" i="8"/>
  <c r="Q78" i="8"/>
  <c r="Q79" i="8"/>
  <c r="Q80" i="8"/>
  <c r="Q81" i="8"/>
  <c r="Q82" i="8"/>
  <c r="Q83" i="8"/>
  <c r="Q84" i="8"/>
  <c r="Q85" i="8"/>
  <c r="Q86" i="8"/>
  <c r="Q87" i="8"/>
  <c r="Q88" i="8"/>
  <c r="Q89" i="8"/>
  <c r="Q90" i="8"/>
  <c r="Q91" i="8"/>
  <c r="Q92" i="8"/>
  <c r="Q93" i="8"/>
  <c r="Q94" i="8"/>
  <c r="Q95" i="8"/>
  <c r="Q96" i="8"/>
  <c r="Q97" i="8"/>
  <c r="Q98" i="8"/>
  <c r="Q99" i="8"/>
  <c r="Q100" i="8"/>
  <c r="Q101" i="8"/>
  <c r="Q102" i="8"/>
  <c r="Q103" i="8"/>
  <c r="Q104" i="8"/>
  <c r="Q105" i="8"/>
  <c r="Q106" i="8"/>
  <c r="Q107" i="8"/>
  <c r="Q108" i="8"/>
  <c r="Q109" i="8"/>
  <c r="Q110" i="8"/>
  <c r="Q111" i="8"/>
  <c r="Q112" i="8"/>
  <c r="Q113" i="8"/>
  <c r="Q114" i="8"/>
  <c r="Q115" i="8"/>
  <c r="Q116" i="8"/>
  <c r="Q117" i="8"/>
  <c r="Q118" i="8"/>
  <c r="Q119" i="8"/>
  <c r="Q120" i="8"/>
  <c r="Q121" i="8"/>
  <c r="Q122" i="8"/>
  <c r="Q123" i="8"/>
  <c r="Q124" i="8"/>
  <c r="Q125" i="8"/>
  <c r="Q126" i="8"/>
  <c r="Q127" i="8"/>
  <c r="Q128" i="8"/>
  <c r="Q129" i="8"/>
  <c r="Q3" i="8"/>
  <c r="P3" i="8"/>
  <c r="P4" i="8"/>
  <c r="P5" i="8"/>
  <c r="P6" i="8"/>
  <c r="P7" i="8"/>
  <c r="P8" i="8"/>
  <c r="P9" i="8"/>
  <c r="P10" i="8"/>
  <c r="P11" i="8"/>
  <c r="P12" i="8"/>
  <c r="P13" i="8"/>
  <c r="P14" i="8"/>
  <c r="P15" i="8"/>
  <c r="P16" i="8"/>
  <c r="P17" i="8"/>
  <c r="P18" i="8"/>
  <c r="P19" i="8"/>
  <c r="P20" i="8"/>
  <c r="P21" i="8"/>
  <c r="P22" i="8"/>
  <c r="P23" i="8"/>
  <c r="P24" i="8"/>
  <c r="P25" i="8"/>
  <c r="P26" i="8"/>
  <c r="P27" i="8"/>
  <c r="P28" i="8"/>
  <c r="P29" i="8"/>
  <c r="P30" i="8"/>
  <c r="P31" i="8"/>
  <c r="P32" i="8"/>
  <c r="P33" i="8"/>
  <c r="P34" i="8"/>
  <c r="P35" i="8"/>
  <c r="P36" i="8"/>
  <c r="P37" i="8"/>
  <c r="P38" i="8"/>
  <c r="P39" i="8"/>
  <c r="P40" i="8"/>
  <c r="P41" i="8"/>
  <c r="P42" i="8"/>
  <c r="P43" i="8"/>
  <c r="P44" i="8"/>
  <c r="P45" i="8"/>
  <c r="P46" i="8"/>
  <c r="P47" i="8"/>
  <c r="P48" i="8"/>
  <c r="P49" i="8"/>
  <c r="P50" i="8"/>
  <c r="P51" i="8"/>
  <c r="P52" i="8"/>
  <c r="P53" i="8"/>
  <c r="P54" i="8"/>
  <c r="P55" i="8"/>
  <c r="P56" i="8"/>
  <c r="P57" i="8"/>
  <c r="P58" i="8"/>
  <c r="P59" i="8"/>
  <c r="P60" i="8"/>
  <c r="P61" i="8"/>
  <c r="P62" i="8"/>
  <c r="P63" i="8"/>
  <c r="P64" i="8"/>
  <c r="P65" i="8"/>
  <c r="P66" i="8"/>
  <c r="P67" i="8"/>
  <c r="P68" i="8"/>
  <c r="P69" i="8"/>
  <c r="P70" i="8"/>
  <c r="P71" i="8"/>
  <c r="P72" i="8"/>
  <c r="P73" i="8"/>
  <c r="P74" i="8"/>
  <c r="P75" i="8"/>
  <c r="P76" i="8"/>
  <c r="P77" i="8"/>
  <c r="P78" i="8"/>
  <c r="P79" i="8"/>
  <c r="P80" i="8"/>
  <c r="P81" i="8"/>
  <c r="P82" i="8"/>
  <c r="P83" i="8"/>
  <c r="P84" i="8"/>
  <c r="P85" i="8"/>
  <c r="P86" i="8"/>
  <c r="P87" i="8"/>
  <c r="P88" i="8"/>
  <c r="P89" i="8"/>
  <c r="P90" i="8"/>
  <c r="P91" i="8"/>
  <c r="P92" i="8"/>
  <c r="P93" i="8"/>
  <c r="P94" i="8"/>
  <c r="P95" i="8"/>
  <c r="P96" i="8"/>
  <c r="P97" i="8"/>
  <c r="P98" i="8"/>
  <c r="P99" i="8"/>
  <c r="P100" i="8"/>
  <c r="P101" i="8"/>
  <c r="P102" i="8"/>
  <c r="P103" i="8"/>
  <c r="P104" i="8"/>
  <c r="P105" i="8"/>
  <c r="P106" i="8"/>
  <c r="P107" i="8"/>
  <c r="P108" i="8"/>
  <c r="P109" i="8"/>
  <c r="P110" i="8"/>
  <c r="P111" i="8"/>
  <c r="P112" i="8"/>
  <c r="P113" i="8"/>
  <c r="P114" i="8"/>
  <c r="P115" i="8"/>
  <c r="P116" i="8"/>
  <c r="P117" i="8"/>
  <c r="P118" i="8"/>
  <c r="P119" i="8"/>
  <c r="P120" i="8"/>
  <c r="P121" i="8"/>
  <c r="P122" i="8"/>
  <c r="P123" i="8"/>
  <c r="P124" i="8"/>
  <c r="P125" i="8"/>
  <c r="P126" i="8"/>
  <c r="P127" i="8"/>
  <c r="P128" i="8"/>
  <c r="P129" i="8"/>
  <c r="O4" i="8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5" i="8"/>
  <c r="O36" i="8"/>
  <c r="O37" i="8"/>
  <c r="O38" i="8"/>
  <c r="O39" i="8"/>
  <c r="O40" i="8"/>
  <c r="O41" i="8"/>
  <c r="O42" i="8"/>
  <c r="O43" i="8"/>
  <c r="O44" i="8"/>
  <c r="O45" i="8"/>
  <c r="O46" i="8"/>
  <c r="O47" i="8"/>
  <c r="O48" i="8"/>
  <c r="O49" i="8"/>
  <c r="O50" i="8"/>
  <c r="O51" i="8"/>
  <c r="O52" i="8"/>
  <c r="O53" i="8"/>
  <c r="O54" i="8"/>
  <c r="O55" i="8"/>
  <c r="O56" i="8"/>
  <c r="O57" i="8"/>
  <c r="O58" i="8"/>
  <c r="O59" i="8"/>
  <c r="O60" i="8"/>
  <c r="O61" i="8"/>
  <c r="O62" i="8"/>
  <c r="O63" i="8"/>
  <c r="O64" i="8"/>
  <c r="O65" i="8"/>
  <c r="O66" i="8"/>
  <c r="O67" i="8"/>
  <c r="O68" i="8"/>
  <c r="O69" i="8"/>
  <c r="O70" i="8"/>
  <c r="O71" i="8"/>
  <c r="O72" i="8"/>
  <c r="O73" i="8"/>
  <c r="O74" i="8"/>
  <c r="O75" i="8"/>
  <c r="O76" i="8"/>
  <c r="O77" i="8"/>
  <c r="O78" i="8"/>
  <c r="O79" i="8"/>
  <c r="O80" i="8"/>
  <c r="O81" i="8"/>
  <c r="O82" i="8"/>
  <c r="O83" i="8"/>
  <c r="O84" i="8"/>
  <c r="O85" i="8"/>
  <c r="O86" i="8"/>
  <c r="O87" i="8"/>
  <c r="O88" i="8"/>
  <c r="O89" i="8"/>
  <c r="O90" i="8"/>
  <c r="O91" i="8"/>
  <c r="O92" i="8"/>
  <c r="O93" i="8"/>
  <c r="O94" i="8"/>
  <c r="O95" i="8"/>
  <c r="O96" i="8"/>
  <c r="O97" i="8"/>
  <c r="O98" i="8"/>
  <c r="O99" i="8"/>
  <c r="O100" i="8"/>
  <c r="O101" i="8"/>
  <c r="O102" i="8"/>
  <c r="O103" i="8"/>
  <c r="O104" i="8"/>
  <c r="O105" i="8"/>
  <c r="O106" i="8"/>
  <c r="O107" i="8"/>
  <c r="O108" i="8"/>
  <c r="O109" i="8"/>
  <c r="O110" i="8"/>
  <c r="O111" i="8"/>
  <c r="O112" i="8"/>
  <c r="O113" i="8"/>
  <c r="O114" i="8"/>
  <c r="O115" i="8"/>
  <c r="O116" i="8"/>
  <c r="O117" i="8"/>
  <c r="O118" i="8"/>
  <c r="O119" i="8"/>
  <c r="O120" i="8"/>
  <c r="O121" i="8"/>
  <c r="O122" i="8"/>
  <c r="O123" i="8"/>
  <c r="O124" i="8"/>
  <c r="O125" i="8"/>
  <c r="O126" i="8"/>
  <c r="O127" i="8"/>
  <c r="O128" i="8"/>
  <c r="O129" i="8"/>
  <c r="O3" i="8"/>
  <c r="N4" i="8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5" i="8"/>
  <c r="N36" i="8"/>
  <c r="N37" i="8"/>
  <c r="N38" i="8"/>
  <c r="N39" i="8"/>
  <c r="N40" i="8"/>
  <c r="N41" i="8"/>
  <c r="N42" i="8"/>
  <c r="N43" i="8"/>
  <c r="N44" i="8"/>
  <c r="N45" i="8"/>
  <c r="N46" i="8"/>
  <c r="N47" i="8"/>
  <c r="N48" i="8"/>
  <c r="N49" i="8"/>
  <c r="N50" i="8"/>
  <c r="N51" i="8"/>
  <c r="N52" i="8"/>
  <c r="N53" i="8"/>
  <c r="N54" i="8"/>
  <c r="N55" i="8"/>
  <c r="N56" i="8"/>
  <c r="N57" i="8"/>
  <c r="N58" i="8"/>
  <c r="N59" i="8"/>
  <c r="N60" i="8"/>
  <c r="N61" i="8"/>
  <c r="N62" i="8"/>
  <c r="N63" i="8"/>
  <c r="N64" i="8"/>
  <c r="N65" i="8"/>
  <c r="N66" i="8"/>
  <c r="N67" i="8"/>
  <c r="N68" i="8"/>
  <c r="N69" i="8"/>
  <c r="N70" i="8"/>
  <c r="N71" i="8"/>
  <c r="N72" i="8"/>
  <c r="N73" i="8"/>
  <c r="N74" i="8"/>
  <c r="N75" i="8"/>
  <c r="N76" i="8"/>
  <c r="N77" i="8"/>
  <c r="N78" i="8"/>
  <c r="N79" i="8"/>
  <c r="N80" i="8"/>
  <c r="N81" i="8"/>
  <c r="N82" i="8"/>
  <c r="N83" i="8"/>
  <c r="N84" i="8"/>
  <c r="N85" i="8"/>
  <c r="N86" i="8"/>
  <c r="N87" i="8"/>
  <c r="N88" i="8"/>
  <c r="N89" i="8"/>
  <c r="N90" i="8"/>
  <c r="N91" i="8"/>
  <c r="N92" i="8"/>
  <c r="N93" i="8"/>
  <c r="N94" i="8"/>
  <c r="N95" i="8"/>
  <c r="N96" i="8"/>
  <c r="N97" i="8"/>
  <c r="N98" i="8"/>
  <c r="N99" i="8"/>
  <c r="N100" i="8"/>
  <c r="N101" i="8"/>
  <c r="N102" i="8"/>
  <c r="N103" i="8"/>
  <c r="N104" i="8"/>
  <c r="N105" i="8"/>
  <c r="N106" i="8"/>
  <c r="N107" i="8"/>
  <c r="N108" i="8"/>
  <c r="N109" i="8"/>
  <c r="N110" i="8"/>
  <c r="N111" i="8"/>
  <c r="N112" i="8"/>
  <c r="N113" i="8"/>
  <c r="N114" i="8"/>
  <c r="N115" i="8"/>
  <c r="N116" i="8"/>
  <c r="N117" i="8"/>
  <c r="N118" i="8"/>
  <c r="N119" i="8"/>
  <c r="N120" i="8"/>
  <c r="N121" i="8"/>
  <c r="N122" i="8"/>
  <c r="N123" i="8"/>
  <c r="N124" i="8"/>
  <c r="N125" i="8"/>
  <c r="N126" i="8"/>
  <c r="N127" i="8"/>
  <c r="N128" i="8"/>
  <c r="N129" i="8"/>
  <c r="N3" i="8"/>
  <c r="M4" i="8"/>
  <c r="M5" i="8"/>
  <c r="M6" i="8"/>
  <c r="M7" i="8"/>
  <c r="M8" i="8"/>
  <c r="M9" i="8"/>
  <c r="M10" i="8"/>
  <c r="M11" i="8"/>
  <c r="M12" i="8"/>
  <c r="M13" i="8"/>
  <c r="M14" i="8"/>
  <c r="M15" i="8"/>
  <c r="M16" i="8"/>
  <c r="M17" i="8"/>
  <c r="M18" i="8"/>
  <c r="M19" i="8"/>
  <c r="M20" i="8"/>
  <c r="M21" i="8"/>
  <c r="M22" i="8"/>
  <c r="M23" i="8"/>
  <c r="M24" i="8"/>
  <c r="M25" i="8"/>
  <c r="M26" i="8"/>
  <c r="M27" i="8"/>
  <c r="M28" i="8"/>
  <c r="M29" i="8"/>
  <c r="M30" i="8"/>
  <c r="M31" i="8"/>
  <c r="M32" i="8"/>
  <c r="M33" i="8"/>
  <c r="M34" i="8"/>
  <c r="M35" i="8"/>
  <c r="M36" i="8"/>
  <c r="M37" i="8"/>
  <c r="M38" i="8"/>
  <c r="M39" i="8"/>
  <c r="M40" i="8"/>
  <c r="M41" i="8"/>
  <c r="M42" i="8"/>
  <c r="M43" i="8"/>
  <c r="M44" i="8"/>
  <c r="M45" i="8"/>
  <c r="M46" i="8"/>
  <c r="M47" i="8"/>
  <c r="M48" i="8"/>
  <c r="M49" i="8"/>
  <c r="M50" i="8"/>
  <c r="M51" i="8"/>
  <c r="M52" i="8"/>
  <c r="M53" i="8"/>
  <c r="M54" i="8"/>
  <c r="M55" i="8"/>
  <c r="M56" i="8"/>
  <c r="M57" i="8"/>
  <c r="M58" i="8"/>
  <c r="M59" i="8"/>
  <c r="M60" i="8"/>
  <c r="M61" i="8"/>
  <c r="M62" i="8"/>
  <c r="M63" i="8"/>
  <c r="M64" i="8"/>
  <c r="M65" i="8"/>
  <c r="M66" i="8"/>
  <c r="M67" i="8"/>
  <c r="M68" i="8"/>
  <c r="M69" i="8"/>
  <c r="M70" i="8"/>
  <c r="M71" i="8"/>
  <c r="M72" i="8"/>
  <c r="M73" i="8"/>
  <c r="M74" i="8"/>
  <c r="M75" i="8"/>
  <c r="M76" i="8"/>
  <c r="M77" i="8"/>
  <c r="M78" i="8"/>
  <c r="M79" i="8"/>
  <c r="M80" i="8"/>
  <c r="M81" i="8"/>
  <c r="M82" i="8"/>
  <c r="M83" i="8"/>
  <c r="M84" i="8"/>
  <c r="M85" i="8"/>
  <c r="M86" i="8"/>
  <c r="M87" i="8"/>
  <c r="M88" i="8"/>
  <c r="M89" i="8"/>
  <c r="M90" i="8"/>
  <c r="M91" i="8"/>
  <c r="M92" i="8"/>
  <c r="M93" i="8"/>
  <c r="M94" i="8"/>
  <c r="M95" i="8"/>
  <c r="M96" i="8"/>
  <c r="M97" i="8"/>
  <c r="M98" i="8"/>
  <c r="M99" i="8"/>
  <c r="M100" i="8"/>
  <c r="M101" i="8"/>
  <c r="M102" i="8"/>
  <c r="M103" i="8"/>
  <c r="M104" i="8"/>
  <c r="M105" i="8"/>
  <c r="M106" i="8"/>
  <c r="M107" i="8"/>
  <c r="M108" i="8"/>
  <c r="M109" i="8"/>
  <c r="M110" i="8"/>
  <c r="M111" i="8"/>
  <c r="M112" i="8"/>
  <c r="M113" i="8"/>
  <c r="M114" i="8"/>
  <c r="M115" i="8"/>
  <c r="M116" i="8"/>
  <c r="M117" i="8"/>
  <c r="M118" i="8"/>
  <c r="M119" i="8"/>
  <c r="M120" i="8"/>
  <c r="M121" i="8"/>
  <c r="M122" i="8"/>
  <c r="M123" i="8"/>
  <c r="M124" i="8"/>
  <c r="M125" i="8"/>
  <c r="M126" i="8"/>
  <c r="M127" i="8"/>
  <c r="M128" i="8"/>
  <c r="M129" i="8"/>
  <c r="M3" i="8"/>
  <c r="L3" i="8"/>
  <c r="Q4" i="2"/>
  <c r="Q5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129" i="2"/>
  <c r="Q3" i="2"/>
  <c r="P4" i="2"/>
  <c r="P5" i="2"/>
  <c r="P6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P101" i="2"/>
  <c r="P102" i="2"/>
  <c r="P103" i="2"/>
  <c r="P104" i="2"/>
  <c r="P105" i="2"/>
  <c r="P106" i="2"/>
  <c r="P107" i="2"/>
  <c r="P108" i="2"/>
  <c r="P109" i="2"/>
  <c r="P110" i="2"/>
  <c r="P111" i="2"/>
  <c r="P112" i="2"/>
  <c r="P113" i="2"/>
  <c r="P114" i="2"/>
  <c r="P115" i="2"/>
  <c r="P116" i="2"/>
  <c r="P117" i="2"/>
  <c r="P118" i="2"/>
  <c r="P119" i="2"/>
  <c r="P120" i="2"/>
  <c r="P121" i="2"/>
  <c r="P122" i="2"/>
  <c r="P123" i="2"/>
  <c r="P124" i="2"/>
  <c r="P125" i="2"/>
  <c r="P126" i="2"/>
  <c r="P127" i="2"/>
  <c r="P128" i="2"/>
  <c r="P129" i="2"/>
  <c r="P3" i="2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3" i="2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3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3" i="2"/>
  <c r="L3" i="2"/>
  <c r="K3" i="2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3" i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L3" i="1"/>
  <c r="F129" i="4" l="1"/>
  <c r="H129" i="4" s="1"/>
  <c r="F128" i="4"/>
  <c r="H128" i="4" s="1"/>
  <c r="F127" i="4"/>
  <c r="H127" i="4" s="1"/>
  <c r="F126" i="4"/>
  <c r="H126" i="4" s="1"/>
  <c r="F125" i="4"/>
  <c r="H125" i="4" s="1"/>
  <c r="F124" i="4"/>
  <c r="H124" i="4" s="1"/>
  <c r="F123" i="4"/>
  <c r="H123" i="4" s="1"/>
  <c r="F122" i="4"/>
  <c r="H122" i="4" s="1"/>
  <c r="F121" i="4"/>
  <c r="H121" i="4" s="1"/>
  <c r="F120" i="4"/>
  <c r="F119" i="4"/>
  <c r="F118" i="4"/>
  <c r="F117" i="4"/>
  <c r="F116" i="4"/>
  <c r="F115" i="4"/>
  <c r="F114" i="4"/>
  <c r="F113" i="4"/>
  <c r="F112" i="4"/>
  <c r="F111" i="4"/>
  <c r="F110" i="4"/>
  <c r="F109" i="4"/>
  <c r="F108" i="4"/>
  <c r="F107" i="4"/>
  <c r="F106" i="4"/>
  <c r="F105" i="4"/>
  <c r="F104" i="4"/>
  <c r="F103" i="4"/>
  <c r="F102" i="4"/>
  <c r="F101" i="4"/>
  <c r="F100" i="4"/>
  <c r="G100" i="4" s="1"/>
  <c r="F99" i="4"/>
  <c r="F98" i="4"/>
  <c r="G98" i="4" s="1"/>
  <c r="F97" i="4"/>
  <c r="F96" i="4"/>
  <c r="G96" i="4" s="1"/>
  <c r="F95" i="4"/>
  <c r="G95" i="4" s="1"/>
  <c r="F94" i="4"/>
  <c r="G94" i="4" s="1"/>
  <c r="F93" i="4"/>
  <c r="F92" i="4"/>
  <c r="G92" i="4" s="1"/>
  <c r="H91" i="4"/>
  <c r="F91" i="4"/>
  <c r="G91" i="4" s="1"/>
  <c r="F90" i="4"/>
  <c r="G90" i="4" s="1"/>
  <c r="F89" i="4"/>
  <c r="F88" i="4"/>
  <c r="G88" i="4" s="1"/>
  <c r="H87" i="4"/>
  <c r="F87" i="4"/>
  <c r="G87" i="4" s="1"/>
  <c r="F86" i="4"/>
  <c r="G86" i="4" s="1"/>
  <c r="F85" i="4"/>
  <c r="H84" i="4"/>
  <c r="F84" i="4"/>
  <c r="G84" i="4" s="1"/>
  <c r="F83" i="4"/>
  <c r="H82" i="4"/>
  <c r="F82" i="4"/>
  <c r="G82" i="4" s="1"/>
  <c r="F81" i="4"/>
  <c r="H80" i="4"/>
  <c r="F80" i="4"/>
  <c r="G80" i="4" s="1"/>
  <c r="H79" i="4"/>
  <c r="F79" i="4"/>
  <c r="G79" i="4" s="1"/>
  <c r="H78" i="4"/>
  <c r="F78" i="4"/>
  <c r="G78" i="4" s="1"/>
  <c r="F77" i="4"/>
  <c r="H76" i="4"/>
  <c r="F76" i="4"/>
  <c r="G76" i="4" s="1"/>
  <c r="H75" i="4"/>
  <c r="F75" i="4"/>
  <c r="G75" i="4" s="1"/>
  <c r="H74" i="4"/>
  <c r="F74" i="4"/>
  <c r="G74" i="4" s="1"/>
  <c r="F73" i="4"/>
  <c r="H72" i="4"/>
  <c r="F72" i="4"/>
  <c r="G72" i="4" s="1"/>
  <c r="H71" i="4"/>
  <c r="F71" i="4"/>
  <c r="G71" i="4" s="1"/>
  <c r="H70" i="4"/>
  <c r="F70" i="4"/>
  <c r="G70" i="4" s="1"/>
  <c r="F69" i="4"/>
  <c r="G69" i="4" s="1"/>
  <c r="F68" i="4"/>
  <c r="G68" i="4" s="1"/>
  <c r="H67" i="4"/>
  <c r="F67" i="4"/>
  <c r="G67" i="4" s="1"/>
  <c r="H66" i="4"/>
  <c r="F66" i="4"/>
  <c r="G66" i="4" s="1"/>
  <c r="F65" i="4"/>
  <c r="G65" i="4" s="1"/>
  <c r="H64" i="4"/>
  <c r="F64" i="4"/>
  <c r="G64" i="4" s="1"/>
  <c r="F63" i="4"/>
  <c r="G63" i="4" s="1"/>
  <c r="H62" i="4"/>
  <c r="F62" i="4"/>
  <c r="G62" i="4" s="1"/>
  <c r="F61" i="4"/>
  <c r="H60" i="4"/>
  <c r="F60" i="4"/>
  <c r="G60" i="4" s="1"/>
  <c r="F59" i="4"/>
  <c r="G59" i="4" s="1"/>
  <c r="F58" i="4"/>
  <c r="F57" i="4"/>
  <c r="G57" i="4" s="1"/>
  <c r="H56" i="4"/>
  <c r="F56" i="4"/>
  <c r="G56" i="4" s="1"/>
  <c r="F55" i="4"/>
  <c r="G55" i="4" s="1"/>
  <c r="F54" i="4"/>
  <c r="F53" i="4"/>
  <c r="G53" i="4" s="1"/>
  <c r="H52" i="4"/>
  <c r="F52" i="4"/>
  <c r="G52" i="4" s="1"/>
  <c r="F51" i="4"/>
  <c r="G51" i="4" s="1"/>
  <c r="F50" i="4"/>
  <c r="F49" i="4"/>
  <c r="G49" i="4" s="1"/>
  <c r="F48" i="4"/>
  <c r="F47" i="4"/>
  <c r="G47" i="4" s="1"/>
  <c r="F46" i="4"/>
  <c r="H45" i="4"/>
  <c r="F45" i="4"/>
  <c r="G45" i="4" s="1"/>
  <c r="H44" i="4"/>
  <c r="F44" i="4"/>
  <c r="G44" i="4" s="1"/>
  <c r="F43" i="4"/>
  <c r="H42" i="4"/>
  <c r="F42" i="4"/>
  <c r="G42" i="4" s="1"/>
  <c r="G41" i="4"/>
  <c r="F41" i="4"/>
  <c r="H41" i="4" s="1"/>
  <c r="H40" i="4"/>
  <c r="G40" i="4"/>
  <c r="F40" i="4"/>
  <c r="H39" i="4"/>
  <c r="F39" i="4"/>
  <c r="G39" i="4" s="1"/>
  <c r="F38" i="4"/>
  <c r="H37" i="4"/>
  <c r="G37" i="4"/>
  <c r="F37" i="4"/>
  <c r="G36" i="4"/>
  <c r="F36" i="4"/>
  <c r="H36" i="4" s="1"/>
  <c r="F35" i="4"/>
  <c r="G35" i="4" s="1"/>
  <c r="F34" i="4"/>
  <c r="G34" i="4" s="1"/>
  <c r="G33" i="4"/>
  <c r="F33" i="4"/>
  <c r="H33" i="4" s="1"/>
  <c r="H32" i="4"/>
  <c r="G32" i="4"/>
  <c r="F32" i="4"/>
  <c r="F31" i="4"/>
  <c r="G31" i="4" s="1"/>
  <c r="H30" i="4"/>
  <c r="F30" i="4"/>
  <c r="G30" i="4" s="1"/>
  <c r="H29" i="4"/>
  <c r="G29" i="4"/>
  <c r="F29" i="4"/>
  <c r="G28" i="4"/>
  <c r="F28" i="4"/>
  <c r="H28" i="4" s="1"/>
  <c r="H27" i="4"/>
  <c r="G27" i="4"/>
  <c r="F27" i="4"/>
  <c r="F26" i="4"/>
  <c r="G26" i="4" s="1"/>
  <c r="G25" i="4"/>
  <c r="F25" i="4"/>
  <c r="H25" i="4" s="1"/>
  <c r="F24" i="4"/>
  <c r="G24" i="4" s="1"/>
  <c r="H23" i="4"/>
  <c r="G23" i="4"/>
  <c r="F23" i="4"/>
  <c r="H22" i="4"/>
  <c r="G22" i="4"/>
  <c r="F22" i="4"/>
  <c r="F21" i="4"/>
  <c r="H21" i="4" s="1"/>
  <c r="H20" i="4"/>
  <c r="F20" i="4"/>
  <c r="G20" i="4" s="1"/>
  <c r="H19" i="4"/>
  <c r="G19" i="4"/>
  <c r="F19" i="4"/>
  <c r="F18" i="4"/>
  <c r="H18" i="4" s="1"/>
  <c r="H17" i="4"/>
  <c r="F17" i="4"/>
  <c r="G17" i="4" s="1"/>
  <c r="F16" i="4"/>
  <c r="G16" i="4" s="1"/>
  <c r="F15" i="4"/>
  <c r="H15" i="4" s="1"/>
  <c r="H14" i="4"/>
  <c r="G14" i="4"/>
  <c r="F14" i="4"/>
  <c r="F13" i="4"/>
  <c r="G13" i="4" s="1"/>
  <c r="H12" i="4"/>
  <c r="F12" i="4"/>
  <c r="G12" i="4" s="1"/>
  <c r="A12" i="4"/>
  <c r="F11" i="4"/>
  <c r="H10" i="4"/>
  <c r="F10" i="4"/>
  <c r="G10" i="4" s="1"/>
  <c r="F9" i="4"/>
  <c r="G9" i="4" s="1"/>
  <c r="H8" i="4"/>
  <c r="F8" i="4"/>
  <c r="G8" i="4" s="1"/>
  <c r="F7" i="4"/>
  <c r="F6" i="4"/>
  <c r="G6" i="4" s="1"/>
  <c r="F5" i="4"/>
  <c r="G5" i="4" s="1"/>
  <c r="F4" i="4"/>
  <c r="G4" i="4" s="1"/>
  <c r="F3" i="4"/>
  <c r="G3" i="4" s="1"/>
  <c r="F129" i="10"/>
  <c r="F128" i="10"/>
  <c r="F127" i="10"/>
  <c r="F126" i="10"/>
  <c r="F125" i="10"/>
  <c r="F124" i="10"/>
  <c r="F123" i="10"/>
  <c r="F122" i="10"/>
  <c r="F121" i="10"/>
  <c r="F120" i="10"/>
  <c r="F119" i="10"/>
  <c r="F118" i="10"/>
  <c r="F117" i="10"/>
  <c r="F116" i="10"/>
  <c r="F115" i="10"/>
  <c r="F114" i="10"/>
  <c r="F113" i="10"/>
  <c r="F112" i="10"/>
  <c r="F111" i="10"/>
  <c r="F110" i="10"/>
  <c r="F109" i="10"/>
  <c r="F108" i="10"/>
  <c r="F107" i="10"/>
  <c r="F106" i="10"/>
  <c r="F105" i="10"/>
  <c r="F104" i="10"/>
  <c r="H103" i="10"/>
  <c r="F103" i="10"/>
  <c r="G103" i="10" s="1"/>
  <c r="F102" i="10"/>
  <c r="H102" i="10" s="1"/>
  <c r="F101" i="10"/>
  <c r="G101" i="10" s="1"/>
  <c r="H100" i="10"/>
  <c r="F100" i="10"/>
  <c r="G100" i="10" s="1"/>
  <c r="F99" i="10"/>
  <c r="G99" i="10" s="1"/>
  <c r="H98" i="10"/>
  <c r="F98" i="10"/>
  <c r="G98" i="10" s="1"/>
  <c r="F97" i="10"/>
  <c r="G97" i="10" s="1"/>
  <c r="H96" i="10"/>
  <c r="F96" i="10"/>
  <c r="G96" i="10" s="1"/>
  <c r="F95" i="10"/>
  <c r="G95" i="10" s="1"/>
  <c r="H94" i="10"/>
  <c r="F94" i="10"/>
  <c r="G94" i="10" s="1"/>
  <c r="F93" i="10"/>
  <c r="G93" i="10" s="1"/>
  <c r="H92" i="10"/>
  <c r="F92" i="10"/>
  <c r="G92" i="10" s="1"/>
  <c r="F91" i="10"/>
  <c r="G91" i="10" s="1"/>
  <c r="F90" i="10"/>
  <c r="G90" i="10" s="1"/>
  <c r="H89" i="10"/>
  <c r="F89" i="10"/>
  <c r="G89" i="10" s="1"/>
  <c r="F88" i="10"/>
  <c r="G88" i="10" s="1"/>
  <c r="H87" i="10"/>
  <c r="F87" i="10"/>
  <c r="G87" i="10" s="1"/>
  <c r="H86" i="10"/>
  <c r="F86" i="10"/>
  <c r="G86" i="10" s="1"/>
  <c r="F85" i="10"/>
  <c r="G85" i="10" s="1"/>
  <c r="H84" i="10"/>
  <c r="F84" i="10"/>
  <c r="G84" i="10" s="1"/>
  <c r="F83" i="10"/>
  <c r="G83" i="10" s="1"/>
  <c r="F82" i="10"/>
  <c r="G82" i="10" s="1"/>
  <c r="H81" i="10"/>
  <c r="F81" i="10"/>
  <c r="G81" i="10" s="1"/>
  <c r="F80" i="10"/>
  <c r="G80" i="10" s="1"/>
  <c r="F79" i="10"/>
  <c r="G79" i="10" s="1"/>
  <c r="H78" i="10"/>
  <c r="F78" i="10"/>
  <c r="G78" i="10" s="1"/>
  <c r="G77" i="10"/>
  <c r="F77" i="10"/>
  <c r="H77" i="10" s="1"/>
  <c r="G76" i="10"/>
  <c r="F76" i="10"/>
  <c r="H76" i="10" s="1"/>
  <c r="G75" i="10"/>
  <c r="F75" i="10"/>
  <c r="H75" i="10" s="1"/>
  <c r="F74" i="10"/>
  <c r="H74" i="10" s="1"/>
  <c r="F73" i="10"/>
  <c r="H73" i="10" s="1"/>
  <c r="F72" i="10"/>
  <c r="H72" i="10" s="1"/>
  <c r="F71" i="10"/>
  <c r="H71" i="10" s="1"/>
  <c r="G70" i="10"/>
  <c r="F70" i="10"/>
  <c r="H70" i="10" s="1"/>
  <c r="F69" i="10"/>
  <c r="H69" i="10" s="1"/>
  <c r="F68" i="10"/>
  <c r="H68" i="10" s="1"/>
  <c r="F67" i="10"/>
  <c r="H67" i="10" s="1"/>
  <c r="F66" i="10"/>
  <c r="H66" i="10" s="1"/>
  <c r="F65" i="10"/>
  <c r="H65" i="10" s="1"/>
  <c r="F64" i="10"/>
  <c r="H64" i="10" s="1"/>
  <c r="F63" i="10"/>
  <c r="H63" i="10" s="1"/>
  <c r="F62" i="10"/>
  <c r="F61" i="10"/>
  <c r="F60" i="10"/>
  <c r="F59" i="10"/>
  <c r="F58" i="10"/>
  <c r="F57" i="10"/>
  <c r="H57" i="10" s="1"/>
  <c r="F56" i="10"/>
  <c r="H56" i="10" s="1"/>
  <c r="F55" i="10"/>
  <c r="F54" i="10"/>
  <c r="H54" i="10" s="1"/>
  <c r="F53" i="10"/>
  <c r="H53" i="10" s="1"/>
  <c r="F52" i="10"/>
  <c r="H52" i="10" s="1"/>
  <c r="F51" i="10"/>
  <c r="F50" i="10"/>
  <c r="H50" i="10" s="1"/>
  <c r="F49" i="10"/>
  <c r="H49" i="10" s="1"/>
  <c r="G48" i="10"/>
  <c r="F48" i="10"/>
  <c r="H48" i="10" s="1"/>
  <c r="F47" i="10"/>
  <c r="F46" i="10"/>
  <c r="H46" i="10" s="1"/>
  <c r="F45" i="10"/>
  <c r="H45" i="10" s="1"/>
  <c r="G44" i="10"/>
  <c r="F44" i="10"/>
  <c r="H44" i="10" s="1"/>
  <c r="F43" i="10"/>
  <c r="F42" i="10"/>
  <c r="G42" i="10" s="1"/>
  <c r="H41" i="10"/>
  <c r="F41" i="10"/>
  <c r="G41" i="10" s="1"/>
  <c r="F40" i="10"/>
  <c r="G40" i="10" s="1"/>
  <c r="H39" i="10"/>
  <c r="F39" i="10"/>
  <c r="G39" i="10" s="1"/>
  <c r="F38" i="10"/>
  <c r="G38" i="10" s="1"/>
  <c r="F37" i="10"/>
  <c r="G37" i="10" s="1"/>
  <c r="F36" i="10"/>
  <c r="G36" i="10" s="1"/>
  <c r="F35" i="10"/>
  <c r="G35" i="10" s="1"/>
  <c r="F34" i="10"/>
  <c r="G34" i="10" s="1"/>
  <c r="H33" i="10"/>
  <c r="F33" i="10"/>
  <c r="G33" i="10" s="1"/>
  <c r="F32" i="10"/>
  <c r="G32" i="10" s="1"/>
  <c r="H31" i="10"/>
  <c r="F31" i="10"/>
  <c r="G31" i="10" s="1"/>
  <c r="F30" i="10"/>
  <c r="G30" i="10" s="1"/>
  <c r="F29" i="10"/>
  <c r="G29" i="10" s="1"/>
  <c r="F28" i="10"/>
  <c r="G28" i="10" s="1"/>
  <c r="F27" i="10"/>
  <c r="G27" i="10" s="1"/>
  <c r="F26" i="10"/>
  <c r="G26" i="10" s="1"/>
  <c r="H25" i="10"/>
  <c r="F25" i="10"/>
  <c r="G25" i="10" s="1"/>
  <c r="F24" i="10"/>
  <c r="G24" i="10" s="1"/>
  <c r="H23" i="10"/>
  <c r="F23" i="10"/>
  <c r="G23" i="10" s="1"/>
  <c r="F22" i="10"/>
  <c r="G22" i="10" s="1"/>
  <c r="F21" i="10"/>
  <c r="G21" i="10" s="1"/>
  <c r="F20" i="10"/>
  <c r="G20" i="10" s="1"/>
  <c r="F19" i="10"/>
  <c r="G19" i="10" s="1"/>
  <c r="F18" i="10"/>
  <c r="G18" i="10" s="1"/>
  <c r="H17" i="10"/>
  <c r="F17" i="10"/>
  <c r="G17" i="10" s="1"/>
  <c r="F16" i="10"/>
  <c r="G16" i="10" s="1"/>
  <c r="H15" i="10"/>
  <c r="F15" i="10"/>
  <c r="G15" i="10" s="1"/>
  <c r="F14" i="10"/>
  <c r="G14" i="10" s="1"/>
  <c r="H13" i="10"/>
  <c r="F13" i="10"/>
  <c r="G13" i="10" s="1"/>
  <c r="F12" i="10"/>
  <c r="G12" i="10" s="1"/>
  <c r="A12" i="10"/>
  <c r="G11" i="10"/>
  <c r="F11" i="10"/>
  <c r="H11" i="10" s="1"/>
  <c r="G10" i="10"/>
  <c r="F10" i="10"/>
  <c r="H10" i="10" s="1"/>
  <c r="F9" i="10"/>
  <c r="H9" i="10" s="1"/>
  <c r="F8" i="10"/>
  <c r="H8" i="10" s="1"/>
  <c r="G7" i="10"/>
  <c r="F7" i="10"/>
  <c r="H7" i="10" s="1"/>
  <c r="F6" i="10"/>
  <c r="H6" i="10" s="1"/>
  <c r="G5" i="10"/>
  <c r="F5" i="10"/>
  <c r="H5" i="10" s="1"/>
  <c r="F4" i="10"/>
  <c r="H4" i="10" s="1"/>
  <c r="F3" i="10"/>
  <c r="H3" i="10" s="1"/>
  <c r="Q3" i="9"/>
  <c r="P3" i="9"/>
  <c r="F129" i="9"/>
  <c r="F128" i="9"/>
  <c r="H128" i="9" s="1"/>
  <c r="F127" i="9"/>
  <c r="H127" i="9" s="1"/>
  <c r="F126" i="9"/>
  <c r="G126" i="9" s="1"/>
  <c r="F125" i="9"/>
  <c r="H125" i="9" s="1"/>
  <c r="F124" i="9"/>
  <c r="H124" i="9" s="1"/>
  <c r="F123" i="9"/>
  <c r="H123" i="9" s="1"/>
  <c r="F122" i="9"/>
  <c r="H122" i="9" s="1"/>
  <c r="F121" i="9"/>
  <c r="F120" i="9"/>
  <c r="F119" i="9"/>
  <c r="F118" i="9"/>
  <c r="F117" i="9"/>
  <c r="H117" i="9" s="1"/>
  <c r="F116" i="9"/>
  <c r="F115" i="9"/>
  <c r="F114" i="9"/>
  <c r="H114" i="9" s="1"/>
  <c r="F113" i="9"/>
  <c r="F112" i="9"/>
  <c r="F111" i="9"/>
  <c r="F110" i="9"/>
  <c r="F109" i="9"/>
  <c r="G109" i="9" s="1"/>
  <c r="F108" i="9"/>
  <c r="H108" i="9" s="1"/>
  <c r="F107" i="9"/>
  <c r="F106" i="9"/>
  <c r="H106" i="9" s="1"/>
  <c r="F105" i="9"/>
  <c r="F104" i="9"/>
  <c r="F103" i="9"/>
  <c r="F102" i="9"/>
  <c r="F101" i="9"/>
  <c r="H101" i="9" s="1"/>
  <c r="F100" i="9"/>
  <c r="G100" i="9" s="1"/>
  <c r="F99" i="9"/>
  <c r="G99" i="9" s="1"/>
  <c r="F98" i="9"/>
  <c r="H98" i="9" s="1"/>
  <c r="F97" i="9"/>
  <c r="G97" i="9" s="1"/>
  <c r="F96" i="9"/>
  <c r="G96" i="9" s="1"/>
  <c r="F95" i="9"/>
  <c r="G95" i="9" s="1"/>
  <c r="F94" i="9"/>
  <c r="G94" i="9" s="1"/>
  <c r="F93" i="9"/>
  <c r="G93" i="9" s="1"/>
  <c r="F92" i="9"/>
  <c r="H92" i="9" s="1"/>
  <c r="F91" i="9"/>
  <c r="G91" i="9" s="1"/>
  <c r="F90" i="9"/>
  <c r="H90" i="9" s="1"/>
  <c r="F89" i="9"/>
  <c r="F88" i="9"/>
  <c r="H88" i="9" s="1"/>
  <c r="F87" i="9"/>
  <c r="H87" i="9" s="1"/>
  <c r="F86" i="9"/>
  <c r="F85" i="9"/>
  <c r="G85" i="9" s="1"/>
  <c r="F84" i="9"/>
  <c r="G84" i="9" s="1"/>
  <c r="F83" i="9"/>
  <c r="F82" i="9"/>
  <c r="F81" i="9"/>
  <c r="G81" i="9" s="1"/>
  <c r="F80" i="9"/>
  <c r="F79" i="9"/>
  <c r="H79" i="9" s="1"/>
  <c r="F78" i="9"/>
  <c r="F77" i="9"/>
  <c r="G77" i="9" s="1"/>
  <c r="F76" i="9"/>
  <c r="F75" i="9"/>
  <c r="F74" i="9"/>
  <c r="F73" i="9"/>
  <c r="F72" i="9"/>
  <c r="F71" i="9"/>
  <c r="F70" i="9"/>
  <c r="G70" i="9" s="1"/>
  <c r="F69" i="9"/>
  <c r="F68" i="9"/>
  <c r="F67" i="9"/>
  <c r="F66" i="9"/>
  <c r="G66" i="9" s="1"/>
  <c r="F65" i="9"/>
  <c r="F64" i="9"/>
  <c r="F63" i="9"/>
  <c r="F62" i="9"/>
  <c r="F61" i="9"/>
  <c r="F60" i="9"/>
  <c r="F59" i="9"/>
  <c r="F58" i="9"/>
  <c r="F57" i="9"/>
  <c r="F56" i="9"/>
  <c r="F55" i="9"/>
  <c r="F54" i="9"/>
  <c r="F53" i="9"/>
  <c r="F52" i="9"/>
  <c r="F51" i="9"/>
  <c r="F50" i="9"/>
  <c r="F49" i="9"/>
  <c r="F48" i="9"/>
  <c r="F47" i="9"/>
  <c r="F46" i="9"/>
  <c r="F45" i="9"/>
  <c r="F44" i="9"/>
  <c r="F43" i="9"/>
  <c r="F42" i="9"/>
  <c r="F41" i="9"/>
  <c r="F40" i="9"/>
  <c r="F39" i="9"/>
  <c r="F38" i="9"/>
  <c r="F37" i="9"/>
  <c r="F36" i="9"/>
  <c r="F35" i="9"/>
  <c r="F34" i="9"/>
  <c r="F33" i="9"/>
  <c r="F32" i="9"/>
  <c r="F31" i="9"/>
  <c r="F30" i="9"/>
  <c r="F29" i="9"/>
  <c r="F28" i="9"/>
  <c r="F27" i="9"/>
  <c r="F26" i="9"/>
  <c r="F25" i="9"/>
  <c r="F24" i="9"/>
  <c r="F23" i="9"/>
  <c r="G23" i="9" s="1"/>
  <c r="F22" i="9"/>
  <c r="G22" i="9" s="1"/>
  <c r="F21" i="9"/>
  <c r="F20" i="9"/>
  <c r="G20" i="9" s="1"/>
  <c r="F19" i="9"/>
  <c r="G19" i="9" s="1"/>
  <c r="F18" i="9"/>
  <c r="G18" i="9" s="1"/>
  <c r="F17" i="9"/>
  <c r="F16" i="9"/>
  <c r="G16" i="9" s="1"/>
  <c r="F15" i="9"/>
  <c r="G15" i="9" s="1"/>
  <c r="F14" i="9"/>
  <c r="G14" i="9" s="1"/>
  <c r="F13" i="9"/>
  <c r="F12" i="9"/>
  <c r="G12" i="9" s="1"/>
  <c r="A12" i="9"/>
  <c r="F11" i="9"/>
  <c r="G11" i="9" s="1"/>
  <c r="F10" i="9"/>
  <c r="G10" i="9" s="1"/>
  <c r="F9" i="9"/>
  <c r="G9" i="9" s="1"/>
  <c r="F8" i="9"/>
  <c r="G8" i="9" s="1"/>
  <c r="F7" i="9"/>
  <c r="G7" i="9" s="1"/>
  <c r="F6" i="9"/>
  <c r="G6" i="9" s="1"/>
  <c r="F5" i="9"/>
  <c r="G5" i="9" s="1"/>
  <c r="F4" i="9"/>
  <c r="G4" i="9" s="1"/>
  <c r="F3" i="9"/>
  <c r="G3" i="9" s="1"/>
  <c r="I129" i="8"/>
  <c r="H129" i="8"/>
  <c r="G129" i="8"/>
  <c r="K129" i="8" s="1"/>
  <c r="F129" i="8"/>
  <c r="F128" i="8"/>
  <c r="G128" i="8" s="1"/>
  <c r="H127" i="8"/>
  <c r="G127" i="8"/>
  <c r="F127" i="8"/>
  <c r="F126" i="8"/>
  <c r="G126" i="8" s="1"/>
  <c r="H125" i="8"/>
  <c r="F125" i="8"/>
  <c r="G125" i="8" s="1"/>
  <c r="I124" i="8"/>
  <c r="H124" i="8"/>
  <c r="G124" i="8"/>
  <c r="F124" i="8"/>
  <c r="H123" i="8"/>
  <c r="G123" i="8"/>
  <c r="K123" i="8" s="1"/>
  <c r="F123" i="8"/>
  <c r="F122" i="8"/>
  <c r="G122" i="8" s="1"/>
  <c r="H121" i="8"/>
  <c r="F121" i="8"/>
  <c r="G121" i="8" s="1"/>
  <c r="I120" i="8"/>
  <c r="H120" i="8"/>
  <c r="G120" i="8"/>
  <c r="F120" i="8"/>
  <c r="H119" i="8"/>
  <c r="G119" i="8"/>
  <c r="K119" i="8" s="1"/>
  <c r="F119" i="8"/>
  <c r="F118" i="8"/>
  <c r="G118" i="8" s="1"/>
  <c r="H117" i="8"/>
  <c r="F117" i="8"/>
  <c r="G117" i="8" s="1"/>
  <c r="I116" i="8"/>
  <c r="H116" i="8"/>
  <c r="G116" i="8"/>
  <c r="F116" i="8"/>
  <c r="H115" i="8"/>
  <c r="G115" i="8"/>
  <c r="K115" i="8" s="1"/>
  <c r="F115" i="8"/>
  <c r="F114" i="8"/>
  <c r="G114" i="8" s="1"/>
  <c r="H113" i="8"/>
  <c r="F113" i="8"/>
  <c r="G113" i="8" s="1"/>
  <c r="I112" i="8"/>
  <c r="H112" i="8"/>
  <c r="G112" i="8"/>
  <c r="F112" i="8"/>
  <c r="H111" i="8"/>
  <c r="G111" i="8"/>
  <c r="K111" i="8" s="1"/>
  <c r="F111" i="8"/>
  <c r="F110" i="8"/>
  <c r="G110" i="8" s="1"/>
  <c r="H109" i="8"/>
  <c r="F109" i="8"/>
  <c r="G109" i="8" s="1"/>
  <c r="I108" i="8"/>
  <c r="H108" i="8"/>
  <c r="G108" i="8"/>
  <c r="F108" i="8"/>
  <c r="H107" i="8"/>
  <c r="G107" i="8"/>
  <c r="K107" i="8" s="1"/>
  <c r="F107" i="8"/>
  <c r="F106" i="8"/>
  <c r="G106" i="8" s="1"/>
  <c r="H105" i="8"/>
  <c r="F105" i="8"/>
  <c r="G105" i="8" s="1"/>
  <c r="I104" i="8"/>
  <c r="H104" i="8"/>
  <c r="G104" i="8"/>
  <c r="F104" i="8"/>
  <c r="H103" i="8"/>
  <c r="G103" i="8"/>
  <c r="K103" i="8" s="1"/>
  <c r="F103" i="8"/>
  <c r="F102" i="8"/>
  <c r="G102" i="8" s="1"/>
  <c r="H101" i="8"/>
  <c r="F101" i="8"/>
  <c r="G101" i="8" s="1"/>
  <c r="I100" i="8"/>
  <c r="H100" i="8"/>
  <c r="G100" i="8"/>
  <c r="F100" i="8"/>
  <c r="H99" i="8"/>
  <c r="G99" i="8"/>
  <c r="K99" i="8" s="1"/>
  <c r="F99" i="8"/>
  <c r="F98" i="8"/>
  <c r="G98" i="8" s="1"/>
  <c r="H97" i="8"/>
  <c r="F97" i="8"/>
  <c r="G97" i="8" s="1"/>
  <c r="I96" i="8"/>
  <c r="H96" i="8"/>
  <c r="G96" i="8"/>
  <c r="F96" i="8"/>
  <c r="H95" i="8"/>
  <c r="G95" i="8"/>
  <c r="K95" i="8" s="1"/>
  <c r="F95" i="8"/>
  <c r="F94" i="8"/>
  <c r="G94" i="8" s="1"/>
  <c r="H93" i="8"/>
  <c r="F93" i="8"/>
  <c r="G93" i="8" s="1"/>
  <c r="F92" i="8"/>
  <c r="G92" i="8" s="1"/>
  <c r="H91" i="8"/>
  <c r="G91" i="8"/>
  <c r="F91" i="8"/>
  <c r="G90" i="8"/>
  <c r="F90" i="8"/>
  <c r="H90" i="8" s="1"/>
  <c r="H89" i="8"/>
  <c r="F89" i="8"/>
  <c r="G89" i="8" s="1"/>
  <c r="G88" i="8"/>
  <c r="F88" i="8"/>
  <c r="H88" i="8" s="1"/>
  <c r="F87" i="8"/>
  <c r="G87" i="8" s="1"/>
  <c r="H86" i="8"/>
  <c r="F86" i="8"/>
  <c r="G86" i="8" s="1"/>
  <c r="F85" i="8"/>
  <c r="G84" i="8"/>
  <c r="F84" i="8"/>
  <c r="H84" i="8" s="1"/>
  <c r="L83" i="8"/>
  <c r="H83" i="8"/>
  <c r="G83" i="8"/>
  <c r="F83" i="8"/>
  <c r="F82" i="8"/>
  <c r="G82" i="8" s="1"/>
  <c r="F81" i="8"/>
  <c r="F80" i="8"/>
  <c r="H80" i="8" s="1"/>
  <c r="H79" i="8"/>
  <c r="J79" i="8" s="1"/>
  <c r="F79" i="8"/>
  <c r="G79" i="8" s="1"/>
  <c r="F78" i="8"/>
  <c r="G78" i="8" s="1"/>
  <c r="F77" i="8"/>
  <c r="G76" i="8"/>
  <c r="F76" i="8"/>
  <c r="H76" i="8" s="1"/>
  <c r="F75" i="8"/>
  <c r="G75" i="8" s="1"/>
  <c r="F74" i="8"/>
  <c r="G73" i="8"/>
  <c r="F73" i="8"/>
  <c r="H73" i="8" s="1"/>
  <c r="F72" i="8"/>
  <c r="G71" i="8"/>
  <c r="F71" i="8"/>
  <c r="H71" i="8" s="1"/>
  <c r="F70" i="8"/>
  <c r="F69" i="8"/>
  <c r="F68" i="8"/>
  <c r="G67" i="8"/>
  <c r="F67" i="8"/>
  <c r="H67" i="8" s="1"/>
  <c r="F66" i="8"/>
  <c r="G65" i="8"/>
  <c r="F65" i="8"/>
  <c r="H65" i="8" s="1"/>
  <c r="F64" i="8"/>
  <c r="H64" i="8" s="1"/>
  <c r="F63" i="8"/>
  <c r="F62" i="8"/>
  <c r="F61" i="8"/>
  <c r="F60" i="8"/>
  <c r="H60" i="8" s="1"/>
  <c r="G59" i="8"/>
  <c r="F59" i="8"/>
  <c r="H59" i="8" s="1"/>
  <c r="F58" i="8"/>
  <c r="G57" i="8"/>
  <c r="F57" i="8"/>
  <c r="H57" i="8" s="1"/>
  <c r="F56" i="8"/>
  <c r="H56" i="8" s="1"/>
  <c r="F55" i="8"/>
  <c r="F54" i="8"/>
  <c r="F53" i="8"/>
  <c r="F52" i="8"/>
  <c r="H52" i="8" s="1"/>
  <c r="G51" i="8"/>
  <c r="F51" i="8"/>
  <c r="H51" i="8" s="1"/>
  <c r="F50" i="8"/>
  <c r="G49" i="8"/>
  <c r="F49" i="8"/>
  <c r="H49" i="8" s="1"/>
  <c r="F48" i="8"/>
  <c r="H48" i="8" s="1"/>
  <c r="F47" i="8"/>
  <c r="F46" i="8"/>
  <c r="F45" i="8"/>
  <c r="F44" i="8"/>
  <c r="H44" i="8" s="1"/>
  <c r="G43" i="8"/>
  <c r="F43" i="8"/>
  <c r="H43" i="8" s="1"/>
  <c r="G42" i="8"/>
  <c r="F42" i="8"/>
  <c r="H42" i="8" s="1"/>
  <c r="F41" i="8"/>
  <c r="H41" i="8" s="1"/>
  <c r="F40" i="8"/>
  <c r="F39" i="8"/>
  <c r="H39" i="8" s="1"/>
  <c r="G38" i="8"/>
  <c r="F38" i="8"/>
  <c r="H38" i="8" s="1"/>
  <c r="F37" i="8"/>
  <c r="H37" i="8" s="1"/>
  <c r="F36" i="8"/>
  <c r="F35" i="8"/>
  <c r="H35" i="8" s="1"/>
  <c r="G34" i="8"/>
  <c r="F34" i="8"/>
  <c r="H34" i="8" s="1"/>
  <c r="F33" i="8"/>
  <c r="H33" i="8" s="1"/>
  <c r="F32" i="8"/>
  <c r="F31" i="8"/>
  <c r="H31" i="8" s="1"/>
  <c r="G30" i="8"/>
  <c r="F30" i="8"/>
  <c r="H30" i="8" s="1"/>
  <c r="F29" i="8"/>
  <c r="H29" i="8" s="1"/>
  <c r="F28" i="8"/>
  <c r="F27" i="8"/>
  <c r="H27" i="8" s="1"/>
  <c r="G26" i="8"/>
  <c r="F26" i="8"/>
  <c r="H26" i="8" s="1"/>
  <c r="F25" i="8"/>
  <c r="H25" i="8" s="1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A12" i="8"/>
  <c r="I11" i="8"/>
  <c r="H11" i="8"/>
  <c r="G11" i="8"/>
  <c r="F11" i="8"/>
  <c r="G10" i="8"/>
  <c r="F10" i="8"/>
  <c r="H10" i="8" s="1"/>
  <c r="H9" i="8"/>
  <c r="G9" i="8"/>
  <c r="F9" i="8"/>
  <c r="G8" i="8"/>
  <c r="F8" i="8"/>
  <c r="H8" i="8" s="1"/>
  <c r="I8" i="8" s="1"/>
  <c r="H7" i="8"/>
  <c r="G7" i="8"/>
  <c r="F7" i="8"/>
  <c r="G6" i="8"/>
  <c r="I6" i="8" s="1"/>
  <c r="F6" i="8"/>
  <c r="H6" i="8" s="1"/>
  <c r="I5" i="8"/>
  <c r="H5" i="8"/>
  <c r="G5" i="8"/>
  <c r="F5" i="8"/>
  <c r="I4" i="8"/>
  <c r="G4" i="8"/>
  <c r="F4" i="8"/>
  <c r="H4" i="8" s="1"/>
  <c r="I3" i="8"/>
  <c r="H3" i="8"/>
  <c r="G3" i="8"/>
  <c r="F3" i="8"/>
  <c r="F129" i="2"/>
  <c r="F128" i="2"/>
  <c r="J127" i="2"/>
  <c r="G127" i="2"/>
  <c r="F127" i="2"/>
  <c r="H127" i="2" s="1"/>
  <c r="F126" i="2"/>
  <c r="F125" i="2"/>
  <c r="H125" i="2" s="1"/>
  <c r="F124" i="2"/>
  <c r="G123" i="2"/>
  <c r="F123" i="2"/>
  <c r="H123" i="2" s="1"/>
  <c r="F122" i="2"/>
  <c r="J121" i="2"/>
  <c r="G121" i="2"/>
  <c r="F121" i="2"/>
  <c r="H121" i="2" s="1"/>
  <c r="F120" i="2"/>
  <c r="F119" i="2"/>
  <c r="F118" i="2"/>
  <c r="G117" i="2"/>
  <c r="F117" i="2"/>
  <c r="H117" i="2" s="1"/>
  <c r="F116" i="2"/>
  <c r="F115" i="2"/>
  <c r="H115" i="2" s="1"/>
  <c r="F114" i="2"/>
  <c r="F113" i="2"/>
  <c r="F112" i="2"/>
  <c r="J111" i="2"/>
  <c r="G111" i="2"/>
  <c r="F111" i="2"/>
  <c r="H111" i="2" s="1"/>
  <c r="F110" i="2"/>
  <c r="F109" i="2"/>
  <c r="H109" i="2" s="1"/>
  <c r="F108" i="2"/>
  <c r="G107" i="2"/>
  <c r="F107" i="2"/>
  <c r="H107" i="2" s="1"/>
  <c r="F106" i="2"/>
  <c r="J105" i="2"/>
  <c r="G105" i="2"/>
  <c r="F105" i="2"/>
  <c r="H105" i="2" s="1"/>
  <c r="F104" i="2"/>
  <c r="F103" i="2"/>
  <c r="F102" i="2"/>
  <c r="F101" i="2"/>
  <c r="H101" i="2" s="1"/>
  <c r="H100" i="2"/>
  <c r="I100" i="2" s="1"/>
  <c r="G100" i="2"/>
  <c r="F100" i="2"/>
  <c r="H99" i="2"/>
  <c r="G99" i="2"/>
  <c r="F99" i="2"/>
  <c r="F98" i="2"/>
  <c r="F97" i="2"/>
  <c r="H97" i="2" s="1"/>
  <c r="H96" i="2"/>
  <c r="I96" i="2" s="1"/>
  <c r="G96" i="2"/>
  <c r="F96" i="2"/>
  <c r="H95" i="2"/>
  <c r="G95" i="2"/>
  <c r="F95" i="2"/>
  <c r="F94" i="2"/>
  <c r="F93" i="2"/>
  <c r="H93" i="2" s="1"/>
  <c r="H92" i="2"/>
  <c r="I92" i="2" s="1"/>
  <c r="G92" i="2"/>
  <c r="F92" i="2"/>
  <c r="H91" i="2"/>
  <c r="G91" i="2"/>
  <c r="F91" i="2"/>
  <c r="F90" i="2"/>
  <c r="F89" i="2"/>
  <c r="H89" i="2" s="1"/>
  <c r="F88" i="2"/>
  <c r="H88" i="2" s="1"/>
  <c r="H87" i="2"/>
  <c r="F87" i="2"/>
  <c r="G87" i="2" s="1"/>
  <c r="F86" i="2"/>
  <c r="H85" i="2"/>
  <c r="L85" i="2" s="1"/>
  <c r="F85" i="2"/>
  <c r="G85" i="2" s="1"/>
  <c r="F84" i="2"/>
  <c r="H83" i="2"/>
  <c r="L83" i="2" s="1"/>
  <c r="F83" i="2"/>
  <c r="G83" i="2" s="1"/>
  <c r="F82" i="2"/>
  <c r="H81" i="2"/>
  <c r="L81" i="2" s="1"/>
  <c r="F81" i="2"/>
  <c r="G81" i="2" s="1"/>
  <c r="F80" i="2"/>
  <c r="G80" i="2" s="1"/>
  <c r="F79" i="2"/>
  <c r="H78" i="2"/>
  <c r="J78" i="2" s="1"/>
  <c r="F78" i="2"/>
  <c r="G78" i="2" s="1"/>
  <c r="F77" i="2"/>
  <c r="F76" i="2"/>
  <c r="G76" i="2" s="1"/>
  <c r="F75" i="2"/>
  <c r="H74" i="2"/>
  <c r="J74" i="2" s="1"/>
  <c r="F74" i="2"/>
  <c r="G74" i="2" s="1"/>
  <c r="F73" i="2"/>
  <c r="F72" i="2"/>
  <c r="G72" i="2" s="1"/>
  <c r="F71" i="2"/>
  <c r="H70" i="2"/>
  <c r="J70" i="2" s="1"/>
  <c r="F70" i="2"/>
  <c r="G70" i="2" s="1"/>
  <c r="F69" i="2"/>
  <c r="F68" i="2"/>
  <c r="G68" i="2" s="1"/>
  <c r="F67" i="2"/>
  <c r="H66" i="2"/>
  <c r="J66" i="2" s="1"/>
  <c r="F66" i="2"/>
  <c r="G66" i="2" s="1"/>
  <c r="F65" i="2"/>
  <c r="F64" i="2"/>
  <c r="G64" i="2" s="1"/>
  <c r="F63" i="2"/>
  <c r="H62" i="2"/>
  <c r="J62" i="2" s="1"/>
  <c r="F62" i="2"/>
  <c r="G62" i="2" s="1"/>
  <c r="F61" i="2"/>
  <c r="F60" i="2"/>
  <c r="G60" i="2" s="1"/>
  <c r="F59" i="2"/>
  <c r="H58" i="2"/>
  <c r="J58" i="2" s="1"/>
  <c r="F58" i="2"/>
  <c r="G58" i="2" s="1"/>
  <c r="F57" i="2"/>
  <c r="F56" i="2"/>
  <c r="G56" i="2" s="1"/>
  <c r="F55" i="2"/>
  <c r="H54" i="2"/>
  <c r="J54" i="2" s="1"/>
  <c r="F54" i="2"/>
  <c r="G54" i="2" s="1"/>
  <c r="F53" i="2"/>
  <c r="F52" i="2"/>
  <c r="G52" i="2" s="1"/>
  <c r="F51" i="2"/>
  <c r="H50" i="2"/>
  <c r="J50" i="2" s="1"/>
  <c r="F50" i="2"/>
  <c r="G50" i="2" s="1"/>
  <c r="F49" i="2"/>
  <c r="F48" i="2"/>
  <c r="G48" i="2" s="1"/>
  <c r="F47" i="2"/>
  <c r="H46" i="2"/>
  <c r="J46" i="2" s="1"/>
  <c r="F46" i="2"/>
  <c r="G46" i="2" s="1"/>
  <c r="F45" i="2"/>
  <c r="G45" i="2" s="1"/>
  <c r="F44" i="2"/>
  <c r="G44" i="2" s="1"/>
  <c r="F43" i="2"/>
  <c r="G43" i="2" s="1"/>
  <c r="F42" i="2"/>
  <c r="G42" i="2" s="1"/>
  <c r="F41" i="2"/>
  <c r="G41" i="2" s="1"/>
  <c r="F40" i="2"/>
  <c r="G40" i="2" s="1"/>
  <c r="F39" i="2"/>
  <c r="G39" i="2" s="1"/>
  <c r="F38" i="2"/>
  <c r="G38" i="2" s="1"/>
  <c r="F37" i="2"/>
  <c r="G37" i="2" s="1"/>
  <c r="F36" i="2"/>
  <c r="G36" i="2" s="1"/>
  <c r="F35" i="2"/>
  <c r="G35" i="2" s="1"/>
  <c r="F34" i="2"/>
  <c r="G34" i="2" s="1"/>
  <c r="F33" i="2"/>
  <c r="G33" i="2" s="1"/>
  <c r="F32" i="2"/>
  <c r="G32" i="2" s="1"/>
  <c r="F31" i="2"/>
  <c r="G31" i="2" s="1"/>
  <c r="F30" i="2"/>
  <c r="G30" i="2" s="1"/>
  <c r="F29" i="2"/>
  <c r="G29" i="2" s="1"/>
  <c r="F28" i="2"/>
  <c r="G28" i="2" s="1"/>
  <c r="F27" i="2"/>
  <c r="G27" i="2" s="1"/>
  <c r="F26" i="2"/>
  <c r="G26" i="2" s="1"/>
  <c r="F25" i="2"/>
  <c r="G25" i="2" s="1"/>
  <c r="F24" i="2"/>
  <c r="G24" i="2" s="1"/>
  <c r="F23" i="2"/>
  <c r="G23" i="2" s="1"/>
  <c r="F22" i="2"/>
  <c r="G22" i="2" s="1"/>
  <c r="F21" i="2"/>
  <c r="G21" i="2" s="1"/>
  <c r="F20" i="2"/>
  <c r="G20" i="2" s="1"/>
  <c r="F19" i="2"/>
  <c r="G19" i="2" s="1"/>
  <c r="H18" i="2"/>
  <c r="F18" i="2"/>
  <c r="G18" i="2" s="1"/>
  <c r="F17" i="2"/>
  <c r="H17" i="2" s="1"/>
  <c r="F16" i="2"/>
  <c r="G16" i="2" s="1"/>
  <c r="G15" i="2"/>
  <c r="F15" i="2"/>
  <c r="H15" i="2" s="1"/>
  <c r="F14" i="2"/>
  <c r="H13" i="2"/>
  <c r="G13" i="2"/>
  <c r="F13" i="2"/>
  <c r="F12" i="2"/>
  <c r="G12" i="2" s="1"/>
  <c r="A12" i="2"/>
  <c r="F11" i="2"/>
  <c r="F10" i="2"/>
  <c r="H10" i="2" s="1"/>
  <c r="F9" i="2"/>
  <c r="F8" i="2"/>
  <c r="H8" i="2" s="1"/>
  <c r="F7" i="2"/>
  <c r="F6" i="2"/>
  <c r="H6" i="2" s="1"/>
  <c r="F5" i="2"/>
  <c r="F4" i="2"/>
  <c r="H4" i="2" s="1"/>
  <c r="F3" i="2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3" i="1"/>
  <c r="H36" i="1"/>
  <c r="G36" i="1"/>
  <c r="F5" i="1"/>
  <c r="H5" i="1" s="1"/>
  <c r="F4" i="1"/>
  <c r="H4" i="1" s="1"/>
  <c r="F6" i="1"/>
  <c r="G6" i="1" s="1"/>
  <c r="F7" i="1"/>
  <c r="H7" i="1" s="1"/>
  <c r="F8" i="1"/>
  <c r="G8" i="1" s="1"/>
  <c r="F9" i="1"/>
  <c r="H9" i="1" s="1"/>
  <c r="F10" i="1"/>
  <c r="G10" i="1" s="1"/>
  <c r="F11" i="1"/>
  <c r="H11" i="1" s="1"/>
  <c r="F12" i="1"/>
  <c r="H12" i="1" s="1"/>
  <c r="F13" i="1"/>
  <c r="H13" i="1" s="1"/>
  <c r="F14" i="1"/>
  <c r="G14" i="1" s="1"/>
  <c r="F15" i="1"/>
  <c r="G15" i="1" s="1"/>
  <c r="F16" i="1"/>
  <c r="H16" i="1" s="1"/>
  <c r="F17" i="1"/>
  <c r="H17" i="1" s="1"/>
  <c r="F18" i="1"/>
  <c r="F19" i="1"/>
  <c r="G19" i="1" s="1"/>
  <c r="F20" i="1"/>
  <c r="H20" i="1" s="1"/>
  <c r="F21" i="1"/>
  <c r="H21" i="1" s="1"/>
  <c r="F22" i="1"/>
  <c r="G22" i="1" s="1"/>
  <c r="F23" i="1"/>
  <c r="H23" i="1" s="1"/>
  <c r="F24" i="1"/>
  <c r="H24" i="1" s="1"/>
  <c r="F25" i="1"/>
  <c r="H25" i="1" s="1"/>
  <c r="F26" i="1"/>
  <c r="G26" i="1" s="1"/>
  <c r="F27" i="1"/>
  <c r="G27" i="1" s="1"/>
  <c r="F28" i="1"/>
  <c r="H28" i="1" s="1"/>
  <c r="F29" i="1"/>
  <c r="H29" i="1" s="1"/>
  <c r="F30" i="1"/>
  <c r="G30" i="1" s="1"/>
  <c r="F31" i="1"/>
  <c r="H31" i="1" s="1"/>
  <c r="F32" i="1"/>
  <c r="G32" i="1" s="1"/>
  <c r="F33" i="1"/>
  <c r="H33" i="1" s="1"/>
  <c r="F34" i="1"/>
  <c r="F35" i="1"/>
  <c r="G35" i="1" s="1"/>
  <c r="F36" i="1"/>
  <c r="F37" i="1"/>
  <c r="H37" i="1" s="1"/>
  <c r="F38" i="1"/>
  <c r="G38" i="1" s="1"/>
  <c r="F39" i="1"/>
  <c r="H39" i="1" s="1"/>
  <c r="F40" i="1"/>
  <c r="G40" i="1" s="1"/>
  <c r="F41" i="1"/>
  <c r="H41" i="1" s="1"/>
  <c r="F42" i="1"/>
  <c r="G42" i="1" s="1"/>
  <c r="F43" i="1"/>
  <c r="H43" i="1" s="1"/>
  <c r="F44" i="1"/>
  <c r="H44" i="1" s="1"/>
  <c r="F45" i="1"/>
  <c r="H45" i="1" s="1"/>
  <c r="F46" i="1"/>
  <c r="G46" i="1" s="1"/>
  <c r="F47" i="1"/>
  <c r="G47" i="1" s="1"/>
  <c r="F48" i="1"/>
  <c r="H48" i="1" s="1"/>
  <c r="F49" i="1"/>
  <c r="H49" i="1" s="1"/>
  <c r="F50" i="1"/>
  <c r="F51" i="1"/>
  <c r="G51" i="1" s="1"/>
  <c r="F52" i="1"/>
  <c r="H52" i="1" s="1"/>
  <c r="F53" i="1"/>
  <c r="H53" i="1" s="1"/>
  <c r="F54" i="1"/>
  <c r="G54" i="1" s="1"/>
  <c r="F55" i="1"/>
  <c r="H55" i="1" s="1"/>
  <c r="F56" i="1"/>
  <c r="G56" i="1" s="1"/>
  <c r="F57" i="1"/>
  <c r="H57" i="1" s="1"/>
  <c r="F58" i="1"/>
  <c r="G58" i="1" s="1"/>
  <c r="F59" i="1"/>
  <c r="G59" i="1" s="1"/>
  <c r="F60" i="1"/>
  <c r="H60" i="1" s="1"/>
  <c r="F61" i="1"/>
  <c r="H61" i="1" s="1"/>
  <c r="F62" i="1"/>
  <c r="G62" i="1" s="1"/>
  <c r="F63" i="1"/>
  <c r="H63" i="1" s="1"/>
  <c r="F64" i="1"/>
  <c r="G64" i="1" s="1"/>
  <c r="F65" i="1"/>
  <c r="H65" i="1" s="1"/>
  <c r="F66" i="1"/>
  <c r="F67" i="1"/>
  <c r="G67" i="1" s="1"/>
  <c r="F68" i="1"/>
  <c r="G68" i="1" s="1"/>
  <c r="F69" i="1"/>
  <c r="H69" i="1" s="1"/>
  <c r="F70" i="1"/>
  <c r="G70" i="1" s="1"/>
  <c r="F71" i="1"/>
  <c r="H71" i="1" s="1"/>
  <c r="F72" i="1"/>
  <c r="G72" i="1" s="1"/>
  <c r="F73" i="1"/>
  <c r="H73" i="1" s="1"/>
  <c r="F74" i="1"/>
  <c r="G74" i="1" s="1"/>
  <c r="F75" i="1"/>
  <c r="H75" i="1" s="1"/>
  <c r="F76" i="1"/>
  <c r="H76" i="1" s="1"/>
  <c r="F77" i="1"/>
  <c r="H77" i="1" s="1"/>
  <c r="F78" i="1"/>
  <c r="G78" i="1" s="1"/>
  <c r="F79" i="1"/>
  <c r="G79" i="1" s="1"/>
  <c r="F80" i="1"/>
  <c r="H80" i="1" s="1"/>
  <c r="F81" i="1"/>
  <c r="H81" i="1" s="1"/>
  <c r="F82" i="1"/>
  <c r="F83" i="1"/>
  <c r="G83" i="1" s="1"/>
  <c r="F84" i="1"/>
  <c r="H84" i="1" s="1"/>
  <c r="F85" i="1"/>
  <c r="H85" i="1" s="1"/>
  <c r="F86" i="1"/>
  <c r="G86" i="1" s="1"/>
  <c r="F87" i="1"/>
  <c r="H87" i="1" s="1"/>
  <c r="F88" i="1"/>
  <c r="H88" i="1" s="1"/>
  <c r="F89" i="1"/>
  <c r="H89" i="1" s="1"/>
  <c r="F90" i="1"/>
  <c r="G90" i="1" s="1"/>
  <c r="F91" i="1"/>
  <c r="G91" i="1" s="1"/>
  <c r="F92" i="1"/>
  <c r="H92" i="1" s="1"/>
  <c r="F93" i="1"/>
  <c r="H93" i="1" s="1"/>
  <c r="F94" i="1"/>
  <c r="G94" i="1" s="1"/>
  <c r="F95" i="1"/>
  <c r="H95" i="1" s="1"/>
  <c r="F96" i="1"/>
  <c r="G96" i="1" s="1"/>
  <c r="F97" i="1"/>
  <c r="H97" i="1" s="1"/>
  <c r="F98" i="1"/>
  <c r="F99" i="1"/>
  <c r="G99" i="1" s="1"/>
  <c r="F100" i="1"/>
  <c r="H100" i="1" s="1"/>
  <c r="F101" i="1"/>
  <c r="H101" i="1" s="1"/>
  <c r="F102" i="1"/>
  <c r="G102" i="1" s="1"/>
  <c r="F103" i="1"/>
  <c r="H103" i="1" s="1"/>
  <c r="F104" i="1"/>
  <c r="G104" i="1" s="1"/>
  <c r="F105" i="1"/>
  <c r="H105" i="1" s="1"/>
  <c r="F106" i="1"/>
  <c r="G106" i="1" s="1"/>
  <c r="F107" i="1"/>
  <c r="H107" i="1" s="1"/>
  <c r="F108" i="1"/>
  <c r="H108" i="1" s="1"/>
  <c r="F109" i="1"/>
  <c r="H109" i="1" s="1"/>
  <c r="F110" i="1"/>
  <c r="G110" i="1" s="1"/>
  <c r="F111" i="1"/>
  <c r="G111" i="1" s="1"/>
  <c r="F112" i="1"/>
  <c r="H112" i="1" s="1"/>
  <c r="F113" i="1"/>
  <c r="H113" i="1" s="1"/>
  <c r="F114" i="1"/>
  <c r="F115" i="1"/>
  <c r="G115" i="1" s="1"/>
  <c r="F116" i="1"/>
  <c r="H116" i="1" s="1"/>
  <c r="F117" i="1"/>
  <c r="H117" i="1" s="1"/>
  <c r="F118" i="1"/>
  <c r="G118" i="1" s="1"/>
  <c r="F119" i="1"/>
  <c r="H119" i="1" s="1"/>
  <c r="F120" i="1"/>
  <c r="G120" i="1" s="1"/>
  <c r="F121" i="1"/>
  <c r="H121" i="1" s="1"/>
  <c r="F122" i="1"/>
  <c r="G122" i="1" s="1"/>
  <c r="F123" i="1"/>
  <c r="G123" i="1" s="1"/>
  <c r="F124" i="1"/>
  <c r="H124" i="1" s="1"/>
  <c r="F125" i="1"/>
  <c r="H125" i="1" s="1"/>
  <c r="F126" i="1"/>
  <c r="G126" i="1" s="1"/>
  <c r="F127" i="1"/>
  <c r="H127" i="1" s="1"/>
  <c r="F128" i="1"/>
  <c r="G128" i="1" s="1"/>
  <c r="F129" i="1"/>
  <c r="H129" i="1" s="1"/>
  <c r="F3" i="1"/>
  <c r="G3" i="1" s="1"/>
  <c r="A12" i="1"/>
  <c r="G21" i="4" l="1"/>
  <c r="H4" i="4"/>
  <c r="H6" i="4"/>
  <c r="H13" i="4"/>
  <c r="G15" i="4"/>
  <c r="H16" i="4"/>
  <c r="G18" i="4"/>
  <c r="H34" i="4"/>
  <c r="H43" i="4"/>
  <c r="G43" i="4"/>
  <c r="G61" i="4"/>
  <c r="H61" i="4"/>
  <c r="G48" i="4"/>
  <c r="H48" i="4"/>
  <c r="H3" i="4"/>
  <c r="G11" i="4"/>
  <c r="H11" i="4"/>
  <c r="H35" i="4"/>
  <c r="H38" i="4"/>
  <c r="G38" i="4"/>
  <c r="G99" i="4"/>
  <c r="H99" i="4"/>
  <c r="G7" i="4"/>
  <c r="H7" i="4"/>
  <c r="H24" i="4"/>
  <c r="H26" i="4"/>
  <c r="H31" i="4"/>
  <c r="G73" i="4"/>
  <c r="H73" i="4"/>
  <c r="G77" i="4"/>
  <c r="H77" i="4"/>
  <c r="H81" i="4"/>
  <c r="G81" i="4"/>
  <c r="H83" i="4"/>
  <c r="G83" i="4"/>
  <c r="H85" i="4"/>
  <c r="G85" i="4"/>
  <c r="H95" i="4"/>
  <c r="H100" i="4"/>
  <c r="H49" i="4"/>
  <c r="H53" i="4"/>
  <c r="H57" i="4"/>
  <c r="H63" i="4"/>
  <c r="H65" i="4"/>
  <c r="H68" i="4"/>
  <c r="H69" i="4"/>
  <c r="H86" i="4"/>
  <c r="H88" i="4"/>
  <c r="H90" i="4"/>
  <c r="H92" i="4"/>
  <c r="H94" i="4"/>
  <c r="H96" i="4"/>
  <c r="H98" i="4"/>
  <c r="G46" i="4"/>
  <c r="H46" i="4"/>
  <c r="H5" i="4"/>
  <c r="H9" i="4"/>
  <c r="G93" i="4"/>
  <c r="H93" i="4"/>
  <c r="H104" i="4"/>
  <c r="G104" i="4"/>
  <c r="G50" i="4"/>
  <c r="H50" i="4"/>
  <c r="G54" i="4"/>
  <c r="H54" i="4"/>
  <c r="G58" i="4"/>
  <c r="H58" i="4"/>
  <c r="H119" i="4"/>
  <c r="G119" i="4"/>
  <c r="H47" i="4"/>
  <c r="H51" i="4"/>
  <c r="H55" i="4"/>
  <c r="H59" i="4"/>
  <c r="G89" i="4"/>
  <c r="H89" i="4"/>
  <c r="G97" i="4"/>
  <c r="H97" i="4"/>
  <c r="H111" i="4"/>
  <c r="G111" i="4"/>
  <c r="H120" i="4"/>
  <c r="G120" i="4"/>
  <c r="G101" i="4"/>
  <c r="H101" i="4"/>
  <c r="H103" i="4"/>
  <c r="G103" i="4"/>
  <c r="H112" i="4"/>
  <c r="G112" i="4"/>
  <c r="H105" i="4"/>
  <c r="G105" i="4"/>
  <c r="H106" i="4"/>
  <c r="G106" i="4"/>
  <c r="H113" i="4"/>
  <c r="G113" i="4"/>
  <c r="H114" i="4"/>
  <c r="G114" i="4"/>
  <c r="H107" i="4"/>
  <c r="G107" i="4"/>
  <c r="H108" i="4"/>
  <c r="G108" i="4"/>
  <c r="H115" i="4"/>
  <c r="G115" i="4"/>
  <c r="H116" i="4"/>
  <c r="G116" i="4"/>
  <c r="H102" i="4"/>
  <c r="G102" i="4"/>
  <c r="H109" i="4"/>
  <c r="G109" i="4"/>
  <c r="H110" i="4"/>
  <c r="G110" i="4"/>
  <c r="H117" i="4"/>
  <c r="G117" i="4"/>
  <c r="H118" i="4"/>
  <c r="G118" i="4"/>
  <c r="G121" i="4"/>
  <c r="G122" i="4"/>
  <c r="G123" i="4"/>
  <c r="G124" i="4"/>
  <c r="G125" i="4"/>
  <c r="G126" i="4"/>
  <c r="G127" i="4"/>
  <c r="G128" i="4"/>
  <c r="G129" i="4"/>
  <c r="H29" i="10"/>
  <c r="H37" i="10"/>
  <c r="H42" i="10"/>
  <c r="G46" i="10"/>
  <c r="G50" i="10"/>
  <c r="G52" i="10"/>
  <c r="H83" i="10"/>
  <c r="H93" i="10"/>
  <c r="H97" i="10"/>
  <c r="H99" i="10"/>
  <c r="G3" i="10"/>
  <c r="H19" i="10"/>
  <c r="H27" i="10"/>
  <c r="H35" i="10"/>
  <c r="G54" i="10"/>
  <c r="G56" i="10"/>
  <c r="G71" i="10"/>
  <c r="G72" i="10"/>
  <c r="G73" i="10"/>
  <c r="H82" i="10"/>
  <c r="H85" i="10"/>
  <c r="H90" i="10"/>
  <c r="G4" i="10"/>
  <c r="G6" i="10"/>
  <c r="H21" i="10"/>
  <c r="G74" i="10"/>
  <c r="H80" i="10"/>
  <c r="H88" i="10"/>
  <c r="H91" i="10"/>
  <c r="H95" i="10"/>
  <c r="H101" i="10"/>
  <c r="G8" i="10"/>
  <c r="H55" i="10"/>
  <c r="G55" i="10"/>
  <c r="H59" i="10"/>
  <c r="G59" i="10"/>
  <c r="H61" i="10"/>
  <c r="G61" i="10"/>
  <c r="H114" i="10"/>
  <c r="G114" i="10"/>
  <c r="H51" i="10"/>
  <c r="G51" i="10"/>
  <c r="G9" i="10"/>
  <c r="H12" i="10"/>
  <c r="H14" i="10"/>
  <c r="H16" i="10"/>
  <c r="H18" i="10"/>
  <c r="H20" i="10"/>
  <c r="H22" i="10"/>
  <c r="H24" i="10"/>
  <c r="H26" i="10"/>
  <c r="H28" i="10"/>
  <c r="H30" i="10"/>
  <c r="H32" i="10"/>
  <c r="H34" i="10"/>
  <c r="H36" i="10"/>
  <c r="H38" i="10"/>
  <c r="H40" i="10"/>
  <c r="H43" i="10"/>
  <c r="G43" i="10"/>
  <c r="H47" i="10"/>
  <c r="G47" i="10"/>
  <c r="H58" i="10"/>
  <c r="G58" i="10"/>
  <c r="H60" i="10"/>
  <c r="G60" i="10"/>
  <c r="H62" i="10"/>
  <c r="G62" i="10"/>
  <c r="H106" i="10"/>
  <c r="G106" i="10"/>
  <c r="H122" i="10"/>
  <c r="G122" i="10"/>
  <c r="G45" i="10"/>
  <c r="G49" i="10"/>
  <c r="G53" i="10"/>
  <c r="G57" i="10"/>
  <c r="G63" i="10"/>
  <c r="G64" i="10"/>
  <c r="G65" i="10"/>
  <c r="G66" i="10"/>
  <c r="G67" i="10"/>
  <c r="G68" i="10"/>
  <c r="G69" i="10"/>
  <c r="H110" i="10"/>
  <c r="G110" i="10"/>
  <c r="H118" i="10"/>
  <c r="G118" i="10"/>
  <c r="H126" i="10"/>
  <c r="G126" i="10"/>
  <c r="H79" i="10"/>
  <c r="H105" i="10"/>
  <c r="G105" i="10"/>
  <c r="H109" i="10"/>
  <c r="G109" i="10"/>
  <c r="H113" i="10"/>
  <c r="G113" i="10"/>
  <c r="H117" i="10"/>
  <c r="G117" i="10"/>
  <c r="H121" i="10"/>
  <c r="G121" i="10"/>
  <c r="H125" i="10"/>
  <c r="G125" i="10"/>
  <c r="H129" i="10"/>
  <c r="G129" i="10"/>
  <c r="G102" i="10"/>
  <c r="H104" i="10"/>
  <c r="G104" i="10"/>
  <c r="H108" i="10"/>
  <c r="G108" i="10"/>
  <c r="H112" i="10"/>
  <c r="G112" i="10"/>
  <c r="H116" i="10"/>
  <c r="G116" i="10"/>
  <c r="H120" i="10"/>
  <c r="G120" i="10"/>
  <c r="H124" i="10"/>
  <c r="G124" i="10"/>
  <c r="H128" i="10"/>
  <c r="G128" i="10"/>
  <c r="H107" i="10"/>
  <c r="G107" i="10"/>
  <c r="H111" i="10"/>
  <c r="G111" i="10"/>
  <c r="H115" i="10"/>
  <c r="G115" i="10"/>
  <c r="H119" i="10"/>
  <c r="G119" i="10"/>
  <c r="H123" i="10"/>
  <c r="G123" i="10"/>
  <c r="H127" i="10"/>
  <c r="G127" i="10"/>
  <c r="G127" i="9"/>
  <c r="H126" i="9"/>
  <c r="G90" i="9"/>
  <c r="G92" i="9"/>
  <c r="H91" i="9"/>
  <c r="H19" i="9"/>
  <c r="G101" i="9"/>
  <c r="G108" i="9"/>
  <c r="H100" i="9"/>
  <c r="G88" i="9"/>
  <c r="H95" i="9"/>
  <c r="H97" i="9"/>
  <c r="G114" i="9"/>
  <c r="G117" i="9"/>
  <c r="G124" i="9"/>
  <c r="H94" i="9"/>
  <c r="H96" i="9"/>
  <c r="G98" i="9"/>
  <c r="H109" i="9"/>
  <c r="H93" i="9"/>
  <c r="H23" i="9"/>
  <c r="H66" i="9"/>
  <c r="G123" i="9"/>
  <c r="H15" i="9"/>
  <c r="H70" i="9"/>
  <c r="H84" i="9"/>
  <c r="G106" i="9"/>
  <c r="G122" i="9"/>
  <c r="G125" i="9"/>
  <c r="G128" i="9"/>
  <c r="G13" i="9"/>
  <c r="H13" i="9"/>
  <c r="G65" i="9"/>
  <c r="H65" i="9"/>
  <c r="G73" i="9"/>
  <c r="H73" i="9"/>
  <c r="H75" i="9"/>
  <c r="G75" i="9"/>
  <c r="H83" i="9"/>
  <c r="G83" i="9"/>
  <c r="H89" i="9"/>
  <c r="G89" i="9"/>
  <c r="H104" i="9"/>
  <c r="G104" i="9"/>
  <c r="H110" i="9"/>
  <c r="G110" i="9"/>
  <c r="H116" i="9"/>
  <c r="G116" i="9"/>
  <c r="H118" i="9"/>
  <c r="G118" i="9"/>
  <c r="H129" i="9"/>
  <c r="G129" i="9"/>
  <c r="H3" i="9"/>
  <c r="H5" i="9"/>
  <c r="H7" i="9"/>
  <c r="H9" i="9"/>
  <c r="H11" i="9"/>
  <c r="G17" i="9"/>
  <c r="H17" i="9"/>
  <c r="G63" i="9"/>
  <c r="H63" i="9"/>
  <c r="G71" i="9"/>
  <c r="H71" i="9"/>
  <c r="G76" i="9"/>
  <c r="H76" i="9"/>
  <c r="H81" i="9"/>
  <c r="H85" i="9"/>
  <c r="H105" i="9"/>
  <c r="G105" i="9"/>
  <c r="H107" i="9"/>
  <c r="G107" i="9"/>
  <c r="H111" i="9"/>
  <c r="G111" i="9"/>
  <c r="H119" i="9"/>
  <c r="G119" i="9"/>
  <c r="G21" i="9"/>
  <c r="H21" i="9"/>
  <c r="G69" i="9"/>
  <c r="H69" i="9"/>
  <c r="G80" i="9"/>
  <c r="H80" i="9"/>
  <c r="H102" i="9"/>
  <c r="G102" i="9"/>
  <c r="H112" i="9"/>
  <c r="G112" i="9"/>
  <c r="H120" i="9"/>
  <c r="G120" i="9"/>
  <c r="H4" i="9"/>
  <c r="H6" i="9"/>
  <c r="H8" i="9"/>
  <c r="H10" i="9"/>
  <c r="G67" i="9"/>
  <c r="H67" i="9"/>
  <c r="H77" i="9"/>
  <c r="H99" i="9"/>
  <c r="H103" i="9"/>
  <c r="G103" i="9"/>
  <c r="H113" i="9"/>
  <c r="G113" i="9"/>
  <c r="H115" i="9"/>
  <c r="G115" i="9"/>
  <c r="H121" i="9"/>
  <c r="G121" i="9"/>
  <c r="H25" i="9"/>
  <c r="G25" i="9"/>
  <c r="H33" i="9"/>
  <c r="G33" i="9"/>
  <c r="H40" i="9"/>
  <c r="G40" i="9"/>
  <c r="H44" i="9"/>
  <c r="G44" i="9"/>
  <c r="H28" i="9"/>
  <c r="G28" i="9"/>
  <c r="H32" i="9"/>
  <c r="G32" i="9"/>
  <c r="H36" i="9"/>
  <c r="G36" i="9"/>
  <c r="H12" i="9"/>
  <c r="H14" i="9"/>
  <c r="H16" i="9"/>
  <c r="H18" i="9"/>
  <c r="H20" i="9"/>
  <c r="H22" i="9"/>
  <c r="H27" i="9"/>
  <c r="G27" i="9"/>
  <c r="H31" i="9"/>
  <c r="G31" i="9"/>
  <c r="H35" i="9"/>
  <c r="G35" i="9"/>
  <c r="H39" i="9"/>
  <c r="G39" i="9"/>
  <c r="G24" i="9"/>
  <c r="H24" i="9"/>
  <c r="H29" i="9"/>
  <c r="G29" i="9"/>
  <c r="H37" i="9"/>
  <c r="G37" i="9"/>
  <c r="H42" i="9"/>
  <c r="G42" i="9"/>
  <c r="H26" i="9"/>
  <c r="G26" i="9"/>
  <c r="H30" i="9"/>
  <c r="G30" i="9"/>
  <c r="H34" i="9"/>
  <c r="G34" i="9"/>
  <c r="H38" i="9"/>
  <c r="G38" i="9"/>
  <c r="H41" i="9"/>
  <c r="G41" i="9"/>
  <c r="H43" i="9"/>
  <c r="G43" i="9"/>
  <c r="H45" i="9"/>
  <c r="G45" i="9"/>
  <c r="H47" i="9"/>
  <c r="G47" i="9"/>
  <c r="H49" i="9"/>
  <c r="G49" i="9"/>
  <c r="H51" i="9"/>
  <c r="G51" i="9"/>
  <c r="H53" i="9"/>
  <c r="G53" i="9"/>
  <c r="H55" i="9"/>
  <c r="G55" i="9"/>
  <c r="H57" i="9"/>
  <c r="G57" i="9"/>
  <c r="H59" i="9"/>
  <c r="G59" i="9"/>
  <c r="H61" i="9"/>
  <c r="G61" i="9"/>
  <c r="G64" i="9"/>
  <c r="H64" i="9"/>
  <c r="G72" i="9"/>
  <c r="H72" i="9"/>
  <c r="H82" i="9"/>
  <c r="G82" i="9"/>
  <c r="H86" i="9"/>
  <c r="G86" i="9"/>
  <c r="G87" i="9"/>
  <c r="H46" i="9"/>
  <c r="G46" i="9"/>
  <c r="H48" i="9"/>
  <c r="G48" i="9"/>
  <c r="H50" i="9"/>
  <c r="G50" i="9"/>
  <c r="H52" i="9"/>
  <c r="G52" i="9"/>
  <c r="H54" i="9"/>
  <c r="G54" i="9"/>
  <c r="H56" i="9"/>
  <c r="G56" i="9"/>
  <c r="H58" i="9"/>
  <c r="G58" i="9"/>
  <c r="H60" i="9"/>
  <c r="G60" i="9"/>
  <c r="H62" i="9"/>
  <c r="G62" i="9"/>
  <c r="G68" i="9"/>
  <c r="H68" i="9"/>
  <c r="H74" i="9"/>
  <c r="G74" i="9"/>
  <c r="H78" i="9"/>
  <c r="G78" i="9"/>
  <c r="G79" i="9"/>
  <c r="G17" i="8"/>
  <c r="K17" i="8" s="1"/>
  <c r="H17" i="8"/>
  <c r="G21" i="8"/>
  <c r="H21" i="8"/>
  <c r="H36" i="8"/>
  <c r="L36" i="8" s="1"/>
  <c r="G36" i="8"/>
  <c r="K49" i="8"/>
  <c r="K94" i="8"/>
  <c r="I101" i="8"/>
  <c r="K101" i="8"/>
  <c r="I110" i="8"/>
  <c r="I117" i="8"/>
  <c r="K117" i="8"/>
  <c r="G14" i="8"/>
  <c r="H14" i="8"/>
  <c r="G18" i="8"/>
  <c r="H18" i="8"/>
  <c r="G22" i="8"/>
  <c r="H22" i="8"/>
  <c r="H47" i="8"/>
  <c r="G47" i="8"/>
  <c r="H53" i="8"/>
  <c r="G53" i="8"/>
  <c r="I97" i="8"/>
  <c r="K97" i="8"/>
  <c r="I106" i="8"/>
  <c r="I113" i="8"/>
  <c r="K113" i="8"/>
  <c r="K122" i="8"/>
  <c r="G13" i="8"/>
  <c r="H13" i="8"/>
  <c r="H28" i="8"/>
  <c r="L28" i="8" s="1"/>
  <c r="G28" i="8"/>
  <c r="H55" i="8"/>
  <c r="G55" i="8"/>
  <c r="H61" i="8"/>
  <c r="G61" i="8"/>
  <c r="I7" i="8"/>
  <c r="G15" i="8"/>
  <c r="H15" i="8"/>
  <c r="G19" i="8"/>
  <c r="H19" i="8"/>
  <c r="G23" i="8"/>
  <c r="H23" i="8"/>
  <c r="K23" i="8" s="1"/>
  <c r="H32" i="8"/>
  <c r="G32" i="8"/>
  <c r="H40" i="8"/>
  <c r="G40" i="8"/>
  <c r="K40" i="8" s="1"/>
  <c r="H45" i="8"/>
  <c r="G45" i="8"/>
  <c r="K65" i="8"/>
  <c r="K89" i="8"/>
  <c r="I93" i="8"/>
  <c r="K93" i="8"/>
  <c r="K102" i="8"/>
  <c r="I109" i="8"/>
  <c r="K109" i="8"/>
  <c r="I118" i="8"/>
  <c r="I125" i="8"/>
  <c r="K125" i="8"/>
  <c r="I9" i="8"/>
  <c r="I10" i="8"/>
  <c r="G12" i="8"/>
  <c r="K12" i="8" s="1"/>
  <c r="H12" i="8"/>
  <c r="G16" i="8"/>
  <c r="I16" i="8" s="1"/>
  <c r="H16" i="8"/>
  <c r="G20" i="8"/>
  <c r="K20" i="8" s="1"/>
  <c r="H20" i="8"/>
  <c r="G24" i="8"/>
  <c r="H24" i="8"/>
  <c r="K57" i="8"/>
  <c r="H63" i="8"/>
  <c r="G63" i="8"/>
  <c r="H69" i="8"/>
  <c r="K69" i="8" s="1"/>
  <c r="G69" i="8"/>
  <c r="J71" i="8"/>
  <c r="J73" i="8"/>
  <c r="H75" i="8"/>
  <c r="I75" i="8" s="1"/>
  <c r="I105" i="8"/>
  <c r="K105" i="8"/>
  <c r="I121" i="8"/>
  <c r="K121" i="8"/>
  <c r="H87" i="8"/>
  <c r="I90" i="8"/>
  <c r="H92" i="8"/>
  <c r="H94" i="8"/>
  <c r="I94" i="8" s="1"/>
  <c r="H98" i="8"/>
  <c r="L98" i="8" s="1"/>
  <c r="H102" i="8"/>
  <c r="I102" i="8" s="1"/>
  <c r="H106" i="8"/>
  <c r="H110" i="8"/>
  <c r="K110" i="8" s="1"/>
  <c r="H114" i="8"/>
  <c r="H118" i="8"/>
  <c r="K118" i="8" s="1"/>
  <c r="H122" i="8"/>
  <c r="I122" i="8" s="1"/>
  <c r="H126" i="8"/>
  <c r="K126" i="8" s="1"/>
  <c r="H128" i="8"/>
  <c r="L128" i="8" s="1"/>
  <c r="H78" i="8"/>
  <c r="K78" i="8" s="1"/>
  <c r="G80" i="8"/>
  <c r="H82" i="8"/>
  <c r="J83" i="8"/>
  <c r="K84" i="8"/>
  <c r="K86" i="8"/>
  <c r="L90" i="8"/>
  <c r="K15" i="8"/>
  <c r="I17" i="8"/>
  <c r="L17" i="8"/>
  <c r="K19" i="8"/>
  <c r="J19" i="8"/>
  <c r="I21" i="8"/>
  <c r="I12" i="8"/>
  <c r="L12" i="8"/>
  <c r="K14" i="8"/>
  <c r="J14" i="8"/>
  <c r="K18" i="8"/>
  <c r="I20" i="8"/>
  <c r="L20" i="8"/>
  <c r="K22" i="8"/>
  <c r="J22" i="8"/>
  <c r="I24" i="8"/>
  <c r="L26" i="8"/>
  <c r="L30" i="8"/>
  <c r="L34" i="8"/>
  <c r="L38" i="8"/>
  <c r="L42" i="8"/>
  <c r="L43" i="8"/>
  <c r="K43" i="8"/>
  <c r="H46" i="8"/>
  <c r="G46" i="8"/>
  <c r="H50" i="8"/>
  <c r="G50" i="8"/>
  <c r="L51" i="8"/>
  <c r="K51" i="8"/>
  <c r="H54" i="8"/>
  <c r="G54" i="8"/>
  <c r="H58" i="8"/>
  <c r="G58" i="8"/>
  <c r="L59" i="8"/>
  <c r="K59" i="8"/>
  <c r="H62" i="8"/>
  <c r="G62" i="8"/>
  <c r="H66" i="8"/>
  <c r="G66" i="8"/>
  <c r="L67" i="8"/>
  <c r="K67" i="8"/>
  <c r="H77" i="8"/>
  <c r="G77" i="8"/>
  <c r="J88" i="8"/>
  <c r="K88" i="8"/>
  <c r="I88" i="8"/>
  <c r="J91" i="8"/>
  <c r="K91" i="8"/>
  <c r="J3" i="8"/>
  <c r="J4" i="8"/>
  <c r="J5" i="8"/>
  <c r="J6" i="8"/>
  <c r="J7" i="8"/>
  <c r="J8" i="8"/>
  <c r="J9" i="8"/>
  <c r="J10" i="8"/>
  <c r="J11" i="8"/>
  <c r="I26" i="8"/>
  <c r="G27" i="8"/>
  <c r="K28" i="8"/>
  <c r="I30" i="8"/>
  <c r="G31" i="8"/>
  <c r="K32" i="8"/>
  <c r="I34" i="8"/>
  <c r="G35" i="8"/>
  <c r="K36" i="8"/>
  <c r="I38" i="8"/>
  <c r="G39" i="8"/>
  <c r="I42" i="8"/>
  <c r="I43" i="8"/>
  <c r="I51" i="8"/>
  <c r="I59" i="8"/>
  <c r="I67" i="8"/>
  <c r="H68" i="8"/>
  <c r="G68" i="8"/>
  <c r="L71" i="8"/>
  <c r="I71" i="8"/>
  <c r="K71" i="8"/>
  <c r="H72" i="8"/>
  <c r="G72" i="8"/>
  <c r="I76" i="8"/>
  <c r="J76" i="8"/>
  <c r="L76" i="8"/>
  <c r="J78" i="8"/>
  <c r="H81" i="8"/>
  <c r="G81" i="8"/>
  <c r="J89" i="8"/>
  <c r="I89" i="8"/>
  <c r="L89" i="8"/>
  <c r="K3" i="8"/>
  <c r="K4" i="8"/>
  <c r="K5" i="8"/>
  <c r="K6" i="8"/>
  <c r="K7" i="8"/>
  <c r="K8" i="8"/>
  <c r="K9" i="8"/>
  <c r="K10" i="8"/>
  <c r="K11" i="8"/>
  <c r="J26" i="8"/>
  <c r="J30" i="8"/>
  <c r="L32" i="8"/>
  <c r="J34" i="8"/>
  <c r="J38" i="8"/>
  <c r="L40" i="8"/>
  <c r="J42" i="8"/>
  <c r="J43" i="8"/>
  <c r="L45" i="8"/>
  <c r="I45" i="8"/>
  <c r="J47" i="8"/>
  <c r="L49" i="8"/>
  <c r="I49" i="8"/>
  <c r="J51" i="8"/>
  <c r="L53" i="8"/>
  <c r="I53" i="8"/>
  <c r="L57" i="8"/>
  <c r="I57" i="8"/>
  <c r="J59" i="8"/>
  <c r="L61" i="8"/>
  <c r="I61" i="8"/>
  <c r="J63" i="8"/>
  <c r="L65" i="8"/>
  <c r="I65" i="8"/>
  <c r="J67" i="8"/>
  <c r="K76" i="8"/>
  <c r="J80" i="8"/>
  <c r="J82" i="8"/>
  <c r="H85" i="8"/>
  <c r="G85" i="8"/>
  <c r="L88" i="8"/>
  <c r="I91" i="8"/>
  <c r="L4" i="8"/>
  <c r="L5" i="8"/>
  <c r="L6" i="8"/>
  <c r="L7" i="8"/>
  <c r="L8" i="8"/>
  <c r="L9" i="8"/>
  <c r="L10" i="8"/>
  <c r="L11" i="8"/>
  <c r="G25" i="8"/>
  <c r="K26" i="8"/>
  <c r="I28" i="8"/>
  <c r="G29" i="8"/>
  <c r="K30" i="8"/>
  <c r="G33" i="8"/>
  <c r="K34" i="8"/>
  <c r="I36" i="8"/>
  <c r="G37" i="8"/>
  <c r="K38" i="8"/>
  <c r="G41" i="8"/>
  <c r="K42" i="8"/>
  <c r="G44" i="8"/>
  <c r="G48" i="8"/>
  <c r="J49" i="8"/>
  <c r="G52" i="8"/>
  <c r="G56" i="8"/>
  <c r="J57" i="8"/>
  <c r="G60" i="8"/>
  <c r="G64" i="8"/>
  <c r="J65" i="8"/>
  <c r="H70" i="8"/>
  <c r="G70" i="8"/>
  <c r="L73" i="8"/>
  <c r="K73" i="8"/>
  <c r="I73" i="8"/>
  <c r="H74" i="8"/>
  <c r="G74" i="8"/>
  <c r="L79" i="8"/>
  <c r="K82" i="8"/>
  <c r="I84" i="8"/>
  <c r="J84" i="8"/>
  <c r="L84" i="8"/>
  <c r="J86" i="8"/>
  <c r="L91" i="8"/>
  <c r="L127" i="8"/>
  <c r="J127" i="8"/>
  <c r="K127" i="8"/>
  <c r="I127" i="8"/>
  <c r="K75" i="8"/>
  <c r="I78" i="8"/>
  <c r="L78" i="8"/>
  <c r="I79" i="8"/>
  <c r="K79" i="8"/>
  <c r="I82" i="8"/>
  <c r="L82" i="8"/>
  <c r="I83" i="8"/>
  <c r="K83" i="8"/>
  <c r="I86" i="8"/>
  <c r="L86" i="8"/>
  <c r="J90" i="8"/>
  <c r="K90" i="8"/>
  <c r="L94" i="8"/>
  <c r="J94" i="8"/>
  <c r="L96" i="8"/>
  <c r="J96" i="8"/>
  <c r="K96" i="8"/>
  <c r="J98" i="8"/>
  <c r="L100" i="8"/>
  <c r="J100" i="8"/>
  <c r="K100" i="8"/>
  <c r="L102" i="8"/>
  <c r="J102" i="8"/>
  <c r="L104" i="8"/>
  <c r="J104" i="8"/>
  <c r="K104" i="8"/>
  <c r="L106" i="8"/>
  <c r="J106" i="8"/>
  <c r="L108" i="8"/>
  <c r="J108" i="8"/>
  <c r="K108" i="8"/>
  <c r="L110" i="8"/>
  <c r="J110" i="8"/>
  <c r="L112" i="8"/>
  <c r="J112" i="8"/>
  <c r="K112" i="8"/>
  <c r="J114" i="8"/>
  <c r="L116" i="8"/>
  <c r="J116" i="8"/>
  <c r="K116" i="8"/>
  <c r="L118" i="8"/>
  <c r="J118" i="8"/>
  <c r="L120" i="8"/>
  <c r="J120" i="8"/>
  <c r="K120" i="8"/>
  <c r="L122" i="8"/>
  <c r="J122" i="8"/>
  <c r="L124" i="8"/>
  <c r="J124" i="8"/>
  <c r="K124" i="8"/>
  <c r="L126" i="8"/>
  <c r="J126" i="8"/>
  <c r="I126" i="8"/>
  <c r="L95" i="8"/>
  <c r="J95" i="8"/>
  <c r="I95" i="8"/>
  <c r="L99" i="8"/>
  <c r="J99" i="8"/>
  <c r="I99" i="8"/>
  <c r="L103" i="8"/>
  <c r="J103" i="8"/>
  <c r="I103" i="8"/>
  <c r="L107" i="8"/>
  <c r="J107" i="8"/>
  <c r="I107" i="8"/>
  <c r="L111" i="8"/>
  <c r="J111" i="8"/>
  <c r="I111" i="8"/>
  <c r="L115" i="8"/>
  <c r="J115" i="8"/>
  <c r="I115" i="8"/>
  <c r="L119" i="8"/>
  <c r="J119" i="8"/>
  <c r="I119" i="8"/>
  <c r="L123" i="8"/>
  <c r="J123" i="8"/>
  <c r="I123" i="8"/>
  <c r="L93" i="8"/>
  <c r="J93" i="8"/>
  <c r="L97" i="8"/>
  <c r="J97" i="8"/>
  <c r="L101" i="8"/>
  <c r="J101" i="8"/>
  <c r="L105" i="8"/>
  <c r="J105" i="8"/>
  <c r="L109" i="8"/>
  <c r="J109" i="8"/>
  <c r="L113" i="8"/>
  <c r="J113" i="8"/>
  <c r="L117" i="8"/>
  <c r="J117" i="8"/>
  <c r="L121" i="8"/>
  <c r="J121" i="8"/>
  <c r="L125" i="8"/>
  <c r="J125" i="8"/>
  <c r="L129" i="8"/>
  <c r="J129" i="8"/>
  <c r="J128" i="8"/>
  <c r="G7" i="2"/>
  <c r="H7" i="2"/>
  <c r="K91" i="2"/>
  <c r="I91" i="2"/>
  <c r="K95" i="2"/>
  <c r="I95" i="2"/>
  <c r="K99" i="2"/>
  <c r="I99" i="2"/>
  <c r="H129" i="2"/>
  <c r="G129" i="2"/>
  <c r="H5" i="2"/>
  <c r="G5" i="2"/>
  <c r="G14" i="2"/>
  <c r="H14" i="2"/>
  <c r="J60" i="2"/>
  <c r="G86" i="2"/>
  <c r="H86" i="2"/>
  <c r="J86" i="2" s="1"/>
  <c r="G90" i="2"/>
  <c r="H90" i="2"/>
  <c r="H94" i="2"/>
  <c r="G94" i="2"/>
  <c r="H98" i="2"/>
  <c r="G98" i="2"/>
  <c r="H113" i="2"/>
  <c r="G113" i="2"/>
  <c r="H119" i="2"/>
  <c r="G119" i="2"/>
  <c r="G3" i="2"/>
  <c r="H3" i="2"/>
  <c r="G11" i="2"/>
  <c r="H11" i="2"/>
  <c r="J11" i="2" s="1"/>
  <c r="G84" i="2"/>
  <c r="H84" i="2"/>
  <c r="J84" i="2" s="1"/>
  <c r="H103" i="2"/>
  <c r="G103" i="2"/>
  <c r="J123" i="2"/>
  <c r="H9" i="2"/>
  <c r="G9" i="2"/>
  <c r="J13" i="2"/>
  <c r="J48" i="2"/>
  <c r="J72" i="2"/>
  <c r="J80" i="2"/>
  <c r="G82" i="2"/>
  <c r="H82" i="2"/>
  <c r="J107" i="2"/>
  <c r="J117" i="2"/>
  <c r="G4" i="2"/>
  <c r="G6" i="2"/>
  <c r="G8" i="2"/>
  <c r="G10" i="2"/>
  <c r="G17" i="2"/>
  <c r="H48" i="2"/>
  <c r="H52" i="2"/>
  <c r="K52" i="2" s="1"/>
  <c r="H56" i="2"/>
  <c r="H60" i="2"/>
  <c r="H64" i="2"/>
  <c r="H68" i="2"/>
  <c r="H72" i="2"/>
  <c r="H76" i="2"/>
  <c r="H80" i="2"/>
  <c r="G88" i="2"/>
  <c r="G89" i="2"/>
  <c r="K92" i="2"/>
  <c r="G93" i="2"/>
  <c r="K96" i="2"/>
  <c r="G97" i="2"/>
  <c r="K100" i="2"/>
  <c r="G101" i="2"/>
  <c r="G109" i="2"/>
  <c r="G115" i="2"/>
  <c r="G125" i="2"/>
  <c r="I14" i="2"/>
  <c r="J14" i="2"/>
  <c r="L14" i="2"/>
  <c r="K14" i="2"/>
  <c r="I18" i="2"/>
  <c r="J18" i="2"/>
  <c r="L18" i="2"/>
  <c r="K18" i="2"/>
  <c r="I4" i="2"/>
  <c r="I6" i="2"/>
  <c r="L7" i="2"/>
  <c r="I8" i="2"/>
  <c r="L9" i="2"/>
  <c r="L11" i="2"/>
  <c r="H12" i="2"/>
  <c r="I13" i="2"/>
  <c r="L13" i="2"/>
  <c r="J15" i="2"/>
  <c r="H16" i="2"/>
  <c r="I17" i="2"/>
  <c r="L17" i="2"/>
  <c r="K4" i="2"/>
  <c r="K6" i="2"/>
  <c r="K8" i="2"/>
  <c r="K10" i="2"/>
  <c r="K15" i="2"/>
  <c r="H19" i="2"/>
  <c r="J19" i="2" s="1"/>
  <c r="H21" i="2"/>
  <c r="J21" i="2" s="1"/>
  <c r="H23" i="2"/>
  <c r="H25" i="2"/>
  <c r="J25" i="2" s="1"/>
  <c r="H27" i="2"/>
  <c r="J27" i="2" s="1"/>
  <c r="H29" i="2"/>
  <c r="J29" i="2" s="1"/>
  <c r="H31" i="2"/>
  <c r="H33" i="2"/>
  <c r="J33" i="2" s="1"/>
  <c r="H35" i="2"/>
  <c r="J35" i="2" s="1"/>
  <c r="H37" i="2"/>
  <c r="J37" i="2" s="1"/>
  <c r="H39" i="2"/>
  <c r="H41" i="2"/>
  <c r="H43" i="2"/>
  <c r="J43" i="2" s="1"/>
  <c r="H45" i="2"/>
  <c r="J45" i="2" s="1"/>
  <c r="G49" i="2"/>
  <c r="H49" i="2"/>
  <c r="G53" i="2"/>
  <c r="H53" i="2"/>
  <c r="G57" i="2"/>
  <c r="H57" i="2"/>
  <c r="G61" i="2"/>
  <c r="H61" i="2"/>
  <c r="G65" i="2"/>
  <c r="H65" i="2"/>
  <c r="G69" i="2"/>
  <c r="H69" i="2"/>
  <c r="G73" i="2"/>
  <c r="H73" i="2"/>
  <c r="G77" i="2"/>
  <c r="H77" i="2"/>
  <c r="J4" i="2"/>
  <c r="J6" i="2"/>
  <c r="L6" i="2"/>
  <c r="J8" i="2"/>
  <c r="J10" i="2"/>
  <c r="I15" i="2"/>
  <c r="L15" i="2"/>
  <c r="K22" i="2"/>
  <c r="I26" i="2"/>
  <c r="K38" i="2"/>
  <c r="I42" i="2"/>
  <c r="K7" i="2"/>
  <c r="K11" i="2"/>
  <c r="K13" i="2"/>
  <c r="H20" i="2"/>
  <c r="H22" i="2"/>
  <c r="H24" i="2"/>
  <c r="H26" i="2"/>
  <c r="H28" i="2"/>
  <c r="H30" i="2"/>
  <c r="L30" i="2" s="1"/>
  <c r="H32" i="2"/>
  <c r="J32" i="2" s="1"/>
  <c r="H34" i="2"/>
  <c r="H36" i="2"/>
  <c r="H38" i="2"/>
  <c r="H40" i="2"/>
  <c r="H42" i="2"/>
  <c r="H44" i="2"/>
  <c r="I46" i="2"/>
  <c r="G47" i="2"/>
  <c r="H47" i="2"/>
  <c r="I50" i="2"/>
  <c r="G51" i="2"/>
  <c r="H51" i="2"/>
  <c r="I54" i="2"/>
  <c r="G55" i="2"/>
  <c r="H55" i="2"/>
  <c r="I58" i="2"/>
  <c r="G59" i="2"/>
  <c r="H59" i="2"/>
  <c r="I62" i="2"/>
  <c r="G63" i="2"/>
  <c r="H63" i="2"/>
  <c r="I66" i="2"/>
  <c r="G67" i="2"/>
  <c r="H67" i="2"/>
  <c r="I70" i="2"/>
  <c r="G71" i="2"/>
  <c r="H71" i="2"/>
  <c r="I74" i="2"/>
  <c r="G75" i="2"/>
  <c r="H75" i="2"/>
  <c r="I78" i="2"/>
  <c r="G79" i="2"/>
  <c r="H79" i="2"/>
  <c r="L86" i="2"/>
  <c r="L48" i="2"/>
  <c r="L52" i="2"/>
  <c r="L56" i="2"/>
  <c r="L60" i="2"/>
  <c r="L64" i="2"/>
  <c r="L68" i="2"/>
  <c r="L72" i="2"/>
  <c r="L76" i="2"/>
  <c r="L80" i="2"/>
  <c r="K81" i="2"/>
  <c r="I81" i="2"/>
  <c r="K83" i="2"/>
  <c r="I83" i="2"/>
  <c r="K85" i="2"/>
  <c r="I85" i="2"/>
  <c r="J87" i="2"/>
  <c r="L87" i="2"/>
  <c r="I87" i="2"/>
  <c r="K46" i="2"/>
  <c r="L46" i="2"/>
  <c r="K50" i="2"/>
  <c r="L50" i="2"/>
  <c r="I52" i="2"/>
  <c r="K54" i="2"/>
  <c r="L54" i="2"/>
  <c r="K58" i="2"/>
  <c r="L58" i="2"/>
  <c r="I60" i="2"/>
  <c r="K62" i="2"/>
  <c r="L62" i="2"/>
  <c r="K66" i="2"/>
  <c r="L66" i="2"/>
  <c r="I68" i="2"/>
  <c r="K70" i="2"/>
  <c r="L70" i="2"/>
  <c r="K74" i="2"/>
  <c r="L74" i="2"/>
  <c r="I76" i="2"/>
  <c r="K78" i="2"/>
  <c r="L78" i="2"/>
  <c r="J81" i="2"/>
  <c r="I82" i="2"/>
  <c r="J83" i="2"/>
  <c r="J85" i="2"/>
  <c r="K87" i="2"/>
  <c r="J88" i="2"/>
  <c r="L88" i="2"/>
  <c r="I88" i="2"/>
  <c r="H102" i="2"/>
  <c r="G102" i="2"/>
  <c r="L105" i="2"/>
  <c r="I105" i="2"/>
  <c r="K105" i="2"/>
  <c r="H106" i="2"/>
  <c r="G106" i="2"/>
  <c r="L109" i="2"/>
  <c r="H110" i="2"/>
  <c r="G110" i="2"/>
  <c r="K113" i="2"/>
  <c r="H114" i="2"/>
  <c r="G114" i="2"/>
  <c r="L117" i="2"/>
  <c r="I117" i="2"/>
  <c r="K117" i="2"/>
  <c r="H118" i="2"/>
  <c r="G118" i="2"/>
  <c r="L121" i="2"/>
  <c r="I121" i="2"/>
  <c r="K121" i="2"/>
  <c r="H122" i="2"/>
  <c r="G122" i="2"/>
  <c r="L125" i="2"/>
  <c r="I125" i="2"/>
  <c r="K125" i="2"/>
  <c r="H126" i="2"/>
  <c r="G126" i="2"/>
  <c r="L129" i="2"/>
  <c r="I129" i="2"/>
  <c r="K129" i="2"/>
  <c r="L89" i="2"/>
  <c r="J90" i="2"/>
  <c r="L90" i="2"/>
  <c r="J91" i="2"/>
  <c r="L91" i="2"/>
  <c r="J92" i="2"/>
  <c r="L92" i="2"/>
  <c r="L93" i="2"/>
  <c r="J94" i="2"/>
  <c r="L94" i="2"/>
  <c r="J95" i="2"/>
  <c r="L95" i="2"/>
  <c r="J96" i="2"/>
  <c r="L96" i="2"/>
  <c r="L97" i="2"/>
  <c r="J98" i="2"/>
  <c r="L98" i="2"/>
  <c r="J99" i="2"/>
  <c r="L99" i="2"/>
  <c r="J100" i="2"/>
  <c r="L100" i="2"/>
  <c r="J101" i="2"/>
  <c r="L101" i="2"/>
  <c r="I103" i="2"/>
  <c r="H104" i="2"/>
  <c r="G104" i="2"/>
  <c r="L107" i="2"/>
  <c r="K107" i="2"/>
  <c r="I107" i="2"/>
  <c r="H108" i="2"/>
  <c r="G108" i="2"/>
  <c r="L111" i="2"/>
  <c r="K111" i="2"/>
  <c r="I111" i="2"/>
  <c r="H112" i="2"/>
  <c r="G112" i="2"/>
  <c r="L115" i="2"/>
  <c r="K115" i="2"/>
  <c r="I115" i="2"/>
  <c r="H116" i="2"/>
  <c r="G116" i="2"/>
  <c r="L119" i="2"/>
  <c r="I119" i="2"/>
  <c r="H120" i="2"/>
  <c r="G120" i="2"/>
  <c r="L123" i="2"/>
  <c r="K123" i="2"/>
  <c r="I123" i="2"/>
  <c r="H124" i="2"/>
  <c r="G124" i="2"/>
  <c r="L127" i="2"/>
  <c r="K127" i="2"/>
  <c r="I127" i="2"/>
  <c r="H128" i="2"/>
  <c r="G128" i="2"/>
  <c r="G100" i="1"/>
  <c r="G20" i="1"/>
  <c r="G84" i="1"/>
  <c r="H68" i="1"/>
  <c r="H122" i="1"/>
  <c r="H58" i="1"/>
  <c r="H128" i="1"/>
  <c r="H96" i="1"/>
  <c r="H64" i="1"/>
  <c r="H32" i="1"/>
  <c r="H90" i="1"/>
  <c r="H26" i="1"/>
  <c r="G116" i="1"/>
  <c r="G52" i="1"/>
  <c r="H126" i="1"/>
  <c r="H94" i="1"/>
  <c r="H62" i="1"/>
  <c r="H30" i="1"/>
  <c r="G127" i="1"/>
  <c r="G107" i="1"/>
  <c r="G95" i="1"/>
  <c r="G75" i="1"/>
  <c r="G63" i="1"/>
  <c r="G43" i="1"/>
  <c r="G31" i="1"/>
  <c r="G11" i="1"/>
  <c r="H115" i="1"/>
  <c r="H83" i="1"/>
  <c r="H51" i="1"/>
  <c r="H19" i="1"/>
  <c r="G124" i="1"/>
  <c r="G103" i="1"/>
  <c r="G92" i="1"/>
  <c r="G71" i="1"/>
  <c r="G60" i="1"/>
  <c r="G39" i="1"/>
  <c r="G28" i="1"/>
  <c r="G7" i="1"/>
  <c r="H123" i="1"/>
  <c r="H111" i="1"/>
  <c r="H99" i="1"/>
  <c r="H91" i="1"/>
  <c r="H79" i="1"/>
  <c r="H67" i="1"/>
  <c r="H59" i="1"/>
  <c r="H47" i="1"/>
  <c r="H35" i="1"/>
  <c r="H27" i="1"/>
  <c r="H15" i="1"/>
  <c r="G119" i="1"/>
  <c r="G108" i="1"/>
  <c r="G87" i="1"/>
  <c r="G76" i="1"/>
  <c r="G55" i="1"/>
  <c r="G44" i="1"/>
  <c r="G23" i="1"/>
  <c r="G12" i="1"/>
  <c r="H118" i="1"/>
  <c r="H104" i="1"/>
  <c r="H86" i="1"/>
  <c r="H72" i="1"/>
  <c r="H54" i="1"/>
  <c r="H40" i="1"/>
  <c r="H22" i="1"/>
  <c r="H8" i="1"/>
  <c r="G129" i="1"/>
  <c r="G113" i="1"/>
  <c r="G97" i="1"/>
  <c r="G81" i="1"/>
  <c r="G65" i="1"/>
  <c r="G49" i="1"/>
  <c r="G33" i="1"/>
  <c r="G17" i="1"/>
  <c r="H114" i="1"/>
  <c r="G114" i="1"/>
  <c r="H98" i="1"/>
  <c r="G98" i="1"/>
  <c r="H82" i="1"/>
  <c r="G82" i="1"/>
  <c r="H66" i="1"/>
  <c r="G66" i="1"/>
  <c r="H50" i="1"/>
  <c r="G50" i="1"/>
  <c r="H34" i="1"/>
  <c r="G34" i="1"/>
  <c r="H18" i="1"/>
  <c r="G18" i="1"/>
  <c r="G117" i="1"/>
  <c r="G112" i="1"/>
  <c r="G101" i="1"/>
  <c r="G85" i="1"/>
  <c r="G80" i="1"/>
  <c r="G69" i="1"/>
  <c r="G53" i="1"/>
  <c r="G48" i="1"/>
  <c r="G37" i="1"/>
  <c r="G21" i="1"/>
  <c r="G16" i="1"/>
  <c r="G5" i="1"/>
  <c r="H120" i="1"/>
  <c r="H106" i="1"/>
  <c r="H78" i="1"/>
  <c r="H70" i="1"/>
  <c r="H56" i="1"/>
  <c r="H42" i="1"/>
  <c r="H14" i="1"/>
  <c r="H6" i="1"/>
  <c r="G121" i="1"/>
  <c r="G105" i="1"/>
  <c r="G89" i="1"/>
  <c r="G73" i="1"/>
  <c r="G57" i="1"/>
  <c r="G41" i="1"/>
  <c r="G25" i="1"/>
  <c r="G9" i="1"/>
  <c r="G4" i="1"/>
  <c r="G125" i="1"/>
  <c r="G109" i="1"/>
  <c r="G93" i="1"/>
  <c r="G88" i="1"/>
  <c r="G77" i="1"/>
  <c r="G61" i="1"/>
  <c r="G45" i="1"/>
  <c r="G29" i="1"/>
  <c r="G24" i="1"/>
  <c r="G13" i="1"/>
  <c r="H3" i="1"/>
  <c r="H110" i="1"/>
  <c r="H102" i="1"/>
  <c r="H74" i="1"/>
  <c r="H46" i="1"/>
  <c r="H38" i="1"/>
  <c r="H10" i="1"/>
  <c r="K128" i="8" l="1"/>
  <c r="L55" i="8"/>
  <c r="I55" i="8"/>
  <c r="K55" i="8"/>
  <c r="J13" i="8"/>
  <c r="L13" i="8"/>
  <c r="K13" i="8"/>
  <c r="J21" i="8"/>
  <c r="L21" i="8"/>
  <c r="K21" i="8"/>
  <c r="J55" i="8"/>
  <c r="L24" i="8"/>
  <c r="L80" i="8"/>
  <c r="K80" i="8"/>
  <c r="I128" i="8"/>
  <c r="K114" i="8"/>
  <c r="K98" i="8"/>
  <c r="I98" i="8"/>
  <c r="J87" i="8"/>
  <c r="K87" i="8"/>
  <c r="I87" i="8"/>
  <c r="I114" i="8"/>
  <c r="J75" i="8"/>
  <c r="L75" i="8"/>
  <c r="K63" i="8"/>
  <c r="I63" i="8"/>
  <c r="L63" i="8"/>
  <c r="J24" i="8"/>
  <c r="K24" i="8"/>
  <c r="J16" i="8"/>
  <c r="L16" i="8"/>
  <c r="K16" i="8"/>
  <c r="J40" i="8"/>
  <c r="I40" i="8"/>
  <c r="J23" i="8"/>
  <c r="L23" i="8"/>
  <c r="J15" i="8"/>
  <c r="L15" i="8"/>
  <c r="L114" i="8"/>
  <c r="I80" i="8"/>
  <c r="L87" i="8"/>
  <c r="I13" i="8"/>
  <c r="K47" i="8"/>
  <c r="I47" i="8"/>
  <c r="L47" i="8"/>
  <c r="I18" i="8"/>
  <c r="J18" i="8"/>
  <c r="L18" i="8"/>
  <c r="K92" i="8"/>
  <c r="I69" i="8"/>
  <c r="L69" i="8"/>
  <c r="J61" i="8"/>
  <c r="J53" i="8"/>
  <c r="J45" i="8"/>
  <c r="I32" i="8"/>
  <c r="I22" i="8"/>
  <c r="J20" i="8"/>
  <c r="I14" i="8"/>
  <c r="J12" i="8"/>
  <c r="I19" i="8"/>
  <c r="J17" i="8"/>
  <c r="J69" i="8"/>
  <c r="K61" i="8"/>
  <c r="J28" i="8"/>
  <c r="K106" i="8"/>
  <c r="I92" i="8"/>
  <c r="K53" i="8"/>
  <c r="J36" i="8"/>
  <c r="K45" i="8"/>
  <c r="J32" i="8"/>
  <c r="L92" i="8"/>
  <c r="J92" i="8"/>
  <c r="L22" i="8"/>
  <c r="L14" i="8"/>
  <c r="I23" i="8"/>
  <c r="L19" i="8"/>
  <c r="I15" i="8"/>
  <c r="L64" i="8"/>
  <c r="J64" i="8"/>
  <c r="K64" i="8"/>
  <c r="I64" i="8"/>
  <c r="L60" i="8"/>
  <c r="J60" i="8"/>
  <c r="K60" i="8"/>
  <c r="I60" i="8"/>
  <c r="L56" i="8"/>
  <c r="J56" i="8"/>
  <c r="K56" i="8"/>
  <c r="I56" i="8"/>
  <c r="L52" i="8"/>
  <c r="J52" i="8"/>
  <c r="K52" i="8"/>
  <c r="I52" i="8"/>
  <c r="L48" i="8"/>
  <c r="J48" i="8"/>
  <c r="K48" i="8"/>
  <c r="I48" i="8"/>
  <c r="L44" i="8"/>
  <c r="J44" i="8"/>
  <c r="K44" i="8"/>
  <c r="I44" i="8"/>
  <c r="L37" i="8"/>
  <c r="K37" i="8"/>
  <c r="J37" i="8"/>
  <c r="I37" i="8"/>
  <c r="I85" i="8"/>
  <c r="K85" i="8"/>
  <c r="J85" i="8"/>
  <c r="L85" i="8"/>
  <c r="L58" i="8"/>
  <c r="K58" i="8"/>
  <c r="J58" i="8"/>
  <c r="I58" i="8"/>
  <c r="L74" i="8"/>
  <c r="J74" i="8"/>
  <c r="K74" i="8"/>
  <c r="I74" i="8"/>
  <c r="L70" i="8"/>
  <c r="J70" i="8"/>
  <c r="K70" i="8"/>
  <c r="I70" i="8"/>
  <c r="L33" i="8"/>
  <c r="K33" i="8"/>
  <c r="J33" i="8"/>
  <c r="I33" i="8"/>
  <c r="L72" i="8"/>
  <c r="J72" i="8"/>
  <c r="K72" i="8"/>
  <c r="I72" i="8"/>
  <c r="L68" i="8"/>
  <c r="J68" i="8"/>
  <c r="K68" i="8"/>
  <c r="I68" i="8"/>
  <c r="L62" i="8"/>
  <c r="K62" i="8"/>
  <c r="J62" i="8"/>
  <c r="I62" i="8"/>
  <c r="L46" i="8"/>
  <c r="K46" i="8"/>
  <c r="J46" i="8"/>
  <c r="I46" i="8"/>
  <c r="L29" i="8"/>
  <c r="K29" i="8"/>
  <c r="J29" i="8"/>
  <c r="I29" i="8"/>
  <c r="I81" i="8"/>
  <c r="K81" i="8"/>
  <c r="L81" i="8"/>
  <c r="J81" i="8"/>
  <c r="I77" i="8"/>
  <c r="K77" i="8"/>
  <c r="L77" i="8"/>
  <c r="J77" i="8"/>
  <c r="L66" i="8"/>
  <c r="K66" i="8"/>
  <c r="J66" i="8"/>
  <c r="I66" i="8"/>
  <c r="L50" i="8"/>
  <c r="K50" i="8"/>
  <c r="J50" i="8"/>
  <c r="I50" i="8"/>
  <c r="L41" i="8"/>
  <c r="K41" i="8"/>
  <c r="J41" i="8"/>
  <c r="I41" i="8"/>
  <c r="L25" i="8"/>
  <c r="K25" i="8"/>
  <c r="J25" i="8"/>
  <c r="I25" i="8"/>
  <c r="L39" i="8"/>
  <c r="J39" i="8"/>
  <c r="I39" i="8"/>
  <c r="K39" i="8"/>
  <c r="L35" i="8"/>
  <c r="J35" i="8"/>
  <c r="I35" i="8"/>
  <c r="K35" i="8"/>
  <c r="L31" i="8"/>
  <c r="J31" i="8"/>
  <c r="I31" i="8"/>
  <c r="K31" i="8"/>
  <c r="L27" i="8"/>
  <c r="J27" i="8"/>
  <c r="I27" i="8"/>
  <c r="K27" i="8"/>
  <c r="L54" i="8"/>
  <c r="K54" i="8"/>
  <c r="J54" i="8"/>
  <c r="I54" i="8"/>
  <c r="L42" i="2"/>
  <c r="I34" i="2"/>
  <c r="K30" i="2"/>
  <c r="J42" i="2"/>
  <c r="J26" i="2"/>
  <c r="I12" i="2"/>
  <c r="K12" i="2"/>
  <c r="J5" i="2"/>
  <c r="L12" i="2"/>
  <c r="L34" i="2"/>
  <c r="J109" i="2"/>
  <c r="I109" i="2"/>
  <c r="K88" i="2"/>
  <c r="L10" i="2"/>
  <c r="J82" i="2"/>
  <c r="L82" i="2"/>
  <c r="K82" i="2"/>
  <c r="K9" i="2"/>
  <c r="J103" i="2"/>
  <c r="K103" i="2"/>
  <c r="J113" i="2"/>
  <c r="I113" i="2"/>
  <c r="I94" i="2"/>
  <c r="K94" i="2"/>
  <c r="L103" i="2"/>
  <c r="L113" i="2"/>
  <c r="K109" i="2"/>
  <c r="K86" i="2"/>
  <c r="I84" i="2"/>
  <c r="L84" i="2"/>
  <c r="L40" i="2"/>
  <c r="I40" i="2"/>
  <c r="L25" i="2"/>
  <c r="K5" i="2"/>
  <c r="K42" i="2"/>
  <c r="I30" i="2"/>
  <c r="K26" i="2"/>
  <c r="J30" i="2"/>
  <c r="L16" i="2"/>
  <c r="I10" i="2"/>
  <c r="L26" i="2"/>
  <c r="K101" i="2"/>
  <c r="I101" i="2"/>
  <c r="K93" i="2"/>
  <c r="I93" i="2"/>
  <c r="J93" i="2"/>
  <c r="K80" i="2"/>
  <c r="I80" i="2"/>
  <c r="K72" i="2"/>
  <c r="I72" i="2"/>
  <c r="K64" i="2"/>
  <c r="I64" i="2"/>
  <c r="J64" i="2"/>
  <c r="J56" i="2"/>
  <c r="K56" i="2"/>
  <c r="I56" i="2"/>
  <c r="K48" i="2"/>
  <c r="I48" i="2"/>
  <c r="L8" i="2"/>
  <c r="I3" i="2"/>
  <c r="J3" i="2"/>
  <c r="L24" i="2"/>
  <c r="I24" i="2"/>
  <c r="J41" i="2"/>
  <c r="L41" i="2"/>
  <c r="J34" i="2"/>
  <c r="I5" i="2"/>
  <c r="I86" i="2"/>
  <c r="K84" i="2"/>
  <c r="L33" i="2"/>
  <c r="I38" i="2"/>
  <c r="K34" i="2"/>
  <c r="I22" i="2"/>
  <c r="J39" i="2"/>
  <c r="J31" i="2"/>
  <c r="J23" i="2"/>
  <c r="J38" i="2"/>
  <c r="J22" i="2"/>
  <c r="J9" i="2"/>
  <c r="L5" i="2"/>
  <c r="J12" i="2"/>
  <c r="J115" i="2"/>
  <c r="K97" i="2"/>
  <c r="I97" i="2"/>
  <c r="J97" i="2"/>
  <c r="K89" i="2"/>
  <c r="I89" i="2"/>
  <c r="J89" i="2"/>
  <c r="K76" i="2"/>
  <c r="J76" i="2"/>
  <c r="J68" i="2"/>
  <c r="K68" i="2"/>
  <c r="K60" i="2"/>
  <c r="J17" i="2"/>
  <c r="K17" i="2"/>
  <c r="L4" i="2"/>
  <c r="J52" i="2"/>
  <c r="J119" i="2"/>
  <c r="I98" i="2"/>
  <c r="K98" i="2"/>
  <c r="J129" i="2"/>
  <c r="I7" i="2"/>
  <c r="K119" i="2"/>
  <c r="I32" i="2"/>
  <c r="J7" i="2"/>
  <c r="J125" i="2"/>
  <c r="I9" i="2"/>
  <c r="I11" i="2"/>
  <c r="I90" i="2"/>
  <c r="K90" i="2"/>
  <c r="L124" i="2"/>
  <c r="J124" i="2"/>
  <c r="K124" i="2"/>
  <c r="I124" i="2"/>
  <c r="L116" i="2"/>
  <c r="J116" i="2"/>
  <c r="K116" i="2"/>
  <c r="I116" i="2"/>
  <c r="L45" i="2"/>
  <c r="L37" i="2"/>
  <c r="L29" i="2"/>
  <c r="L21" i="2"/>
  <c r="K44" i="2"/>
  <c r="K40" i="2"/>
  <c r="K36" i="2"/>
  <c r="K32" i="2"/>
  <c r="K28" i="2"/>
  <c r="K24" i="2"/>
  <c r="K20" i="2"/>
  <c r="K73" i="2"/>
  <c r="J73" i="2"/>
  <c r="L73" i="2"/>
  <c r="I73" i="2"/>
  <c r="K65" i="2"/>
  <c r="J65" i="2"/>
  <c r="L65" i="2"/>
  <c r="I65" i="2"/>
  <c r="K57" i="2"/>
  <c r="J57" i="2"/>
  <c r="L57" i="2"/>
  <c r="I57" i="2"/>
  <c r="K49" i="2"/>
  <c r="J49" i="2"/>
  <c r="L49" i="2"/>
  <c r="I49" i="2"/>
  <c r="K45" i="2"/>
  <c r="I41" i="2"/>
  <c r="K37" i="2"/>
  <c r="I33" i="2"/>
  <c r="K29" i="2"/>
  <c r="I25" i="2"/>
  <c r="K21" i="2"/>
  <c r="I16" i="2"/>
  <c r="L36" i="2"/>
  <c r="L20" i="2"/>
  <c r="L128" i="2"/>
  <c r="J128" i="2"/>
  <c r="K128" i="2"/>
  <c r="I128" i="2"/>
  <c r="L112" i="2"/>
  <c r="J112" i="2"/>
  <c r="K112" i="2"/>
  <c r="I112" i="2"/>
  <c r="K79" i="2"/>
  <c r="J79" i="2"/>
  <c r="L79" i="2"/>
  <c r="I79" i="2"/>
  <c r="K75" i="2"/>
  <c r="J75" i="2"/>
  <c r="L75" i="2"/>
  <c r="I75" i="2"/>
  <c r="K71" i="2"/>
  <c r="J71" i="2"/>
  <c r="L71" i="2"/>
  <c r="I71" i="2"/>
  <c r="K67" i="2"/>
  <c r="J67" i="2"/>
  <c r="L67" i="2"/>
  <c r="I67" i="2"/>
  <c r="K63" i="2"/>
  <c r="J63" i="2"/>
  <c r="L63" i="2"/>
  <c r="I63" i="2"/>
  <c r="K59" i="2"/>
  <c r="J59" i="2"/>
  <c r="L59" i="2"/>
  <c r="I59" i="2"/>
  <c r="K55" i="2"/>
  <c r="J55" i="2"/>
  <c r="L55" i="2"/>
  <c r="I55" i="2"/>
  <c r="K51" i="2"/>
  <c r="J51" i="2"/>
  <c r="L51" i="2"/>
  <c r="I51" i="2"/>
  <c r="K47" i="2"/>
  <c r="J47" i="2"/>
  <c r="L47" i="2"/>
  <c r="I47" i="2"/>
  <c r="L39" i="2"/>
  <c r="L31" i="2"/>
  <c r="L23" i="2"/>
  <c r="J44" i="2"/>
  <c r="I43" i="2"/>
  <c r="K39" i="2"/>
  <c r="J36" i="2"/>
  <c r="I35" i="2"/>
  <c r="K31" i="2"/>
  <c r="J28" i="2"/>
  <c r="I27" i="2"/>
  <c r="K23" i="2"/>
  <c r="J20" i="2"/>
  <c r="I19" i="2"/>
  <c r="K16" i="2"/>
  <c r="L38" i="2"/>
  <c r="L22" i="2"/>
  <c r="L32" i="2"/>
  <c r="L108" i="2"/>
  <c r="J108" i="2"/>
  <c r="K108" i="2"/>
  <c r="I108" i="2"/>
  <c r="I44" i="2"/>
  <c r="I36" i="2"/>
  <c r="I28" i="2"/>
  <c r="I20" i="2"/>
  <c r="K77" i="2"/>
  <c r="J77" i="2"/>
  <c r="L77" i="2"/>
  <c r="I77" i="2"/>
  <c r="K69" i="2"/>
  <c r="J69" i="2"/>
  <c r="L69" i="2"/>
  <c r="I69" i="2"/>
  <c r="K61" i="2"/>
  <c r="J61" i="2"/>
  <c r="L61" i="2"/>
  <c r="I61" i="2"/>
  <c r="K53" i="2"/>
  <c r="J53" i="2"/>
  <c r="L53" i="2"/>
  <c r="I53" i="2"/>
  <c r="I45" i="2"/>
  <c r="K41" i="2"/>
  <c r="I37" i="2"/>
  <c r="K33" i="2"/>
  <c r="I29" i="2"/>
  <c r="K25" i="2"/>
  <c r="I21" i="2"/>
  <c r="L44" i="2"/>
  <c r="L28" i="2"/>
  <c r="L120" i="2"/>
  <c r="J120" i="2"/>
  <c r="K120" i="2"/>
  <c r="I120" i="2"/>
  <c r="L104" i="2"/>
  <c r="J104" i="2"/>
  <c r="K104" i="2"/>
  <c r="I104" i="2"/>
  <c r="L126" i="2"/>
  <c r="J126" i="2"/>
  <c r="K126" i="2"/>
  <c r="I126" i="2"/>
  <c r="L122" i="2"/>
  <c r="J122" i="2"/>
  <c r="K122" i="2"/>
  <c r="I122" i="2"/>
  <c r="L118" i="2"/>
  <c r="J118" i="2"/>
  <c r="K118" i="2"/>
  <c r="I118" i="2"/>
  <c r="L114" i="2"/>
  <c r="J114" i="2"/>
  <c r="K114" i="2"/>
  <c r="I114" i="2"/>
  <c r="L110" i="2"/>
  <c r="J110" i="2"/>
  <c r="K110" i="2"/>
  <c r="I110" i="2"/>
  <c r="L106" i="2"/>
  <c r="J106" i="2"/>
  <c r="K106" i="2"/>
  <c r="I106" i="2"/>
  <c r="L102" i="2"/>
  <c r="J102" i="2"/>
  <c r="K102" i="2"/>
  <c r="I102" i="2"/>
  <c r="L43" i="2"/>
  <c r="L35" i="2"/>
  <c r="L27" i="2"/>
  <c r="L19" i="2"/>
  <c r="K43" i="2"/>
  <c r="J40" i="2"/>
  <c r="I39" i="2"/>
  <c r="K35" i="2"/>
  <c r="I31" i="2"/>
  <c r="K27" i="2"/>
  <c r="J24" i="2"/>
  <c r="I23" i="2"/>
  <c r="K19" i="2"/>
  <c r="J16" i="2"/>
</calcChain>
</file>

<file path=xl/sharedStrings.xml><?xml version="1.0" encoding="utf-8"?>
<sst xmlns="http://schemas.openxmlformats.org/spreadsheetml/2006/main" count="930" uniqueCount="162">
  <si>
    <t>18week+0day</t>
  </si>
  <si>
    <t>18week+1day</t>
  </si>
  <si>
    <t>18week+2day</t>
  </si>
  <si>
    <t>18week+3day</t>
  </si>
  <si>
    <t>18week+4day</t>
  </si>
  <si>
    <t>18week+5day</t>
  </si>
  <si>
    <t>18week+6day</t>
  </si>
  <si>
    <t>19week+0day</t>
  </si>
  <si>
    <t>19week+1day</t>
  </si>
  <si>
    <t>19week+2day</t>
  </si>
  <si>
    <t>19week+3day</t>
  </si>
  <si>
    <t>19week+4day</t>
  </si>
  <si>
    <t>19week+5day</t>
  </si>
  <si>
    <t>19week+6day</t>
  </si>
  <si>
    <t>20week+0day</t>
  </si>
  <si>
    <t>20week+1day</t>
  </si>
  <si>
    <t>20week+2day</t>
  </si>
  <si>
    <t>20week+3day</t>
  </si>
  <si>
    <t>20week+4day</t>
  </si>
  <si>
    <t>20week+5day</t>
  </si>
  <si>
    <t>20week+6day</t>
  </si>
  <si>
    <t>21week+0day</t>
  </si>
  <si>
    <t>21week+1day</t>
  </si>
  <si>
    <t>21week+2day</t>
  </si>
  <si>
    <t>21week+3day</t>
  </si>
  <si>
    <t>21week+4day</t>
  </si>
  <si>
    <t>21week+5day</t>
  </si>
  <si>
    <t>21week+6day</t>
  </si>
  <si>
    <t>22week+0day</t>
  </si>
  <si>
    <t>22week+1day</t>
  </si>
  <si>
    <t>22week+2day</t>
  </si>
  <si>
    <t>22week+3day</t>
  </si>
  <si>
    <t>22week+4day</t>
  </si>
  <si>
    <t>22week+5day</t>
  </si>
  <si>
    <t>22week+6day</t>
  </si>
  <si>
    <t>23week+0day</t>
  </si>
  <si>
    <t>23week+1day</t>
  </si>
  <si>
    <t>23week+2day</t>
  </si>
  <si>
    <t>23week+3day</t>
  </si>
  <si>
    <t>23week+4day</t>
  </si>
  <si>
    <t>23week+5day</t>
  </si>
  <si>
    <t>23week+6day</t>
  </si>
  <si>
    <t>24week+0day</t>
  </si>
  <si>
    <t>24week+1day</t>
  </si>
  <si>
    <t>24week+2day</t>
  </si>
  <si>
    <t>24week+3day</t>
  </si>
  <si>
    <t>24week+4day</t>
  </si>
  <si>
    <t>24week+5day</t>
  </si>
  <si>
    <t>24week+6day</t>
  </si>
  <si>
    <t>25week+0day</t>
  </si>
  <si>
    <t>25week+1day</t>
  </si>
  <si>
    <t>25week+2day</t>
  </si>
  <si>
    <t>25week+3day</t>
  </si>
  <si>
    <t>25week+4day</t>
  </si>
  <si>
    <t>25week+5day</t>
  </si>
  <si>
    <t>25week+6day</t>
  </si>
  <si>
    <t>26week+0day</t>
  </si>
  <si>
    <t>26week+1day</t>
  </si>
  <si>
    <t>26week+2day</t>
  </si>
  <si>
    <t>26week+3day</t>
  </si>
  <si>
    <t>26week+4day</t>
  </si>
  <si>
    <t>26week+5day</t>
  </si>
  <si>
    <t>26week+6day</t>
  </si>
  <si>
    <t>27week+0day</t>
  </si>
  <si>
    <t>27week+1day</t>
  </si>
  <si>
    <t>27week+2day</t>
  </si>
  <si>
    <t>27week+3day</t>
  </si>
  <si>
    <t>27week+4day</t>
  </si>
  <si>
    <t>27week+5day</t>
  </si>
  <si>
    <t>27week+6day</t>
  </si>
  <si>
    <t>28week+0day</t>
  </si>
  <si>
    <t>28week+1day</t>
  </si>
  <si>
    <t>28week+2day</t>
  </si>
  <si>
    <t>28week+3day</t>
  </si>
  <si>
    <t>28week+4day</t>
  </si>
  <si>
    <t>28week+5day</t>
  </si>
  <si>
    <t>28week+6day</t>
  </si>
  <si>
    <t>29week+0day</t>
  </si>
  <si>
    <t>29week+1day</t>
  </si>
  <si>
    <t>29week+2day</t>
  </si>
  <si>
    <t>29week+3day</t>
  </si>
  <si>
    <t>29week+4day</t>
  </si>
  <si>
    <t>29week+5day</t>
  </si>
  <si>
    <t>29week+6day</t>
  </si>
  <si>
    <t>30week+0day</t>
  </si>
  <si>
    <t>30week+1day</t>
  </si>
  <si>
    <t>30week+2day</t>
  </si>
  <si>
    <t>30week+3day</t>
  </si>
  <si>
    <t>30week+4day</t>
  </si>
  <si>
    <t>30week+5day</t>
  </si>
  <si>
    <t>30week+6day</t>
  </si>
  <si>
    <t>31week+0day</t>
  </si>
  <si>
    <t>31week+1day</t>
  </si>
  <si>
    <t>31week+2day</t>
  </si>
  <si>
    <t>31week+3day</t>
  </si>
  <si>
    <t>31week+4day</t>
  </si>
  <si>
    <t>31week+5day</t>
  </si>
  <si>
    <t>31week+6day</t>
  </si>
  <si>
    <t>32week+0day</t>
  </si>
  <si>
    <t>32week+1day</t>
  </si>
  <si>
    <t>32week+2day</t>
  </si>
  <si>
    <t>32week+3day</t>
  </si>
  <si>
    <t>32week+4day</t>
  </si>
  <si>
    <t>32week+5day</t>
  </si>
  <si>
    <t>32week+6day</t>
  </si>
  <si>
    <t>33week+0day</t>
  </si>
  <si>
    <t>33week+1day</t>
  </si>
  <si>
    <t>33week+2day</t>
  </si>
  <si>
    <t>33week+3day</t>
  </si>
  <si>
    <t>33week+4day</t>
  </si>
  <si>
    <t>33week+5day</t>
  </si>
  <si>
    <t>33week+6day</t>
  </si>
  <si>
    <t>34week+0day</t>
  </si>
  <si>
    <t>34week+1day</t>
  </si>
  <si>
    <t>34week+2day</t>
  </si>
  <si>
    <t>34week+3day</t>
  </si>
  <si>
    <t>34week+4day</t>
  </si>
  <si>
    <t>34week+5day</t>
  </si>
  <si>
    <t>34week+6day</t>
  </si>
  <si>
    <t>35week+0day</t>
  </si>
  <si>
    <t>35week+1day</t>
  </si>
  <si>
    <t>35week+2day</t>
  </si>
  <si>
    <t>35week+3day</t>
  </si>
  <si>
    <t>35week+4day</t>
  </si>
  <si>
    <t>35week+5day</t>
  </si>
  <si>
    <t>35week+6day</t>
  </si>
  <si>
    <t>36week+0day</t>
  </si>
  <si>
    <t>Gestational Age (in days)</t>
  </si>
  <si>
    <t>Gestational Age</t>
  </si>
  <si>
    <t>3rd</t>
  </si>
  <si>
    <t>5th</t>
  </si>
  <si>
    <t>10th</t>
  </si>
  <si>
    <t>25th</t>
  </si>
  <si>
    <t>75th</t>
  </si>
  <si>
    <t>90th</t>
  </si>
  <si>
    <t>95th</t>
  </si>
  <si>
    <t>97th</t>
  </si>
  <si>
    <t>50th</t>
  </si>
  <si>
    <t>p1</t>
  </si>
  <si>
    <t>p2</t>
  </si>
  <si>
    <t>a1</t>
  </si>
  <si>
    <t>a2</t>
  </si>
  <si>
    <t>b0</t>
  </si>
  <si>
    <t>b1</t>
  </si>
  <si>
    <t>var(beta0)</t>
  </si>
  <si>
    <t>var(beta1)</t>
  </si>
  <si>
    <t>cov(beta0,beta1)</t>
  </si>
  <si>
    <t>Model Parameters for deriving percentiles (Source: Table 2 from Xu et al.)</t>
  </si>
  <si>
    <t>f(GA)</t>
  </si>
  <si>
    <t>E(lnAC)</t>
  </si>
  <si>
    <t>Var(lnAC)</t>
  </si>
  <si>
    <t xml:space="preserve">   Unconditional percentiles for abdominal circumference (in mm) for males</t>
  </si>
  <si>
    <t xml:space="preserve">   Unconditional percentiles for abdominal circumference (in mm) for females</t>
  </si>
  <si>
    <t>E(EFW^(-0.1))</t>
  </si>
  <si>
    <t>Var(EFW^(-0.1))</t>
  </si>
  <si>
    <t xml:space="preserve">   Unconditional percentiles for estimated fetal weight EFW (in gram) for males</t>
  </si>
  <si>
    <t>Percentile</t>
  </si>
  <si>
    <t>z-score</t>
  </si>
  <si>
    <t>z-score for a percentile of a standard normal distribution</t>
  </si>
  <si>
    <t xml:space="preserve">   Unconditional percentiles for estimated fetal weight EFW (in gram) for females</t>
  </si>
  <si>
    <t xml:space="preserve">   Unconditional percentiles for abdominal circumference (in mm), pooling both genders</t>
  </si>
  <si>
    <t xml:space="preserve">   Unconditional percentiles for estimated fetal weight EFW (in gram), pooling both genders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</si>
</sst>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000"/>
    <numFmt numFmtId="165" formatCode="0.000000"/>
    <numFmt numFmtId="166" formatCode="0.000E+00"/>
    <numFmt numFmtId="167" formatCode="0.000000E+00"/>
    <numFmt numFmtId="168" formatCode="0.0000000"/>
    <numFmt numFmtId="169" formatCode="0.0000000E+00"/>
    <numFmt numFmtId="170" formatCode="0.00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2" fillId="3" borderId="0" xfId="0" applyFont="1" applyFill="1"/>
    <xf numFmtId="164" fontId="2" fillId="3" borderId="0" xfId="0" applyNumberFormat="1" applyFont="1" applyFill="1"/>
    <xf numFmtId="1" fontId="0" fillId="0" borderId="0" xfId="0" applyNumberFormat="1"/>
    <xf numFmtId="168" fontId="2" fillId="3" borderId="0" xfId="0" applyNumberFormat="1" applyFont="1" applyFill="1"/>
    <xf numFmtId="11" fontId="2" fillId="3" borderId="0" xfId="0" applyNumberFormat="1" applyFont="1" applyFill="1"/>
    <xf numFmtId="166" fontId="2" fillId="3" borderId="0" xfId="0" applyNumberFormat="1" applyFont="1" applyFill="1"/>
    <xf numFmtId="0" fontId="0" fillId="3" borderId="0" xfId="0" applyFill="1" applyAlignment="1">
      <alignment horizontal="center"/>
    </xf>
    <xf numFmtId="170" fontId="0" fillId="3" borderId="0" xfId="0" applyNumberFormat="1" applyFill="1" applyAlignment="1">
      <alignment horizontal="center"/>
    </xf>
    <xf numFmtId="1" fontId="0" fillId="3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169" fontId="0" fillId="0" borderId="0" xfId="0" applyNumberFormat="1" applyAlignment="1">
      <alignment horizontal="center"/>
    </xf>
    <xf numFmtId="0" fontId="1" fillId="0" borderId="0" xfId="0" applyFont="1" applyAlignment="1" applyProtection="1">
      <alignment horizontal="left" wrapText="1"/>
    </xf>
    <xf numFmtId="0" fontId="1" fillId="0" borderId="0" xfId="0" applyFont="1" applyAlignment="1" applyProtection="1">
      <alignment horizontal="left"/>
    </xf>
    <xf numFmtId="0" fontId="1" fillId="5" borderId="0" xfId="0" applyFont="1" applyFill="1" applyAlignment="1" applyProtection="1">
      <alignment horizontal="center"/>
    </xf>
    <xf numFmtId="0" fontId="1" fillId="4" borderId="0" xfId="0" applyFont="1" applyFill="1" applyAlignment="1" applyProtection="1">
      <alignment horizontal="right"/>
    </xf>
    <xf numFmtId="0" fontId="0" fillId="0" borderId="0" xfId="0" applyAlignment="1" applyProtection="1">
      <alignment horizontal="left"/>
    </xf>
    <xf numFmtId="165" fontId="0" fillId="5" borderId="0" xfId="0" applyNumberFormat="1" applyFill="1" applyAlignment="1" applyProtection="1">
      <alignment horizontal="center"/>
    </xf>
    <xf numFmtId="1" fontId="0" fillId="4" borderId="0" xfId="0" applyNumberFormat="1" applyFill="1" applyAlignment="1" applyProtection="1">
      <alignment horizontal="right"/>
    </xf>
    <xf numFmtId="167" fontId="1" fillId="5" borderId="0" xfId="0" applyNumberFormat="1" applyFont="1" applyFill="1" applyAlignment="1" applyProtection="1">
      <alignment horizontal="center"/>
    </xf>
    <xf numFmtId="167" fontId="0" fillId="5" borderId="0" xfId="0" applyNumberFormat="1" applyFill="1" applyAlignment="1" applyProtection="1">
      <alignment horizontal="center"/>
    </xf>
    <xf numFmtId="169" fontId="1" fillId="5" borderId="0" xfId="0" applyNumberFormat="1" applyFont="1" applyFill="1" applyAlignment="1" applyProtection="1">
      <alignment horizontal="center"/>
    </xf>
    <xf numFmtId="169" fontId="0" fillId="5" borderId="0" xfId="0" applyNumberFormat="1" applyFill="1" applyAlignment="1" applyProtection="1">
      <alignment horizontal="center"/>
    </xf>
    <xf numFmtId="0" fontId="1" fillId="3" borderId="0" xfId="0" applyFont="1" applyFill="1" applyAlignment="1">
      <alignment horizontal="center" wrapText="1"/>
    </xf>
    <xf numFmtId="0" fontId="1" fillId="0" borderId="0" xfId="0" applyFont="1" applyFill="1" applyBorder="1" applyAlignment="1" applyProtection="1">
      <alignment horizontal="center"/>
    </xf>
    <xf numFmtId="0" fontId="1" fillId="5" borderId="0" xfId="0" applyFont="1" applyFill="1" applyBorder="1" applyAlignment="1" applyProtection="1">
      <alignment horizontal="center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1" fillId="2" borderId="0" xfId="0" applyFont="1" applyFill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29"/>
  <sheetViews>
    <sheetView tabSelected="1" zoomScaleNormal="100" workbookViewId="0">
      <pane xSplit="5" ySplit="2" topLeftCell="F3" activePane="bottomRight" state="frozen"/>
      <selection pane="topRight" activeCell="C1" sqref="C1"/>
      <selection pane="bottomLeft" activeCell="A3" sqref="A3"/>
      <selection pane="bottomRight" sqref="A1:B2"/>
    </sheetView>
  </sheetViews>
  <sheetFormatPr defaultRowHeight="15" x14ac:dyDescent="0.25"/>
  <cols>
    <col min="1" max="2" width="15.7109375" customWidth="1"/>
    <col min="3" max="3" width="6.7109375" customWidth="1"/>
    <col min="4" max="5" width="16.5703125" bestFit="1" customWidth="1"/>
    <col min="6" max="6" width="9.28515625" style="1" bestFit="1" customWidth="1"/>
    <col min="7" max="7" width="8.5703125" style="1" bestFit="1" customWidth="1"/>
    <col min="8" max="8" width="10.140625" style="1" bestFit="1" customWidth="1"/>
    <col min="9" max="17" width="8.7109375" customWidth="1"/>
  </cols>
  <sheetData>
    <row r="1" spans="1:17" ht="30" customHeight="1" x14ac:dyDescent="0.25">
      <c r="A1" s="24" t="s">
        <v>147</v>
      </c>
      <c r="B1" s="24"/>
      <c r="D1" s="25"/>
      <c r="E1" s="25"/>
      <c r="F1" s="26"/>
      <c r="G1" s="26"/>
      <c r="H1" s="26"/>
      <c r="I1" s="27" t="s">
        <v>160</v>
      </c>
      <c r="J1" s="27"/>
      <c r="K1" s="27"/>
      <c r="L1" s="27"/>
      <c r="M1" s="27"/>
      <c r="N1" s="27"/>
      <c r="O1" s="27"/>
      <c r="P1" s="27"/>
      <c r="Q1" s="27"/>
    </row>
    <row r="2" spans="1:17" ht="30" customHeight="1" x14ac:dyDescent="0.25">
      <c r="A2" s="24"/>
      <c r="B2" s="24"/>
      <c r="D2" s="13" t="s">
        <v>127</v>
      </c>
      <c r="E2" s="14" t="s">
        <v>128</v>
      </c>
      <c r="F2" s="15" t="s">
        <v>148</v>
      </c>
      <c r="G2" s="15" t="s">
        <v>149</v>
      </c>
      <c r="H2" s="15" t="s">
        <v>150</v>
      </c>
      <c r="I2" s="16" t="s">
        <v>129</v>
      </c>
      <c r="J2" s="16" t="s">
        <v>130</v>
      </c>
      <c r="K2" s="16" t="s">
        <v>131</v>
      </c>
      <c r="L2" s="16" t="s">
        <v>132</v>
      </c>
      <c r="M2" s="16" t="s">
        <v>137</v>
      </c>
      <c r="N2" s="16" t="s">
        <v>133</v>
      </c>
      <c r="O2" s="16" t="s">
        <v>134</v>
      </c>
      <c r="P2" s="16" t="s">
        <v>135</v>
      </c>
      <c r="Q2" s="16" t="s">
        <v>136</v>
      </c>
    </row>
    <row r="3" spans="1:17" x14ac:dyDescent="0.25">
      <c r="A3" s="2" t="s">
        <v>138</v>
      </c>
      <c r="B3" s="2">
        <v>-2</v>
      </c>
      <c r="D3" s="17">
        <v>126</v>
      </c>
      <c r="E3" s="17" t="s">
        <v>0</v>
      </c>
      <c r="F3" s="18">
        <f>(D3/7)^($B$3)+$B$6/$B$5*(D3/7)^($B$4)</f>
        <v>-9.0990525858852984E-5</v>
      </c>
      <c r="G3" s="18">
        <f>$B$7+$B$8*F3</f>
        <v>4.8323641084171873</v>
      </c>
      <c r="H3" s="18">
        <f>$B$9+(F3)^2*$B$10+2*F3*$B$11+$B$12</f>
        <v>2.0054415690823045E-3</v>
      </c>
      <c r="I3" s="19">
        <f>EXP(G3+$B$20*SQRT(H3))</f>
        <v>115.36928018828176</v>
      </c>
      <c r="J3" s="19">
        <f>EXP(G3+$B$21*SQRT(H3))</f>
        <v>116.59472315417729</v>
      </c>
      <c r="K3" s="19">
        <f>EXP(G3+$B$22*SQRT(H3))</f>
        <v>118.50716983963051</v>
      </c>
      <c r="L3" s="19">
        <f>EXP(G3+$B$23*SQRT(H3))</f>
        <v>121.77304230864137</v>
      </c>
      <c r="M3" s="19">
        <f>EXP(G3+$B$24*SQRT(H3))</f>
        <v>125.50732311924062</v>
      </c>
      <c r="N3" s="19">
        <f>EXP(G3+$B$25*SQRT(H3))</f>
        <v>129.35611903850463</v>
      </c>
      <c r="O3" s="19">
        <f>EXP(G3+$B$26*SQRT(H3))</f>
        <v>132.92097159922005</v>
      </c>
      <c r="P3" s="19">
        <f>EXP(G3+$B$27*SQRT(H3))</f>
        <v>135.10120981828601</v>
      </c>
      <c r="Q3" s="19">
        <f>EXP(G3+$B$28*SQRT(H3))</f>
        <v>136.53624371106579</v>
      </c>
    </row>
    <row r="4" spans="1:17" x14ac:dyDescent="0.25">
      <c r="A4" s="2" t="s">
        <v>139</v>
      </c>
      <c r="B4" s="2">
        <v>1</v>
      </c>
      <c r="D4" s="17">
        <v>127</v>
      </c>
      <c r="E4" s="17" t="s">
        <v>1</v>
      </c>
      <c r="F4" s="18">
        <f t="shared" ref="F4:F67" si="0">(D4/7)^($B$3)+$B$6/$B$5*(D4/7)^($B$4)</f>
        <v>-1.6462174482951121E-4</v>
      </c>
      <c r="G4" s="18">
        <f t="shared" ref="G4:G67" si="1">$B$7+$B$8*F4</f>
        <v>4.8447685464976411</v>
      </c>
      <c r="H4" s="18">
        <f t="shared" ref="H4:H67" si="2">$B$9+(F4)^2*$B$10+2*F4*$B$11+$B$12</f>
        <v>1.9985785709609053E-3</v>
      </c>
      <c r="I4" s="19">
        <f t="shared" ref="I4:I67" si="3">EXP(G4+$B$20*SQRT(H4))</f>
        <v>116.82613406766663</v>
      </c>
      <c r="J4" s="19">
        <f t="shared" ref="J4:J67" si="4">EXP(G4+$B$21*SQRT(H4))</f>
        <v>118.06491524135778</v>
      </c>
      <c r="K4" s="19">
        <f t="shared" ref="K4:K67" si="5">EXP(G4+$B$22*SQRT(H4))</f>
        <v>119.99813329055702</v>
      </c>
      <c r="L4" s="19">
        <f t="shared" ref="L4:L67" si="6">EXP(G4+$B$23*SQRT(H4))</f>
        <v>123.29935381628503</v>
      </c>
      <c r="M4" s="19">
        <f t="shared" ref="M4:M67" si="7">EXP(G4+$B$24*SQRT(H4))</f>
        <v>127.07386689820291</v>
      </c>
      <c r="N4" s="19">
        <f t="shared" ref="N4:N67" si="8">EXP(G4+$B$25*SQRT(H4))</f>
        <v>130.96392761735169</v>
      </c>
      <c r="O4" s="19">
        <f t="shared" ref="O4:O67" si="9">EXP(G4+$B$26*SQRT(H4))</f>
        <v>134.56682371352272</v>
      </c>
      <c r="P4" s="19">
        <f t="shared" ref="P4:P67" si="10">EXP(G4+$B$27*SQRT(H4))</f>
        <v>136.77024724450635</v>
      </c>
      <c r="Q4" s="19">
        <f t="shared" ref="Q4:Q67" si="11">EXP(G4+$B$28*SQRT(H4))</f>
        <v>138.22050842758586</v>
      </c>
    </row>
    <row r="5" spans="1:17" x14ac:dyDescent="0.25">
      <c r="A5" s="2" t="s">
        <v>140</v>
      </c>
      <c r="B5" s="3">
        <v>-168.49818420410156</v>
      </c>
      <c r="D5" s="17">
        <v>128</v>
      </c>
      <c r="E5" s="17" t="s">
        <v>2</v>
      </c>
      <c r="F5" s="18">
        <f>(D5/7)^($B$3)+$B$6/$B$5*(D5/7)^($B$4)</f>
        <v>-2.3712270648805446E-4</v>
      </c>
      <c r="G5" s="18">
        <f t="shared" si="1"/>
        <v>4.8569825734041503</v>
      </c>
      <c r="H5" s="18">
        <f t="shared" si="2"/>
        <v>1.9920177734923245E-3</v>
      </c>
      <c r="I5" s="19">
        <f t="shared" si="3"/>
        <v>118.27813713236047</v>
      </c>
      <c r="J5" s="19">
        <f t="shared" si="4"/>
        <v>119.5302436867795</v>
      </c>
      <c r="K5" s="19">
        <f t="shared" si="5"/>
        <v>121.48421403282919</v>
      </c>
      <c r="L5" s="19">
        <f t="shared" si="6"/>
        <v>124.82075269472855</v>
      </c>
      <c r="M5" s="19">
        <f t="shared" si="7"/>
        <v>128.63546783194948</v>
      </c>
      <c r="N5" s="19">
        <f t="shared" si="8"/>
        <v>132.56676656015171</v>
      </c>
      <c r="O5" s="19">
        <f t="shared" si="9"/>
        <v>136.2076852213319</v>
      </c>
      <c r="P5" s="19">
        <f t="shared" si="10"/>
        <v>138.434283023006</v>
      </c>
      <c r="Q5" s="19">
        <f t="shared" si="11"/>
        <v>139.89976495679255</v>
      </c>
    </row>
    <row r="6" spans="1:17" x14ac:dyDescent="0.25">
      <c r="A6" s="2" t="s">
        <v>141</v>
      </c>
      <c r="B6" s="3">
        <v>2.9743770137429237E-2</v>
      </c>
      <c r="D6" s="17">
        <v>129</v>
      </c>
      <c r="E6" s="17" t="s">
        <v>3</v>
      </c>
      <c r="F6" s="18">
        <f t="shared" si="0"/>
        <v>-3.0852832137622703E-4</v>
      </c>
      <c r="G6" s="18">
        <f t="shared" si="1"/>
        <v>4.8690120704145148</v>
      </c>
      <c r="H6" s="18">
        <f t="shared" si="2"/>
        <v>1.9857470218790337E-3</v>
      </c>
      <c r="I6" s="19">
        <f t="shared" si="3"/>
        <v>119.7253860993188</v>
      </c>
      <c r="J6" s="19">
        <f t="shared" si="4"/>
        <v>120.99080642659712</v>
      </c>
      <c r="K6" s="19">
        <f t="shared" si="5"/>
        <v>122.96551189603586</v>
      </c>
      <c r="L6" s="19">
        <f t="shared" si="6"/>
        <v>126.33734198062621</v>
      </c>
      <c r="M6" s="19">
        <f t="shared" si="7"/>
        <v>130.19223258303583</v>
      </c>
      <c r="N6" s="19">
        <f t="shared" si="8"/>
        <v>134.16474622012058</v>
      </c>
      <c r="O6" s="19">
        <f t="shared" si="9"/>
        <v>137.84366985180446</v>
      </c>
      <c r="P6" s="19">
        <f t="shared" si="10"/>
        <v>140.0934329273899</v>
      </c>
      <c r="Q6" s="19">
        <f t="shared" si="11"/>
        <v>141.57413040952173</v>
      </c>
    </row>
    <row r="7" spans="1:17" x14ac:dyDescent="0.25">
      <c r="A7" s="2" t="s">
        <v>142</v>
      </c>
      <c r="B7" s="3">
        <v>4.8170351982116699</v>
      </c>
      <c r="D7" s="17">
        <v>130</v>
      </c>
      <c r="E7" s="17" t="s">
        <v>4</v>
      </c>
      <c r="F7" s="18">
        <f t="shared" si="0"/>
        <v>-3.7887216250716933E-4</v>
      </c>
      <c r="G7" s="18">
        <f t="shared" si="1"/>
        <v>4.8808626934769652</v>
      </c>
      <c r="H7" s="18">
        <f t="shared" si="2"/>
        <v>1.9797547806881034E-3</v>
      </c>
      <c r="I7" s="19">
        <f t="shared" si="3"/>
        <v>121.16797977190353</v>
      </c>
      <c r="J7" s="19">
        <f t="shared" si="4"/>
        <v>122.44670347080901</v>
      </c>
      <c r="K7" s="19">
        <f t="shared" si="5"/>
        <v>124.4421287640496</v>
      </c>
      <c r="L7" s="19">
        <f t="shared" si="6"/>
        <v>127.84922673168573</v>
      </c>
      <c r="M7" s="19">
        <f t="shared" si="7"/>
        <v>131.74426979742674</v>
      </c>
      <c r="N7" s="19">
        <f t="shared" si="8"/>
        <v>135.75797889558586</v>
      </c>
      <c r="O7" s="19">
        <f t="shared" si="9"/>
        <v>139.47489324428324</v>
      </c>
      <c r="P7" s="19">
        <f t="shared" si="10"/>
        <v>141.74781462038234</v>
      </c>
      <c r="Q7" s="19">
        <f t="shared" si="11"/>
        <v>143.24372377199447</v>
      </c>
    </row>
    <row r="8" spans="1:17" x14ac:dyDescent="0.25">
      <c r="A8" s="2" t="s">
        <v>143</v>
      </c>
      <c r="B8" s="3">
        <v>-168.46710205078125</v>
      </c>
      <c r="D8" s="17">
        <v>131</v>
      </c>
      <c r="E8" s="17" t="s">
        <v>5</v>
      </c>
      <c r="F8" s="18">
        <f t="shared" si="0"/>
        <v>-4.481865263912168E-4</v>
      </c>
      <c r="G8" s="18">
        <f t="shared" si="1"/>
        <v>4.8925398834910041</v>
      </c>
      <c r="H8" s="18">
        <f t="shared" si="2"/>
        <v>1.9740300976799699E-3</v>
      </c>
      <c r="I8" s="19">
        <f t="shared" si="3"/>
        <v>122.60601877732665</v>
      </c>
      <c r="J8" s="19">
        <f t="shared" si="4"/>
        <v>123.89803664098829</v>
      </c>
      <c r="K8" s="19">
        <f t="shared" si="5"/>
        <v>125.91416831323276</v>
      </c>
      <c r="L8" s="19">
        <f t="shared" si="6"/>
        <v>129.35651376575311</v>
      </c>
      <c r="M8" s="19">
        <f t="shared" si="7"/>
        <v>133.29168984468086</v>
      </c>
      <c r="N8" s="19">
        <f t="shared" si="8"/>
        <v>137.34657857140158</v>
      </c>
      <c r="O8" s="19">
        <f t="shared" si="9"/>
        <v>141.10147269092857</v>
      </c>
      <c r="P8" s="19">
        <f t="shared" si="10"/>
        <v>143.39754739723594</v>
      </c>
      <c r="Q8" s="19">
        <f t="shared" si="11"/>
        <v>144.90866564974999</v>
      </c>
    </row>
    <row r="9" spans="1:17" x14ac:dyDescent="0.25">
      <c r="A9" s="2" t="s">
        <v>144</v>
      </c>
      <c r="B9" s="3">
        <v>1.1947114253416657E-3</v>
      </c>
      <c r="D9" s="17">
        <v>132</v>
      </c>
      <c r="E9" s="17" t="s">
        <v>6</v>
      </c>
      <c r="F9" s="18">
        <f t="shared" si="0"/>
        <v>-5.1650249083785285E-4</v>
      </c>
      <c r="G9" s="18">
        <f t="shared" si="1"/>
        <v>4.9040488760451328</v>
      </c>
      <c r="H9" s="18">
        <f t="shared" si="2"/>
        <v>1.9685625700150929E-3</v>
      </c>
      <c r="I9" s="19">
        <f t="shared" si="3"/>
        <v>124.03960532302006</v>
      </c>
      <c r="J9" s="19">
        <f t="shared" si="4"/>
        <v>125.34490932693225</v>
      </c>
      <c r="K9" s="19">
        <f t="shared" si="5"/>
        <v>127.38173576954394</v>
      </c>
      <c r="L9" s="19">
        <f t="shared" si="6"/>
        <v>130.85931141875773</v>
      </c>
      <c r="M9" s="19">
        <f t="shared" si="7"/>
        <v>134.83460457694096</v>
      </c>
      <c r="N9" s="19">
        <f t="shared" si="8"/>
        <v>138.93066067909942</v>
      </c>
      <c r="O9" s="19">
        <f t="shared" si="9"/>
        <v>142.72352689801255</v>
      </c>
      <c r="P9" s="19">
        <f t="shared" si="10"/>
        <v>145.04275194775462</v>
      </c>
      <c r="Q9" s="19">
        <f t="shared" si="11"/>
        <v>146.56907803016045</v>
      </c>
    </row>
    <row r="10" spans="1:17" x14ac:dyDescent="0.25">
      <c r="A10" s="2" t="s">
        <v>145</v>
      </c>
      <c r="B10" s="3">
        <v>18.58018684387207</v>
      </c>
      <c r="D10" s="17">
        <v>133</v>
      </c>
      <c r="E10" s="17" t="s">
        <v>7</v>
      </c>
      <c r="F10" s="18">
        <f t="shared" si="0"/>
        <v>-5.8384996972693547E-4</v>
      </c>
      <c r="G10" s="18">
        <f t="shared" si="1"/>
        <v>4.9153947106440032</v>
      </c>
      <c r="H10" s="18">
        <f t="shared" si="2"/>
        <v>1.9633423126650838E-3</v>
      </c>
      <c r="I10" s="19">
        <f t="shared" si="3"/>
        <v>125.4688429707399</v>
      </c>
      <c r="J10" s="19">
        <f t="shared" si="4"/>
        <v>126.78742626103364</v>
      </c>
      <c r="K10" s="19">
        <f t="shared" si="5"/>
        <v>128.84493768334806</v>
      </c>
      <c r="L10" s="19">
        <f t="shared" si="6"/>
        <v>132.35772932032657</v>
      </c>
      <c r="M10" s="19">
        <f t="shared" si="7"/>
        <v>136.37312710553928</v>
      </c>
      <c r="N10" s="19">
        <f t="shared" si="8"/>
        <v>140.5103418745903</v>
      </c>
      <c r="O10" s="19">
        <f t="shared" si="9"/>
        <v>144.34117576469697</v>
      </c>
      <c r="P10" s="19">
        <f t="shared" si="10"/>
        <v>146.68355013575422</v>
      </c>
      <c r="Q10" s="19">
        <f t="shared" si="11"/>
        <v>148.22508406234886</v>
      </c>
    </row>
    <row r="11" spans="1:17" x14ac:dyDescent="0.25">
      <c r="A11" s="2" t="s">
        <v>146</v>
      </c>
      <c r="B11" s="3">
        <v>4.8978522419929504E-2</v>
      </c>
      <c r="D11" s="17">
        <v>134</v>
      </c>
      <c r="E11" s="17" t="s">
        <v>8</v>
      </c>
      <c r="F11" s="18">
        <f t="shared" si="0"/>
        <v>-6.5025776492949952E-4</v>
      </c>
      <c r="G11" s="18">
        <f t="shared" si="1"/>
        <v>4.9265822394553611</v>
      </c>
      <c r="H11" s="18">
        <f t="shared" si="2"/>
        <v>1.9583599288687465E-3</v>
      </c>
      <c r="I11" s="19">
        <f t="shared" si="3"/>
        <v>126.89383642727748</v>
      </c>
      <c r="J11" s="19">
        <f t="shared" si="4"/>
        <v>128.22569330925194</v>
      </c>
      <c r="K11" s="19">
        <f t="shared" si="5"/>
        <v>130.30388172080924</v>
      </c>
      <c r="L11" s="19">
        <f t="shared" si="6"/>
        <v>133.85187818594227</v>
      </c>
      <c r="M11" s="19">
        <f t="shared" si="7"/>
        <v>137.90737159409812</v>
      </c>
      <c r="N11" s="19">
        <f t="shared" si="8"/>
        <v>142.08573983230121</v>
      </c>
      <c r="O11" s="19">
        <f t="shared" si="9"/>
        <v>145.95454017818</v>
      </c>
      <c r="P11" s="19">
        <f t="shared" si="10"/>
        <v>148.32006479484886</v>
      </c>
      <c r="Q11" s="19">
        <f t="shared" si="11"/>
        <v>149.87680785340652</v>
      </c>
    </row>
    <row r="12" spans="1:17" x14ac:dyDescent="0.25">
      <c r="A12" s="2" t="str">
        <f>"var(e)"</f>
        <v>var(e)</v>
      </c>
      <c r="B12" s="3">
        <v>8.1948947627097368E-4</v>
      </c>
      <c r="D12" s="17">
        <v>135</v>
      </c>
      <c r="E12" s="17" t="s">
        <v>9</v>
      </c>
      <c r="F12" s="18">
        <f t="shared" si="0"/>
        <v>-7.157536155463994E-4</v>
      </c>
      <c r="G12" s="18">
        <f t="shared" si="1"/>
        <v>4.9376161356051407</v>
      </c>
      <c r="H12" s="18">
        <f t="shared" si="2"/>
        <v>1.953606482486147E-3</v>
      </c>
      <c r="I12" s="19">
        <f t="shared" si="3"/>
        <v>128.31469135072084</v>
      </c>
      <c r="J12" s="19">
        <f t="shared" si="4"/>
        <v>129.65981727762355</v>
      </c>
      <c r="K12" s="19">
        <f t="shared" si="5"/>
        <v>131.75867647080602</v>
      </c>
      <c r="L12" s="19">
        <f t="shared" si="6"/>
        <v>135.3418696245912</v>
      </c>
      <c r="M12" s="19">
        <f t="shared" si="7"/>
        <v>139.43745306707294</v>
      </c>
      <c r="N12" s="19">
        <f t="shared" si="8"/>
        <v>143.65697305469669</v>
      </c>
      <c r="O12" s="19">
        <f t="shared" si="9"/>
        <v>147.56374182416855</v>
      </c>
      <c r="P12" s="19">
        <f t="shared" si="10"/>
        <v>149.95241953952356</v>
      </c>
      <c r="Q12" s="19">
        <f t="shared" si="11"/>
        <v>151.52437427986649</v>
      </c>
    </row>
    <row r="13" spans="1:17" x14ac:dyDescent="0.25">
      <c r="D13" s="17">
        <v>136</v>
      </c>
      <c r="E13" s="17" t="s">
        <v>10</v>
      </c>
      <c r="F13" s="18">
        <f t="shared" si="0"/>
        <v>-7.803642446219854E-4</v>
      </c>
      <c r="G13" s="18">
        <f t="shared" si="1"/>
        <v>4.9485009010471828</v>
      </c>
      <c r="H13" s="18">
        <f t="shared" si="2"/>
        <v>1.9490734721153912E-3</v>
      </c>
      <c r="I13" s="19">
        <f t="shared" si="3"/>
        <v>129.73151417126576</v>
      </c>
      <c r="J13" s="19">
        <f t="shared" si="4"/>
        <v>131.08990573331363</v>
      </c>
      <c r="K13" s="19">
        <f t="shared" si="5"/>
        <v>133.20943126637255</v>
      </c>
      <c r="L13" s="19">
        <f t="shared" si="6"/>
        <v>136.82781596090496</v>
      </c>
      <c r="M13" s="19">
        <f t="shared" si="7"/>
        <v>140.96348723274372</v>
      </c>
      <c r="N13" s="19">
        <f t="shared" si="8"/>
        <v>145.2241606961953</v>
      </c>
      <c r="O13" s="19">
        <f t="shared" si="9"/>
        <v>149.16890301168993</v>
      </c>
      <c r="P13" s="19">
        <f t="shared" si="10"/>
        <v>151.58073859050916</v>
      </c>
      <c r="Q13" s="19">
        <f t="shared" si="11"/>
        <v>153.16790881345517</v>
      </c>
    </row>
    <row r="14" spans="1:17" x14ac:dyDescent="0.25">
      <c r="D14" s="17">
        <v>137</v>
      </c>
      <c r="E14" s="17" t="s">
        <v>11</v>
      </c>
      <c r="F14" s="18">
        <f t="shared" si="0"/>
        <v>-8.4411540347971827E-4</v>
      </c>
      <c r="G14" s="18">
        <f t="shared" si="1"/>
        <v>4.9592408740323242</v>
      </c>
      <c r="H14" s="18">
        <f t="shared" si="2"/>
        <v>1.9447528068473755E-3</v>
      </c>
      <c r="I14" s="19">
        <f t="shared" si="3"/>
        <v>131.14441192563945</v>
      </c>
      <c r="J14" s="19">
        <f t="shared" si="4"/>
        <v>132.51606683927133</v>
      </c>
      <c r="K14" s="19">
        <f t="shared" si="5"/>
        <v>134.6562560197267</v>
      </c>
      <c r="L14" s="19">
        <f t="shared" si="6"/>
        <v>138.30983007085862</v>
      </c>
      <c r="M14" s="19">
        <f t="shared" si="7"/>
        <v>142.48559031972232</v>
      </c>
      <c r="N14" s="19">
        <f t="shared" si="8"/>
        <v>146.78742240055237</v>
      </c>
      <c r="O14" s="19">
        <f t="shared" si="9"/>
        <v>150.77014651131805</v>
      </c>
      <c r="P14" s="19">
        <f t="shared" si="10"/>
        <v>153.20514661353633</v>
      </c>
      <c r="Q14" s="19">
        <f t="shared" si="11"/>
        <v>154.80753736019892</v>
      </c>
    </row>
    <row r="15" spans="1:17" x14ac:dyDescent="0.25">
      <c r="D15" s="17">
        <v>138</v>
      </c>
      <c r="E15" s="17" t="s">
        <v>12</v>
      </c>
      <c r="F15" s="18">
        <f t="shared" si="0"/>
        <v>-9.0703191381706757E-4</v>
      </c>
      <c r="G15" s="18">
        <f t="shared" si="1"/>
        <v>4.9698402362000049</v>
      </c>
      <c r="H15" s="18">
        <f t="shared" si="2"/>
        <v>1.9406367835434629E-3</v>
      </c>
      <c r="I15" s="19">
        <f t="shared" si="3"/>
        <v>132.55349210425231</v>
      </c>
      <c r="J15" s="19">
        <f t="shared" si="4"/>
        <v>133.93840920160577</v>
      </c>
      <c r="K15" s="19">
        <f t="shared" si="5"/>
        <v>136.099261070007</v>
      </c>
      <c r="L15" s="19">
        <f t="shared" si="6"/>
        <v>139.78802523014718</v>
      </c>
      <c r="M15" s="19">
        <f t="shared" si="7"/>
        <v>144.00387892609896</v>
      </c>
      <c r="N15" s="19">
        <f t="shared" si="8"/>
        <v>148.34687815083558</v>
      </c>
      <c r="O15" s="19">
        <f t="shared" si="9"/>
        <v>152.36759540594252</v>
      </c>
      <c r="P15" s="19">
        <f t="shared" si="10"/>
        <v>154.82576857060326</v>
      </c>
      <c r="Q15" s="19">
        <f t="shared" si="11"/>
        <v>156.44338611202326</v>
      </c>
    </row>
    <row r="16" spans="1:17" ht="15" customHeight="1" x14ac:dyDescent="0.25">
      <c r="A16" s="24" t="s">
        <v>158</v>
      </c>
      <c r="B16" s="24"/>
      <c r="D16" s="17">
        <v>139</v>
      </c>
      <c r="E16" s="17" t="s">
        <v>13</v>
      </c>
      <c r="F16" s="18">
        <f t="shared" si="0"/>
        <v>-9.691377076882072E-4</v>
      </c>
      <c r="G16" s="18">
        <f t="shared" si="1"/>
        <v>4.9803030193140394</v>
      </c>
      <c r="H16" s="18">
        <f t="shared" si="2"/>
        <v>1.9367180655298899E-3</v>
      </c>
      <c r="I16" s="19">
        <f t="shared" si="3"/>
        <v>133.95886251025078</v>
      </c>
      <c r="J16" s="19">
        <f t="shared" si="4"/>
        <v>135.35704172885443</v>
      </c>
      <c r="K16" s="19">
        <f t="shared" si="5"/>
        <v>137.53855704288551</v>
      </c>
      <c r="L16" s="19">
        <f t="shared" si="6"/>
        <v>141.26251497441351</v>
      </c>
      <c r="M16" s="19">
        <f t="shared" si="7"/>
        <v>145.51846988040373</v>
      </c>
      <c r="N16" s="19">
        <f t="shared" si="8"/>
        <v>149.9026481311723</v>
      </c>
      <c r="O16" s="19">
        <f t="shared" si="9"/>
        <v>153.96137295326761</v>
      </c>
      <c r="P16" s="19">
        <f t="shared" si="10"/>
        <v>156.44272958294053</v>
      </c>
      <c r="Q16" s="19">
        <f t="shared" si="11"/>
        <v>158.07558141002855</v>
      </c>
    </row>
    <row r="17" spans="1:17" ht="15" customHeight="1" x14ac:dyDescent="0.25">
      <c r="A17" s="24"/>
      <c r="B17" s="24"/>
      <c r="D17" s="17">
        <v>140</v>
      </c>
      <c r="E17" s="17" t="s">
        <v>14</v>
      </c>
      <c r="F17" s="18">
        <f t="shared" si="0"/>
        <v>-1.0304558654947475E-3</v>
      </c>
      <c r="G17" s="18">
        <f t="shared" si="1"/>
        <v>4.9906331116627998</v>
      </c>
      <c r="H17" s="18">
        <f t="shared" si="2"/>
        <v>1.9329896626108498E-3</v>
      </c>
      <c r="I17" s="19">
        <f t="shared" si="3"/>
        <v>135.36063112968691</v>
      </c>
      <c r="J17" s="19">
        <f t="shared" si="4"/>
        <v>136.77207350236131</v>
      </c>
      <c r="K17" s="19">
        <f t="shared" si="5"/>
        <v>138.97425472127972</v>
      </c>
      <c r="L17" s="19">
        <f t="shared" si="6"/>
        <v>142.7334129705489</v>
      </c>
      <c r="M17" s="19">
        <f t="shared" si="7"/>
        <v>147.02948011360672</v>
      </c>
      <c r="N17" s="19">
        <f t="shared" si="8"/>
        <v>151.45485259949601</v>
      </c>
      <c r="O17" s="19">
        <f t="shared" si="9"/>
        <v>155.55160245926746</v>
      </c>
      <c r="P17" s="19">
        <f t="shared" si="10"/>
        <v>158.056154804908</v>
      </c>
      <c r="Q17" s="19">
        <f t="shared" si="11"/>
        <v>159.7042496186792</v>
      </c>
    </row>
    <row r="18" spans="1:17" ht="15.75" customHeight="1" x14ac:dyDescent="0.25">
      <c r="A18" s="24"/>
      <c r="B18" s="24"/>
      <c r="D18" s="17">
        <v>141</v>
      </c>
      <c r="E18" s="17" t="s">
        <v>15</v>
      </c>
      <c r="F18" s="18">
        <f t="shared" si="0"/>
        <v>-1.0910086520971394E-3</v>
      </c>
      <c r="G18" s="18">
        <f t="shared" si="1"/>
        <v>5.0008342641428039</v>
      </c>
      <c r="H18" s="18">
        <f t="shared" si="2"/>
        <v>1.9294449123096304E-3</v>
      </c>
      <c r="I18" s="19">
        <f t="shared" si="3"/>
        <v>136.75890601207695</v>
      </c>
      <c r="J18" s="19">
        <f t="shared" si="4"/>
        <v>138.18361365703691</v>
      </c>
      <c r="K18" s="19">
        <f t="shared" si="5"/>
        <v>140.40646492643398</v>
      </c>
      <c r="L18" s="19">
        <f t="shared" si="6"/>
        <v>144.20083289833951</v>
      </c>
      <c r="M18" s="19">
        <f t="shared" si="7"/>
        <v>148.53702654143319</v>
      </c>
      <c r="N18" s="19">
        <f t="shared" si="8"/>
        <v>153.00361177057039</v>
      </c>
      <c r="O18" s="19">
        <f t="shared" si="9"/>
        <v>157.13840716188159</v>
      </c>
      <c r="P18" s="19">
        <f t="shared" si="10"/>
        <v>159.66616930810648</v>
      </c>
      <c r="Q18" s="19">
        <f t="shared" si="11"/>
        <v>161.32951701019064</v>
      </c>
    </row>
    <row r="19" spans="1:17" x14ac:dyDescent="0.25">
      <c r="A19" s="8" t="s">
        <v>156</v>
      </c>
      <c r="B19" s="8" t="s">
        <v>157</v>
      </c>
      <c r="D19" s="17">
        <v>142</v>
      </c>
      <c r="E19" s="17" t="s">
        <v>16</v>
      </c>
      <c r="F19" s="18">
        <f t="shared" si="0"/>
        <v>-1.1508175511522386E-3</v>
      </c>
      <c r="G19" s="18">
        <f t="shared" si="1"/>
        <v>5.0109100960434638</v>
      </c>
      <c r="H19" s="18">
        <f t="shared" si="2"/>
        <v>1.9260774622540276E-3</v>
      </c>
      <c r="I19" s="19">
        <f t="shared" si="3"/>
        <v>138.15379516065798</v>
      </c>
      <c r="J19" s="19">
        <f t="shared" si="4"/>
        <v>139.59177127181047</v>
      </c>
      <c r="K19" s="19">
        <f t="shared" si="5"/>
        <v>141.83529840868155</v>
      </c>
      <c r="L19" s="19">
        <f t="shared" si="6"/>
        <v>145.66488834177102</v>
      </c>
      <c r="M19" s="19">
        <f t="shared" si="7"/>
        <v>150.04122595630832</v>
      </c>
      <c r="N19" s="19">
        <f t="shared" si="8"/>
        <v>154.54904570861015</v>
      </c>
      <c r="O19" s="19">
        <f t="shared" si="9"/>
        <v>158.7219101242714</v>
      </c>
      <c r="P19" s="19">
        <f t="shared" si="10"/>
        <v>161.27289797502678</v>
      </c>
      <c r="Q19" s="19">
        <f t="shared" si="11"/>
        <v>162.95150965843902</v>
      </c>
    </row>
    <row r="20" spans="1:17" x14ac:dyDescent="0.25">
      <c r="A20" s="8">
        <v>3</v>
      </c>
      <c r="B20" s="9">
        <v>-1.880793571472168</v>
      </c>
      <c r="D20" s="17">
        <v>143</v>
      </c>
      <c r="E20" s="17" t="s">
        <v>17</v>
      </c>
      <c r="F20" s="18">
        <f t="shared" si="0"/>
        <v>-1.2099032977759294E-3</v>
      </c>
      <c r="G20" s="18">
        <f t="shared" si="1"/>
        <v>5.0208641005496641</v>
      </c>
      <c r="H20" s="18">
        <f t="shared" si="2"/>
        <v>1.9228812536285244E-3</v>
      </c>
      <c r="I20" s="19">
        <f t="shared" si="3"/>
        <v>139.54540643169867</v>
      </c>
      <c r="J20" s="19">
        <f t="shared" si="4"/>
        <v>140.99665526912949</v>
      </c>
      <c r="K20" s="19">
        <f t="shared" si="5"/>
        <v>143.26086574724346</v>
      </c>
      <c r="L20" s="19">
        <f t="shared" si="6"/>
        <v>147.12569268935258</v>
      </c>
      <c r="M20" s="19">
        <f t="shared" si="7"/>
        <v>151.54219492829273</v>
      </c>
      <c r="N20" s="19">
        <f t="shared" si="8"/>
        <v>156.09127422885967</v>
      </c>
      <c r="O20" s="19">
        <f t="shared" si="9"/>
        <v>160.30223413700506</v>
      </c>
      <c r="P20" s="19">
        <f t="shared" si="10"/>
        <v>162.87646540160691</v>
      </c>
      <c r="Q20" s="19">
        <f t="shared" si="11"/>
        <v>164.57035334176365</v>
      </c>
    </row>
    <row r="21" spans="1:17" x14ac:dyDescent="0.25">
      <c r="A21" s="8">
        <v>5</v>
      </c>
      <c r="B21" s="9">
        <v>-1.6448535919189453</v>
      </c>
      <c r="D21" s="17">
        <v>144</v>
      </c>
      <c r="E21" s="17" t="s">
        <v>18</v>
      </c>
      <c r="F21" s="18">
        <f t="shared" si="0"/>
        <v>-1.2682859096235224E-3</v>
      </c>
      <c r="G21" s="18">
        <f t="shared" si="1"/>
        <v>5.0306996499777838</v>
      </c>
      <c r="H21" s="18">
        <f t="shared" si="2"/>
        <v>1.919850505621489E-3</v>
      </c>
      <c r="I21" s="19">
        <f t="shared" si="3"/>
        <v>140.93384744225861</v>
      </c>
      <c r="J21" s="19">
        <f t="shared" si="4"/>
        <v>142.39837432290247</v>
      </c>
      <c r="K21" s="19">
        <f t="shared" si="5"/>
        <v>144.68327725846149</v>
      </c>
      <c r="L21" s="19">
        <f t="shared" si="6"/>
        <v>148.58335904285229</v>
      </c>
      <c r="M21" s="19">
        <f t="shared" si="7"/>
        <v>153.04004971440722</v>
      </c>
      <c r="N21" s="19">
        <f t="shared" si="8"/>
        <v>157.63041680753369</v>
      </c>
      <c r="O21" s="19">
        <f t="shared" si="9"/>
        <v>161.87950162857189</v>
      </c>
      <c r="P21" s="19">
        <f t="shared" si="10"/>
        <v>164.47699580809967</v>
      </c>
      <c r="Q21" s="19">
        <f t="shared" si="11"/>
        <v>166.18617345406719</v>
      </c>
    </row>
    <row r="22" spans="1:17" x14ac:dyDescent="0.25">
      <c r="A22" s="8">
        <v>10</v>
      </c>
      <c r="B22" s="9">
        <v>-1.2815515995025635</v>
      </c>
      <c r="D22" s="17">
        <v>145</v>
      </c>
      <c r="E22" s="17" t="s">
        <v>19</v>
      </c>
      <c r="F22" s="18">
        <f t="shared" si="0"/>
        <v>-1.3259847164749194E-3</v>
      </c>
      <c r="G22" s="18">
        <f t="shared" si="1"/>
        <v>5.0404200007598261</v>
      </c>
      <c r="H22" s="18">
        <f t="shared" si="2"/>
        <v>1.9169797008009408E-3</v>
      </c>
      <c r="I22" s="19">
        <f t="shared" si="3"/>
        <v>142.31922548582853</v>
      </c>
      <c r="J22" s="19">
        <f t="shared" si="4"/>
        <v>143.79703677431695</v>
      </c>
      <c r="K22" s="19">
        <f t="shared" si="5"/>
        <v>146.10264291189756</v>
      </c>
      <c r="L22" s="19">
        <f t="shared" si="6"/>
        <v>150.03800013388391</v>
      </c>
      <c r="M22" s="19">
        <f t="shared" si="7"/>
        <v>154.5349061757843</v>
      </c>
      <c r="N22" s="19">
        <f t="shared" si="8"/>
        <v>159.16659249955751</v>
      </c>
      <c r="O22" s="19">
        <f t="shared" si="9"/>
        <v>163.45383458367098</v>
      </c>
      <c r="P22" s="19">
        <f t="shared" si="10"/>
        <v>166.07461295769733</v>
      </c>
      <c r="Q22" s="19">
        <f t="shared" si="11"/>
        <v>167.79909492366099</v>
      </c>
    </row>
    <row r="23" spans="1:17" x14ac:dyDescent="0.25">
      <c r="A23" s="8">
        <v>25</v>
      </c>
      <c r="B23" s="9">
        <v>-0.67448973655700684</v>
      </c>
      <c r="D23" s="17">
        <v>146</v>
      </c>
      <c r="E23" s="17" t="s">
        <v>20</v>
      </c>
      <c r="F23" s="18">
        <f t="shared" si="0"/>
        <v>-1.3830183884062149E-3</v>
      </c>
      <c r="G23" s="18">
        <f t="shared" si="1"/>
        <v>5.0500282981894067</v>
      </c>
      <c r="H23" s="18">
        <f t="shared" si="2"/>
        <v>1.9142635713573081E-3</v>
      </c>
      <c r="I23" s="19">
        <f t="shared" si="3"/>
        <v>143.70164745531898</v>
      </c>
      <c r="J23" s="19">
        <f t="shared" si="4"/>
        <v>145.19275055500182</v>
      </c>
      <c r="K23" s="19">
        <f t="shared" si="5"/>
        <v>147.51907225376772</v>
      </c>
      <c r="L23" s="19">
        <f t="shared" si="6"/>
        <v>151.48972824781271</v>
      </c>
      <c r="M23" s="19">
        <f t="shared" si="7"/>
        <v>156.02687970211775</v>
      </c>
      <c r="N23" s="19">
        <f t="shared" si="8"/>
        <v>160.69991986358073</v>
      </c>
      <c r="O23" s="19">
        <f t="shared" si="9"/>
        <v>165.02535446874973</v>
      </c>
      <c r="P23" s="19">
        <f t="shared" si="10"/>
        <v>167.66944008238895</v>
      </c>
      <c r="Q23" s="19">
        <f t="shared" si="11"/>
        <v>169.40924213933246</v>
      </c>
    </row>
    <row r="24" spans="1:17" x14ac:dyDescent="0.25">
      <c r="A24" s="8">
        <v>50</v>
      </c>
      <c r="B24" s="10">
        <v>0</v>
      </c>
      <c r="D24" s="17">
        <v>147</v>
      </c>
      <c r="E24" s="17" t="s">
        <v>21</v>
      </c>
      <c r="F24" s="18">
        <f t="shared" si="0"/>
        <v>-1.43940496262436E-3</v>
      </c>
      <c r="G24" s="18">
        <f t="shared" si="1"/>
        <v>5.0595275809425093</v>
      </c>
      <c r="H24" s="18">
        <f t="shared" si="2"/>
        <v>1.9116970861560783E-3</v>
      </c>
      <c r="I24" s="19">
        <f t="shared" si="3"/>
        <v>145.08121977289699</v>
      </c>
      <c r="J24" s="19">
        <f t="shared" si="4"/>
        <v>146.58562311703295</v>
      </c>
      <c r="K24" s="19">
        <f t="shared" si="5"/>
        <v>148.93267433721331</v>
      </c>
      <c r="L24" s="19">
        <f t="shared" si="6"/>
        <v>152.93865515448107</v>
      </c>
      <c r="M24" s="19">
        <f t="shared" si="7"/>
        <v>157.51608514291433</v>
      </c>
      <c r="N24" s="19">
        <f t="shared" si="8"/>
        <v>162.23051689377218</v>
      </c>
      <c r="O24" s="19">
        <f t="shared" si="9"/>
        <v>166.59418216429839</v>
      </c>
      <c r="P24" s="19">
        <f t="shared" si="10"/>
        <v>169.26159981556074</v>
      </c>
      <c r="Q24" s="19">
        <f t="shared" si="11"/>
        <v>171.01673888314599</v>
      </c>
    </row>
    <row r="25" spans="1:17" x14ac:dyDescent="0.25">
      <c r="A25" s="8">
        <v>75</v>
      </c>
      <c r="B25" s="9">
        <v>0.67448973655700684</v>
      </c>
      <c r="D25" s="17">
        <v>148</v>
      </c>
      <c r="E25" s="17" t="s">
        <v>22</v>
      </c>
      <c r="F25" s="18">
        <f t="shared" si="0"/>
        <v>-1.4951618690369497E-3</v>
      </c>
      <c r="G25" s="18">
        <f t="shared" si="1"/>
        <v>5.0689207853851546</v>
      </c>
      <c r="H25" s="18">
        <f t="shared" si="2"/>
        <v>1.9092754385473779E-3</v>
      </c>
      <c r="I25" s="19">
        <f t="shared" si="3"/>
        <v>146.45804832620667</v>
      </c>
      <c r="J25" s="19">
        <f t="shared" si="4"/>
        <v>147.97576136931681</v>
      </c>
      <c r="K25" s="19">
        <f t="shared" si="5"/>
        <v>150.34355765894256</v>
      </c>
      <c r="L25" s="19">
        <f t="shared" si="6"/>
        <v>154.38489204529381</v>
      </c>
      <c r="M25" s="19">
        <f t="shared" si="7"/>
        <v>159.00263674508548</v>
      </c>
      <c r="N25" s="19">
        <f t="shared" si="8"/>
        <v>163.75850095793288</v>
      </c>
      <c r="O25" s="19">
        <f t="shared" si="9"/>
        <v>168.16043790344497</v>
      </c>
      <c r="P25" s="19">
        <f t="shared" si="10"/>
        <v>170.85121413088314</v>
      </c>
      <c r="Q25" s="19">
        <f t="shared" si="11"/>
        <v>172.6217082695193</v>
      </c>
    </row>
    <row r="26" spans="1:17" x14ac:dyDescent="0.25">
      <c r="A26" s="8">
        <v>90</v>
      </c>
      <c r="B26" s="9">
        <v>1.2815515995025635</v>
      </c>
      <c r="D26" s="17">
        <v>149</v>
      </c>
      <c r="E26" s="17" t="s">
        <v>23</v>
      </c>
      <c r="F26" s="18">
        <f t="shared" si="0"/>
        <v>-1.5503059546247864E-3</v>
      </c>
      <c r="G26" s="18">
        <f t="shared" si="1"/>
        <v>5.0782107496793776</v>
      </c>
      <c r="H26" s="18">
        <f t="shared" si="2"/>
        <v>1.9069940348833121E-3</v>
      </c>
      <c r="I26" s="19">
        <f t="shared" si="3"/>
        <v>147.83223841053197</v>
      </c>
      <c r="J26" s="19">
        <f t="shared" si="4"/>
        <v>149.36327161991562</v>
      </c>
      <c r="K26" s="19">
        <f t="shared" si="5"/>
        <v>151.75183010180555</v>
      </c>
      <c r="L26" s="19">
        <f t="shared" si="6"/>
        <v>155.82854947622249</v>
      </c>
      <c r="M26" s="19">
        <f t="shared" si="7"/>
        <v>160.48664809644322</v>
      </c>
      <c r="N26" s="19">
        <f t="shared" si="8"/>
        <v>165.28398874149593</v>
      </c>
      <c r="O26" s="19">
        <f t="shared" si="9"/>
        <v>169.72424121641714</v>
      </c>
      <c r="P26" s="19">
        <f t="shared" si="10"/>
        <v>172.43840428705082</v>
      </c>
      <c r="Q26" s="19">
        <f t="shared" si="11"/>
        <v>174.22427269014872</v>
      </c>
    </row>
    <row r="27" spans="1:17" x14ac:dyDescent="0.25">
      <c r="A27" s="8">
        <v>95</v>
      </c>
      <c r="B27" s="9">
        <v>1.6448535919189453</v>
      </c>
      <c r="D27" s="17">
        <v>150</v>
      </c>
      <c r="E27" s="17" t="s">
        <v>24</v>
      </c>
      <c r="F27" s="18">
        <f t="shared" si="0"/>
        <v>-1.6048535066808798E-3</v>
      </c>
      <c r="G27" s="18">
        <f t="shared" si="1"/>
        <v>5.0874002176982316</v>
      </c>
      <c r="H27" s="18">
        <f t="shared" si="2"/>
        <v>1.9048484836974148E-3</v>
      </c>
      <c r="I27" s="19">
        <f t="shared" si="3"/>
        <v>149.20389467649338</v>
      </c>
      <c r="J27" s="19">
        <f t="shared" si="4"/>
        <v>150.74825952389932</v>
      </c>
      <c r="K27" s="19">
        <f t="shared" si="5"/>
        <v>153.15759888289318</v>
      </c>
      <c r="L27" s="19">
        <f t="shared" si="6"/>
        <v>157.26973731632185</v>
      </c>
      <c r="M27" s="19">
        <f t="shared" si="7"/>
        <v>161.96823207469271</v>
      </c>
      <c r="N27" s="19">
        <f t="shared" si="8"/>
        <v>166.80709619700568</v>
      </c>
      <c r="O27" s="19">
        <f t="shared" si="9"/>
        <v>171.2857108804653</v>
      </c>
      <c r="P27" s="19">
        <f t="shared" si="10"/>
        <v>174.02329077797728</v>
      </c>
      <c r="Q27" s="19">
        <f t="shared" si="11"/>
        <v>175.82455376437676</v>
      </c>
    </row>
    <row r="28" spans="1:17" x14ac:dyDescent="0.25">
      <c r="A28" s="8">
        <v>97</v>
      </c>
      <c r="B28" s="9">
        <v>1.880793571472168</v>
      </c>
      <c r="D28" s="17">
        <v>151</v>
      </c>
      <c r="E28" s="17" t="s">
        <v>25</v>
      </c>
      <c r="F28" s="18">
        <f t="shared" si="0"/>
        <v>-1.6588202749757241E-3</v>
      </c>
      <c r="G28" s="18">
        <f t="shared" si="1"/>
        <v>5.0964918427599102</v>
      </c>
      <c r="H28" s="18">
        <f t="shared" si="2"/>
        <v>1.9028345855037789E-3</v>
      </c>
      <c r="I28" s="19">
        <f t="shared" si="3"/>
        <v>150.57312108289454</v>
      </c>
      <c r="J28" s="19">
        <f t="shared" si="4"/>
        <v>152.13083003634662</v>
      </c>
      <c r="K28" s="19">
        <f t="shared" si="5"/>
        <v>154.56097050677567</v>
      </c>
      <c r="L28" s="19">
        <f t="shared" si="6"/>
        <v>158.70856470137747</v>
      </c>
      <c r="M28" s="19">
        <f t="shared" si="7"/>
        <v>163.44750080154185</v>
      </c>
      <c r="N28" s="19">
        <f t="shared" si="8"/>
        <v>168.32793849869753</v>
      </c>
      <c r="O28" s="19">
        <f t="shared" si="9"/>
        <v>172.84496487487368</v>
      </c>
      <c r="P28" s="19">
        <f t="shared" si="10"/>
        <v>175.60599328806225</v>
      </c>
      <c r="Q28" s="19">
        <f t="shared" si="11"/>
        <v>177.42267229462988</v>
      </c>
    </row>
    <row r="29" spans="1:17" x14ac:dyDescent="0.25">
      <c r="D29" s="17">
        <v>152</v>
      </c>
      <c r="E29" s="17" t="s">
        <v>26</v>
      </c>
      <c r="F29" s="18">
        <f t="shared" si="0"/>
        <v>-1.7122214929051801E-3</v>
      </c>
      <c r="G29" s="18">
        <f t="shared" si="1"/>
        <v>5.1054881911904682</v>
      </c>
      <c r="H29" s="18">
        <f t="shared" si="2"/>
        <v>1.9009483231764326E-3</v>
      </c>
      <c r="I29" s="19">
        <f t="shared" si="3"/>
        <v>151.9400208543575</v>
      </c>
      <c r="J29" s="19">
        <f t="shared" si="4"/>
        <v>153.51108737013035</v>
      </c>
      <c r="K29" s="19">
        <f t="shared" si="5"/>
        <v>155.96205072352328</v>
      </c>
      <c r="L29" s="19">
        <f t="shared" si="6"/>
        <v>160.14513999232207</v>
      </c>
      <c r="M29" s="19">
        <f t="shared" si="7"/>
        <v>164.92456560156901</v>
      </c>
      <c r="N29" s="19">
        <f t="shared" si="8"/>
        <v>169.84663000182405</v>
      </c>
      <c r="O29" s="19">
        <f t="shared" si="9"/>
        <v>174.40212034069984</v>
      </c>
      <c r="P29" s="19">
        <f t="shared" si="10"/>
        <v>177.18663065218271</v>
      </c>
      <c r="Q29" s="19">
        <f t="shared" si="11"/>
        <v>179.01874822657143</v>
      </c>
    </row>
    <row r="30" spans="1:17" x14ac:dyDescent="0.25">
      <c r="D30" s="17">
        <v>153</v>
      </c>
      <c r="E30" s="17" t="s">
        <v>27</v>
      </c>
      <c r="F30" s="18">
        <f t="shared" si="0"/>
        <v>-1.7650718976739963E-3</v>
      </c>
      <c r="G30" s="18">
        <f t="shared" si="1"/>
        <v>5.1143917457240811</v>
      </c>
      <c r="H30" s="18">
        <f t="shared" si="2"/>
        <v>1.8991858528722844E-3</v>
      </c>
      <c r="I30" s="19">
        <f t="shared" si="3"/>
        <v>153.30469644341233</v>
      </c>
      <c r="J30" s="19">
        <f t="shared" si="4"/>
        <v>154.88913495815441</v>
      </c>
      <c r="K30" s="19">
        <f t="shared" si="5"/>
        <v>157.36094449117243</v>
      </c>
      <c r="L30" s="19">
        <f t="shared" si="6"/>
        <v>161.57957073809209</v>
      </c>
      <c r="M30" s="19">
        <f t="shared" si="7"/>
        <v>166.39953696551652</v>
      </c>
      <c r="N30" s="19">
        <f t="shared" si="8"/>
        <v>171.36328420639077</v>
      </c>
      <c r="O30" s="19">
        <f t="shared" si="9"/>
        <v>175.95729354491496</v>
      </c>
      <c r="P30" s="19">
        <f t="shared" si="10"/>
        <v>178.76532082007452</v>
      </c>
      <c r="Q30" s="19">
        <f t="shared" si="11"/>
        <v>180.61290061364011</v>
      </c>
    </row>
    <row r="31" spans="1:17" x14ac:dyDescent="0.25">
      <c r="D31" s="17">
        <v>154</v>
      </c>
      <c r="E31" s="17" t="s">
        <v>28</v>
      </c>
      <c r="F31" s="18">
        <f t="shared" si="0"/>
        <v>-1.8173857495648836E-3</v>
      </c>
      <c r="G31" s="18">
        <f t="shared" si="1"/>
        <v>5.1232049087492531</v>
      </c>
      <c r="H31" s="18">
        <f t="shared" si="2"/>
        <v>1.8975434954634936E-3</v>
      </c>
      <c r="I31" s="19">
        <f t="shared" si="3"/>
        <v>154.66724949672525</v>
      </c>
      <c r="J31" s="19">
        <f t="shared" si="4"/>
        <v>156.26507541972688</v>
      </c>
      <c r="K31" s="19">
        <f t="shared" si="5"/>
        <v>158.75775594232317</v>
      </c>
      <c r="L31" s="19">
        <f t="shared" si="6"/>
        <v>163.01196364260474</v>
      </c>
      <c r="M31" s="19">
        <f t="shared" si="7"/>
        <v>167.87252451769669</v>
      </c>
      <c r="N31" s="19">
        <f t="shared" si="8"/>
        <v>172.87801372499544</v>
      </c>
      <c r="O31" s="19">
        <f t="shared" si="9"/>
        <v>177.51059984863309</v>
      </c>
      <c r="P31" s="19">
        <f t="shared" si="10"/>
        <v>180.34218082479541</v>
      </c>
      <c r="Q31" s="19">
        <f t="shared" si="11"/>
        <v>182.20524758566523</v>
      </c>
    </row>
    <row r="32" spans="1:17" x14ac:dyDescent="0.25">
      <c r="D32" s="17">
        <v>155</v>
      </c>
      <c r="E32" s="17" t="s">
        <v>29</v>
      </c>
      <c r="F32" s="18">
        <f t="shared" si="0"/>
        <v>-1.8691768503401969E-3</v>
      </c>
      <c r="G32" s="18">
        <f t="shared" si="1"/>
        <v>5.1319300054088899</v>
      </c>
      <c r="H32" s="18">
        <f t="shared" si="2"/>
        <v>1.8960177284474975E-3</v>
      </c>
      <c r="I32" s="19">
        <f t="shared" si="3"/>
        <v>156.027780825169</v>
      </c>
      <c r="J32" s="19">
        <f t="shared" si="4"/>
        <v>157.63901053077268</v>
      </c>
      <c r="K32" s="19">
        <f t="shared" si="5"/>
        <v>160.15258835457303</v>
      </c>
      <c r="L32" s="19">
        <f t="shared" si="6"/>
        <v>164.44242453556402</v>
      </c>
      <c r="M32" s="19">
        <f t="shared" si="7"/>
        <v>169.34363698721646</v>
      </c>
      <c r="N32" s="19">
        <f t="shared" si="8"/>
        <v>174.39093025447397</v>
      </c>
      <c r="O32" s="19">
        <f t="shared" si="9"/>
        <v>179.06215367913711</v>
      </c>
      <c r="P32" s="19">
        <f t="shared" si="10"/>
        <v>181.91732675497897</v>
      </c>
      <c r="Q32" s="19">
        <f t="shared" si="11"/>
        <v>183.79590632126829</v>
      </c>
    </row>
    <row r="33" spans="4:17" x14ac:dyDescent="0.25">
      <c r="D33" s="17">
        <v>156</v>
      </c>
      <c r="E33" s="17" t="s">
        <v>30</v>
      </c>
      <c r="F33" s="18">
        <f t="shared" si="0"/>
        <v>-1.9204585608205674E-3</v>
      </c>
      <c r="G33" s="18">
        <f t="shared" si="1"/>
        <v>5.1405692865617247</v>
      </c>
      <c r="H33" s="18">
        <f t="shared" si="2"/>
        <v>1.8946051783050885E-3</v>
      </c>
      <c r="I33" s="19">
        <f t="shared" si="3"/>
        <v>157.38639037746316</v>
      </c>
      <c r="J33" s="19">
        <f t="shared" si="4"/>
        <v>159.01104119761402</v>
      </c>
      <c r="K33" s="19">
        <f t="shared" si="5"/>
        <v>161.54554412451398</v>
      </c>
      <c r="L33" s="19">
        <f t="shared" si="6"/>
        <v>165.87105834682419</v>
      </c>
      <c r="M33" s="19">
        <f t="shared" si="7"/>
        <v>170.81298218274969</v>
      </c>
      <c r="N33" s="19">
        <f t="shared" si="8"/>
        <v>175.90214455108404</v>
      </c>
      <c r="O33" s="19">
        <f t="shared" si="9"/>
        <v>180.61206850543419</v>
      </c>
      <c r="P33" s="19">
        <f t="shared" si="10"/>
        <v>183.49087373061093</v>
      </c>
      <c r="Q33" s="19">
        <f t="shared" si="11"/>
        <v>185.38499302378281</v>
      </c>
    </row>
    <row r="34" spans="4:17" x14ac:dyDescent="0.25">
      <c r="D34" s="17">
        <v>157</v>
      </c>
      <c r="E34" s="17" t="s">
        <v>31</v>
      </c>
      <c r="F34" s="18">
        <f t="shared" si="0"/>
        <v>-1.9712438176822775E-3</v>
      </c>
      <c r="G34" s="18">
        <f t="shared" si="1"/>
        <v>5.1491249316121221</v>
      </c>
      <c r="H34" s="18">
        <f t="shared" si="2"/>
        <v>1.8933026132789549E-3</v>
      </c>
      <c r="I34" s="19">
        <f t="shared" si="3"/>
        <v>158.74317721712444</v>
      </c>
      <c r="J34" s="19">
        <f t="shared" si="4"/>
        <v>160.38126743405786</v>
      </c>
      <c r="K34" s="19">
        <f t="shared" si="5"/>
        <v>162.93672474503407</v>
      </c>
      <c r="L34" s="19">
        <f t="shared" si="6"/>
        <v>167.29796908404981</v>
      </c>
      <c r="M34" s="19">
        <f t="shared" si="7"/>
        <v>172.28066697059893</v>
      </c>
      <c r="N34" s="19">
        <f t="shared" si="8"/>
        <v>177.41176640896933</v>
      </c>
      <c r="O34" s="19">
        <f t="shared" si="9"/>
        <v>182.16045681708113</v>
      </c>
      <c r="P34" s="19">
        <f t="shared" si="10"/>
        <v>185.06293588207151</v>
      </c>
      <c r="Q34" s="19">
        <f t="shared" si="11"/>
        <v>186.97262290043551</v>
      </c>
    </row>
    <row r="35" spans="4:17" x14ac:dyDescent="0.25">
      <c r="D35" s="17">
        <v>158</v>
      </c>
      <c r="E35" s="17" t="s">
        <v>32</v>
      </c>
      <c r="F35" s="18">
        <f t="shared" si="0"/>
        <v>-2.0215451495128188E-3</v>
      </c>
      <c r="G35" s="18">
        <f t="shared" si="1"/>
        <v>5.1575990512149081</v>
      </c>
      <c r="H35" s="18">
        <f t="shared" si="2"/>
        <v>1.8921069365469688E-3</v>
      </c>
      <c r="I35" s="19">
        <f t="shared" si="3"/>
        <v>160.09823950248591</v>
      </c>
      <c r="J35" s="19">
        <f t="shared" si="4"/>
        <v>161.74978834155209</v>
      </c>
      <c r="K35" s="19">
        <f t="shared" si="5"/>
        <v>164.32623078568207</v>
      </c>
      <c r="L35" s="19">
        <f t="shared" si="6"/>
        <v>168.72325981343317</v>
      </c>
      <c r="M35" s="19">
        <f t="shared" si="7"/>
        <v>173.74679725580719</v>
      </c>
      <c r="N35" s="19">
        <f t="shared" si="8"/>
        <v>178.91990464166642</v>
      </c>
      <c r="O35" s="19">
        <f t="shared" si="9"/>
        <v>183.70743010604539</v>
      </c>
      <c r="P35" s="19">
        <f t="shared" si="10"/>
        <v>186.63362633220555</v>
      </c>
      <c r="Q35" s="19">
        <f t="shared" si="11"/>
        <v>188.55891014455429</v>
      </c>
    </row>
    <row r="36" spans="4:17" x14ac:dyDescent="0.25">
      <c r="D36" s="17">
        <v>159</v>
      </c>
      <c r="E36" s="17" t="s">
        <v>33</v>
      </c>
      <c r="F36" s="18">
        <f t="shared" si="0"/>
        <v>-2.071374692161833E-3</v>
      </c>
      <c r="G36" s="18">
        <f t="shared" si="1"/>
        <v>5.1659936898615033</v>
      </c>
      <c r="H36" s="18">
        <f t="shared" si="2"/>
        <v>1.8910151797662288E-3</v>
      </c>
      <c r="I36" s="19">
        <f t="shared" si="3"/>
        <v>161.45167446956208</v>
      </c>
      <c r="J36" s="19">
        <f t="shared" si="4"/>
        <v>163.11670209218332</v>
      </c>
      <c r="K36" s="19">
        <f t="shared" si="5"/>
        <v>165.71416187587383</v>
      </c>
      <c r="L36" s="19">
        <f t="shared" si="6"/>
        <v>170.14703264324842</v>
      </c>
      <c r="M36" s="19">
        <f t="shared" si="7"/>
        <v>175.21147796609847</v>
      </c>
      <c r="N36" s="19">
        <f t="shared" si="8"/>
        <v>180.42666706643132</v>
      </c>
      <c r="O36" s="19">
        <f t="shared" si="9"/>
        <v>185.25309885137861</v>
      </c>
      <c r="P36" s="19">
        <f t="shared" si="10"/>
        <v>188.20305718120406</v>
      </c>
      <c r="Q36" s="19">
        <f t="shared" si="11"/>
        <v>190.14396792058167</v>
      </c>
    </row>
    <row r="37" spans="4:17" x14ac:dyDescent="0.25">
      <c r="D37" s="17">
        <v>160</v>
      </c>
      <c r="E37" s="17" t="s">
        <v>34</v>
      </c>
      <c r="F37" s="18">
        <f t="shared" si="0"/>
        <v>-2.1207442034225686E-3</v>
      </c>
      <c r="G37" s="18">
        <f t="shared" si="1"/>
        <v>5.1743108283532626</v>
      </c>
      <c r="H37" s="18">
        <f t="shared" si="2"/>
        <v>1.890024496965468E-3</v>
      </c>
      <c r="I37" s="19">
        <f t="shared" si="3"/>
        <v>162.80357841754744</v>
      </c>
      <c r="J37" s="19">
        <f t="shared" si="4"/>
        <v>164.48210591430808</v>
      </c>
      <c r="K37" s="19">
        <f t="shared" si="5"/>
        <v>167.10061669072641</v>
      </c>
      <c r="L37" s="19">
        <f t="shared" si="6"/>
        <v>171.56938871002737</v>
      </c>
      <c r="M37" s="19">
        <f t="shared" si="7"/>
        <v>176.67481303843459</v>
      </c>
      <c r="N37" s="19">
        <f t="shared" si="8"/>
        <v>181.93216049117694</v>
      </c>
      <c r="O37" s="19">
        <f t="shared" si="9"/>
        <v>186.79757250649399</v>
      </c>
      <c r="P37" s="19">
        <f t="shared" si="10"/>
        <v>189.77133949408267</v>
      </c>
      <c r="Q37" s="19">
        <f t="shared" si="11"/>
        <v>191.72790835168453</v>
      </c>
    </row>
    <row r="38" spans="4:17" x14ac:dyDescent="0.25">
      <c r="D38" s="17">
        <v>161</v>
      </c>
      <c r="E38" s="17" t="s">
        <v>35</v>
      </c>
      <c r="F38" s="18">
        <f t="shared" si="0"/>
        <v>-2.1696650770769935E-3</v>
      </c>
      <c r="G38" s="18">
        <f t="shared" si="1"/>
        <v>5.1825523861676164</v>
      </c>
      <c r="H38" s="18">
        <f t="shared" si="2"/>
        <v>1.8891321587649265E-3</v>
      </c>
      <c r="I38" s="19">
        <f t="shared" si="3"/>
        <v>164.15404669675235</v>
      </c>
      <c r="J38" s="19">
        <f t="shared" si="4"/>
        <v>165.84609608061908</v>
      </c>
      <c r="K38" s="19">
        <f t="shared" si="5"/>
        <v>168.48569293932619</v>
      </c>
      <c r="L38" s="19">
        <f t="shared" si="6"/>
        <v>172.99042816716494</v>
      </c>
      <c r="M38" s="19">
        <f t="shared" si="7"/>
        <v>178.13690540799533</v>
      </c>
      <c r="N38" s="19">
        <f t="shared" si="8"/>
        <v>183.43649070382631</v>
      </c>
      <c r="O38" s="19">
        <f t="shared" si="9"/>
        <v>188.34095948885371</v>
      </c>
      <c r="P38" s="19">
        <f t="shared" si="10"/>
        <v>191.33858329056801</v>
      </c>
      <c r="Q38" s="19">
        <f t="shared" si="11"/>
        <v>193.31084250976849</v>
      </c>
    </row>
    <row r="39" spans="4:17" x14ac:dyDescent="0.25">
      <c r="D39" s="17">
        <v>162</v>
      </c>
      <c r="E39" s="17" t="s">
        <v>36</v>
      </c>
      <c r="F39" s="18">
        <f t="shared" si="0"/>
        <v>-2.2181483563359118E-3</v>
      </c>
      <c r="G39" s="18">
        <f t="shared" si="1"/>
        <v>5.1907202237222849</v>
      </c>
      <c r="H39" s="18">
        <f t="shared" si="2"/>
        <v>1.8883355469041614E-3</v>
      </c>
      <c r="I39" s="19">
        <f t="shared" si="3"/>
        <v>165.50317369879269</v>
      </c>
      <c r="J39" s="19">
        <f t="shared" si="4"/>
        <v>167.20876789846383</v>
      </c>
      <c r="K39" s="19">
        <f t="shared" si="5"/>
        <v>169.86948735524604</v>
      </c>
      <c r="L39" s="19">
        <f t="shared" si="6"/>
        <v>174.41025017576845</v>
      </c>
      <c r="M39" s="19">
        <f t="shared" si="7"/>
        <v>179.59785699939707</v>
      </c>
      <c r="N39" s="19">
        <f t="shared" si="8"/>
        <v>184.93976246389937</v>
      </c>
      <c r="O39" s="19">
        <f t="shared" si="9"/>
        <v>189.88336717188395</v>
      </c>
      <c r="P39" s="19">
        <f t="shared" si="10"/>
        <v>192.90489753720755</v>
      </c>
      <c r="Q39" s="19">
        <f t="shared" si="11"/>
        <v>194.89288040771373</v>
      </c>
    </row>
    <row r="40" spans="4:17" x14ac:dyDescent="0.25">
      <c r="D40" s="17">
        <v>163</v>
      </c>
      <c r="E40" s="17" t="s">
        <v>37</v>
      </c>
      <c r="F40" s="18">
        <f t="shared" si="0"/>
        <v>-2.2662047467036719E-3</v>
      </c>
      <c r="G40" s="18">
        <f t="shared" si="1"/>
        <v>5.1988161445425627</v>
      </c>
      <c r="H40" s="18">
        <f t="shared" si="2"/>
        <v>1.8876321490595524E-3</v>
      </c>
      <c r="I40" s="19">
        <f t="shared" si="3"/>
        <v>166.85105284886254</v>
      </c>
      <c r="J40" s="19">
        <f t="shared" si="4"/>
        <v>168.57021570224447</v>
      </c>
      <c r="K40" s="19">
        <f t="shared" si="5"/>
        <v>171.2520956891415</v>
      </c>
      <c r="L40" s="19">
        <f t="shared" si="6"/>
        <v>175.82895289758244</v>
      </c>
      <c r="M40" s="19">
        <f t="shared" si="7"/>
        <v>181.05776871998191</v>
      </c>
      <c r="N40" s="19">
        <f t="shared" si="8"/>
        <v>186.44207949616469</v>
      </c>
      <c r="O40" s="19">
        <f t="shared" si="9"/>
        <v>191.42490187894998</v>
      </c>
      <c r="P40" s="19">
        <f t="shared" si="10"/>
        <v>194.4703901415366</v>
      </c>
      <c r="Q40" s="19">
        <f t="shared" si="11"/>
        <v>196.47413099366574</v>
      </c>
    </row>
    <row r="41" spans="4:17" x14ac:dyDescent="0.25">
      <c r="D41" s="17">
        <v>164</v>
      </c>
      <c r="E41" s="17" t="s">
        <v>38</v>
      </c>
      <c r="F41" s="18">
        <f t="shared" si="0"/>
        <v>-2.313844628295461E-3</v>
      </c>
      <c r="G41" s="18">
        <f t="shared" si="1"/>
        <v>5.206841897336373</v>
      </c>
      <c r="H41" s="18">
        <f t="shared" si="2"/>
        <v>1.8870195539344456E-3</v>
      </c>
      <c r="I41" s="19">
        <f t="shared" si="3"/>
        <v>168.19777659992826</v>
      </c>
      <c r="J41" s="19">
        <f t="shared" si="4"/>
        <v>169.9305328477376</v>
      </c>
      <c r="K41" s="19">
        <f t="shared" si="5"/>
        <v>172.63361270326419</v>
      </c>
      <c r="L41" s="19">
        <f t="shared" si="6"/>
        <v>177.24663348982719</v>
      </c>
      <c r="M41" s="19">
        <f t="shared" si="7"/>
        <v>182.51674045501503</v>
      </c>
      <c r="N41" s="19">
        <f t="shared" si="8"/>
        <v>187.94354448619322</v>
      </c>
      <c r="O41" s="19">
        <f t="shared" si="9"/>
        <v>192.96566887923004</v>
      </c>
      <c r="P41" s="19">
        <f t="shared" si="10"/>
        <v>196.03516794814095</v>
      </c>
      <c r="Q41" s="19">
        <f t="shared" si="11"/>
        <v>198.0547021472193</v>
      </c>
    </row>
    <row r="42" spans="4:17" x14ac:dyDescent="0.25">
      <c r="D42" s="17">
        <v>165</v>
      </c>
      <c r="E42" s="17" t="s">
        <v>39</v>
      </c>
      <c r="F42" s="18">
        <f t="shared" si="0"/>
        <v>-2.3610780676336335E-3</v>
      </c>
      <c r="G42" s="18">
        <f t="shared" si="1"/>
        <v>5.2147991779815666</v>
      </c>
      <c r="H42" s="18">
        <f t="shared" si="2"/>
        <v>1.8864954466059796E-3</v>
      </c>
      <c r="I42" s="19">
        <f t="shared" si="3"/>
        <v>169.543436428696</v>
      </c>
      <c r="J42" s="19">
        <f t="shared" si="4"/>
        <v>171.2898117081867</v>
      </c>
      <c r="K42" s="19">
        <f t="shared" si="5"/>
        <v>174.01413216774714</v>
      </c>
      <c r="L42" s="19">
        <f t="shared" si="6"/>
        <v>178.66338810180238</v>
      </c>
      <c r="M42" s="19">
        <f t="shared" si="7"/>
        <v>183.97487106464428</v>
      </c>
      <c r="N42" s="19">
        <f t="shared" si="8"/>
        <v>189.44425907767186</v>
      </c>
      <c r="O42" s="19">
        <f t="shared" si="9"/>
        <v>194.50577238534106</v>
      </c>
      <c r="P42" s="19">
        <f t="shared" si="10"/>
        <v>197.59933673646975</v>
      </c>
      <c r="Q42" s="19">
        <f t="shared" si="11"/>
        <v>199.63470067735258</v>
      </c>
    </row>
    <row r="43" spans="4:17" x14ac:dyDescent="0.25">
      <c r="D43" s="17">
        <v>166</v>
      </c>
      <c r="E43" s="17" t="s">
        <v>40</v>
      </c>
      <c r="F43" s="18">
        <f t="shared" si="0"/>
        <v>-2.4079148289481061E-3</v>
      </c>
      <c r="G43" s="18">
        <f t="shared" si="1"/>
        <v>5.2226896314296596</v>
      </c>
      <c r="H43" s="18">
        <f t="shared" si="2"/>
        <v>1.886057604113674E-3</v>
      </c>
      <c r="I43" s="19">
        <f t="shared" si="3"/>
        <v>170.88812283321093</v>
      </c>
      <c r="J43" s="19">
        <f t="shared" si="4"/>
        <v>172.64814367202416</v>
      </c>
      <c r="K43" s="19">
        <f t="shared" si="5"/>
        <v>175.39374685851521</v>
      </c>
      <c r="L43" s="19">
        <f t="shared" si="6"/>
        <v>180.07931187311658</v>
      </c>
      <c r="M43" s="19">
        <f t="shared" si="7"/>
        <v>185.43225838247943</v>
      </c>
      <c r="N43" s="19">
        <f t="shared" si="8"/>
        <v>190.94432387132997</v>
      </c>
      <c r="O43" s="19">
        <f t="shared" si="9"/>
        <v>196.04531555257805</v>
      </c>
      <c r="P43" s="19">
        <f t="shared" si="10"/>
        <v>199.16300122025788</v>
      </c>
      <c r="Q43" s="19">
        <f t="shared" si="11"/>
        <v>201.21423232196742</v>
      </c>
    </row>
    <row r="44" spans="4:17" x14ac:dyDescent="0.25">
      <c r="D44" s="17">
        <v>167</v>
      </c>
      <c r="E44" s="17" t="s">
        <v>41</v>
      </c>
      <c r="F44" s="18">
        <f t="shared" si="0"/>
        <v>-2.4543643850045245E-3</v>
      </c>
      <c r="G44" s="18">
        <f t="shared" si="1"/>
        <v>5.2305148535300301</v>
      </c>
      <c r="H44" s="18">
        <f t="shared" si="2"/>
        <v>1.8857038912758015E-3</v>
      </c>
      <c r="I44" s="19">
        <f t="shared" si="3"/>
        <v>172.23192533196089</v>
      </c>
      <c r="J44" s="19">
        <f t="shared" si="4"/>
        <v>174.00561914209729</v>
      </c>
      <c r="K44" s="19">
        <f t="shared" si="5"/>
        <v>176.77254855669995</v>
      </c>
      <c r="L44" s="19">
        <f t="shared" si="6"/>
        <v>181.49449893341375</v>
      </c>
      <c r="M44" s="19">
        <f t="shared" si="7"/>
        <v>186.88899921566644</v>
      </c>
      <c r="N44" s="19">
        <f t="shared" si="8"/>
        <v>192.44383842535905</v>
      </c>
      <c r="O44" s="19">
        <f t="shared" si="9"/>
        <v>197.58440047963867</v>
      </c>
      <c r="P44" s="19">
        <f t="shared" si="10"/>
        <v>200.72626504843339</v>
      </c>
      <c r="Q44" s="19">
        <f t="shared" si="11"/>
        <v>202.79340174891442</v>
      </c>
    </row>
    <row r="45" spans="4:17" x14ac:dyDescent="0.25">
      <c r="D45" s="17">
        <v>168</v>
      </c>
      <c r="E45" s="17" t="s">
        <v>42</v>
      </c>
      <c r="F45" s="18">
        <f t="shared" si="0"/>
        <v>-2.500435927482586E-3</v>
      </c>
      <c r="G45" s="18">
        <f t="shared" si="1"/>
        <v>5.2382763927783182</v>
      </c>
      <c r="H45" s="18">
        <f t="shared" si="2"/>
        <v>1.8854322567204624E-3</v>
      </c>
      <c r="I45" s="19">
        <f t="shared" si="3"/>
        <v>173.5749324643601</v>
      </c>
      <c r="J45" s="19">
        <f t="shared" si="4"/>
        <v>175.36232753627229</v>
      </c>
      <c r="K45" s="19">
        <f t="shared" si="5"/>
        <v>178.15062804942906</v>
      </c>
      <c r="L45" s="19">
        <f t="shared" si="6"/>
        <v>182.90904240347345</v>
      </c>
      <c r="M45" s="19">
        <f t="shared" si="7"/>
        <v>188.3451893463301</v>
      </c>
      <c r="N45" s="19">
        <f t="shared" si="8"/>
        <v>193.94290125719496</v>
      </c>
      <c r="O45" s="19">
        <f t="shared" si="9"/>
        <v>199.12312821070978</v>
      </c>
      <c r="P45" s="19">
        <f t="shared" si="10"/>
        <v>202.28923080738332</v>
      </c>
      <c r="Q45" s="19">
        <f t="shared" si="11"/>
        <v>204.3723125583744</v>
      </c>
    </row>
    <row r="46" spans="4:17" x14ac:dyDescent="0.25">
      <c r="D46" s="17">
        <v>169</v>
      </c>
      <c r="E46" s="17" t="s">
        <v>43</v>
      </c>
      <c r="F46" s="18">
        <f t="shared" si="0"/>
        <v>-2.5461383769257869E-3</v>
      </c>
      <c r="G46" s="18">
        <f t="shared" si="1"/>
        <v>5.2459757519926367</v>
      </c>
      <c r="H46" s="18">
        <f t="shared" si="2"/>
        <v>1.8852407291191043E-3</v>
      </c>
      <c r="I46" s="19">
        <f t="shared" si="3"/>
        <v>174.91723179250243</v>
      </c>
      <c r="J46" s="19">
        <f t="shared" si="4"/>
        <v>176.71835728930714</v>
      </c>
      <c r="K46" s="19">
        <f t="shared" si="5"/>
        <v>179.5280751318827</v>
      </c>
      <c r="L46" s="19">
        <f t="shared" si="6"/>
        <v>184.32303439757476</v>
      </c>
      <c r="M46" s="19">
        <f t="shared" si="7"/>
        <v>189.80092353427725</v>
      </c>
      <c r="N46" s="19">
        <f t="shared" si="8"/>
        <v>195.44160984655835</v>
      </c>
      <c r="O46" s="19">
        <f t="shared" si="9"/>
        <v>200.66159873880878</v>
      </c>
      <c r="P46" s="19">
        <f t="shared" si="10"/>
        <v>203.8520000244724</v>
      </c>
      <c r="Q46" s="19">
        <f t="shared" si="11"/>
        <v>205.95106728649185</v>
      </c>
    </row>
    <row r="47" spans="4:17" x14ac:dyDescent="0.25">
      <c r="D47" s="17">
        <v>170</v>
      </c>
      <c r="E47" s="17" t="s">
        <v>44</v>
      </c>
      <c r="F47" s="18">
        <f t="shared" si="0"/>
        <v>-2.5914803922826727E-3</v>
      </c>
      <c r="G47" s="18">
        <f t="shared" si="1"/>
        <v>5.253614389920954</v>
      </c>
      <c r="H47" s="18">
        <f t="shared" si="2"/>
        <v>1.8851274136109971E-3</v>
      </c>
      <c r="I47" s="19">
        <f t="shared" si="3"/>
        <v>176.25890990407521</v>
      </c>
      <c r="J47" s="19">
        <f t="shared" si="4"/>
        <v>178.07379585588444</v>
      </c>
      <c r="K47" s="19">
        <f t="shared" si="5"/>
        <v>180.90497861050952</v>
      </c>
      <c r="L47" s="19">
        <f t="shared" si="6"/>
        <v>185.73656602701413</v>
      </c>
      <c r="M47" s="19">
        <f t="shared" si="7"/>
        <v>191.25629552085149</v>
      </c>
      <c r="N47" s="19">
        <f t="shared" si="8"/>
        <v>196.94006063964329</v>
      </c>
      <c r="O47" s="19">
        <f t="shared" si="9"/>
        <v>202.19991101026696</v>
      </c>
      <c r="P47" s="19">
        <f t="shared" si="10"/>
        <v>205.41467317270377</v>
      </c>
      <c r="Q47" s="19">
        <f t="shared" si="11"/>
        <v>207.52976741014982</v>
      </c>
    </row>
    <row r="48" spans="4:17" x14ac:dyDescent="0.25">
      <c r="D48" s="17">
        <v>171</v>
      </c>
      <c r="E48" s="17" t="s">
        <v>45</v>
      </c>
      <c r="F48" s="18">
        <f t="shared" si="0"/>
        <v>-2.6364703800586644E-3</v>
      </c>
      <c r="G48" s="18">
        <f t="shared" si="1"/>
        <v>5.2611937227828749</v>
      </c>
      <c r="H48" s="18">
        <f t="shared" si="2"/>
        <v>1.8850904884078932E-3</v>
      </c>
      <c r="I48" s="19">
        <f t="shared" si="3"/>
        <v>177.60005241633817</v>
      </c>
      <c r="J48" s="19">
        <f t="shared" si="4"/>
        <v>179.42872971470632</v>
      </c>
      <c r="K48" s="19">
        <f t="shared" si="5"/>
        <v>182.28142630730116</v>
      </c>
      <c r="L48" s="19">
        <f t="shared" si="6"/>
        <v>187.14972740468298</v>
      </c>
      <c r="M48" s="19">
        <f t="shared" si="7"/>
        <v>192.7113980338427</v>
      </c>
      <c r="N48" s="19">
        <f t="shared" si="8"/>
        <v>198.43834905435648</v>
      </c>
      <c r="O48" s="19">
        <f t="shared" si="9"/>
        <v>203.73816293026573</v>
      </c>
      <c r="P48" s="19">
        <f t="shared" si="10"/>
        <v>206.9773496764285</v>
      </c>
      <c r="Q48" s="19">
        <f t="shared" si="11"/>
        <v>209.10851335279054</v>
      </c>
    </row>
    <row r="49" spans="4:17" x14ac:dyDescent="0.25">
      <c r="D49" s="17">
        <v>172</v>
      </c>
      <c r="E49" s="17" t="s">
        <v>46</v>
      </c>
      <c r="F49" s="18">
        <f t="shared" si="0"/>
        <v>-2.6811165030965144E-3</v>
      </c>
      <c r="G49" s="18">
        <f t="shared" si="1"/>
        <v>5.268715125748864</v>
      </c>
      <c r="H49" s="18">
        <f t="shared" si="2"/>
        <v>1.8851282015687658E-3</v>
      </c>
      <c r="I49" s="19">
        <f t="shared" si="3"/>
        <v>178.94074398107574</v>
      </c>
      <c r="J49" s="19">
        <f t="shared" si="4"/>
        <v>180.78324437356397</v>
      </c>
      <c r="K49" s="19">
        <f t="shared" si="5"/>
        <v>183.65750506504031</v>
      </c>
      <c r="L49" s="19">
        <f t="shared" si="6"/>
        <v>188.56260765061245</v>
      </c>
      <c r="M49" s="19">
        <f t="shared" si="7"/>
        <v>194.16632279336159</v>
      </c>
      <c r="N49" s="19">
        <f t="shared" si="8"/>
        <v>199.93656948651898</v>
      </c>
      <c r="O49" s="19">
        <f t="shared" si="9"/>
        <v>205.27645136932819</v>
      </c>
      <c r="P49" s="19">
        <f t="shared" si="10"/>
        <v>208.54012791801</v>
      </c>
      <c r="Q49" s="19">
        <f t="shared" si="11"/>
        <v>210.68740449119289</v>
      </c>
    </row>
    <row r="50" spans="4:17" x14ac:dyDescent="0.25">
      <c r="D50" s="17">
        <v>173</v>
      </c>
      <c r="E50" s="17" t="s">
        <v>47</v>
      </c>
      <c r="F50" s="18">
        <f t="shared" si="0"/>
        <v>-2.7254266890025126E-3</v>
      </c>
      <c r="G50" s="18">
        <f t="shared" si="1"/>
        <v>5.2761799343597788</v>
      </c>
      <c r="H50" s="18">
        <f t="shared" si="2"/>
        <v>1.8852388679351539E-3</v>
      </c>
      <c r="I50" s="19">
        <f t="shared" si="3"/>
        <v>180.2810682904327</v>
      </c>
      <c r="J50" s="19">
        <f t="shared" si="4"/>
        <v>182.13742437528765</v>
      </c>
      <c r="K50" s="19">
        <f t="shared" si="5"/>
        <v>185.03330075342905</v>
      </c>
      <c r="L50" s="19">
        <f t="shared" si="6"/>
        <v>189.97529489839704</v>
      </c>
      <c r="M50" s="19">
        <f t="shared" si="7"/>
        <v>195.62116051859002</v>
      </c>
      <c r="N50" s="19">
        <f t="shared" si="8"/>
        <v>201.43481531694076</v>
      </c>
      <c r="O50" s="19">
        <f t="shared" si="9"/>
        <v>206.81487217068297</v>
      </c>
      <c r="P50" s="19">
        <f t="shared" si="10"/>
        <v>210.10310524536061</v>
      </c>
      <c r="Q50" s="19">
        <f t="shared" si="11"/>
        <v>212.26653916311847</v>
      </c>
    </row>
    <row r="51" spans="4:17" x14ac:dyDescent="0.25">
      <c r="D51" s="17">
        <v>174</v>
      </c>
      <c r="E51" s="17" t="s">
        <v>48</v>
      </c>
      <c r="F51" s="18">
        <f t="shared" si="0"/>
        <v>-2.7694086382346935E-3</v>
      </c>
      <c r="G51" s="18">
        <f t="shared" si="1"/>
        <v>5.2835894458894694</v>
      </c>
      <c r="H51" s="18">
        <f t="shared" si="2"/>
        <v>1.8854208662182023E-3</v>
      </c>
      <c r="I51" s="19">
        <f t="shared" si="3"/>
        <v>181.62110808356096</v>
      </c>
      <c r="J51" s="19">
        <f t="shared" si="4"/>
        <v>183.49135330450761</v>
      </c>
      <c r="K51" s="19">
        <f t="shared" si="5"/>
        <v>186.40889827602356</v>
      </c>
      <c r="L51" s="19">
        <f t="shared" si="6"/>
        <v>191.38787630242172</v>
      </c>
      <c r="M51" s="19">
        <f t="shared" si="7"/>
        <v>197.07600093533162</v>
      </c>
      <c r="N51" s="19">
        <f t="shared" si="8"/>
        <v>202.93317891929283</v>
      </c>
      <c r="O51" s="19">
        <f t="shared" si="9"/>
        <v>208.35352015842261</v>
      </c>
      <c r="P51" s="19">
        <f t="shared" si="10"/>
        <v>211.66637798026812</v>
      </c>
      <c r="Q51" s="19">
        <f t="shared" si="11"/>
        <v>213.84601467574822</v>
      </c>
    </row>
    <row r="52" spans="4:17" x14ac:dyDescent="0.25">
      <c r="D52" s="17">
        <v>175</v>
      </c>
      <c r="E52" s="17" t="s">
        <v>49</v>
      </c>
      <c r="F52" s="18">
        <f t="shared" si="0"/>
        <v>-2.8130698318684349E-3</v>
      </c>
      <c r="G52" s="18">
        <f t="shared" si="1"/>
        <v>5.2909449206530237</v>
      </c>
      <c r="H52" s="18">
        <f t="shared" si="2"/>
        <v>1.8856726362290542E-3</v>
      </c>
      <c r="I52" s="19">
        <f t="shared" si="3"/>
        <v>182.96094515399543</v>
      </c>
      <c r="J52" s="19">
        <f t="shared" si="4"/>
        <v>184.84511379514322</v>
      </c>
      <c r="K52" s="19">
        <f t="shared" si="5"/>
        <v>187.78438157789773</v>
      </c>
      <c r="L52" s="19">
        <f t="shared" si="6"/>
        <v>192.80043804581587</v>
      </c>
      <c r="M52" s="19">
        <f t="shared" si="7"/>
        <v>198.53093278428582</v>
      </c>
      <c r="N52" s="19">
        <f t="shared" si="8"/>
        <v>204.43175166869901</v>
      </c>
      <c r="O52" s="19">
        <f t="shared" si="9"/>
        <v>209.89248914638017</v>
      </c>
      <c r="P52" s="19">
        <f t="shared" si="10"/>
        <v>213.23004142744196</v>
      </c>
      <c r="Q52" s="19">
        <f t="shared" si="11"/>
        <v>215.42592731483765</v>
      </c>
    </row>
    <row r="53" spans="4:17" x14ac:dyDescent="0.25">
      <c r="D53" s="17">
        <v>176</v>
      </c>
      <c r="E53" s="17" t="s">
        <v>50</v>
      </c>
      <c r="F53" s="18">
        <f t="shared" si="0"/>
        <v>-2.8564175390540817E-3</v>
      </c>
      <c r="G53" s="18">
        <f t="shared" si="1"/>
        <v>5.2982475832631355</v>
      </c>
      <c r="H53" s="18">
        <f t="shared" si="2"/>
        <v>1.8859926762447338E-3</v>
      </c>
      <c r="I53" s="19">
        <f t="shared" si="3"/>
        <v>184.3006603576975</v>
      </c>
      <c r="J53" s="19">
        <f t="shared" si="4"/>
        <v>186.19878753855755</v>
      </c>
      <c r="K53" s="19">
        <f t="shared" si="5"/>
        <v>189.15983365396943</v>
      </c>
      <c r="L53" s="19">
        <f t="shared" si="6"/>
        <v>194.21306534906603</v>
      </c>
      <c r="M53" s="19">
        <f t="shared" si="7"/>
        <v>199.98604382997911</v>
      </c>
      <c r="N53" s="19">
        <f t="shared" si="8"/>
        <v>205.93062395098366</v>
      </c>
      <c r="O53" s="19">
        <f t="shared" si="9"/>
        <v>211.4318719476579</v>
      </c>
      <c r="P53" s="19">
        <f t="shared" si="10"/>
        <v>214.79418988420852</v>
      </c>
      <c r="Q53" s="19">
        <f t="shared" si="11"/>
        <v>217.00637235451947</v>
      </c>
    </row>
    <row r="54" spans="4:17" x14ac:dyDescent="0.25">
      <c r="D54" s="17">
        <v>177</v>
      </c>
      <c r="E54" s="17" t="s">
        <v>51</v>
      </c>
      <c r="F54" s="18">
        <f t="shared" si="0"/>
        <v>-2.8994588241804792E-3</v>
      </c>
      <c r="G54" s="18">
        <f t="shared" si="1"/>
        <v>5.3054986238369208</v>
      </c>
      <c r="H54" s="18">
        <f t="shared" si="2"/>
        <v>1.8863795405021501E-3</v>
      </c>
      <c r="I54" s="19">
        <f t="shared" si="3"/>
        <v>185.64033362169556</v>
      </c>
      <c r="J54" s="19">
        <f t="shared" si="4"/>
        <v>187.55245529230916</v>
      </c>
      <c r="K54" s="19">
        <f t="shared" si="5"/>
        <v>190.53533655792378</v>
      </c>
      <c r="L54" s="19">
        <f t="shared" si="6"/>
        <v>195.62584247922385</v>
      </c>
      <c r="M54" s="19">
        <f t="shared" si="7"/>
        <v>201.44142087028672</v>
      </c>
      <c r="N54" s="19">
        <f t="shared" si="8"/>
        <v>207.42988517250515</v>
      </c>
      <c r="O54" s="19">
        <f t="shared" si="9"/>
        <v>212.97176038474024</v>
      </c>
      <c r="P54" s="19">
        <f t="shared" si="10"/>
        <v>216.35891665079131</v>
      </c>
      <c r="Q54" s="19">
        <f t="shared" si="11"/>
        <v>218.58744406769156</v>
      </c>
    </row>
    <row r="55" spans="4:17" x14ac:dyDescent="0.25">
      <c r="D55" s="17">
        <v>178</v>
      </c>
      <c r="E55" s="17" t="s">
        <v>52</v>
      </c>
      <c r="F55" s="18">
        <f t="shared" si="0"/>
        <v>-2.9422005537575813E-3</v>
      </c>
      <c r="G55" s="18">
        <f t="shared" si="1"/>
        <v>5.3126991991554133</v>
      </c>
      <c r="H55" s="18">
        <f t="shared" si="2"/>
        <v>1.8868318368132819E-3</v>
      </c>
      <c r="I55" s="19">
        <f t="shared" si="3"/>
        <v>186.980043953267</v>
      </c>
      <c r="J55" s="19">
        <f t="shared" si="4"/>
        <v>188.90619688944386</v>
      </c>
      <c r="K55" s="19">
        <f t="shared" si="5"/>
        <v>191.91097141167231</v>
      </c>
      <c r="L55" s="19">
        <f t="shared" si="6"/>
        <v>197.03885275964703</v>
      </c>
      <c r="M55" s="19">
        <f t="shared" si="7"/>
        <v>202.8971497464872</v>
      </c>
      <c r="N55" s="19">
        <f t="shared" si="8"/>
        <v>208.92962377052257</v>
      </c>
      <c r="O55" s="19">
        <f t="shared" si="9"/>
        <v>214.51224530013812</v>
      </c>
      <c r="P55" s="19">
        <f t="shared" si="10"/>
        <v>217.92431404111809</v>
      </c>
      <c r="Q55" s="19">
        <f t="shared" si="11"/>
        <v>220.16923573693037</v>
      </c>
    </row>
    <row r="56" spans="4:17" x14ac:dyDescent="0.25">
      <c r="D56" s="17">
        <v>179</v>
      </c>
      <c r="E56" s="17" t="s">
        <v>53</v>
      </c>
      <c r="F56" s="18">
        <f t="shared" si="0"/>
        <v>-2.9846494030306659E-3</v>
      </c>
      <c r="G56" s="18">
        <f t="shared" si="1"/>
        <v>5.3198504337778409</v>
      </c>
      <c r="H56" s="18">
        <f t="shared" si="2"/>
        <v>1.8873482242950232E-3</v>
      </c>
      <c r="I56" s="19">
        <f t="shared" si="3"/>
        <v>188.31986944960462</v>
      </c>
      <c r="J56" s="19">
        <f t="shared" si="4"/>
        <v>190.26009124826942</v>
      </c>
      <c r="K56" s="19">
        <f t="shared" si="5"/>
        <v>193.28681841529661</v>
      </c>
      <c r="L56" s="19">
        <f t="shared" si="6"/>
        <v>198.45217858022249</v>
      </c>
      <c r="M56" s="19">
        <f t="shared" si="7"/>
        <v>204.35331535379348</v>
      </c>
      <c r="N56" s="19">
        <f t="shared" si="8"/>
        <v>210.42992722403272</v>
      </c>
      <c r="O56" s="19">
        <f t="shared" si="9"/>
        <v>216.05341656750082</v>
      </c>
      <c r="P56" s="19">
        <f t="shared" si="10"/>
        <v>219.49047339409816</v>
      </c>
      <c r="Q56" s="19">
        <f t="shared" si="11"/>
        <v>221.75183966587358</v>
      </c>
    </row>
    <row r="57" spans="4:17" x14ac:dyDescent="0.25">
      <c r="D57" s="17">
        <v>180</v>
      </c>
      <c r="E57" s="17" t="s">
        <v>54</v>
      </c>
      <c r="F57" s="18">
        <f t="shared" si="0"/>
        <v>-3.0268118623380446E-3</v>
      </c>
      <c r="G57" s="18">
        <f t="shared" si="1"/>
        <v>5.3269534211126883</v>
      </c>
      <c r="H57" s="18">
        <f t="shared" si="2"/>
        <v>1.8879274112075534E-3</v>
      </c>
      <c r="I57" s="19">
        <f t="shared" si="3"/>
        <v>189.65988730791497</v>
      </c>
      <c r="J57" s="19">
        <f t="shared" si="4"/>
        <v>191.61421638256226</v>
      </c>
      <c r="K57" s="19">
        <f t="shared" si="5"/>
        <v>194.66295685741974</v>
      </c>
      <c r="L57" s="19">
        <f t="shared" si="6"/>
        <v>199.86590140801411</v>
      </c>
      <c r="M57" s="19">
        <f t="shared" si="7"/>
        <v>205.81000165230844</v>
      </c>
      <c r="N57" s="19">
        <f t="shared" si="8"/>
        <v>211.93088206503228</v>
      </c>
      <c r="O57" s="19">
        <f t="shared" si="9"/>
        <v>217.59536310315067</v>
      </c>
      <c r="P57" s="19">
        <f t="shared" si="10"/>
        <v>221.05748508531826</v>
      </c>
      <c r="Q57" s="19">
        <f t="shared" si="11"/>
        <v>223.33534719102153</v>
      </c>
    </row>
    <row r="58" spans="4:17" x14ac:dyDescent="0.25">
      <c r="D58" s="17">
        <v>181</v>
      </c>
      <c r="E58" s="17" t="s">
        <v>55</v>
      </c>
      <c r="F58" s="18">
        <f t="shared" si="0"/>
        <v>-3.0686942432235822E-3</v>
      </c>
      <c r="G58" s="18">
        <f t="shared" si="1"/>
        <v>5.3340092244474624</v>
      </c>
      <c r="H58" s="18">
        <f t="shared" si="2"/>
        <v>1.8885681528954584E-3</v>
      </c>
      <c r="I58" s="19">
        <f t="shared" si="3"/>
        <v>191.00017383590503</v>
      </c>
      <c r="J58" s="19">
        <f t="shared" si="4"/>
        <v>192.96864941216012</v>
      </c>
      <c r="K58" s="19">
        <f t="shared" si="5"/>
        <v>196.03946512596315</v>
      </c>
      <c r="L58" s="19">
        <f t="shared" si="6"/>
        <v>201.28010179829454</v>
      </c>
      <c r="M58" s="19">
        <f t="shared" si="7"/>
        <v>207.2672916783601</v>
      </c>
      <c r="N58" s="19">
        <f t="shared" si="8"/>
        <v>213.43257389015488</v>
      </c>
      <c r="O58" s="19">
        <f t="shared" si="9"/>
        <v>219.13817287799205</v>
      </c>
      <c r="P58" s="19">
        <f t="shared" si="10"/>
        <v>222.62543853911251</v>
      </c>
      <c r="Q58" s="19">
        <f t="shared" si="11"/>
        <v>224.91984869391069</v>
      </c>
    </row>
    <row r="59" spans="4:17" x14ac:dyDescent="0.25">
      <c r="D59" s="17">
        <v>182</v>
      </c>
      <c r="E59" s="17" t="s">
        <v>56</v>
      </c>
      <c r="F59" s="18">
        <f t="shared" si="0"/>
        <v>-3.1103026843147695E-3</v>
      </c>
      <c r="G59" s="18">
        <f t="shared" si="1"/>
        <v>5.3410188779389447</v>
      </c>
      <c r="H59" s="18">
        <f t="shared" si="2"/>
        <v>1.8892692498261605E-3</v>
      </c>
      <c r="I59" s="19">
        <f t="shared" si="3"/>
        <v>192.34080446260492</v>
      </c>
      <c r="J59" s="19">
        <f t="shared" si="4"/>
        <v>194.3234665738907</v>
      </c>
      <c r="K59" s="19">
        <f t="shared" si="5"/>
        <v>197.41642071923886</v>
      </c>
      <c r="L59" s="19">
        <f t="shared" si="6"/>
        <v>202.69485940590869</v>
      </c>
      <c r="M59" s="19">
        <f t="shared" si="7"/>
        <v>208.72526755616633</v>
      </c>
      <c r="N59" s="19">
        <f t="shared" si="8"/>
        <v>214.9350873726363</v>
      </c>
      <c r="O59" s="19">
        <f t="shared" si="9"/>
        <v>220.68193292974414</v>
      </c>
      <c r="P59" s="19">
        <f t="shared" si="10"/>
        <v>224.19442224095636</v>
      </c>
      <c r="Q59" s="19">
        <f t="shared" si="11"/>
        <v>226.50543361361164</v>
      </c>
    </row>
    <row r="60" spans="4:17" x14ac:dyDescent="0.25">
      <c r="D60" s="17">
        <v>183</v>
      </c>
      <c r="E60" s="17" t="s">
        <v>57</v>
      </c>
      <c r="F60" s="18">
        <f t="shared" si="0"/>
        <v>-3.1516431569765576E-3</v>
      </c>
      <c r="G60" s="18">
        <f t="shared" si="1"/>
        <v>5.3479833875656864</v>
      </c>
      <c r="H60" s="18">
        <f t="shared" si="2"/>
        <v>1.890029545720545E-3</v>
      </c>
      <c r="I60" s="19">
        <f t="shared" si="3"/>
        <v>193.68185374949485</v>
      </c>
      <c r="J60" s="19">
        <f t="shared" si="4"/>
        <v>195.6787432328033</v>
      </c>
      <c r="K60" s="19">
        <f t="shared" si="5"/>
        <v>198.79390025734151</v>
      </c>
      <c r="L60" s="19">
        <f t="shared" si="6"/>
        <v>204.11025299693452</v>
      </c>
      <c r="M60" s="19">
        <f t="shared" si="7"/>
        <v>210.18401050979503</v>
      </c>
      <c r="N60" s="19">
        <f t="shared" si="8"/>
        <v>216.43850627457269</v>
      </c>
      <c r="O60" s="19">
        <f t="shared" si="9"/>
        <v>222.22672937546605</v>
      </c>
      <c r="P60" s="19">
        <f t="shared" si="10"/>
        <v>225.76452375014952</v>
      </c>
      <c r="Q60" s="19">
        <f t="shared" si="11"/>
        <v>228.0921904595146</v>
      </c>
    </row>
    <row r="61" spans="4:17" x14ac:dyDescent="0.25">
      <c r="D61" s="17">
        <v>184</v>
      </c>
      <c r="E61" s="17" t="s">
        <v>58</v>
      </c>
      <c r="F61" s="18">
        <f t="shared" si="0"/>
        <v>-3.1927214707506988E-3</v>
      </c>
      <c r="G61" s="18">
        <f t="shared" si="1"/>
        <v>5.354903732044348</v>
      </c>
      <c r="H61" s="18">
        <f t="shared" si="2"/>
        <v>1.8908479257709549E-3</v>
      </c>
      <c r="I61" s="19">
        <f t="shared" si="3"/>
        <v>195.02339540188882</v>
      </c>
      <c r="J61" s="19">
        <f t="shared" si="4"/>
        <v>197.03455389365629</v>
      </c>
      <c r="K61" s="19">
        <f t="shared" si="5"/>
        <v>200.17197949379519</v>
      </c>
      <c r="L61" s="19">
        <f t="shared" si="6"/>
        <v>205.52636046059786</v>
      </c>
      <c r="M61" s="19">
        <f t="shared" si="7"/>
        <v>211.64360087537395</v>
      </c>
      <c r="N61" s="19">
        <f t="shared" si="8"/>
        <v>217.94291345942463</v>
      </c>
      <c r="O61" s="19">
        <f t="shared" si="9"/>
        <v>223.77264742432672</v>
      </c>
      <c r="P61" s="19">
        <f t="shared" si="10"/>
        <v>227.3358297127433</v>
      </c>
      <c r="Q61" s="19">
        <f t="shared" si="11"/>
        <v>229.68020682435912</v>
      </c>
    </row>
    <row r="62" spans="4:17" x14ac:dyDescent="0.25">
      <c r="D62" s="17">
        <v>185</v>
      </c>
      <c r="E62" s="17" t="s">
        <v>59</v>
      </c>
      <c r="F62" s="18">
        <f t="shared" si="0"/>
        <v>-3.2335432785898319E-3</v>
      </c>
      <c r="G62" s="18">
        <f t="shared" si="1"/>
        <v>5.3617808637114805</v>
      </c>
      <c r="H62" s="18">
        <f t="shared" si="2"/>
        <v>1.8917233149420075E-3</v>
      </c>
      <c r="I62" s="19">
        <f t="shared" si="3"/>
        <v>196.36550228054898</v>
      </c>
      <c r="J62" s="19">
        <f t="shared" si="4"/>
        <v>198.39097221263319</v>
      </c>
      <c r="K62" s="19">
        <f t="shared" si="5"/>
        <v>201.55073332742865</v>
      </c>
      <c r="L62" s="19">
        <f t="shared" si="6"/>
        <v>206.94325882141001</v>
      </c>
      <c r="M62" s="19">
        <f t="shared" si="7"/>
        <v>213.10411811352267</v>
      </c>
      <c r="N62" s="19">
        <f t="shared" si="8"/>
        <v>219.44839090474315</v>
      </c>
      <c r="O62" s="19">
        <f t="shared" si="9"/>
        <v>225.31977139059111</v>
      </c>
      <c r="P62" s="19">
        <f t="shared" si="10"/>
        <v>228.90842587468489</v>
      </c>
      <c r="Q62" s="19">
        <f t="shared" si="11"/>
        <v>231.26956939747885</v>
      </c>
    </row>
    <row r="63" spans="4:17" x14ac:dyDescent="0.25">
      <c r="D63" s="17">
        <v>186</v>
      </c>
      <c r="E63" s="17" t="s">
        <v>60</v>
      </c>
      <c r="F63" s="18">
        <f t="shared" si="0"/>
        <v>-3.2741140818951138E-3</v>
      </c>
      <c r="G63" s="18">
        <f t="shared" si="1"/>
        <v>5.368615709372194</v>
      </c>
      <c r="H63" s="18">
        <f t="shared" si="2"/>
        <v>1.8926546763499501E-3</v>
      </c>
      <c r="I63" s="19">
        <f t="shared" si="3"/>
        <v>197.70824641348869</v>
      </c>
      <c r="J63" s="19">
        <f t="shared" si="4"/>
        <v>199.74807100924821</v>
      </c>
      <c r="K63" s="19">
        <f t="shared" si="5"/>
        <v>202.93023581443552</v>
      </c>
      <c r="L63" s="19">
        <f t="shared" si="6"/>
        <v>208.36102425149181</v>
      </c>
      <c r="M63" s="19">
        <f t="shared" si="7"/>
        <v>214.56564082196624</v>
      </c>
      <c r="N63" s="19">
        <f t="shared" si="8"/>
        <v>220.9550197150723</v>
      </c>
      <c r="O63" s="19">
        <f t="shared" si="9"/>
        <v>226.86818470678617</v>
      </c>
      <c r="P63" s="19">
        <f t="shared" si="10"/>
        <v>230.48239709513632</v>
      </c>
      <c r="Q63" s="19">
        <f t="shared" si="11"/>
        <v>232.86036397822224</v>
      </c>
    </row>
    <row r="64" spans="4:17" x14ac:dyDescent="0.25">
      <c r="D64" s="17">
        <v>187</v>
      </c>
      <c r="E64" s="17" t="s">
        <v>61</v>
      </c>
      <c r="F64" s="18">
        <f t="shared" si="0"/>
        <v>-3.314439235365783E-3</v>
      </c>
      <c r="G64" s="18">
        <f t="shared" si="1"/>
        <v>5.375409171117151</v>
      </c>
      <c r="H64" s="18">
        <f t="shared" si="2"/>
        <v>1.8936410097165118E-3</v>
      </c>
      <c r="I64" s="19">
        <f t="shared" si="3"/>
        <v>199.05169900793939</v>
      </c>
      <c r="J64" s="19">
        <f t="shared" si="4"/>
        <v>201.10592227841315</v>
      </c>
      <c r="K64" s="19">
        <f t="shared" si="5"/>
        <v>204.31056018059863</v>
      </c>
      <c r="L64" s="19">
        <f t="shared" si="6"/>
        <v>209.77973208305488</v>
      </c>
      <c r="M64" s="19">
        <f t="shared" si="7"/>
        <v>216.02824674830561</v>
      </c>
      <c r="N64" s="19">
        <f t="shared" si="8"/>
        <v>222.46288013500839</v>
      </c>
      <c r="O64" s="19">
        <f t="shared" si="9"/>
        <v>228.41796993701573</v>
      </c>
      <c r="P64" s="19">
        <f t="shared" si="10"/>
        <v>232.05782735994649</v>
      </c>
      <c r="Q64" s="19">
        <f t="shared" si="11"/>
        <v>234.45267548952398</v>
      </c>
    </row>
    <row r="65" spans="4:17" x14ac:dyDescent="0.25">
      <c r="D65" s="17">
        <v>188</v>
      </c>
      <c r="E65" s="17" t="s">
        <v>62</v>
      </c>
      <c r="F65" s="18">
        <f t="shared" si="0"/>
        <v>-3.3545239516686439E-3</v>
      </c>
      <c r="G65" s="18">
        <f t="shared" si="1"/>
        <v>5.382162127109221</v>
      </c>
      <c r="H65" s="18">
        <f t="shared" si="2"/>
        <v>1.8946813498934378E-3</v>
      </c>
      <c r="I65" s="19">
        <f t="shared" si="3"/>
        <v>200.39593046245378</v>
      </c>
      <c r="J65" s="19">
        <f t="shared" si="4"/>
        <v>202.46459720264025</v>
      </c>
      <c r="K65" s="19">
        <f t="shared" si="5"/>
        <v>205.69177883364381</v>
      </c>
      <c r="L65" s="19">
        <f t="shared" si="6"/>
        <v>211.1994568210134</v>
      </c>
      <c r="M65" s="19">
        <f t="shared" si="7"/>
        <v>217.49201280291439</v>
      </c>
      <c r="N65" s="19">
        <f t="shared" si="8"/>
        <v>223.97205156238195</v>
      </c>
      <c r="O65" s="19">
        <f t="shared" si="9"/>
        <v>229.9692087904003</v>
      </c>
      <c r="P65" s="19">
        <f t="shared" si="10"/>
        <v>233.63479979524152</v>
      </c>
      <c r="Q65" s="19">
        <f t="shared" si="11"/>
        <v>236.04658799159463</v>
      </c>
    </row>
    <row r="66" spans="4:17" x14ac:dyDescent="0.25">
      <c r="D66" s="17">
        <v>189</v>
      </c>
      <c r="E66" s="17" t="s">
        <v>63</v>
      </c>
      <c r="F66" s="18">
        <f t="shared" si="0"/>
        <v>-3.3943733059350559E-3</v>
      </c>
      <c r="G66" s="18">
        <f t="shared" si="1"/>
        <v>5.388875432341079</v>
      </c>
      <c r="H66" s="18">
        <f t="shared" si="2"/>
        <v>1.8957747654541111E-3</v>
      </c>
      <c r="I66" s="19">
        <f t="shared" si="3"/>
        <v>201.74101037911589</v>
      </c>
      <c r="J66" s="19">
        <f t="shared" si="4"/>
        <v>203.82416616435057</v>
      </c>
      <c r="K66" s="19">
        <f t="shared" si="5"/>
        <v>207.07396337570157</v>
      </c>
      <c r="L66" s="19">
        <f t="shared" si="6"/>
        <v>212.62027215569998</v>
      </c>
      <c r="M66" s="19">
        <f t="shared" si="7"/>
        <v>218.95701507193709</v>
      </c>
      <c r="N66" s="19">
        <f t="shared" si="8"/>
        <v>225.4826125615381</v>
      </c>
      <c r="O66" s="19">
        <f t="shared" si="9"/>
        <v>231.52198213461202</v>
      </c>
      <c r="P66" s="19">
        <f t="shared" si="10"/>
        <v>235.21339668111301</v>
      </c>
      <c r="Q66" s="19">
        <f t="shared" si="11"/>
        <v>237.64218469570741</v>
      </c>
    </row>
    <row r="67" spans="4:17" x14ac:dyDescent="0.25">
      <c r="D67" s="17">
        <v>190</v>
      </c>
      <c r="E67" s="17" t="s">
        <v>64</v>
      </c>
      <c r="F67" s="18">
        <f t="shared" si="0"/>
        <v>-3.4339922400926934E-3</v>
      </c>
      <c r="G67" s="18">
        <f t="shared" si="1"/>
        <v>5.3955499193649565</v>
      </c>
      <c r="H67" s="18">
        <f t="shared" si="2"/>
        <v>1.8969203573488624E-3</v>
      </c>
      <c r="I67" s="19">
        <f t="shared" si="3"/>
        <v>203.08700757583452</v>
      </c>
      <c r="J67" s="19">
        <f t="shared" si="4"/>
        <v>205.18469875826534</v>
      </c>
      <c r="K67" s="19">
        <f t="shared" si="5"/>
        <v>208.45718461584812</v>
      </c>
      <c r="L67" s="19">
        <f t="shared" si="6"/>
        <v>214.04225097565791</v>
      </c>
      <c r="M67" s="19">
        <f t="shared" si="7"/>
        <v>220.4233288303621</v>
      </c>
      <c r="N67" s="19">
        <f t="shared" si="8"/>
        <v>226.99464087669057</v>
      </c>
      <c r="O67" s="19">
        <f t="shared" si="9"/>
        <v>233.07637000948023</v>
      </c>
      <c r="P67" s="19">
        <f t="shared" si="10"/>
        <v>236.79369946537381</v>
      </c>
      <c r="Q67" s="19">
        <f t="shared" si="11"/>
        <v>239.23954797805234</v>
      </c>
    </row>
    <row r="68" spans="4:17" x14ac:dyDescent="0.25">
      <c r="D68" s="17">
        <v>191</v>
      </c>
      <c r="E68" s="17" t="s">
        <v>65</v>
      </c>
      <c r="F68" s="18">
        <f t="shared" ref="F68:F129" si="12">(D68/7)^($B$3)+$B$6/$B$5*(D68/7)^($B$4)</f>
        <v>-3.4733855670389573E-3</v>
      </c>
      <c r="G68" s="18">
        <f t="shared" ref="G68:G129" si="13">$B$7+$B$8*F68</f>
        <v>5.4021863989957328</v>
      </c>
      <c r="H68" s="18">
        <f t="shared" ref="H68:H129" si="14">$B$9+(F68)^2*$B$10+2*F68*$B$11+$B$12</f>
        <v>1.898117257620763E-3</v>
      </c>
      <c r="I68" s="19">
        <f t="shared" ref="I68:I129" si="15">EXP(G68+$B$20*SQRT(H68))</f>
        <v>204.43399009870242</v>
      </c>
      <c r="J68" s="19">
        <f t="shared" ref="J68:J129" si="16">EXP(G68+$B$21*SQRT(H68))</f>
        <v>206.546263803861</v>
      </c>
      <c r="K68" s="19">
        <f t="shared" ref="K68:K129" si="17">EXP(G68+$B$22*SQRT(H68))</f>
        <v>209.84151258270941</v>
      </c>
      <c r="L68" s="19">
        <f t="shared" ref="L68:L129" si="18">EXP(G68+$B$23*SQRT(H68))</f>
        <v>215.46546538049463</v>
      </c>
      <c r="M68" s="19">
        <f t="shared" ref="M68:M129" si="19">EXP(G68+$B$24*SQRT(H68))</f>
        <v>221.89102855515247</v>
      </c>
      <c r="N68" s="19">
        <f t="shared" ref="N68:N129" si="20">EXP(G68+$B$25*SQRT(H68))</f>
        <v>228.50821344533028</v>
      </c>
      <c r="O68" s="19">
        <f t="shared" ref="O68:O129" si="21">EXP(G68+$B$26*SQRT(H68))</f>
        <v>234.63245164065034</v>
      </c>
      <c r="P68" s="19">
        <f t="shared" ref="P68:P129" si="22">EXP(G68+$B$27*SQRT(H68))</f>
        <v>238.37578877736698</v>
      </c>
      <c r="Q68" s="19">
        <f t="shared" ref="Q68:Q129" si="23">EXP(G68+$B$28*SQRT(H68))</f>
        <v>240.83875939364154</v>
      </c>
    </row>
    <row r="69" spans="4:17" x14ac:dyDescent="0.25">
      <c r="D69" s="17">
        <v>192</v>
      </c>
      <c r="E69" s="17" t="s">
        <v>66</v>
      </c>
      <c r="F69" s="18">
        <f t="shared" si="12"/>
        <v>-3.5125579746626378E-3</v>
      </c>
      <c r="G69" s="18">
        <f t="shared" si="13"/>
        <v>5.4087856609884462</v>
      </c>
      <c r="H69" s="18">
        <f t="shared" si="14"/>
        <v>1.8993646281788719E-3</v>
      </c>
      <c r="I69" s="19">
        <f t="shared" si="15"/>
        <v>205.7820252343945</v>
      </c>
      <c r="J69" s="19">
        <f t="shared" si="16"/>
        <v>207.9089293578628</v>
      </c>
      <c r="K69" s="19">
        <f t="shared" si="17"/>
        <v>211.2270165371022</v>
      </c>
      <c r="L69" s="19">
        <f t="shared" si="18"/>
        <v>216.88998669376923</v>
      </c>
      <c r="M69" s="19">
        <f t="shared" si="19"/>
        <v>223.36018793840805</v>
      </c>
      <c r="N69" s="19">
        <f t="shared" si="20"/>
        <v>230.02340641166256</v>
      </c>
      <c r="O69" s="19">
        <f t="shared" si="21"/>
        <v>236.19030545326945</v>
      </c>
      <c r="P69" s="19">
        <f t="shared" si="22"/>
        <v>239.95974444179978</v>
      </c>
      <c r="Q69" s="19">
        <f t="shared" si="23"/>
        <v>242.43989969023963</v>
      </c>
    </row>
    <row r="70" spans="4:17" x14ac:dyDescent="0.25">
      <c r="D70" s="17">
        <v>193</v>
      </c>
      <c r="E70" s="17" t="s">
        <v>67</v>
      </c>
      <c r="F70" s="18">
        <f t="shared" si="12"/>
        <v>-3.551514029720084E-3</v>
      </c>
      <c r="G70" s="18">
        <f t="shared" si="13"/>
        <v>5.4153484746913048</v>
      </c>
      <c r="H70" s="18">
        <f t="shared" si="14"/>
        <v>1.9006616596260735E-3</v>
      </c>
      <c r="I70" s="19">
        <f t="shared" si="15"/>
        <v>207.13117952259049</v>
      </c>
      <c r="J70" s="19">
        <f t="shared" si="16"/>
        <v>209.27276272676275</v>
      </c>
      <c r="K70" s="19">
        <f t="shared" si="17"/>
        <v>212.61376498469696</v>
      </c>
      <c r="L70" s="19">
        <f t="shared" si="18"/>
        <v>218.31588547589922</v>
      </c>
      <c r="M70" s="19">
        <f t="shared" si="19"/>
        <v>224.83087990054526</v>
      </c>
      <c r="N70" s="19">
        <f t="shared" si="20"/>
        <v>231.54029514006072</v>
      </c>
      <c r="O70" s="19">
        <f t="shared" si="21"/>
        <v>237.75000908568504</v>
      </c>
      <c r="P70" s="19">
        <f t="shared" si="22"/>
        <v>241.54564549258933</v>
      </c>
      <c r="Q70" s="19">
        <f t="shared" si="23"/>
        <v>244.04304882230608</v>
      </c>
    </row>
    <row r="71" spans="4:17" x14ac:dyDescent="0.25">
      <c r="D71" s="17">
        <v>194</v>
      </c>
      <c r="E71" s="17" t="s">
        <v>68</v>
      </c>
      <c r="F71" s="18">
        <f t="shared" si="12"/>
        <v>-3.590258181571881E-3</v>
      </c>
      <c r="G71" s="18">
        <f t="shared" si="13"/>
        <v>5.4218755896751922</v>
      </c>
      <c r="H71" s="18">
        <f t="shared" si="14"/>
        <v>1.902007570138801E-3</v>
      </c>
      <c r="I71" s="19">
        <f t="shared" si="15"/>
        <v>208.48151876840387</v>
      </c>
      <c r="J71" s="19">
        <f t="shared" si="16"/>
        <v>210.63783047934027</v>
      </c>
      <c r="K71" s="19">
        <f t="shared" si="17"/>
        <v>214.00182568868357</v>
      </c>
      <c r="L71" s="19">
        <f t="shared" si="18"/>
        <v>219.74323153706897</v>
      </c>
      <c r="M71" s="19">
        <f t="shared" si="19"/>
        <v>226.30317660347401</v>
      </c>
      <c r="N71" s="19">
        <f t="shared" si="20"/>
        <v>233.05895422851239</v>
      </c>
      <c r="O71" s="19">
        <f t="shared" si="21"/>
        <v>239.3116394031367</v>
      </c>
      <c r="P71" s="19">
        <f t="shared" si="22"/>
        <v>243.13357018670123</v>
      </c>
      <c r="Q71" s="19">
        <f t="shared" si="23"/>
        <v>245.64828596492691</v>
      </c>
    </row>
    <row r="72" spans="4:17" x14ac:dyDescent="0.25">
      <c r="D72" s="17">
        <v>195</v>
      </c>
      <c r="E72" s="17" t="s">
        <v>69</v>
      </c>
      <c r="F72" s="18">
        <f t="shared" si="12"/>
        <v>-3.6287947657857359E-3</v>
      </c>
      <c r="G72" s="18">
        <f t="shared" si="13"/>
        <v>5.4283677363406362</v>
      </c>
      <c r="H72" s="18">
        <f t="shared" si="14"/>
        <v>1.9034016043960895E-3</v>
      </c>
      <c r="I72" s="19">
        <f t="shared" si="15"/>
        <v>209.83310805480022</v>
      </c>
      <c r="J72" s="19">
        <f t="shared" si="16"/>
        <v>212.00419845917526</v>
      </c>
      <c r="K72" s="19">
        <f t="shared" si="17"/>
        <v>215.39126568242608</v>
      </c>
      <c r="L72" s="19">
        <f t="shared" si="18"/>
        <v>221.17209395012293</v>
      </c>
      <c r="M72" s="19">
        <f t="shared" si="19"/>
        <v>227.77714946375809</v>
      </c>
      <c r="N72" s="19">
        <f t="shared" si="20"/>
        <v>234.57945752204762</v>
      </c>
      <c r="O72" s="19">
        <f t="shared" si="21"/>
        <v>240.87527251142529</v>
      </c>
      <c r="P72" s="19">
        <f t="shared" si="22"/>
        <v>244.72359601796268</v>
      </c>
      <c r="Q72" s="19">
        <f t="shared" si="23"/>
        <v>247.25568952772471</v>
      </c>
    </row>
    <row r="73" spans="4:17" x14ac:dyDescent="0.25">
      <c r="D73" s="17">
        <v>196</v>
      </c>
      <c r="E73" s="17" t="s">
        <v>70</v>
      </c>
      <c r="F73" s="18">
        <f t="shared" si="12"/>
        <v>-3.6671280076110147E-3</v>
      </c>
      <c r="G73" s="18">
        <f t="shared" si="13"/>
        <v>5.4348256265031525</v>
      </c>
      <c r="H73" s="18">
        <f t="shared" si="14"/>
        <v>1.9048430325555373E-3</v>
      </c>
      <c r="I73" s="19">
        <f t="shared" si="15"/>
        <v>211.18601175499276</v>
      </c>
      <c r="J73" s="19">
        <f t="shared" si="16"/>
        <v>213.37193179713248</v>
      </c>
      <c r="K73" s="19">
        <f t="shared" si="17"/>
        <v>216.78215128208828</v>
      </c>
      <c r="L73" s="19">
        <f t="shared" si="18"/>
        <v>222.60254106342754</v>
      </c>
      <c r="M73" s="19">
        <f t="shared" si="19"/>
        <v>229.25286916574237</v>
      </c>
      <c r="N73" s="19">
        <f t="shared" si="20"/>
        <v>236.10187812613344</v>
      </c>
      <c r="O73" s="19">
        <f t="shared" si="21"/>
        <v>242.44098377054678</v>
      </c>
      <c r="P73" s="19">
        <f t="shared" si="22"/>
        <v>246.31579973084024</v>
      </c>
      <c r="Q73" s="19">
        <f t="shared" si="23"/>
        <v>248.86533716872682</v>
      </c>
    </row>
    <row r="74" spans="4:17" x14ac:dyDescent="0.25">
      <c r="D74" s="17">
        <v>197</v>
      </c>
      <c r="E74" s="17" t="s">
        <v>71</v>
      </c>
      <c r="F74" s="18">
        <f t="shared" si="12"/>
        <v>-3.7052620253301286E-3</v>
      </c>
      <c r="G74" s="18">
        <f t="shared" si="13"/>
        <v>5.4412499539578452</v>
      </c>
      <c r="H74" s="18">
        <f t="shared" si="14"/>
        <v>1.906331149273891E-3</v>
      </c>
      <c r="I74" s="19">
        <f t="shared" si="15"/>
        <v>212.54029354479752</v>
      </c>
      <c r="J74" s="19">
        <f t="shared" si="16"/>
        <v>214.74109492380865</v>
      </c>
      <c r="K74" s="19">
        <f t="shared" si="17"/>
        <v>218.17454809922145</v>
      </c>
      <c r="L74" s="19">
        <f t="shared" si="18"/>
        <v>224.03464051369377</v>
      </c>
      <c r="M74" s="19">
        <f t="shared" si="19"/>
        <v>230.73040567463559</v>
      </c>
      <c r="N74" s="19">
        <f t="shared" si="20"/>
        <v>237.6262884200174</v>
      </c>
      <c r="O74" s="19">
        <f t="shared" si="21"/>
        <v>244.00884780827414</v>
      </c>
      <c r="P74" s="19">
        <f t="shared" si="22"/>
        <v>247.91025733416572</v>
      </c>
      <c r="Q74" s="19">
        <f t="shared" si="23"/>
        <v>250.4773058081862</v>
      </c>
    </row>
    <row r="75" spans="4:17" x14ac:dyDescent="0.25">
      <c r="D75" s="17">
        <v>198</v>
      </c>
      <c r="E75" s="17" t="s">
        <v>72</v>
      </c>
      <c r="F75" s="18">
        <f t="shared" si="12"/>
        <v>-3.7432008334917543E-3</v>
      </c>
      <c r="G75" s="18">
        <f t="shared" si="13"/>
        <v>5.4476413950240943</v>
      </c>
      <c r="H75" s="18">
        <f t="shared" si="14"/>
        <v>1.9078652727700846E-3</v>
      </c>
      <c r="I75" s="19">
        <f t="shared" si="15"/>
        <v>213.89601641494158</v>
      </c>
      <c r="J75" s="19">
        <f t="shared" si="16"/>
        <v>216.11175158192978</v>
      </c>
      <c r="K75" s="19">
        <f t="shared" si="17"/>
        <v>219.56852105329745</v>
      </c>
      <c r="L75" s="19">
        <f t="shared" si="18"/>
        <v>225.46845923874196</v>
      </c>
      <c r="M75" s="19">
        <f t="shared" si="19"/>
        <v>232.20982824953498</v>
      </c>
      <c r="N75" s="19">
        <f t="shared" si="20"/>
        <v>239.15276007001381</v>
      </c>
      <c r="O75" s="19">
        <f t="shared" si="21"/>
        <v>245.57893853367901</v>
      </c>
      <c r="P75" s="19">
        <f t="shared" si="22"/>
        <v>249.50704411479668</v>
      </c>
      <c r="Q75" s="19">
        <f t="shared" si="23"/>
        <v>252.0916716423331</v>
      </c>
    </row>
    <row r="76" spans="4:17" x14ac:dyDescent="0.25">
      <c r="D76" s="17">
        <v>199</v>
      </c>
      <c r="E76" s="17" t="s">
        <v>73</v>
      </c>
      <c r="F76" s="18">
        <f t="shared" si="12"/>
        <v>-3.7809483460305906E-3</v>
      </c>
      <c r="G76" s="18">
        <f t="shared" si="13"/>
        <v>5.4540006090711382</v>
      </c>
      <c r="H76" s="18">
        <f t="shared" si="14"/>
        <v>1.9094447439286862E-3</v>
      </c>
      <c r="I76" s="19">
        <f t="shared" si="15"/>
        <v>215.25324268330894</v>
      </c>
      <c r="J76" s="19">
        <f t="shared" si="16"/>
        <v>217.48396483868459</v>
      </c>
      <c r="K76" s="19">
        <f t="shared" si="17"/>
        <v>220.96413438418136</v>
      </c>
      <c r="L76" s="19">
        <f t="shared" si="18"/>
        <v>226.90406349020262</v>
      </c>
      <c r="M76" s="19">
        <f t="shared" si="19"/>
        <v>233.69120545638361</v>
      </c>
      <c r="N76" s="19">
        <f t="shared" si="20"/>
        <v>240.68136404271905</v>
      </c>
      <c r="O76" s="19">
        <f t="shared" si="21"/>
        <v>247.15132915057953</v>
      </c>
      <c r="P76" s="19">
        <f t="shared" si="22"/>
        <v>251.10623465120753</v>
      </c>
      <c r="Q76" s="19">
        <f t="shared" si="23"/>
        <v>253.70851015705679</v>
      </c>
    </row>
    <row r="77" spans="4:17" x14ac:dyDescent="0.25">
      <c r="D77" s="17">
        <v>200</v>
      </c>
      <c r="E77" s="17" t="s">
        <v>74</v>
      </c>
      <c r="F77" s="18">
        <f t="shared" si="12"/>
        <v>-3.8185083792782108E-3</v>
      </c>
      <c r="G77" s="18">
        <f t="shared" si="13"/>
        <v>5.4603282390252961</v>
      </c>
      <c r="H77" s="18">
        <f t="shared" si="14"/>
        <v>1.9110689254418123E-3</v>
      </c>
      <c r="I77" s="19">
        <f t="shared" si="15"/>
        <v>216.61203400711526</v>
      </c>
      <c r="J77" s="19">
        <f t="shared" si="16"/>
        <v>218.85779709798754</v>
      </c>
      <c r="K77" s="19">
        <f t="shared" si="17"/>
        <v>222.36145166452692</v>
      </c>
      <c r="L77" s="19">
        <f t="shared" si="18"/>
        <v>228.3415188461401</v>
      </c>
      <c r="M77" s="19">
        <f t="shared" si="19"/>
        <v>235.17460518084673</v>
      </c>
      <c r="N77" s="19">
        <f t="shared" si="20"/>
        <v>242.21217061814269</v>
      </c>
      <c r="O77" s="19">
        <f t="shared" si="21"/>
        <v>248.72609217090397</v>
      </c>
      <c r="P77" s="19">
        <f t="shared" si="22"/>
        <v>252.70790282698911</v>
      </c>
      <c r="Q77" s="19">
        <f t="shared" si="23"/>
        <v>255.32789614149695</v>
      </c>
    </row>
    <row r="78" spans="4:17" x14ac:dyDescent="0.25">
      <c r="D78" s="17">
        <v>201</v>
      </c>
      <c r="E78" s="17" t="s">
        <v>75</v>
      </c>
      <c r="F78" s="18">
        <f t="shared" si="12"/>
        <v>-3.8558846548693128E-3</v>
      </c>
      <c r="G78" s="18">
        <f t="shared" si="13"/>
        <v>5.4666249118595802</v>
      </c>
      <c r="H78" s="18">
        <f t="shared" si="14"/>
        <v>1.9127372009876665E-3</v>
      </c>
      <c r="I78" s="19">
        <f t="shared" si="15"/>
        <v>217.97245139500245</v>
      </c>
      <c r="J78" s="19">
        <f t="shared" si="16"/>
        <v>220.23331011265913</v>
      </c>
      <c r="K78" s="19">
        <f t="shared" si="17"/>
        <v>223.76053581209138</v>
      </c>
      <c r="L78" s="19">
        <f t="shared" si="18"/>
        <v>229.78089022359131</v>
      </c>
      <c r="M78" s="19">
        <f t="shared" si="19"/>
        <v>236.66009464110252</v>
      </c>
      <c r="N78" s="19">
        <f t="shared" si="20"/>
        <v>243.74524940275185</v>
      </c>
      <c r="O78" s="19">
        <f t="shared" si="21"/>
        <v>250.30329942796419</v>
      </c>
      <c r="P78" s="19">
        <f t="shared" si="22"/>
        <v>254.31212184426155</v>
      </c>
      <c r="Q78" s="19">
        <f t="shared" si="23"/>
        <v>256.94990370154511</v>
      </c>
    </row>
    <row r="79" spans="4:17" x14ac:dyDescent="0.25">
      <c r="D79" s="17">
        <v>202</v>
      </c>
      <c r="E79" s="17" t="s">
        <v>76</v>
      </c>
      <c r="F79" s="18">
        <f t="shared" si="12"/>
        <v>-3.8930808025475151E-3</v>
      </c>
      <c r="G79" s="18">
        <f t="shared" si="13"/>
        <v>5.4728912390663798</v>
      </c>
      <c r="H79" s="18">
        <f t="shared" si="14"/>
        <v>1.9144489744439695E-3</v>
      </c>
      <c r="I79" s="19">
        <f t="shared" si="15"/>
        <v>219.33455521904588</v>
      </c>
      <c r="J79" s="19">
        <f t="shared" si="16"/>
        <v>221.61056499651818</v>
      </c>
      <c r="K79" s="19">
        <f t="shared" si="17"/>
        <v>225.1614491019605</v>
      </c>
      <c r="L79" s="19">
        <f t="shared" si="18"/>
        <v>231.22224189101124</v>
      </c>
      <c r="M79" s="19">
        <f t="shared" si="19"/>
        <v>238.14774040053615</v>
      </c>
      <c r="N79" s="19">
        <f t="shared" si="20"/>
        <v>245.28066934241556</v>
      </c>
      <c r="O79" s="19">
        <f t="shared" si="21"/>
        <v>251.88302208962531</v>
      </c>
      <c r="P79" s="19">
        <f t="shared" si="22"/>
        <v>255.91896423698134</v>
      </c>
      <c r="Q79" s="19">
        <f t="shared" si="23"/>
        <v>258.5746062732407</v>
      </c>
    </row>
    <row r="80" spans="4:17" x14ac:dyDescent="0.25">
      <c r="D80" s="17">
        <v>203</v>
      </c>
      <c r="E80" s="17" t="s">
        <v>77</v>
      </c>
      <c r="F80" s="18">
        <f t="shared" si="12"/>
        <v>-3.9301003628746372E-3</v>
      </c>
      <c r="G80" s="18">
        <f t="shared" si="13"/>
        <v>5.4791278171138842</v>
      </c>
      <c r="H80" s="18">
        <f t="shared" si="14"/>
        <v>1.9162036691346236E-3</v>
      </c>
      <c r="I80" s="19">
        <f t="shared" si="15"/>
        <v>220.69840522666377</v>
      </c>
      <c r="J80" s="19">
        <f t="shared" si="16"/>
        <v>222.98962223637682</v>
      </c>
      <c r="K80" s="19">
        <f t="shared" si="17"/>
        <v>226.56425317867163</v>
      </c>
      <c r="L80" s="19">
        <f t="shared" si="18"/>
        <v>232.66563748061728</v>
      </c>
      <c r="M80" s="19">
        <f t="shared" si="19"/>
        <v>239.6376083803294</v>
      </c>
      <c r="N80" s="19">
        <f t="shared" si="20"/>
        <v>246.81849873524246</v>
      </c>
      <c r="O80" s="19">
        <f t="shared" si="21"/>
        <v>253.46533067137051</v>
      </c>
      <c r="P80" s="19">
        <f t="shared" si="22"/>
        <v>257.52850188413856</v>
      </c>
      <c r="Q80" s="19">
        <f t="shared" si="23"/>
        <v>260.20207663605788</v>
      </c>
    </row>
    <row r="81" spans="4:17" x14ac:dyDescent="0.25">
      <c r="D81" s="17">
        <v>204</v>
      </c>
      <c r="E81" s="17" t="s">
        <v>78</v>
      </c>
      <c r="F81" s="18">
        <f t="shared" si="12"/>
        <v>-3.9669467898472421E-3</v>
      </c>
      <c r="G81" s="18">
        <f t="shared" si="13"/>
        <v>5.4853352278868845</v>
      </c>
      <c r="H81" s="18">
        <f t="shared" si="14"/>
        <v>1.9180007271080491E-3</v>
      </c>
      <c r="I81" s="19">
        <f t="shared" si="15"/>
        <v>222.06406055242479</v>
      </c>
      <c r="J81" s="19">
        <f t="shared" si="16"/>
        <v>224.3705417039298</v>
      </c>
      <c r="K81" s="19">
        <f t="shared" si="17"/>
        <v>227.96900906823475</v>
      </c>
      <c r="L81" s="19">
        <f t="shared" si="18"/>
        <v>234.11114000062602</v>
      </c>
      <c r="M81" s="19">
        <f t="shared" si="19"/>
        <v>241.1297638719405</v>
      </c>
      <c r="N81" s="19">
        <f t="shared" si="20"/>
        <v>248.35880524430533</v>
      </c>
      <c r="O81" s="19">
        <f t="shared" si="21"/>
        <v>255.05029504924721</v>
      </c>
      <c r="P81" s="19">
        <f t="shared" si="22"/>
        <v>259.14080602284076</v>
      </c>
      <c r="Q81" s="19">
        <f t="shared" si="23"/>
        <v>261.83238692607478</v>
      </c>
    </row>
    <row r="82" spans="4:17" x14ac:dyDescent="0.25">
      <c r="D82" s="17">
        <v>205</v>
      </c>
      <c r="E82" s="17" t="s">
        <v>79</v>
      </c>
      <c r="F82" s="18">
        <f t="shared" si="12"/>
        <v>-4.0036234534240565E-3</v>
      </c>
      <c r="G82" s="18">
        <f t="shared" si="13"/>
        <v>5.4915140391125616</v>
      </c>
      <c r="H82" s="18">
        <f t="shared" si="14"/>
        <v>1.919839608445712E-3</v>
      </c>
      <c r="I82" s="19">
        <f t="shared" si="15"/>
        <v>223.43157972974706</v>
      </c>
      <c r="J82" s="19">
        <f t="shared" si="16"/>
        <v>225.75338266753664</v>
      </c>
      <c r="K82" s="19">
        <f t="shared" si="17"/>
        <v>229.3757771900396</v>
      </c>
      <c r="L82" s="19">
        <f t="shared" si="18"/>
        <v>235.55881184737544</v>
      </c>
      <c r="M82" s="19">
        <f t="shared" si="19"/>
        <v>242.62427154946789</v>
      </c>
      <c r="N82" s="19">
        <f t="shared" si="20"/>
        <v>249.90165591024913</v>
      </c>
      <c r="O82" s="19">
        <f t="shared" si="21"/>
        <v>256.6379844726959</v>
      </c>
      <c r="P82" s="19">
        <f t="shared" si="22"/>
        <v>260.75594726127196</v>
      </c>
      <c r="Q82" s="19">
        <f t="shared" si="23"/>
        <v>263.4656086490204</v>
      </c>
    </row>
    <row r="83" spans="4:17" x14ac:dyDescent="0.25">
      <c r="D83" s="17">
        <v>206</v>
      </c>
      <c r="E83" s="17" t="s">
        <v>80</v>
      </c>
      <c r="F83" s="18">
        <f t="shared" si="12"/>
        <v>-4.0401336419677077E-3</v>
      </c>
      <c r="G83" s="18">
        <f t="shared" si="13"/>
        <v>5.4976648047718379</v>
      </c>
      <c r="H83" s="18">
        <f t="shared" si="14"/>
        <v>1.9217197905994337E-3</v>
      </c>
      <c r="I83" s="19">
        <f t="shared" si="15"/>
        <v>224.80102070248071</v>
      </c>
      <c r="J83" s="19">
        <f t="shared" si="16"/>
        <v>227.13820380388606</v>
      </c>
      <c r="K83" s="19">
        <f t="shared" si="17"/>
        <v>230.78461736864782</v>
      </c>
      <c r="L83" s="19">
        <f t="shared" si="18"/>
        <v>237.00871481732844</v>
      </c>
      <c r="M83" s="19">
        <f t="shared" si="19"/>
        <v>244.12119548189133</v>
      </c>
      <c r="N83" s="19">
        <f t="shared" si="20"/>
        <v>251.44711716377196</v>
      </c>
      <c r="O83" s="19">
        <f t="shared" si="21"/>
        <v>258.22846757724949</v>
      </c>
      <c r="P83" s="19">
        <f t="shared" si="22"/>
        <v>262.37399559152539</v>
      </c>
      <c r="Q83" s="19">
        <f t="shared" si="23"/>
        <v>265.10181269319366</v>
      </c>
    </row>
    <row r="84" spans="4:17" x14ac:dyDescent="0.25">
      <c r="D84" s="17">
        <v>207</v>
      </c>
      <c r="E84" s="17" t="s">
        <v>81</v>
      </c>
      <c r="F84" s="18">
        <f t="shared" si="12"/>
        <v>-4.0764805646041052E-3</v>
      </c>
      <c r="G84" s="18">
        <f t="shared" si="13"/>
        <v>5.5037880654968561</v>
      </c>
      <c r="H84" s="18">
        <f t="shared" si="14"/>
        <v>1.9236407677561498E-3</v>
      </c>
      <c r="I84" s="19">
        <f t="shared" si="15"/>
        <v>226.17244083637496</v>
      </c>
      <c r="J84" s="19">
        <f t="shared" si="16"/>
        <v>228.52506320954225</v>
      </c>
      <c r="K84" s="19">
        <f t="shared" si="17"/>
        <v>232.19558884546211</v>
      </c>
      <c r="L84" s="19">
        <f t="shared" si="18"/>
        <v>238.46091011895322</v>
      </c>
      <c r="M84" s="19">
        <f t="shared" si="19"/>
        <v>245.62059914518724</v>
      </c>
      <c r="N84" s="19">
        <f t="shared" si="20"/>
        <v>252.99525483797805</v>
      </c>
      <c r="O84" s="19">
        <f t="shared" si="21"/>
        <v>259.821812397104</v>
      </c>
      <c r="P84" s="19">
        <f t="shared" si="22"/>
        <v>263.99502040230323</v>
      </c>
      <c r="Q84" s="19">
        <f t="shared" si="23"/>
        <v>266.74106934224699</v>
      </c>
    </row>
    <row r="85" spans="4:17" x14ac:dyDescent="0.25">
      <c r="D85" s="17">
        <v>208</v>
      </c>
      <c r="E85" s="17" t="s">
        <v>82</v>
      </c>
      <c r="F85" s="18">
        <f t="shared" si="12"/>
        <v>-4.1126673535025939E-3</v>
      </c>
      <c r="G85" s="18">
        <f t="shared" si="13"/>
        <v>5.5098843489551079</v>
      </c>
      <c r="H85" s="18">
        <f t="shared" si="14"/>
        <v>1.9256020502288517E-3</v>
      </c>
      <c r="I85" s="19">
        <f t="shared" si="15"/>
        <v>227.54589693041646</v>
      </c>
      <c r="J85" s="19">
        <f t="shared" si="16"/>
        <v>229.91401841236396</v>
      </c>
      <c r="K85" s="19">
        <f t="shared" si="17"/>
        <v>233.60875029027031</v>
      </c>
      <c r="L85" s="19">
        <f t="shared" si="18"/>
        <v>239.91545838447243</v>
      </c>
      <c r="M85" s="19">
        <f t="shared" si="19"/>
        <v>247.12254543431186</v>
      </c>
      <c r="N85" s="19">
        <f t="shared" si="20"/>
        <v>254.5461341805977</v>
      </c>
      <c r="O85" s="19">
        <f t="shared" si="21"/>
        <v>261.41808637755059</v>
      </c>
      <c r="P85" s="19">
        <f t="shared" si="22"/>
        <v>265.61909049148011</v>
      </c>
      <c r="Q85" s="19">
        <f t="shared" si="23"/>
        <v>268.38344828783528</v>
      </c>
    </row>
    <row r="86" spans="4:17" x14ac:dyDescent="0.25">
      <c r="D86" s="17">
        <v>209</v>
      </c>
      <c r="E86" s="17" t="s">
        <v>83</v>
      </c>
      <c r="F86" s="18">
        <f t="shared" si="12"/>
        <v>-4.1486970660799391E-3</v>
      </c>
      <c r="G86" s="18">
        <f t="shared" si="13"/>
        <v>5.515954170220736</v>
      </c>
      <c r="H86" s="18">
        <f t="shared" si="14"/>
        <v>1.9276031638725075E-3</v>
      </c>
      <c r="I86" s="19">
        <f t="shared" si="15"/>
        <v>228.92144522804622</v>
      </c>
      <c r="J86" s="19">
        <f t="shared" si="16"/>
        <v>231.30512638279856</v>
      </c>
      <c r="K86" s="19">
        <f t="shared" si="17"/>
        <v>235.02415981265887</v>
      </c>
      <c r="L86" s="19">
        <f t="shared" si="18"/>
        <v>241.37241968148405</v>
      </c>
      <c r="M86" s="19">
        <f t="shared" si="19"/>
        <v>248.62709667505152</v>
      </c>
      <c r="N86" s="19">
        <f t="shared" si="20"/>
        <v>256.09981986606959</v>
      </c>
      <c r="O86" s="19">
        <f t="shared" si="21"/>
        <v>263.01735638727263</v>
      </c>
      <c r="P86" s="19">
        <f t="shared" si="22"/>
        <v>267.24627407852569</v>
      </c>
      <c r="Q86" s="19">
        <f t="shared" si="23"/>
        <v>270.02901864212117</v>
      </c>
    </row>
    <row r="87" spans="4:17" x14ac:dyDescent="0.25">
      <c r="D87" s="17">
        <v>210</v>
      </c>
      <c r="E87" s="17" t="s">
        <v>84</v>
      </c>
      <c r="F87" s="18">
        <f t="shared" si="12"/>
        <v>-4.1845726871310102E-3</v>
      </c>
      <c r="G87" s="18">
        <f t="shared" si="13"/>
        <v>5.5219980321334816</v>
      </c>
      <c r="H87" s="18">
        <f t="shared" si="14"/>
        <v>1.9296436495238229E-3</v>
      </c>
      <c r="I87" s="19">
        <f t="shared" si="15"/>
        <v>230.29914142824074</v>
      </c>
      <c r="J87" s="19">
        <f t="shared" si="16"/>
        <v>232.69844354504252</v>
      </c>
      <c r="K87" s="19">
        <f t="shared" si="17"/>
        <v>236.44187497329455</v>
      </c>
      <c r="L87" s="19">
        <f t="shared" si="18"/>
        <v>242.8318535244436</v>
      </c>
      <c r="M87" s="19">
        <f t="shared" si="19"/>
        <v>250.13431463573357</v>
      </c>
      <c r="N87" s="19">
        <f t="shared" si="20"/>
        <v>257.65637600748335</v>
      </c>
      <c r="O87" s="19">
        <f t="shared" si="21"/>
        <v>264.61968873049648</v>
      </c>
      <c r="P87" s="19">
        <f t="shared" si="22"/>
        <v>268.87663881678384</v>
      </c>
      <c r="Q87" s="19">
        <f t="shared" si="23"/>
        <v>271.67784895013847</v>
      </c>
    </row>
    <row r="88" spans="4:17" x14ac:dyDescent="0.25">
      <c r="D88" s="17">
        <v>211</v>
      </c>
      <c r="E88" s="17" t="s">
        <v>85</v>
      </c>
      <c r="F88" s="18">
        <f t="shared" si="12"/>
        <v>-4.2202971308889451E-3</v>
      </c>
      <c r="G88" s="18">
        <f t="shared" si="13"/>
        <v>5.5280164256457569</v>
      </c>
      <c r="H88" s="18">
        <f t="shared" si="14"/>
        <v>1.931723062463759E-3</v>
      </c>
      <c r="I88" s="19">
        <f t="shared" si="15"/>
        <v>231.67904069646298</v>
      </c>
      <c r="J88" s="19">
        <f t="shared" si="16"/>
        <v>234.09402578806689</v>
      </c>
      <c r="K88" s="19">
        <f t="shared" si="17"/>
        <v>237.86195279506921</v>
      </c>
      <c r="L88" s="19">
        <f t="shared" si="18"/>
        <v>244.29381888601017</v>
      </c>
      <c r="M88" s="19">
        <f t="shared" si="19"/>
        <v>251.64426053879743</v>
      </c>
      <c r="N88" s="19">
        <f t="shared" si="20"/>
        <v>259.21586616837868</v>
      </c>
      <c r="O88" s="19">
        <f t="shared" si="21"/>
        <v>266.22514915899927</v>
      </c>
      <c r="P88" s="19">
        <f t="shared" si="22"/>
        <v>270.51025180560669</v>
      </c>
      <c r="Q88" s="19">
        <f t="shared" si="23"/>
        <v>273.33000720200636</v>
      </c>
    </row>
    <row r="89" spans="4:17" x14ac:dyDescent="0.25">
      <c r="D89" s="17">
        <v>212</v>
      </c>
      <c r="E89" s="17" t="s">
        <v>86</v>
      </c>
      <c r="F89" s="18">
        <f t="shared" si="12"/>
        <v>-4.2558732430174589E-3</v>
      </c>
      <c r="G89" s="18">
        <f t="shared" si="13"/>
        <v>5.5340098301582819</v>
      </c>
      <c r="H89" s="18">
        <f t="shared" si="14"/>
        <v>1.9338409719017735E-3</v>
      </c>
      <c r="I89" s="19">
        <f t="shared" si="15"/>
        <v>233.06119767547546</v>
      </c>
      <c r="J89" s="19">
        <f t="shared" si="16"/>
        <v>235.49192847650809</v>
      </c>
      <c r="K89" s="19">
        <f t="shared" si="17"/>
        <v>239.2844497741066</v>
      </c>
      <c r="L89" s="19">
        <f t="shared" si="18"/>
        <v>245.75837420825184</v>
      </c>
      <c r="M89" s="19">
        <f t="shared" si="19"/>
        <v>253.15699507222195</v>
      </c>
      <c r="N89" s="19">
        <f t="shared" si="20"/>
        <v>260.77835337439785</v>
      </c>
      <c r="O89" s="19">
        <f t="shared" si="21"/>
        <v>267.83380288396881</v>
      </c>
      <c r="P89" s="19">
        <f t="shared" si="22"/>
        <v>272.14717960233725</v>
      </c>
      <c r="Q89" s="19">
        <f t="shared" si="23"/>
        <v>274.98556084499558</v>
      </c>
    </row>
    <row r="90" spans="4:17" x14ac:dyDescent="0.25">
      <c r="D90" s="17">
        <v>213</v>
      </c>
      <c r="E90" s="17" t="s">
        <v>87</v>
      </c>
      <c r="F90" s="18">
        <f t="shared" si="12"/>
        <v>-4.291303802537832E-3</v>
      </c>
      <c r="G90" s="18">
        <f t="shared" si="13"/>
        <v>5.5399787138447163</v>
      </c>
      <c r="H90" s="18">
        <f t="shared" si="14"/>
        <v>1.9359969604808133E-3</v>
      </c>
      <c r="I90" s="19">
        <f t="shared" si="15"/>
        <v>234.44566649601674</v>
      </c>
      <c r="J90" s="19">
        <f t="shared" si="16"/>
        <v>236.89220646141783</v>
      </c>
      <c r="K90" s="19">
        <f t="shared" si="17"/>
        <v>240.70942189062876</v>
      </c>
      <c r="L90" s="19">
        <f t="shared" si="18"/>
        <v>247.22557741370593</v>
      </c>
      <c r="M90" s="19">
        <f t="shared" si="19"/>
        <v>254.67257840080777</v>
      </c>
      <c r="N90" s="19">
        <f t="shared" si="20"/>
        <v>262.34390012479309</v>
      </c>
      <c r="O90" s="19">
        <f t="shared" si="21"/>
        <v>269.44571458771225</v>
      </c>
      <c r="P90" s="19">
        <f t="shared" si="22"/>
        <v>273.78748823414287</v>
      </c>
      <c r="Q90" s="19">
        <f t="shared" si="23"/>
        <v>276.64457679544068</v>
      </c>
    </row>
    <row r="91" spans="4:17" x14ac:dyDescent="0.25">
      <c r="D91" s="17">
        <v>214</v>
      </c>
      <c r="E91" s="17" t="s">
        <v>88</v>
      </c>
      <c r="F91" s="18">
        <f t="shared" si="12"/>
        <v>-4.3265915236930016E-3</v>
      </c>
      <c r="G91" s="18">
        <f t="shared" si="13"/>
        <v>5.5459235339657038</v>
      </c>
      <c r="H91" s="18">
        <f t="shared" si="14"/>
        <v>1.9381906238021235E-3</v>
      </c>
      <c r="I91" s="19">
        <f t="shared" si="15"/>
        <v>235.83250078733738</v>
      </c>
      <c r="J91" s="19">
        <f t="shared" si="16"/>
        <v>238.29491409087336</v>
      </c>
      <c r="K91" s="19">
        <f t="shared" si="17"/>
        <v>242.1369246196808</v>
      </c>
      <c r="L91" s="19">
        <f t="shared" si="18"/>
        <v>248.69548591629908</v>
      </c>
      <c r="M91" s="19">
        <f t="shared" si="19"/>
        <v>256.19107017731415</v>
      </c>
      <c r="N91" s="19">
        <f t="shared" si="20"/>
        <v>263.91256840378361</v>
      </c>
      <c r="O91" s="19">
        <f t="shared" si="21"/>
        <v>271.06094843521771</v>
      </c>
      <c r="P91" s="19">
        <f t="shared" si="22"/>
        <v>275.43124320969827</v>
      </c>
      <c r="Q91" s="19">
        <f t="shared" si="23"/>
        <v>278.30712145050359</v>
      </c>
    </row>
    <row r="92" spans="4:17" x14ac:dyDescent="0.25">
      <c r="D92" s="17">
        <v>215</v>
      </c>
      <c r="E92" s="17" t="s">
        <v>89</v>
      </c>
      <c r="F92" s="18">
        <f t="shared" si="12"/>
        <v>-4.3617390577511189E-3</v>
      </c>
      <c r="G92" s="18">
        <f t="shared" si="13"/>
        <v>5.551844737172706</v>
      </c>
      <c r="H92" s="18">
        <f t="shared" si="14"/>
        <v>1.9404215699689916E-3</v>
      </c>
      <c r="I92" s="19">
        <f t="shared" si="15"/>
        <v>237.22175368759471</v>
      </c>
      <c r="J92" s="19">
        <f t="shared" si="16"/>
        <v>239.70010522044549</v>
      </c>
      <c r="K92" s="19">
        <f t="shared" si="17"/>
        <v>243.56701294171205</v>
      </c>
      <c r="L92" s="19">
        <f t="shared" si="18"/>
        <v>250.16815663211815</v>
      </c>
      <c r="M92" s="19">
        <f t="shared" si="19"/>
        <v>257.71252955344534</v>
      </c>
      <c r="N92" s="19">
        <f t="shared" si="20"/>
        <v>265.48441969176093</v>
      </c>
      <c r="O92" s="19">
        <f t="shared" si="21"/>
        <v>272.67956808555755</v>
      </c>
      <c r="P92" s="19">
        <f t="shared" si="22"/>
        <v>277.07850953071022</v>
      </c>
      <c r="Q92" s="19">
        <f t="shared" si="23"/>
        <v>279.97326069977788</v>
      </c>
    </row>
    <row r="93" spans="4:17" x14ac:dyDescent="0.25">
      <c r="D93" s="17">
        <v>216</v>
      </c>
      <c r="E93" s="17" t="s">
        <v>90</v>
      </c>
      <c r="F93" s="18">
        <f t="shared" si="12"/>
        <v>-4.3967489947507833E-3</v>
      </c>
      <c r="G93" s="18">
        <f t="shared" si="13"/>
        <v>5.5577427598020197</v>
      </c>
      <c r="H93" s="18">
        <f t="shared" si="14"/>
        <v>1.9426894191485872E-3</v>
      </c>
      <c r="I93" s="19">
        <f t="shared" si="15"/>
        <v>238.61347785410626</v>
      </c>
      <c r="J93" s="19">
        <f t="shared" si="16"/>
        <v>241.10783322352287</v>
      </c>
      <c r="K93" s="19">
        <f t="shared" si="17"/>
        <v>244.99974135301224</v>
      </c>
      <c r="L93" s="19">
        <f t="shared" si="18"/>
        <v>251.64364599003548</v>
      </c>
      <c r="M93" s="19">
        <f t="shared" si="19"/>
        <v>259.2370151906901</v>
      </c>
      <c r="N93" s="19">
        <f t="shared" si="20"/>
        <v>267.05951497634555</v>
      </c>
      <c r="O93" s="19">
        <f t="shared" si="21"/>
        <v>274.30163670314346</v>
      </c>
      <c r="P93" s="19">
        <f t="shared" si="22"/>
        <v>278.72935170329242</v>
      </c>
      <c r="Q93" s="19">
        <f t="shared" si="23"/>
        <v>281.6430599367402</v>
      </c>
    </row>
    <row r="94" spans="4:17" x14ac:dyDescent="0.25">
      <c r="D94" s="17">
        <v>217</v>
      </c>
      <c r="E94" s="17" t="s">
        <v>91</v>
      </c>
      <c r="F94" s="18">
        <f t="shared" si="12"/>
        <v>-4.4316238651901148E-3</v>
      </c>
      <c r="G94" s="18">
        <f t="shared" si="13"/>
        <v>5.5636180281593308</v>
      </c>
      <c r="H94" s="18">
        <f t="shared" si="14"/>
        <v>1.9449938031510952E-3</v>
      </c>
      <c r="I94" s="19">
        <f t="shared" si="15"/>
        <v>240.00772547345858</v>
      </c>
      <c r="J94" s="19">
        <f t="shared" si="16"/>
        <v>242.51815100149415</v>
      </c>
      <c r="K94" s="19">
        <f t="shared" si="17"/>
        <v>246.43516387600297</v>
      </c>
      <c r="L94" s="19">
        <f t="shared" si="18"/>
        <v>253.12200994218816</v>
      </c>
      <c r="M94" s="19">
        <f t="shared" si="19"/>
        <v>260.76458527101011</v>
      </c>
      <c r="N94" s="19">
        <f t="shared" si="20"/>
        <v>268.63791476328885</v>
      </c>
      <c r="O94" s="19">
        <f t="shared" si="21"/>
        <v>275.92721696882523</v>
      </c>
      <c r="P94" s="19">
        <f t="shared" si="22"/>
        <v>280.38383374918175</v>
      </c>
      <c r="Q94" s="19">
        <f t="shared" si="23"/>
        <v>283.31658407004699</v>
      </c>
    </row>
    <row r="95" spans="4:17" x14ac:dyDescent="0.25">
      <c r="D95" s="17">
        <v>218</v>
      </c>
      <c r="E95" s="17" t="s">
        <v>92</v>
      </c>
      <c r="F95" s="18">
        <f t="shared" si="12"/>
        <v>-4.4663661416617139E-3</v>
      </c>
      <c r="G95" s="18">
        <f t="shared" si="13"/>
        <v>5.5694709587951481</v>
      </c>
      <c r="H95" s="18">
        <f t="shared" si="14"/>
        <v>1.9473343650253862E-3</v>
      </c>
      <c r="I95" s="19">
        <f t="shared" si="15"/>
        <v>241.4045482714744</v>
      </c>
      <c r="J95" s="19">
        <f t="shared" si="16"/>
        <v>243.93111099378336</v>
      </c>
      <c r="K95" s="19">
        <f t="shared" si="17"/>
        <v>247.87333406938373</v>
      </c>
      <c r="L95" s="19">
        <f t="shared" si="18"/>
        <v>254.60330397430727</v>
      </c>
      <c r="M95" s="19">
        <f t="shared" si="19"/>
        <v>262.295297507378</v>
      </c>
      <c r="N95" s="19">
        <f t="shared" si="20"/>
        <v>270.2196790872228</v>
      </c>
      <c r="O95" s="19">
        <f t="shared" si="21"/>
        <v>277.55637109083324</v>
      </c>
      <c r="P95" s="19">
        <f t="shared" si="22"/>
        <v>282.0420192167997</v>
      </c>
      <c r="Q95" s="19">
        <f t="shared" si="23"/>
        <v>284.99389753467028</v>
      </c>
    </row>
    <row r="96" spans="4:17" x14ac:dyDescent="0.25">
      <c r="D96" s="17">
        <v>219</v>
      </c>
      <c r="E96" s="17" t="s">
        <v>93</v>
      </c>
      <c r="F96" s="18">
        <f t="shared" si="12"/>
        <v>-4.500978240435472E-3</v>
      </c>
      <c r="G96" s="18">
        <f t="shared" si="13"/>
        <v>5.5753019587714583</v>
      </c>
      <c r="H96" s="18">
        <f t="shared" si="14"/>
        <v>1.9497107586704959E-3</v>
      </c>
      <c r="I96" s="19">
        <f t="shared" si="15"/>
        <v>242.80399752303427</v>
      </c>
      <c r="J96" s="19">
        <f t="shared" si="16"/>
        <v>245.34676518774162</v>
      </c>
      <c r="K96" s="19">
        <f t="shared" si="17"/>
        <v>249.31430503813075</v>
      </c>
      <c r="L96" s="19">
        <f t="shared" si="18"/>
        <v>256.08758311589941</v>
      </c>
      <c r="M96" s="19">
        <f t="shared" si="19"/>
        <v>263.82920915416565</v>
      </c>
      <c r="N96" s="19">
        <f t="shared" si="20"/>
        <v>271.8048675222588</v>
      </c>
      <c r="O96" s="19">
        <f t="shared" si="21"/>
        <v>279.18916081556887</v>
      </c>
      <c r="P96" s="19">
        <f t="shared" si="22"/>
        <v>283.70397119215909</v>
      </c>
      <c r="Q96" s="19">
        <f t="shared" si="23"/>
        <v>286.67506430288131</v>
      </c>
    </row>
    <row r="97" spans="4:17" x14ac:dyDescent="0.25">
      <c r="D97" s="17">
        <v>220</v>
      </c>
      <c r="E97" s="17" t="s">
        <v>94</v>
      </c>
      <c r="F97" s="18">
        <f t="shared" si="12"/>
        <v>-4.5354625229911552E-3</v>
      </c>
      <c r="G97" s="18">
        <f t="shared" si="13"/>
        <v>5.5811114259199144</v>
      </c>
      <c r="H97" s="18">
        <f t="shared" si="14"/>
        <v>1.9521226484622298E-3</v>
      </c>
      <c r="I97" s="19">
        <f t="shared" si="15"/>
        <v>244.20612406175474</v>
      </c>
      <c r="J97" s="19">
        <f t="shared" si="16"/>
        <v>246.76516512839495</v>
      </c>
      <c r="K97" s="19">
        <f t="shared" si="17"/>
        <v>250.75812944335053</v>
      </c>
      <c r="L97" s="19">
        <f t="shared" si="18"/>
        <v>257.57490195028032</v>
      </c>
      <c r="M97" s="19">
        <f t="shared" si="19"/>
        <v>265.36637701738096</v>
      </c>
      <c r="N97" s="19">
        <f t="shared" si="20"/>
        <v>273.39353919243194</v>
      </c>
      <c r="O97" s="19">
        <f t="shared" si="21"/>
        <v>280.82564743823951</v>
      </c>
      <c r="P97" s="19">
        <f t="shared" si="22"/>
        <v>285.36975230961281</v>
      </c>
      <c r="Q97" s="19">
        <f t="shared" si="23"/>
        <v>288.36014789507561</v>
      </c>
    </row>
    <row r="98" spans="4:17" x14ac:dyDescent="0.25">
      <c r="D98" s="17">
        <v>221</v>
      </c>
      <c r="E98" s="17" t="s">
        <v>95</v>
      </c>
      <c r="F98" s="18">
        <f t="shared" si="12"/>
        <v>-4.5698212975025382E-3</v>
      </c>
      <c r="G98" s="18">
        <f t="shared" si="13"/>
        <v>5.5868997490918639</v>
      </c>
      <c r="H98" s="18">
        <f t="shared" si="14"/>
        <v>1.9545697088942334E-3</v>
      </c>
      <c r="I98" s="19">
        <f t="shared" si="15"/>
        <v>245.61097828952364</v>
      </c>
      <c r="J98" s="19">
        <f t="shared" si="16"/>
        <v>248.18636192804578</v>
      </c>
      <c r="K98" s="19">
        <f t="shared" si="17"/>
        <v>252.20485951198759</v>
      </c>
      <c r="L98" s="19">
        <f t="shared" si="18"/>
        <v>259.06531462446139</v>
      </c>
      <c r="M98" s="19">
        <f t="shared" si="19"/>
        <v>266.90685746475475</v>
      </c>
      <c r="N98" s="19">
        <f t="shared" si="20"/>
        <v>274.98575278199115</v>
      </c>
      <c r="O98" s="19">
        <f t="shared" si="21"/>
        <v>282.46589181333684</v>
      </c>
      <c r="P98" s="19">
        <f t="shared" si="22"/>
        <v>287.03942476244765</v>
      </c>
      <c r="Q98" s="19">
        <f t="shared" si="23"/>
        <v>290.04921139044035</v>
      </c>
    </row>
    <row r="99" spans="4:17" x14ac:dyDescent="0.25">
      <c r="D99" s="17">
        <v>222</v>
      </c>
      <c r="E99" s="17" t="s">
        <v>96</v>
      </c>
      <c r="F99" s="18">
        <f t="shared" si="12"/>
        <v>-4.6040568202748468E-3</v>
      </c>
      <c r="G99" s="18">
        <f t="shared" si="13"/>
        <v>5.5926673084005083</v>
      </c>
      <c r="H99" s="18">
        <f t="shared" si="14"/>
        <v>1.9570516242329054E-3</v>
      </c>
      <c r="I99" s="19">
        <f t="shared" si="15"/>
        <v>247.01861018588889</v>
      </c>
      <c r="J99" s="19">
        <f t="shared" si="16"/>
        <v>249.61040627572933</v>
      </c>
      <c r="K99" s="19">
        <f t="shared" si="17"/>
        <v>253.65454704638364</v>
      </c>
      <c r="L99" s="19">
        <f t="shared" si="18"/>
        <v>260.55887485888394</v>
      </c>
      <c r="M99" s="19">
        <f t="shared" si="19"/>
        <v>268.45070643567607</v>
      </c>
      <c r="N99" s="19">
        <f t="shared" si="20"/>
        <v>276.58156654554034</v>
      </c>
      <c r="O99" s="19">
        <f t="shared" si="21"/>
        <v>284.10995436496341</v>
      </c>
      <c r="P99" s="19">
        <f t="shared" si="22"/>
        <v>288.71305031332258</v>
      </c>
      <c r="Q99" s="19">
        <f t="shared" si="23"/>
        <v>291.74231743746702</v>
      </c>
    </row>
    <row r="100" spans="4:17" x14ac:dyDescent="0.25">
      <c r="D100" s="17">
        <v>223</v>
      </c>
      <c r="E100" s="17" t="s">
        <v>97</v>
      </c>
      <c r="F100" s="18">
        <f t="shared" si="12"/>
        <v>-4.6381712971371968E-3</v>
      </c>
      <c r="G100" s="18">
        <f t="shared" si="13"/>
        <v>5.5984144754554865</v>
      </c>
      <c r="H100" s="18">
        <f t="shared" si="14"/>
        <v>1.9595680881855618E-3</v>
      </c>
      <c r="I100" s="19">
        <f t="shared" si="15"/>
        <v>248.42906931730778</v>
      </c>
      <c r="J100" s="19">
        <f t="shared" si="16"/>
        <v>251.03734844652908</v>
      </c>
      <c r="K100" s="19">
        <f t="shared" si="17"/>
        <v>255.10724343369719</v>
      </c>
      <c r="L100" s="19">
        <f t="shared" si="18"/>
        <v>262.05563595701238</v>
      </c>
      <c r="M100" s="19">
        <f t="shared" si="19"/>
        <v>269.99797945098061</v>
      </c>
      <c r="N100" s="19">
        <f t="shared" si="20"/>
        <v>278.18103831802529</v>
      </c>
      <c r="O100" s="19">
        <f t="shared" si="21"/>
        <v>285.75789509700343</v>
      </c>
      <c r="P100" s="19">
        <f t="shared" si="22"/>
        <v>290.39069030455289</v>
      </c>
      <c r="Q100" s="19">
        <f t="shared" si="23"/>
        <v>293.43952826430916</v>
      </c>
    </row>
    <row r="101" spans="4:17" x14ac:dyDescent="0.25">
      <c r="D101" s="17">
        <v>224</v>
      </c>
      <c r="E101" s="17" t="s">
        <v>98</v>
      </c>
      <c r="F101" s="18">
        <f t="shared" si="12"/>
        <v>-4.6721668847915961E-3</v>
      </c>
      <c r="G101" s="18">
        <f t="shared" si="13"/>
        <v>5.6041416135901363</v>
      </c>
      <c r="H101" s="18">
        <f t="shared" si="14"/>
        <v>1.9621188035812785E-3</v>
      </c>
      <c r="I101" s="19">
        <f t="shared" si="15"/>
        <v>249.84240484625099</v>
      </c>
      <c r="J101" s="19">
        <f t="shared" si="16"/>
        <v>252.46723831074533</v>
      </c>
      <c r="K101" s="19">
        <f t="shared" si="17"/>
        <v>256.56299965517178</v>
      </c>
      <c r="L101" s="19">
        <f t="shared" si="18"/>
        <v>263.55565081477641</v>
      </c>
      <c r="M101" s="19">
        <f t="shared" si="19"/>
        <v>271.54873162258775</v>
      </c>
      <c r="N101" s="19">
        <f t="shared" si="20"/>
        <v>279.78422552456988</v>
      </c>
      <c r="O101" s="19">
        <f t="shared" si="21"/>
        <v>287.40977360314304</v>
      </c>
      <c r="P101" s="19">
        <f t="shared" si="22"/>
        <v>292.07240566823987</v>
      </c>
      <c r="Q101" s="19">
        <f t="shared" si="23"/>
        <v>295.14090568898348</v>
      </c>
    </row>
    <row r="102" spans="4:17" x14ac:dyDescent="0.25">
      <c r="D102" s="17">
        <v>225</v>
      </c>
      <c r="E102" s="17" t="s">
        <v>99</v>
      </c>
      <c r="F102" s="18">
        <f t="shared" si="12"/>
        <v>-4.7060456921200868E-3</v>
      </c>
      <c r="G102" s="18">
        <f t="shared" si="13"/>
        <v>5.6098490780817043</v>
      </c>
      <c r="H102" s="18">
        <f t="shared" si="14"/>
        <v>1.9647034820638783E-3</v>
      </c>
      <c r="I102" s="19">
        <f t="shared" si="15"/>
        <v>251.25866554016505</v>
      </c>
      <c r="J102" s="19">
        <f t="shared" si="16"/>
        <v>253.9001253429239</v>
      </c>
      <c r="K102" s="19">
        <f t="shared" si="17"/>
        <v>258.02186629526585</v>
      </c>
      <c r="L102" s="19">
        <f t="shared" si="18"/>
        <v>265.05897192986754</v>
      </c>
      <c r="M102" s="19">
        <f t="shared" si="19"/>
        <v>273.10301766299045</v>
      </c>
      <c r="N102" s="19">
        <f t="shared" si="20"/>
        <v>281.39118519016336</v>
      </c>
      <c r="O102" s="19">
        <f t="shared" si="21"/>
        <v>289.06564907673544</v>
      </c>
      <c r="P102" s="19">
        <f t="shared" si="22"/>
        <v>293.75825693624586</v>
      </c>
      <c r="Q102" s="19">
        <f t="shared" si="23"/>
        <v>296.84651112941935</v>
      </c>
    </row>
    <row r="103" spans="4:17" x14ac:dyDescent="0.25">
      <c r="D103" s="17">
        <v>226</v>
      </c>
      <c r="E103" s="17" t="s">
        <v>100</v>
      </c>
      <c r="F103" s="18">
        <f t="shared" si="12"/>
        <v>-4.7398097814514784E-3</v>
      </c>
      <c r="G103" s="18">
        <f t="shared" si="13"/>
        <v>5.6155372163647472</v>
      </c>
      <c r="H103" s="18">
        <f t="shared" si="14"/>
        <v>1.9673218437965463E-3</v>
      </c>
      <c r="I103" s="19">
        <f t="shared" si="15"/>
        <v>252.67789978029458</v>
      </c>
      <c r="J103" s="19">
        <f t="shared" si="16"/>
        <v>255.33605863073944</v>
      </c>
      <c r="K103" s="19">
        <f t="shared" si="17"/>
        <v>259.48389355063489</v>
      </c>
      <c r="L103" s="19">
        <f t="shared" si="18"/>
        <v>266.56565141089163</v>
      </c>
      <c r="M103" s="19">
        <f t="shared" si="19"/>
        <v>274.66089189459694</v>
      </c>
      <c r="N103" s="19">
        <f t="shared" si="20"/>
        <v>283.00197394919547</v>
      </c>
      <c r="O103" s="19">
        <f t="shared" si="21"/>
        <v>290.72558032051654</v>
      </c>
      <c r="P103" s="19">
        <f t="shared" si="22"/>
        <v>295.44830425001931</v>
      </c>
      <c r="Q103" s="19">
        <f t="shared" si="23"/>
        <v>298.55640561335179</v>
      </c>
    </row>
    <row r="104" spans="4:17" x14ac:dyDescent="0.25">
      <c r="D104" s="17">
        <v>227</v>
      </c>
      <c r="E104" s="17" t="s">
        <v>101</v>
      </c>
      <c r="F104" s="18">
        <f t="shared" si="12"/>
        <v>-4.7734611697891208E-3</v>
      </c>
      <c r="G104" s="18">
        <f t="shared" si="13"/>
        <v>5.6212063682379751</v>
      </c>
      <c r="H104" s="18">
        <f t="shared" si="14"/>
        <v>1.9699736171775806E-3</v>
      </c>
      <c r="I104" s="19">
        <f t="shared" si="15"/>
        <v>254.10015557036445</v>
      </c>
      <c r="J104" s="19">
        <f t="shared" si="16"/>
        <v>256.77508688374286</v>
      </c>
      <c r="K104" s="19">
        <f t="shared" si="17"/>
        <v>260.94913123897572</v>
      </c>
      <c r="L104" s="19">
        <f t="shared" si="18"/>
        <v>268.07574098637855</v>
      </c>
      <c r="M104" s="19">
        <f t="shared" si="19"/>
        <v>276.22240825892885</v>
      </c>
      <c r="N104" s="19">
        <f t="shared" si="20"/>
        <v>284.61664805484679</v>
      </c>
      <c r="O104" s="19">
        <f t="shared" si="21"/>
        <v>292.38962575617211</v>
      </c>
      <c r="P104" s="19">
        <f t="shared" si="22"/>
        <v>297.14260737026763</v>
      </c>
      <c r="Q104" s="19">
        <f t="shared" si="23"/>
        <v>300.27064978806743</v>
      </c>
    </row>
    <row r="105" spans="4:17" x14ac:dyDescent="0.25">
      <c r="D105" s="17">
        <v>228</v>
      </c>
      <c r="E105" s="17" t="s">
        <v>102</v>
      </c>
      <c r="F105" s="18">
        <f t="shared" si="12"/>
        <v>-4.8070018300010436E-3</v>
      </c>
      <c r="G105" s="18">
        <f t="shared" si="13"/>
        <v>5.626856866064748</v>
      </c>
      <c r="H105" s="18">
        <f t="shared" si="14"/>
        <v>1.9726585385668144E-3</v>
      </c>
      <c r="I105" s="19">
        <f t="shared" si="15"/>
        <v>255.52548054512164</v>
      </c>
      <c r="J105" s="19">
        <f t="shared" si="16"/>
        <v>258.21725844196351</v>
      </c>
      <c r="K105" s="19">
        <f t="shared" si="17"/>
        <v>262.41762880772745</v>
      </c>
      <c r="L105" s="19">
        <f t="shared" si="18"/>
        <v>269.58929201364532</v>
      </c>
      <c r="M105" s="19">
        <f t="shared" si="19"/>
        <v>277.7876203256709</v>
      </c>
      <c r="N105" s="19">
        <f t="shared" si="20"/>
        <v>286.23526338832971</v>
      </c>
      <c r="O105" s="19">
        <f t="shared" si="21"/>
        <v>294.05784343375171</v>
      </c>
      <c r="P105" s="19">
        <f t="shared" si="22"/>
        <v>298.84122568648058</v>
      </c>
      <c r="Q105" s="19">
        <f t="shared" si="23"/>
        <v>301.98930392999631</v>
      </c>
    </row>
    <row r="106" spans="4:17" x14ac:dyDescent="0.25">
      <c r="D106" s="17">
        <v>229</v>
      </c>
      <c r="E106" s="17" t="s">
        <v>103</v>
      </c>
      <c r="F106" s="18">
        <f t="shared" si="12"/>
        <v>-4.8404336919738245E-3</v>
      </c>
      <c r="G106" s="18">
        <f t="shared" si="13"/>
        <v>5.6324890349674641</v>
      </c>
      <c r="H106" s="18">
        <f t="shared" si="14"/>
        <v>1.9753763520222621E-3</v>
      </c>
      <c r="I106" s="19">
        <f t="shared" si="15"/>
        <v>256.95392197874133</v>
      </c>
      <c r="J106" s="19">
        <f t="shared" si="16"/>
        <v>259.66262128437813</v>
      </c>
      <c r="K106" s="19">
        <f t="shared" si="17"/>
        <v>263.88943534263279</v>
      </c>
      <c r="L106" s="19">
        <f t="shared" si="18"/>
        <v>271.10635548752214</v>
      </c>
      <c r="M106" s="19">
        <f t="shared" si="19"/>
        <v>279.35658130157964</v>
      </c>
      <c r="N106" s="19">
        <f t="shared" si="20"/>
        <v>287.85787546798372</v>
      </c>
      <c r="O106" s="19">
        <f t="shared" si="21"/>
        <v>295.73029104093979</v>
      </c>
      <c r="P106" s="19">
        <f t="shared" si="22"/>
        <v>300.5442182263032</v>
      </c>
      <c r="Q106" s="19">
        <f t="shared" si="23"/>
        <v>303.71242795415503</v>
      </c>
    </row>
    <row r="107" spans="4:17" x14ac:dyDescent="0.25">
      <c r="D107" s="17">
        <v>230</v>
      </c>
      <c r="E107" s="17" t="s">
        <v>104</v>
      </c>
      <c r="F107" s="18">
        <f t="shared" si="12"/>
        <v>-4.8737586437313787E-3</v>
      </c>
      <c r="G107" s="18">
        <f t="shared" si="13"/>
        <v>5.6381031930160415</v>
      </c>
      <c r="H107" s="18">
        <f t="shared" si="14"/>
        <v>1.9781268090465608E-3</v>
      </c>
      <c r="I107" s="19">
        <f t="shared" si="15"/>
        <v>258.38552679309436</v>
      </c>
      <c r="J107" s="19">
        <f t="shared" si="16"/>
        <v>261.11122303723721</v>
      </c>
      <c r="K107" s="19">
        <f t="shared" si="17"/>
        <v>265.36459957616148</v>
      </c>
      <c r="L107" s="19">
        <f t="shared" si="18"/>
        <v>272.62698204893337</v>
      </c>
      <c r="M107" s="19">
        <f t="shared" si="19"/>
        <v>280.92934403924789</v>
      </c>
      <c r="N107" s="19">
        <f t="shared" si="20"/>
        <v>289.48453945822808</v>
      </c>
      <c r="O107" s="19">
        <f t="shared" si="21"/>
        <v>297.40702591217763</v>
      </c>
      <c r="P107" s="19">
        <f t="shared" si="22"/>
        <v>302.25164366476537</v>
      </c>
      <c r="Q107" s="19">
        <f t="shared" si="23"/>
        <v>305.44008142344347</v>
      </c>
    </row>
    <row r="108" spans="4:17" x14ac:dyDescent="0.25">
      <c r="D108" s="17">
        <v>231</v>
      </c>
      <c r="E108" s="17" t="s">
        <v>105</v>
      </c>
      <c r="F108" s="18">
        <f t="shared" si="12"/>
        <v>-4.9069785325199606E-3</v>
      </c>
      <c r="G108" s="18">
        <f t="shared" si="13"/>
        <v>5.643699651410703</v>
      </c>
      <c r="H108" s="18">
        <f t="shared" si="14"/>
        <v>1.9809096683428111E-3</v>
      </c>
      <c r="I108" s="19">
        <f t="shared" si="15"/>
        <v>259.82034156588122</v>
      </c>
      <c r="J108" s="19">
        <f t="shared" si="16"/>
        <v>262.56311098226041</v>
      </c>
      <c r="K108" s="19">
        <f t="shared" si="17"/>
        <v>266.84316989579645</v>
      </c>
      <c r="L108" s="19">
        <f t="shared" si="18"/>
        <v>274.15122199334422</v>
      </c>
      <c r="M108" s="19">
        <f t="shared" si="19"/>
        <v>282.50596104572986</v>
      </c>
      <c r="N108" s="19">
        <f t="shared" si="20"/>
        <v>291.1153101783695</v>
      </c>
      <c r="O108" s="19">
        <f t="shared" si="21"/>
        <v>299.08810503764238</v>
      </c>
      <c r="P108" s="19">
        <f t="shared" si="22"/>
        <v>303.96356033336156</v>
      </c>
      <c r="Q108" s="19">
        <f t="shared" si="23"/>
        <v>307.17232355779402</v>
      </c>
    </row>
    <row r="109" spans="4:17" x14ac:dyDescent="0.25">
      <c r="D109" s="17">
        <v>232</v>
      </c>
      <c r="E109" s="17" t="s">
        <v>106</v>
      </c>
      <c r="F109" s="18">
        <f t="shared" si="12"/>
        <v>-4.9400951658604662E-3</v>
      </c>
      <c r="G109" s="18">
        <f t="shared" si="13"/>
        <v>5.649278714659256</v>
      </c>
      <c r="H109" s="18">
        <f t="shared" si="14"/>
        <v>1.9837246955794136E-3</v>
      </c>
      <c r="I109" s="19">
        <f t="shared" si="15"/>
        <v>261.25841253863081</v>
      </c>
      <c r="J109" s="19">
        <f t="shared" si="16"/>
        <v>264.01833206469405</v>
      </c>
      <c r="K109" s="19">
        <f t="shared" si="17"/>
        <v>268.32519435218495</v>
      </c>
      <c r="L109" s="19">
        <f t="shared" si="18"/>
        <v>275.6791252790664</v>
      </c>
      <c r="M109" s="19">
        <f t="shared" si="19"/>
        <v>284.08648449102554</v>
      </c>
      <c r="N109" s="19">
        <f t="shared" si="20"/>
        <v>292.75024211126953</v>
      </c>
      <c r="O109" s="19">
        <f t="shared" si="21"/>
        <v>300.77358507208146</v>
      </c>
      <c r="P109" s="19">
        <f t="shared" si="22"/>
        <v>305.68002622898933</v>
      </c>
      <c r="Q109" s="19">
        <f t="shared" si="23"/>
        <v>308.90921324317651</v>
      </c>
    </row>
    <row r="110" spans="4:17" x14ac:dyDescent="0.25">
      <c r="D110" s="17">
        <v>233</v>
      </c>
      <c r="E110" s="17" t="s">
        <v>107</v>
      </c>
      <c r="F110" s="18">
        <f t="shared" si="12"/>
        <v>-4.9731103125692042E-3</v>
      </c>
      <c r="G110" s="18">
        <f t="shared" si="13"/>
        <v>5.654840680749059</v>
      </c>
      <c r="H110" s="18">
        <f t="shared" si="14"/>
        <v>1.9865716631635487E-3</v>
      </c>
      <c r="I110" s="19">
        <f t="shared" si="15"/>
        <v>262.69978562456822</v>
      </c>
      <c r="J110" s="19">
        <f t="shared" si="16"/>
        <v>265.47693290123664</v>
      </c>
      <c r="K110" s="19">
        <f t="shared" si="17"/>
        <v>269.81072066715501</v>
      </c>
      <c r="L110" s="19">
        <f t="shared" si="18"/>
        <v>277.21074153543015</v>
      </c>
      <c r="M110" s="19">
        <f t="shared" si="19"/>
        <v>285.67096621642787</v>
      </c>
      <c r="N110" s="19">
        <f t="shared" si="20"/>
        <v>294.38938941187178</v>
      </c>
      <c r="O110" s="19">
        <f t="shared" si="21"/>
        <v>302.46352234350593</v>
      </c>
      <c r="P110" s="19">
        <f t="shared" si="22"/>
        <v>307.40109902274429</v>
      </c>
      <c r="Q110" s="19">
        <f t="shared" si="23"/>
        <v>310.65080904045988</v>
      </c>
    </row>
    <row r="111" spans="4:17" x14ac:dyDescent="0.25">
      <c r="D111" s="17">
        <v>234</v>
      </c>
      <c r="E111" s="17" t="s">
        <v>108</v>
      </c>
      <c r="F111" s="18">
        <f t="shared" si="12"/>
        <v>-5.006025703748202E-3</v>
      </c>
      <c r="G111" s="18">
        <f t="shared" si="13"/>
        <v>5.6603858413138521</v>
      </c>
      <c r="H111" s="18">
        <f t="shared" si="14"/>
        <v>1.9894503500229332E-3</v>
      </c>
      <c r="I111" s="19">
        <f t="shared" si="15"/>
        <v>264.14450641635023</v>
      </c>
      <c r="J111" s="19">
        <f t="shared" si="16"/>
        <v>266.93895978783257</v>
      </c>
      <c r="K111" s="19">
        <f t="shared" si="17"/>
        <v>271.29979624159813</v>
      </c>
      <c r="L111" s="19">
        <f t="shared" si="18"/>
        <v>278.74612007081976</v>
      </c>
      <c r="M111" s="19">
        <f t="shared" si="19"/>
        <v>287.25945774273282</v>
      </c>
      <c r="N111" s="19">
        <f t="shared" si="20"/>
        <v>296.03280591559059</v>
      </c>
      <c r="O111" s="19">
        <f t="shared" si="21"/>
        <v>304.15797286174484</v>
      </c>
      <c r="P111" s="19">
        <f t="shared" si="22"/>
        <v>309.12683606857371</v>
      </c>
      <c r="Q111" s="19">
        <f t="shared" si="23"/>
        <v>312.39716919413144</v>
      </c>
    </row>
    <row r="112" spans="4:17" x14ac:dyDescent="0.25">
      <c r="D112" s="17">
        <v>235</v>
      </c>
      <c r="E112" s="17" t="s">
        <v>109</v>
      </c>
      <c r="F112" s="18">
        <f t="shared" si="12"/>
        <v>-5.0388430337460575E-3</v>
      </c>
      <c r="G112" s="18">
        <f t="shared" si="13"/>
        <v>5.6659144817956353</v>
      </c>
      <c r="H112" s="18">
        <f t="shared" si="14"/>
        <v>1.9923605413955272E-3</v>
      </c>
      <c r="I112" s="19">
        <f t="shared" si="15"/>
        <v>265.59262019367355</v>
      </c>
      <c r="J112" s="19">
        <f t="shared" si="16"/>
        <v>268.40445870733748</v>
      </c>
      <c r="K112" s="19">
        <f t="shared" si="17"/>
        <v>272.79246816322319</v>
      </c>
      <c r="L112" s="19">
        <f t="shared" si="18"/>
        <v>280.28530988057872</v>
      </c>
      <c r="M112" s="19">
        <f t="shared" si="19"/>
        <v>288.8520102783163</v>
      </c>
      <c r="N112" s="19">
        <f t="shared" si="20"/>
        <v>297.68054514656495</v>
      </c>
      <c r="O112" s="19">
        <f t="shared" si="21"/>
        <v>305.85699232686153</v>
      </c>
      <c r="P112" s="19">
        <f t="shared" si="22"/>
        <v>310.85729441179234</v>
      </c>
      <c r="Q112" s="19">
        <f t="shared" si="23"/>
        <v>314.14835164087896</v>
      </c>
    </row>
    <row r="113" spans="4:17" x14ac:dyDescent="0.25">
      <c r="D113" s="17">
        <v>236</v>
      </c>
      <c r="E113" s="17" t="s">
        <v>110</v>
      </c>
      <c r="F113" s="18">
        <f t="shared" si="12"/>
        <v>-5.0715639610903751E-3</v>
      </c>
      <c r="G113" s="18">
        <f t="shared" si="13"/>
        <v>5.6714268816017466</v>
      </c>
      <c r="H113" s="18">
        <f t="shared" si="14"/>
        <v>1.9953020286268587E-3</v>
      </c>
      <c r="I113" s="19">
        <f t="shared" si="15"/>
        <v>267.04417193075318</v>
      </c>
      <c r="J113" s="19">
        <f t="shared" si="16"/>
        <v>269.87347533705253</v>
      </c>
      <c r="K113" s="19">
        <f t="shared" si="17"/>
        <v>274.28878321417989</v>
      </c>
      <c r="L113" s="19">
        <f t="shared" si="18"/>
        <v>281.82835965478125</v>
      </c>
      <c r="M113" s="19">
        <f t="shared" si="19"/>
        <v>290.44867472707642</v>
      </c>
      <c r="N113" s="19">
        <f t="shared" si="20"/>
        <v>299.33266032577518</v>
      </c>
      <c r="O113" s="19">
        <f t="shared" si="21"/>
        <v>307.56063613743089</v>
      </c>
      <c r="P113" s="19">
        <f t="shared" si="22"/>
        <v>312.59253079745957</v>
      </c>
      <c r="Q113" s="19">
        <f t="shared" si="23"/>
        <v>315.9044140180315</v>
      </c>
    </row>
    <row r="114" spans="4:17" x14ac:dyDescent="0.25">
      <c r="D114" s="17">
        <v>237</v>
      </c>
      <c r="E114" s="17" t="s">
        <v>111</v>
      </c>
      <c r="F114" s="18">
        <f t="shared" si="12"/>
        <v>-5.1041901093926926E-3</v>
      </c>
      <c r="G114" s="18">
        <f t="shared" si="13"/>
        <v>5.6769233142573174</v>
      </c>
      <c r="H114" s="18">
        <f t="shared" si="14"/>
        <v>1.9982746089746654E-3</v>
      </c>
      <c r="I114" s="19">
        <f t="shared" si="15"/>
        <v>268.49920630367615</v>
      </c>
      <c r="J114" s="19">
        <f t="shared" si="16"/>
        <v>271.34605505613456</v>
      </c>
      <c r="K114" s="19">
        <f t="shared" si="17"/>
        <v>275.78878787855416</v>
      </c>
      <c r="L114" s="19">
        <f t="shared" si="18"/>
        <v>283.37531778587766</v>
      </c>
      <c r="M114" s="19">
        <f t="shared" si="19"/>
        <v>292.04950169624539</v>
      </c>
      <c r="N114" s="19">
        <f t="shared" si="20"/>
        <v>300.98920437902694</v>
      </c>
      <c r="O114" s="19">
        <f t="shared" si="21"/>
        <v>309.26895939868541</v>
      </c>
      <c r="P114" s="19">
        <f t="shared" si="22"/>
        <v>314.33260167862147</v>
      </c>
      <c r="Q114" s="19">
        <f t="shared" si="23"/>
        <v>317.66541367186699</v>
      </c>
    </row>
    <row r="115" spans="4:17" x14ac:dyDescent="0.25">
      <c r="D115" s="17">
        <v>238</v>
      </c>
      <c r="E115" s="17" t="s">
        <v>112</v>
      </c>
      <c r="F115" s="18">
        <f t="shared" si="12"/>
        <v>-5.1367230682268835E-3</v>
      </c>
      <c r="G115" s="18">
        <f t="shared" si="13"/>
        <v>5.6824040475532502</v>
      </c>
      <c r="H115" s="18">
        <f t="shared" si="14"/>
        <v>2.0012780854205617E-3</v>
      </c>
      <c r="I115" s="19">
        <f t="shared" si="15"/>
        <v>269.95776769763063</v>
      </c>
      <c r="J115" s="19">
        <f t="shared" si="16"/>
        <v>272.82224295287961</v>
      </c>
      <c r="K115" s="19">
        <f t="shared" si="17"/>
        <v>277.29252834973852</v>
      </c>
      <c r="L115" s="19">
        <f t="shared" si="18"/>
        <v>284.92623237620836</v>
      </c>
      <c r="M115" s="19">
        <f t="shared" si="19"/>
        <v>293.65454150407197</v>
      </c>
      <c r="N115" s="19">
        <f t="shared" si="20"/>
        <v>302.65022994480614</v>
      </c>
      <c r="O115" s="19">
        <f t="shared" si="21"/>
        <v>310.9820169305259</v>
      </c>
      <c r="P115" s="19">
        <f t="shared" si="22"/>
        <v>316.07756322441941</v>
      </c>
      <c r="Q115" s="19">
        <f t="shared" si="23"/>
        <v>319.43140766578347</v>
      </c>
    </row>
    <row r="116" spans="4:17" x14ac:dyDescent="0.25">
      <c r="D116" s="17">
        <v>239</v>
      </c>
      <c r="E116" s="17" t="s">
        <v>113</v>
      </c>
      <c r="F116" s="18">
        <f t="shared" si="12"/>
        <v>-5.1691643939818475E-3</v>
      </c>
      <c r="G116" s="18">
        <f t="shared" si="13"/>
        <v>5.6878693436898748</v>
      </c>
      <c r="H116" s="18">
        <f t="shared" si="14"/>
        <v>2.0043122664884379E-3</v>
      </c>
      <c r="I116" s="19">
        <f t="shared" si="15"/>
        <v>271.41990021401375</v>
      </c>
      <c r="J116" s="19">
        <f t="shared" si="16"/>
        <v>274.30208383188472</v>
      </c>
      <c r="K116" s="19">
        <f t="shared" si="17"/>
        <v>278.80005053767775</v>
      </c>
      <c r="L116" s="19">
        <f t="shared" si="18"/>
        <v>286.48115124539493</v>
      </c>
      <c r="M116" s="19">
        <f t="shared" si="19"/>
        <v>295.26384418737689</v>
      </c>
      <c r="N116" s="19">
        <f t="shared" si="20"/>
        <v>304.31578938200374</v>
      </c>
      <c r="O116" s="19">
        <f t="shared" si="21"/>
        <v>312.69986327540403</v>
      </c>
      <c r="P116" s="19">
        <f t="shared" si="22"/>
        <v>317.8274713280677</v>
      </c>
      <c r="Q116" s="19">
        <f t="shared" si="23"/>
        <v>321.20245278833949</v>
      </c>
    </row>
    <row r="117" spans="4:17" x14ac:dyDescent="0.25">
      <c r="D117" s="17">
        <v>240</v>
      </c>
      <c r="E117" s="17" t="s">
        <v>114</v>
      </c>
      <c r="F117" s="18">
        <f t="shared" si="12"/>
        <v>-5.2015156106894082E-3</v>
      </c>
      <c r="G117" s="18">
        <f t="shared" si="13"/>
        <v>5.693319459416414</v>
      </c>
      <c r="H117" s="18">
        <f t="shared" si="14"/>
        <v>2.0073769660693425E-3</v>
      </c>
      <c r="I117" s="19">
        <f t="shared" si="15"/>
        <v>272.88564767741508</v>
      </c>
      <c r="J117" s="19">
        <f t="shared" si="16"/>
        <v>275.78562222108587</v>
      </c>
      <c r="K117" s="19">
        <f t="shared" si="17"/>
        <v>280.31140007599049</v>
      </c>
      <c r="L117" s="19">
        <f t="shared" si="18"/>
        <v>288.04012193760559</v>
      </c>
      <c r="M117" s="19">
        <f t="shared" si="19"/>
        <v>296.8774595089796</v>
      </c>
      <c r="N117" s="19">
        <f t="shared" si="20"/>
        <v>305.98593477750865</v>
      </c>
      <c r="O117" s="19">
        <f t="shared" si="21"/>
        <v>314.42255270607154</v>
      </c>
      <c r="P117" s="19">
        <f t="shared" si="22"/>
        <v>319.58238161469734</v>
      </c>
      <c r="Q117" s="19">
        <f t="shared" si="23"/>
        <v>322.97860556116109</v>
      </c>
    </row>
    <row r="118" spans="4:17" x14ac:dyDescent="0.25">
      <c r="D118" s="17">
        <v>241</v>
      </c>
      <c r="E118" s="17" t="s">
        <v>115</v>
      </c>
      <c r="F118" s="18">
        <f t="shared" si="12"/>
        <v>-5.2337782108282166E-3</v>
      </c>
      <c r="G118" s="18">
        <f t="shared" si="13"/>
        <v>5.6987546461664227</v>
      </c>
      <c r="H118" s="18">
        <f t="shared" si="14"/>
        <v>2.0104720032525689E-3</v>
      </c>
      <c r="I118" s="19">
        <f t="shared" si="15"/>
        <v>274.3550536424857</v>
      </c>
      <c r="J118" s="19">
        <f t="shared" si="16"/>
        <v>277.27290237868004</v>
      </c>
      <c r="K118" s="19">
        <f t="shared" si="17"/>
        <v>281.82662232897542</v>
      </c>
      <c r="L118" s="19">
        <f t="shared" si="18"/>
        <v>289.6031917286997</v>
      </c>
      <c r="M118" s="19">
        <f t="shared" si="19"/>
        <v>298.49543696500604</v>
      </c>
      <c r="N118" s="19">
        <f t="shared" si="20"/>
        <v>307.6607179536831</v>
      </c>
      <c r="O118" s="19">
        <f t="shared" si="21"/>
        <v>316.15013923320646</v>
      </c>
      <c r="P118" s="19">
        <f t="shared" si="22"/>
        <v>321.34234944907791</v>
      </c>
      <c r="Q118" s="19">
        <f t="shared" si="23"/>
        <v>324.75992224672558</v>
      </c>
    </row>
    <row r="119" spans="4:17" x14ac:dyDescent="0.25">
      <c r="D119" s="17">
        <v>242</v>
      </c>
      <c r="E119" s="17" t="s">
        <v>116</v>
      </c>
      <c r="F119" s="18">
        <f t="shared" si="12"/>
        <v>-5.2659536561044228E-3</v>
      </c>
      <c r="G119" s="18">
        <f t="shared" si="13"/>
        <v>5.7041751501892985</v>
      </c>
      <c r="H119" s="18">
        <f t="shared" si="14"/>
        <v>2.0135972021627191E-3</v>
      </c>
      <c r="I119" s="19">
        <f t="shared" si="15"/>
        <v>275.82816140068468</v>
      </c>
      <c r="J119" s="19">
        <f t="shared" si="16"/>
        <v>278.76396829992433</v>
      </c>
      <c r="K119" s="19">
        <f t="shared" si="17"/>
        <v>283.34576239848997</v>
      </c>
      <c r="L119" s="19">
        <f t="shared" si="18"/>
        <v>291.17040763324877</v>
      </c>
      <c r="M119" s="19">
        <f t="shared" si="19"/>
        <v>300.11782579206812</v>
      </c>
      <c r="N119" s="19">
        <f t="shared" si="20"/>
        <v>309.34019047570604</v>
      </c>
      <c r="O119" s="19">
        <f t="shared" si="21"/>
        <v>317.88267661291184</v>
      </c>
      <c r="P119" s="19">
        <f t="shared" si="22"/>
        <v>323.10742994320685</v>
      </c>
      <c r="Q119" s="19">
        <f t="shared" si="23"/>
        <v>326.54645885601207</v>
      </c>
    </row>
    <row r="120" spans="4:17" x14ac:dyDescent="0.25">
      <c r="D120" s="17">
        <v>243</v>
      </c>
      <c r="E120" s="17" t="s">
        <v>117</v>
      </c>
      <c r="F120" s="18">
        <f t="shared" si="12"/>
        <v>-5.2980433782099422E-3</v>
      </c>
      <c r="G120" s="18">
        <f t="shared" si="13"/>
        <v>5.7095812126780299</v>
      </c>
      <c r="H120" s="18">
        <f t="shared" si="14"/>
        <v>2.0167523918024986E-3</v>
      </c>
      <c r="I120" s="19">
        <f t="shared" si="15"/>
        <v>277.30501398691655</v>
      </c>
      <c r="J120" s="19">
        <f t="shared" si="16"/>
        <v>280.25886372382342</v>
      </c>
      <c r="K120" s="19">
        <f t="shared" si="17"/>
        <v>284.86886513072108</v>
      </c>
      <c r="L120" s="19">
        <f t="shared" si="18"/>
        <v>292.74181641144389</v>
      </c>
      <c r="M120" s="19">
        <f t="shared" si="19"/>
        <v>301.74467497432869</v>
      </c>
      <c r="N120" s="19">
        <f t="shared" si="20"/>
        <v>311.0244036588</v>
      </c>
      <c r="O120" s="19">
        <f t="shared" si="21"/>
        <v>319.62021835409132</v>
      </c>
      <c r="P120" s="19">
        <f t="shared" si="22"/>
        <v>324.87767796378017</v>
      </c>
      <c r="Q120" s="19">
        <f t="shared" si="23"/>
        <v>328.33827115603128</v>
      </c>
    </row>
    <row r="121" spans="4:17" x14ac:dyDescent="0.25">
      <c r="D121" s="17">
        <v>244</v>
      </c>
      <c r="E121" s="17" t="s">
        <v>118</v>
      </c>
      <c r="F121" s="18">
        <f t="shared" si="12"/>
        <v>-5.330048779558976E-3</v>
      </c>
      <c r="G121" s="18">
        <f t="shared" si="13"/>
        <v>5.7149730698932739</v>
      </c>
      <c r="H121" s="18">
        <f t="shared" si="14"/>
        <v>2.0199374059010232E-3</v>
      </c>
      <c r="I121" s="19">
        <f t="shared" si="15"/>
        <v>278.78565418604745</v>
      </c>
      <c r="J121" s="19">
        <f t="shared" si="16"/>
        <v>281.75763213970077</v>
      </c>
      <c r="K121" s="19">
        <f t="shared" si="17"/>
        <v>286.39597512283427</v>
      </c>
      <c r="L121" s="19">
        <f t="shared" si="18"/>
        <v>294.31746457588196</v>
      </c>
      <c r="M121" s="19">
        <f t="shared" si="19"/>
        <v>303.37603325044404</v>
      </c>
      <c r="N121" s="19">
        <f t="shared" si="20"/>
        <v>312.71340857533522</v>
      </c>
      <c r="O121" s="19">
        <f t="shared" si="21"/>
        <v>321.36281772570362</v>
      </c>
      <c r="P121" s="19">
        <f t="shared" si="22"/>
        <v>326.65314813953586</v>
      </c>
      <c r="Q121" s="19">
        <f t="shared" si="23"/>
        <v>330.13541467723331</v>
      </c>
    </row>
    <row r="122" spans="4:17" x14ac:dyDescent="0.25">
      <c r="D122" s="17">
        <v>245</v>
      </c>
      <c r="E122" s="17" t="s">
        <v>119</v>
      </c>
      <c r="F122" s="18">
        <f t="shared" si="12"/>
        <v>-5.3619712340035632E-3</v>
      </c>
      <c r="G122" s="18">
        <f t="shared" si="13"/>
        <v>5.7203509532839014</v>
      </c>
      <c r="H122" s="18">
        <f t="shared" si="14"/>
        <v>2.0231520827674208E-3</v>
      </c>
      <c r="I122" s="19">
        <f t="shared" si="15"/>
        <v>280.27012453931576</v>
      </c>
      <c r="J122" s="19">
        <f t="shared" si="16"/>
        <v>283.26031679365553</v>
      </c>
      <c r="K122" s="19">
        <f t="shared" si="17"/>
        <v>287.92713672951106</v>
      </c>
      <c r="L122" s="19">
        <f t="shared" si="18"/>
        <v>295.89739839823744</v>
      </c>
      <c r="M122" s="19">
        <f t="shared" si="19"/>
        <v>305.01194912039125</v>
      </c>
      <c r="N122" s="19">
        <f t="shared" si="20"/>
        <v>314.40725606181712</v>
      </c>
      <c r="O122" s="19">
        <f t="shared" si="21"/>
        <v>323.11052776389732</v>
      </c>
      <c r="P122" s="19">
        <f t="shared" si="22"/>
        <v>328.43389486848122</v>
      </c>
      <c r="Q122" s="19">
        <f t="shared" si="23"/>
        <v>331.9379447207894</v>
      </c>
    </row>
    <row r="123" spans="4:17" x14ac:dyDescent="0.25">
      <c r="D123" s="17">
        <v>246</v>
      </c>
      <c r="E123" s="17" t="s">
        <v>120</v>
      </c>
      <c r="F123" s="18">
        <f t="shared" si="12"/>
        <v>-5.3938120875287911E-3</v>
      </c>
      <c r="G123" s="18">
        <f t="shared" si="13"/>
        <v>5.7257150896041207</v>
      </c>
      <c r="H123" s="18">
        <f t="shared" si="14"/>
        <v>2.0263962651495201E-3</v>
      </c>
      <c r="I123" s="19">
        <f t="shared" si="15"/>
        <v>281.75846735062868</v>
      </c>
      <c r="J123" s="19">
        <f t="shared" si="16"/>
        <v>284.76696069491254</v>
      </c>
      <c r="K123" s="19">
        <f t="shared" si="17"/>
        <v>289.46239406937656</v>
      </c>
      <c r="L123" s="19">
        <f t="shared" si="18"/>
        <v>297.48166391582424</v>
      </c>
      <c r="M123" s="19">
        <f t="shared" si="19"/>
        <v>306.65247085218152</v>
      </c>
      <c r="N123" s="19">
        <f t="shared" si="20"/>
        <v>316.10599672575614</v>
      </c>
      <c r="O123" s="19">
        <f t="shared" si="21"/>
        <v>324.86340127902804</v>
      </c>
      <c r="P123" s="19">
        <f t="shared" si="22"/>
        <v>330.21997232499876</v>
      </c>
      <c r="Q123" s="19">
        <f t="shared" si="23"/>
        <v>333.74591636576133</v>
      </c>
    </row>
    <row r="124" spans="4:17" x14ac:dyDescent="0.25">
      <c r="D124" s="17">
        <v>247</v>
      </c>
      <c r="E124" s="17" t="s">
        <v>121</v>
      </c>
      <c r="F124" s="18">
        <f t="shared" si="12"/>
        <v>-5.4255726589283494E-3</v>
      </c>
      <c r="G124" s="18">
        <f t="shared" si="13"/>
        <v>5.7310657010272807</v>
      </c>
      <c r="H124" s="18">
        <f t="shared" si="14"/>
        <v>2.0296698000974375E-3</v>
      </c>
      <c r="I124" s="19">
        <f t="shared" si="15"/>
        <v>283.25072469275096</v>
      </c>
      <c r="J124" s="19">
        <f t="shared" si="16"/>
        <v>286.27760662205918</v>
      </c>
      <c r="K124" s="19">
        <f t="shared" si="17"/>
        <v>291.00179103131353</v>
      </c>
      <c r="L124" s="19">
        <f t="shared" si="18"/>
        <v>299.07030693804154</v>
      </c>
      <c r="M124" s="19">
        <f t="shared" si="19"/>
        <v>308.29764648845799</v>
      </c>
      <c r="N124" s="19">
        <f t="shared" si="20"/>
        <v>317.80968095242304</v>
      </c>
      <c r="O124" s="19">
        <f t="shared" si="21"/>
        <v>326.62149086255812</v>
      </c>
      <c r="P124" s="19">
        <f t="shared" si="22"/>
        <v>332.01143446683511</v>
      </c>
      <c r="Q124" s="19">
        <f t="shared" si="23"/>
        <v>335.55938447614744</v>
      </c>
    </row>
    <row r="125" spans="4:17" x14ac:dyDescent="0.25">
      <c r="D125" s="17">
        <v>248</v>
      </c>
      <c r="E125" s="17" t="s">
        <v>122</v>
      </c>
      <c r="F125" s="18">
        <f t="shared" si="12"/>
        <v>-5.4572542404610685E-3</v>
      </c>
      <c r="G125" s="18">
        <f t="shared" si="13"/>
        <v>5.7364030052564834</v>
      </c>
      <c r="H125" s="18">
        <f t="shared" si="14"/>
        <v>2.0329725388318629E-3</v>
      </c>
      <c r="I125" s="19">
        <f t="shared" si="15"/>
        <v>284.74693841338944</v>
      </c>
      <c r="J125" s="19">
        <f t="shared" si="16"/>
        <v>287.79229712917908</v>
      </c>
      <c r="K125" s="19">
        <f t="shared" si="17"/>
        <v>292.5453712806729</v>
      </c>
      <c r="L125" s="19">
        <f t="shared" si="18"/>
        <v>300.66337305271571</v>
      </c>
      <c r="M125" s="19">
        <f t="shared" si="19"/>
        <v>309.94752385298744</v>
      </c>
      <c r="N125" s="19">
        <f t="shared" si="20"/>
        <v>319.51835891149472</v>
      </c>
      <c r="O125" s="19">
        <f t="shared" si="21"/>
        <v>328.38484889384733</v>
      </c>
      <c r="P125" s="19">
        <f t="shared" si="22"/>
        <v>333.80833504198057</v>
      </c>
      <c r="Q125" s="19">
        <f t="shared" si="23"/>
        <v>337.37840370781993</v>
      </c>
    </row>
    <row r="126" spans="4:17" x14ac:dyDescent="0.25">
      <c r="D126" s="17">
        <v>249</v>
      </c>
      <c r="E126" s="17" t="s">
        <v>123</v>
      </c>
      <c r="F126" s="18">
        <f t="shared" si="12"/>
        <v>-5.4888580984890122E-3</v>
      </c>
      <c r="G126" s="18">
        <f t="shared" si="13"/>
        <v>5.7417272156320758</v>
      </c>
      <c r="H126" s="18">
        <f t="shared" si="14"/>
        <v>2.0363043366168707E-3</v>
      </c>
      <c r="I126" s="19">
        <f t="shared" si="15"/>
        <v>286.24715014116919</v>
      </c>
      <c r="J126" s="19">
        <f t="shared" si="16"/>
        <v>289.31107455187669</v>
      </c>
      <c r="K126" s="19">
        <f t="shared" si="17"/>
        <v>294.09317826537432</v>
      </c>
      <c r="L126" s="19">
        <f t="shared" si="18"/>
        <v>302.26090763232855</v>
      </c>
      <c r="M126" s="19">
        <f t="shared" si="19"/>
        <v>311.60215055703753</v>
      </c>
      <c r="N126" s="19">
        <f t="shared" si="20"/>
        <v>321.23208056358573</v>
      </c>
      <c r="O126" s="19">
        <f t="shared" si="21"/>
        <v>330.15352754682539</v>
      </c>
      <c r="P126" s="19">
        <f t="shared" si="22"/>
        <v>335.61072759542884</v>
      </c>
      <c r="Q126" s="19">
        <f t="shared" si="23"/>
        <v>339.20302851534302</v>
      </c>
    </row>
    <row r="127" spans="4:17" x14ac:dyDescent="0.25">
      <c r="D127" s="17">
        <v>250</v>
      </c>
      <c r="E127" s="17" t="s">
        <v>124</v>
      </c>
      <c r="F127" s="18">
        <f t="shared" si="12"/>
        <v>-5.5203854740977637E-3</v>
      </c>
      <c r="G127" s="18">
        <f t="shared" si="13"/>
        <v>5.7470385412361482</v>
      </c>
      <c r="H127" s="18">
        <f t="shared" si="14"/>
        <v>2.0396650526370826E-3</v>
      </c>
      <c r="I127" s="19">
        <f t="shared" si="15"/>
        <v>287.75140129150827</v>
      </c>
      <c r="J127" s="19">
        <f t="shared" si="16"/>
        <v>290.83398101319989</v>
      </c>
      <c r="K127" s="19">
        <f t="shared" si="17"/>
        <v>295.64525522190269</v>
      </c>
      <c r="L127" s="19">
        <f t="shared" si="18"/>
        <v>303.86295584014442</v>
      </c>
      <c r="M127" s="19">
        <f t="shared" si="19"/>
        <v>313.26157400564949</v>
      </c>
      <c r="N127" s="19">
        <f t="shared" si="20"/>
        <v>322.95089566667195</v>
      </c>
      <c r="O127" s="19">
        <f t="shared" si="21"/>
        <v>331.92757879655943</v>
      </c>
      <c r="P127" s="19">
        <f t="shared" si="22"/>
        <v>337.41866547583084</v>
      </c>
      <c r="Q127" s="19">
        <f t="shared" si="23"/>
        <v>341.03331315868377</v>
      </c>
    </row>
    <row r="128" spans="4:17" x14ac:dyDescent="0.25">
      <c r="D128" s="17">
        <v>251</v>
      </c>
      <c r="E128" s="17" t="s">
        <v>125</v>
      </c>
      <c r="F128" s="18">
        <f t="shared" si="12"/>
        <v>-5.5518375836994286E-3</v>
      </c>
      <c r="G128" s="18">
        <f t="shared" si="13"/>
        <v>5.752337186994124</v>
      </c>
      <c r="H128" s="18">
        <f t="shared" si="14"/>
        <v>2.0430545498790142E-3</v>
      </c>
      <c r="I128" s="19">
        <f t="shared" si="15"/>
        <v>289.25973307239229</v>
      </c>
      <c r="J128" s="19">
        <f t="shared" si="16"/>
        <v>292.36105842946193</v>
      </c>
      <c r="K128" s="19">
        <f t="shared" si="17"/>
        <v>297.20164518120453</v>
      </c>
      <c r="L128" s="19">
        <f t="shared" si="18"/>
        <v>305.46956263623167</v>
      </c>
      <c r="M128" s="19">
        <f t="shared" si="19"/>
        <v>314.92584140380586</v>
      </c>
      <c r="N128" s="19">
        <f t="shared" si="20"/>
        <v>324.67485378240951</v>
      </c>
      <c r="O128" s="19">
        <f t="shared" si="21"/>
        <v>333.70705442571108</v>
      </c>
      <c r="P128" s="19">
        <f t="shared" si="22"/>
        <v>339.23220184203802</v>
      </c>
      <c r="Q128" s="19">
        <f t="shared" si="23"/>
        <v>342.86931170981205</v>
      </c>
    </row>
    <row r="129" spans="4:17" x14ac:dyDescent="0.25">
      <c r="D129" s="17">
        <v>252</v>
      </c>
      <c r="E129" s="17" t="s">
        <v>126</v>
      </c>
      <c r="F129" s="18">
        <f t="shared" si="12"/>
        <v>-5.5832156196189402E-3</v>
      </c>
      <c r="G129" s="18">
        <f t="shared" si="13"/>
        <v>5.7576233537735302</v>
      </c>
      <c r="H129" s="18">
        <f t="shared" si="14"/>
        <v>2.0464726950164495E-3</v>
      </c>
      <c r="I129" s="19">
        <f t="shared" si="15"/>
        <v>290.77218649004737</v>
      </c>
      <c r="J129" s="19">
        <f t="shared" si="16"/>
        <v>293.89234851596166</v>
      </c>
      <c r="K129" s="19">
        <f t="shared" si="17"/>
        <v>298.76239097448229</v>
      </c>
      <c r="L129" s="19">
        <f t="shared" si="18"/>
        <v>307.08077278338203</v>
      </c>
      <c r="M129" s="19">
        <f t="shared" si="19"/>
        <v>316.59499976249356</v>
      </c>
      <c r="N129" s="19">
        <f t="shared" si="20"/>
        <v>326.40400428234648</v>
      </c>
      <c r="O129" s="19">
        <f t="shared" si="21"/>
        <v>335.49200603088724</v>
      </c>
      <c r="P129" s="19">
        <f t="shared" si="22"/>
        <v>341.05138966953928</v>
      </c>
      <c r="Q129" s="19">
        <f t="shared" si="23"/>
        <v>344.71107805919422</v>
      </c>
    </row>
  </sheetData>
  <sheetProtection password="CC01" sheet="1" objects="1" scenarios="1"/>
  <mergeCells count="5">
    <mergeCell ref="A16:B18"/>
    <mergeCell ref="A1:B2"/>
    <mergeCell ref="D1:E1"/>
    <mergeCell ref="F1:H1"/>
    <mergeCell ref="I1:Q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Q129"/>
  <sheetViews>
    <sheetView workbookViewId="0">
      <pane xSplit="5" ySplit="2" topLeftCell="F3" activePane="bottomRight" state="frozen"/>
      <selection pane="topRight" activeCell="F1" sqref="F1"/>
      <selection pane="bottomLeft" activeCell="A3" sqref="A3"/>
      <selection pane="bottomRight" sqref="A1:B2"/>
    </sheetView>
  </sheetViews>
  <sheetFormatPr defaultRowHeight="15" x14ac:dyDescent="0.25"/>
  <cols>
    <col min="1" max="2" width="15.7109375" customWidth="1"/>
    <col min="3" max="3" width="6.7109375" customWidth="1"/>
    <col min="4" max="5" width="16.5703125" bestFit="1" customWidth="1"/>
    <col min="6" max="6" width="9.28515625" style="1" bestFit="1" customWidth="1"/>
    <col min="7" max="7" width="8.7109375" style="1" customWidth="1"/>
    <col min="8" max="8" width="10.140625" style="1" bestFit="1" customWidth="1"/>
    <col min="9" max="17" width="8.7109375" customWidth="1"/>
  </cols>
  <sheetData>
    <row r="1" spans="1:17" ht="30" customHeight="1" x14ac:dyDescent="0.25">
      <c r="A1" s="24" t="s">
        <v>147</v>
      </c>
      <c r="B1" s="24"/>
      <c r="D1" s="25"/>
      <c r="E1" s="25"/>
      <c r="F1" s="26"/>
      <c r="G1" s="26"/>
      <c r="H1" s="26"/>
      <c r="I1" s="27" t="s">
        <v>151</v>
      </c>
      <c r="J1" s="27"/>
      <c r="K1" s="27"/>
      <c r="L1" s="27"/>
      <c r="M1" s="27"/>
      <c r="N1" s="27"/>
      <c r="O1" s="27"/>
      <c r="P1" s="27"/>
      <c r="Q1" s="27"/>
    </row>
    <row r="2" spans="1:17" ht="30" customHeight="1" x14ac:dyDescent="0.25">
      <c r="A2" s="24"/>
      <c r="B2" s="24"/>
      <c r="D2" s="13" t="s">
        <v>127</v>
      </c>
      <c r="E2" s="14" t="s">
        <v>128</v>
      </c>
      <c r="F2" s="15" t="s">
        <v>148</v>
      </c>
      <c r="G2" s="15" t="s">
        <v>149</v>
      </c>
      <c r="H2" s="15" t="s">
        <v>150</v>
      </c>
      <c r="I2" s="16" t="s">
        <v>129</v>
      </c>
      <c r="J2" s="16" t="s">
        <v>130</v>
      </c>
      <c r="K2" s="16" t="s">
        <v>131</v>
      </c>
      <c r="L2" s="16" t="s">
        <v>132</v>
      </c>
      <c r="M2" s="16" t="s">
        <v>137</v>
      </c>
      <c r="N2" s="16" t="s">
        <v>133</v>
      </c>
      <c r="O2" s="16" t="s">
        <v>134</v>
      </c>
      <c r="P2" s="16" t="s">
        <v>135</v>
      </c>
      <c r="Q2" s="16" t="s">
        <v>136</v>
      </c>
    </row>
    <row r="3" spans="1:17" x14ac:dyDescent="0.25">
      <c r="A3" s="2" t="s">
        <v>138</v>
      </c>
      <c r="B3" s="2">
        <v>-2</v>
      </c>
      <c r="D3" s="17">
        <v>126</v>
      </c>
      <c r="E3" s="17" t="s">
        <v>0</v>
      </c>
      <c r="F3" s="18">
        <f>(D3/7)^($B$3)+$B$6/$B$5*(D3/7)^($B$4)</f>
        <v>-1.5452219213651095E-4</v>
      </c>
      <c r="G3" s="18">
        <f>$B$7+$B$8*F3</f>
        <v>4.8455774769198934</v>
      </c>
      <c r="H3" s="18">
        <f>$B$9+(F3)^2*$B$10+2*F3*$B$11+$B$12</f>
        <v>1.6809503244403258E-3</v>
      </c>
      <c r="I3" s="19">
        <f>EXP(G3+$B$20*SQRT(H3))</f>
        <v>117.73850191893291</v>
      </c>
      <c r="J3" s="19">
        <f>EXP(G3+$B$21*SQRT(H3))</f>
        <v>118.88295957115696</v>
      </c>
      <c r="K3" s="19">
        <f>EXP(G3+$B$22*SQRT(H3))</f>
        <v>120.66699422301531</v>
      </c>
      <c r="L3" s="19">
        <f>EXP(G3+$B$23*SQRT(H3))</f>
        <v>123.70798223891931</v>
      </c>
      <c r="M3" s="19">
        <f>EXP(G3+$B$24*SQRT(H3))</f>
        <v>127.17670240278649</v>
      </c>
      <c r="N3" s="19">
        <f>EXP(G3+$B$25*SQRT(H3))</f>
        <v>130.7426840315766</v>
      </c>
      <c r="O3" s="19">
        <f>EXP(G3+$B$26*SQRT(H3))</f>
        <v>134.03759444073398</v>
      </c>
      <c r="P3" s="19">
        <f>EXP(G3+$B$27*SQRT(H3))</f>
        <v>136.04904935400839</v>
      </c>
      <c r="Q3" s="19">
        <f>EXP(G3+$B$28*SQRT(H3))</f>
        <v>137.37149165685176</v>
      </c>
    </row>
    <row r="4" spans="1:17" x14ac:dyDescent="0.25">
      <c r="A4" s="2" t="s">
        <v>139</v>
      </c>
      <c r="B4" s="2">
        <v>1</v>
      </c>
      <c r="D4" s="17">
        <v>127</v>
      </c>
      <c r="E4" s="17" t="s">
        <v>1</v>
      </c>
      <c r="F4" s="18">
        <f t="shared" ref="F4:F67" si="0">(D4/7)^($B$3)+$B$6/$B$5*(D4/7)^($B$4)</f>
        <v>-2.2865763068080115E-4</v>
      </c>
      <c r="G4" s="18">
        <f t="shared" ref="G4:G67" si="1">$B$7+$B$8*F4</f>
        <v>4.8578132948535142</v>
      </c>
      <c r="H4" s="18">
        <f t="shared" ref="H4:H67" si="2">$B$9+(F4)^2*$B$10+2*F4*$B$11+$B$12</f>
        <v>1.6708123028374808E-3</v>
      </c>
      <c r="I4" s="19">
        <f t="shared" ref="I4:I67" si="3">EXP(G4+$B$20*SQRT(H4))</f>
        <v>119.21573890712286</v>
      </c>
      <c r="J4" s="19">
        <f t="shared" ref="J4:J67" si="4">EXP(G4+$B$21*SQRT(H4))</f>
        <v>120.37103912448163</v>
      </c>
      <c r="K4" s="19">
        <f t="shared" ref="K4:K67" si="5">EXP(G4+$B$22*SQRT(H4))</f>
        <v>122.17190880744202</v>
      </c>
      <c r="L4" s="19">
        <f t="shared" ref="L4:L67" si="6">EXP(G4+$B$23*SQRT(H4))</f>
        <v>125.24140836857012</v>
      </c>
      <c r="M4" s="19">
        <f t="shared" ref="M4:M67" si="7">EXP(G4+$B$24*SQRT(H4))</f>
        <v>128.74237247206733</v>
      </c>
      <c r="N4" s="19">
        <f t="shared" ref="N4:N67" si="8">EXP(G4+$B$25*SQRT(H4))</f>
        <v>132.34120156936842</v>
      </c>
      <c r="O4" s="19">
        <f t="shared" ref="O4:O67" si="9">EXP(G4+$B$26*SQRT(H4))</f>
        <v>135.66619881383807</v>
      </c>
      <c r="P4" s="19">
        <f t="shared" ref="P4:P67" si="10">EXP(G4+$B$27*SQRT(H4))</f>
        <v>137.69589919877583</v>
      </c>
      <c r="Q4" s="19">
        <f t="shared" ref="Q4:Q67" si="11">EXP(G4+$B$28*SQRT(H4))</f>
        <v>139.03028762543894</v>
      </c>
    </row>
    <row r="5" spans="1:17" x14ac:dyDescent="0.25">
      <c r="A5" s="2" t="s">
        <v>140</v>
      </c>
      <c r="B5" s="3">
        <v>-164.99615478515625</v>
      </c>
      <c r="D5" s="17">
        <v>128</v>
      </c>
      <c r="E5" s="17" t="s">
        <v>2</v>
      </c>
      <c r="F5" s="18">
        <f>(D5/7)^($B$3)+$B$6/$B$5*(D5/7)^($B$4)</f>
        <v>-3.0166281191297637E-4</v>
      </c>
      <c r="G5" s="18">
        <f t="shared" si="1"/>
        <v>4.869862567418811</v>
      </c>
      <c r="H5" s="18">
        <f t="shared" si="2"/>
        <v>1.6611831129203438E-3</v>
      </c>
      <c r="I5" s="19">
        <f t="shared" si="3"/>
        <v>120.68766274823267</v>
      </c>
      <c r="J5" s="19">
        <f t="shared" si="4"/>
        <v>121.85383581066803</v>
      </c>
      <c r="K5" s="19">
        <f t="shared" si="5"/>
        <v>123.67158966834958</v>
      </c>
      <c r="L5" s="19">
        <f t="shared" si="6"/>
        <v>126.76968992390249</v>
      </c>
      <c r="M5" s="19">
        <f t="shared" si="7"/>
        <v>130.30300778714258</v>
      </c>
      <c r="N5" s="19">
        <f t="shared" si="8"/>
        <v>133.93480609259393</v>
      </c>
      <c r="O5" s="19">
        <f t="shared" si="9"/>
        <v>137.29001045356034</v>
      </c>
      <c r="P5" s="19">
        <f t="shared" si="10"/>
        <v>139.33803335298597</v>
      </c>
      <c r="Q5" s="19">
        <f t="shared" si="11"/>
        <v>140.68442002887966</v>
      </c>
    </row>
    <row r="6" spans="1:17" x14ac:dyDescent="0.25">
      <c r="A6" s="2" t="s">
        <v>141</v>
      </c>
      <c r="B6" s="3">
        <v>2.970794215798378E-2</v>
      </c>
      <c r="D6" s="17">
        <v>129</v>
      </c>
      <c r="E6" s="17" t="s">
        <v>3</v>
      </c>
      <c r="F6" s="18">
        <f t="shared" si="0"/>
        <v>-3.7357264637478136E-4</v>
      </c>
      <c r="G6" s="18">
        <f t="shared" si="1"/>
        <v>4.8817310564894711</v>
      </c>
      <c r="H6" s="18">
        <f t="shared" si="2"/>
        <v>1.652042071824766E-3</v>
      </c>
      <c r="I6" s="19">
        <f t="shared" si="3"/>
        <v>122.15437322350053</v>
      </c>
      <c r="J6" s="19">
        <f t="shared" si="4"/>
        <v>123.3314510634976</v>
      </c>
      <c r="K6" s="19">
        <f t="shared" si="5"/>
        <v>125.16614078757017</v>
      </c>
      <c r="L6" s="19">
        <f t="shared" si="6"/>
        <v>128.29293515068241</v>
      </c>
      <c r="M6" s="19">
        <f t="shared" si="7"/>
        <v>131.85872133397706</v>
      </c>
      <c r="N6" s="19">
        <f t="shared" si="8"/>
        <v>135.52361532153265</v>
      </c>
      <c r="O6" s="19">
        <f t="shared" si="9"/>
        <v>138.90915132823233</v>
      </c>
      <c r="P6" s="19">
        <f t="shared" si="10"/>
        <v>140.97557631815917</v>
      </c>
      <c r="Q6" s="19">
        <f t="shared" si="11"/>
        <v>142.33401500918589</v>
      </c>
    </row>
    <row r="7" spans="1:17" x14ac:dyDescent="0.25">
      <c r="A7" s="2" t="s">
        <v>142</v>
      </c>
      <c r="B7" s="3">
        <v>4.8200740814208984</v>
      </c>
      <c r="D7" s="17">
        <v>130</v>
      </c>
      <c r="E7" s="17" t="s">
        <v>4</v>
      </c>
      <c r="F7" s="18">
        <f t="shared" si="0"/>
        <v>-4.4442070707935606E-4</v>
      </c>
      <c r="G7" s="18">
        <f t="shared" si="1"/>
        <v>4.8934243031843492</v>
      </c>
      <c r="H7" s="18">
        <f t="shared" si="2"/>
        <v>1.6433695621654999E-3</v>
      </c>
      <c r="I7" s="19">
        <f t="shared" si="3"/>
        <v>123.61597234071485</v>
      </c>
      <c r="J7" s="19">
        <f t="shared" si="4"/>
        <v>124.80398847648289</v>
      </c>
      <c r="K7" s="19">
        <f t="shared" si="5"/>
        <v>126.65566820324779</v>
      </c>
      <c r="L7" s="19">
        <f t="shared" si="6"/>
        <v>129.81125417689628</v>
      </c>
      <c r="M7" s="19">
        <f t="shared" si="7"/>
        <v>133.40962778577</v>
      </c>
      <c r="N7" s="19">
        <f t="shared" si="8"/>
        <v>137.1077484675084</v>
      </c>
      <c r="O7" s="19">
        <f t="shared" si="9"/>
        <v>140.52374472002751</v>
      </c>
      <c r="P7" s="19">
        <f t="shared" si="10"/>
        <v>142.60865380349156</v>
      </c>
      <c r="Q7" s="19">
        <f t="shared" si="11"/>
        <v>143.97919984710265</v>
      </c>
    </row>
    <row r="8" spans="1:17" x14ac:dyDescent="0.25">
      <c r="A8" s="2" t="s">
        <v>143</v>
      </c>
      <c r="B8" s="3">
        <v>-165.04681396484375</v>
      </c>
      <c r="D8" s="17">
        <v>131</v>
      </c>
      <c r="E8" s="17" t="s">
        <v>5</v>
      </c>
      <c r="F8" s="18">
        <f t="shared" si="0"/>
        <v>-5.142392905370355E-4</v>
      </c>
      <c r="G8" s="18">
        <f t="shared" si="1"/>
        <v>4.9049476379395776</v>
      </c>
      <c r="H8" s="18">
        <f t="shared" si="2"/>
        <v>1.6351469693702291E-3</v>
      </c>
      <c r="I8" s="19">
        <f t="shared" si="3"/>
        <v>125.07256405433284</v>
      </c>
      <c r="J8" s="19">
        <f t="shared" si="4"/>
        <v>126.27155352691436</v>
      </c>
      <c r="K8" s="19">
        <f t="shared" si="5"/>
        <v>128.14027974003389</v>
      </c>
      <c r="L8" s="19">
        <f t="shared" si="6"/>
        <v>131.32475875348575</v>
      </c>
      <c r="M8" s="19">
        <f t="shared" si="7"/>
        <v>134.95584325577846</v>
      </c>
      <c r="N8" s="19">
        <f t="shared" si="8"/>
        <v>138.68732599818932</v>
      </c>
      <c r="O8" s="19">
        <f t="shared" si="9"/>
        <v>142.13391500181089</v>
      </c>
      <c r="P8" s="19">
        <f t="shared" si="10"/>
        <v>144.23739250975626</v>
      </c>
      <c r="Q8" s="19">
        <f t="shared" si="11"/>
        <v>145.62010275064236</v>
      </c>
    </row>
    <row r="9" spans="1:17" x14ac:dyDescent="0.25">
      <c r="A9" s="2" t="s">
        <v>144</v>
      </c>
      <c r="B9" s="3">
        <v>9.3330920208245516E-4</v>
      </c>
      <c r="D9" s="17">
        <v>132</v>
      </c>
      <c r="E9" s="17" t="s">
        <v>6</v>
      </c>
      <c r="F9" s="18">
        <f t="shared" si="0"/>
        <v>-5.8305947455730396E-4</v>
      </c>
      <c r="G9" s="18">
        <f t="shared" si="1"/>
        <v>4.9163061900485969</v>
      </c>
      <c r="H9" s="18">
        <f t="shared" si="2"/>
        <v>1.6273566231534186E-3</v>
      </c>
      <c r="I9" s="19">
        <f t="shared" si="3"/>
        <v>126.52425400561096</v>
      </c>
      <c r="J9" s="19">
        <f t="shared" si="4"/>
        <v>127.73425331972678</v>
      </c>
      <c r="K9" s="19">
        <f t="shared" si="5"/>
        <v>129.62008475879637</v>
      </c>
      <c r="L9" s="19">
        <f t="shared" si="6"/>
        <v>132.83356201405911</v>
      </c>
      <c r="M9" s="19">
        <f t="shared" si="7"/>
        <v>136.49748506848735</v>
      </c>
      <c r="N9" s="19">
        <f t="shared" si="8"/>
        <v>140.26246942056679</v>
      </c>
      <c r="O9" s="19">
        <f t="shared" si="9"/>
        <v>143.73978743103345</v>
      </c>
      <c r="P9" s="19">
        <f t="shared" si="10"/>
        <v>145.86191992985599</v>
      </c>
      <c r="Q9" s="19">
        <f t="shared" si="11"/>
        <v>147.25685266000997</v>
      </c>
    </row>
    <row r="10" spans="1:17" x14ac:dyDescent="0.25">
      <c r="A10" s="2" t="s">
        <v>145</v>
      </c>
      <c r="B10" s="3">
        <v>32.979713439941406</v>
      </c>
      <c r="D10" s="17">
        <v>133</v>
      </c>
      <c r="E10" s="17" t="s">
        <v>7</v>
      </c>
      <c r="F10" s="18">
        <f t="shared" si="0"/>
        <v>-6.5091117302001856E-4</v>
      </c>
      <c r="G10" s="18">
        <f t="shared" si="1"/>
        <v>4.9275048967019712</v>
      </c>
      <c r="H10" s="18">
        <f t="shared" si="2"/>
        <v>1.6199817428270082E-3</v>
      </c>
      <c r="I10" s="19">
        <f t="shared" si="3"/>
        <v>127.97114928151004</v>
      </c>
      <c r="J10" s="19">
        <f t="shared" si="4"/>
        <v>129.19219634995304</v>
      </c>
      <c r="K10" s="19">
        <f t="shared" si="5"/>
        <v>131.09519392461877</v>
      </c>
      <c r="L10" s="19">
        <f t="shared" si="6"/>
        <v>134.33777825237487</v>
      </c>
      <c r="M10" s="19">
        <f t="shared" si="7"/>
        <v>138.034671547942</v>
      </c>
      <c r="N10" s="19">
        <f t="shared" si="8"/>
        <v>141.83330108045308</v>
      </c>
      <c r="O10" s="19">
        <f t="shared" si="9"/>
        <v>145.34148795953763</v>
      </c>
      <c r="P10" s="19">
        <f t="shared" si="10"/>
        <v>147.48236416490923</v>
      </c>
      <c r="Q10" s="19">
        <f t="shared" si="11"/>
        <v>148.88957906781255</v>
      </c>
    </row>
    <row r="11" spans="1:17" x14ac:dyDescent="0.25">
      <c r="A11" s="2" t="s">
        <v>146</v>
      </c>
      <c r="B11" s="3">
        <v>7.4693582952022552E-2</v>
      </c>
      <c r="D11" s="17">
        <v>134</v>
      </c>
      <c r="E11" s="17" t="s">
        <v>8</v>
      </c>
      <c r="F11" s="18">
        <f t="shared" si="0"/>
        <v>-7.1782318779621502E-4</v>
      </c>
      <c r="G11" s="18">
        <f t="shared" si="1"/>
        <v>4.9385485115567516</v>
      </c>
      <c r="H11" s="18">
        <f t="shared" si="2"/>
        <v>1.6130063861692447E-3</v>
      </c>
      <c r="I11" s="19">
        <f t="shared" si="3"/>
        <v>129.41335819120815</v>
      </c>
      <c r="J11" s="19">
        <f t="shared" si="4"/>
        <v>130.64549228260259</v>
      </c>
      <c r="K11" s="19">
        <f t="shared" si="5"/>
        <v>132.56571899193776</v>
      </c>
      <c r="L11" s="19">
        <f t="shared" si="6"/>
        <v>135.83752271646398</v>
      </c>
      <c r="M11" s="19">
        <f t="shared" si="7"/>
        <v>139.56752182213353</v>
      </c>
      <c r="N11" s="19">
        <f t="shared" si="8"/>
        <v>143.39994397741461</v>
      </c>
      <c r="O11" s="19">
        <f t="shared" si="9"/>
        <v>146.93914305821687</v>
      </c>
      <c r="P11" s="19">
        <f t="shared" si="10"/>
        <v>149.0988537548314</v>
      </c>
      <c r="Q11" s="19">
        <f t="shared" si="11"/>
        <v>150.51841185352265</v>
      </c>
    </row>
    <row r="12" spans="1:17" x14ac:dyDescent="0.25">
      <c r="A12" s="2" t="str">
        <f>"var(e)"</f>
        <v>var(e)</v>
      </c>
      <c r="B12" s="3">
        <v>7.6993729453533888E-4</v>
      </c>
      <c r="D12" s="17">
        <v>135</v>
      </c>
      <c r="E12" s="17" t="s">
        <v>9</v>
      </c>
      <c r="F12" s="18">
        <f t="shared" si="0"/>
        <v>-7.8382325798674688E-4</v>
      </c>
      <c r="G12" s="18">
        <f t="shared" si="1"/>
        <v>4.9494416128631551</v>
      </c>
      <c r="H12" s="18">
        <f t="shared" si="2"/>
        <v>1.6064154015951416E-3</v>
      </c>
      <c r="I12" s="19">
        <f t="shared" si="3"/>
        <v>130.85099005911493</v>
      </c>
      <c r="J12" s="19">
        <f t="shared" si="4"/>
        <v>132.09425174886886</v>
      </c>
      <c r="K12" s="19">
        <f t="shared" si="5"/>
        <v>134.03177260573133</v>
      </c>
      <c r="L12" s="19">
        <f t="shared" si="6"/>
        <v>137.3329114183197</v>
      </c>
      <c r="M12" s="19">
        <f t="shared" si="7"/>
        <v>141.0961556423909</v>
      </c>
      <c r="N12" s="19">
        <f t="shared" si="8"/>
        <v>144.96252159412185</v>
      </c>
      <c r="O12" s="19">
        <f t="shared" si="9"/>
        <v>148.53287955553384</v>
      </c>
      <c r="P12" s="19">
        <f t="shared" si="10"/>
        <v>150.71151752242898</v>
      </c>
      <c r="Q12" s="19">
        <f t="shared" si="11"/>
        <v>152.14348113123057</v>
      </c>
    </row>
    <row r="13" spans="1:17" x14ac:dyDescent="0.25">
      <c r="D13" s="17">
        <v>136</v>
      </c>
      <c r="E13" s="17" t="s">
        <v>10</v>
      </c>
      <c r="F13" s="18">
        <f t="shared" si="0"/>
        <v>-8.4893810663596529E-4</v>
      </c>
      <c r="G13" s="18">
        <f t="shared" si="1"/>
        <v>4.9601886111745115</v>
      </c>
      <c r="H13" s="18">
        <f t="shared" si="2"/>
        <v>1.6001943833923171E-3</v>
      </c>
      <c r="I13" s="19">
        <f t="shared" si="3"/>
        <v>132.28415503334969</v>
      </c>
      <c r="J13" s="19">
        <f t="shared" si="4"/>
        <v>133.53858615762854</v>
      </c>
      <c r="K13" s="19">
        <f t="shared" si="5"/>
        <v>135.49346811773387</v>
      </c>
      <c r="L13" s="19">
        <f t="shared" si="6"/>
        <v>138.82406095815429</v>
      </c>
      <c r="M13" s="19">
        <f t="shared" si="7"/>
        <v>142.62069321679908</v>
      </c>
      <c r="N13" s="19">
        <f t="shared" si="8"/>
        <v>146.52115773915878</v>
      </c>
      <c r="O13" s="19">
        <f t="shared" si="9"/>
        <v>150.12282448896929</v>
      </c>
      <c r="P13" s="19">
        <f t="shared" si="10"/>
        <v>152.32048443009768</v>
      </c>
      <c r="Q13" s="19">
        <f t="shared" si="11"/>
        <v>153.76491710978013</v>
      </c>
    </row>
    <row r="14" spans="1:17" x14ac:dyDescent="0.25">
      <c r="D14" s="17">
        <v>137</v>
      </c>
      <c r="E14" s="17" t="s">
        <v>11</v>
      </c>
      <c r="F14" s="18">
        <f t="shared" si="0"/>
        <v>-9.1319348506733056E-4</v>
      </c>
      <c r="G14" s="18">
        <f t="shared" si="1"/>
        <v>4.9707937566647136</v>
      </c>
      <c r="H14" s="18">
        <f t="shared" si="2"/>
        <v>1.5943296298044801E-3</v>
      </c>
      <c r="I14" s="19">
        <f t="shared" si="3"/>
        <v>133.71296390869833</v>
      </c>
      <c r="J14" s="19">
        <f t="shared" si="4"/>
        <v>134.97860752125965</v>
      </c>
      <c r="K14" s="19">
        <f t="shared" si="5"/>
        <v>136.9509194167137</v>
      </c>
      <c r="L14" s="19">
        <f t="shared" si="6"/>
        <v>140.3110883622727</v>
      </c>
      <c r="M14" s="19">
        <f t="shared" si="7"/>
        <v>144.14125505671984</v>
      </c>
      <c r="N14" s="19">
        <f t="shared" si="8"/>
        <v>148.07597640239581</v>
      </c>
      <c r="O14" s="19">
        <f t="shared" si="9"/>
        <v>151.70910496852599</v>
      </c>
      <c r="P14" s="19">
        <f t="shared" si="10"/>
        <v>153.92588344826385</v>
      </c>
      <c r="Q14" s="19">
        <f t="shared" si="11"/>
        <v>155.38284996444384</v>
      </c>
    </row>
    <row r="15" spans="1:17" x14ac:dyDescent="0.25">
      <c r="D15" s="17">
        <v>138</v>
      </c>
      <c r="E15" s="17" t="s">
        <v>12</v>
      </c>
      <c r="F15" s="18">
        <f t="shared" si="0"/>
        <v>-9.7661421497831184E-4</v>
      </c>
      <c r="G15" s="18">
        <f t="shared" si="1"/>
        <v>4.9812611460758456</v>
      </c>
      <c r="H15" s="18">
        <f t="shared" si="2"/>
        <v>1.5888081037617936E-3</v>
      </c>
      <c r="I15" s="19">
        <f t="shared" si="3"/>
        <v>135.1375279631259</v>
      </c>
      <c r="J15" s="19">
        <f t="shared" si="4"/>
        <v>136.41442829485848</v>
      </c>
      <c r="K15" s="19">
        <f t="shared" si="5"/>
        <v>138.404240771904</v>
      </c>
      <c r="L15" s="19">
        <f t="shared" si="6"/>
        <v>141.79411093367682</v>
      </c>
      <c r="M15" s="19">
        <f t="shared" si="7"/>
        <v>145.65796183554966</v>
      </c>
      <c r="N15" s="19">
        <f t="shared" si="8"/>
        <v>149.62710162208489</v>
      </c>
      <c r="O15" s="19">
        <f t="shared" si="9"/>
        <v>153.2918480514748</v>
      </c>
      <c r="P15" s="19">
        <f t="shared" si="10"/>
        <v>155.52784343477023</v>
      </c>
      <c r="Q15" s="19">
        <f t="shared" si="11"/>
        <v>156.99740971934591</v>
      </c>
    </row>
    <row r="16" spans="1:17" ht="15" customHeight="1" x14ac:dyDescent="0.25">
      <c r="A16" s="24" t="s">
        <v>158</v>
      </c>
      <c r="B16" s="24"/>
      <c r="D16" s="17">
        <v>139</v>
      </c>
      <c r="E16" s="17" t="s">
        <v>13</v>
      </c>
      <c r="F16" s="18">
        <f t="shared" si="0"/>
        <v>-1.0392242284230839E-3</v>
      </c>
      <c r="G16" s="18">
        <f t="shared" si="1"/>
        <v>4.9915947293172014</v>
      </c>
      <c r="H16" s="18">
        <f t="shared" si="2"/>
        <v>1.5836173960728469E-3</v>
      </c>
      <c r="I16" s="19">
        <f t="shared" si="3"/>
        <v>136.55795880697298</v>
      </c>
      <c r="J16" s="19">
        <f t="shared" si="4"/>
        <v>137.84616122799085</v>
      </c>
      <c r="K16" s="19">
        <f t="shared" si="5"/>
        <v>139.85354668873379</v>
      </c>
      <c r="L16" s="19">
        <f t="shared" si="6"/>
        <v>143.2732461145641</v>
      </c>
      <c r="M16" s="19">
        <f t="shared" si="7"/>
        <v>147.17093425890283</v>
      </c>
      <c r="N16" s="19">
        <f t="shared" si="8"/>
        <v>151.17465736289046</v>
      </c>
      <c r="O16" s="19">
        <f t="shared" si="9"/>
        <v>154.87118062757798</v>
      </c>
      <c r="P16" s="19">
        <f t="shared" si="10"/>
        <v>157.12649302445863</v>
      </c>
      <c r="Q16" s="19">
        <f t="shared" si="11"/>
        <v>158.60872613989548</v>
      </c>
    </row>
    <row r="17" spans="1:17" ht="15" customHeight="1" x14ac:dyDescent="0.25">
      <c r="A17" s="24"/>
      <c r="B17" s="24"/>
      <c r="D17" s="17">
        <v>140</v>
      </c>
      <c r="E17" s="17" t="s">
        <v>14</v>
      </c>
      <c r="F17" s="18">
        <f t="shared" si="0"/>
        <v>-1.1010466058032561E-3</v>
      </c>
      <c r="G17" s="18">
        <f t="shared" si="1"/>
        <v>5.001798315735531</v>
      </c>
      <c r="H17" s="18">
        <f t="shared" si="2"/>
        <v>1.5787456909071942E-3</v>
      </c>
      <c r="I17" s="19">
        <f t="shared" si="3"/>
        <v>137.97436824401362</v>
      </c>
      <c r="J17" s="19">
        <f t="shared" si="4"/>
        <v>139.27391922816389</v>
      </c>
      <c r="K17" s="19">
        <f t="shared" si="5"/>
        <v>141.29895177605522</v>
      </c>
      <c r="L17" s="19">
        <f t="shared" si="6"/>
        <v>144.74861135993518</v>
      </c>
      <c r="M17" s="19">
        <f t="shared" si="7"/>
        <v>148.68029294545599</v>
      </c>
      <c r="N17" s="19">
        <f t="shared" si="8"/>
        <v>152.7187674041152</v>
      </c>
      <c r="O17" s="19">
        <f t="shared" si="9"/>
        <v>156.44722931407267</v>
      </c>
      <c r="P17" s="19">
        <f t="shared" si="10"/>
        <v>158.72196052824498</v>
      </c>
      <c r="Q17" s="19">
        <f t="shared" si="11"/>
        <v>160.21692863453811</v>
      </c>
    </row>
    <row r="18" spans="1:17" ht="15.75" customHeight="1" x14ac:dyDescent="0.25">
      <c r="A18" s="24"/>
      <c r="B18" s="24"/>
      <c r="D18" s="17">
        <v>141</v>
      </c>
      <c r="E18" s="17" t="s">
        <v>15</v>
      </c>
      <c r="F18" s="18">
        <f t="shared" si="0"/>
        <v>-1.16210361197928E-3</v>
      </c>
      <c r="G18" s="18">
        <f t="shared" si="1"/>
        <v>5.0118755800751158</v>
      </c>
      <c r="H18" s="18">
        <f t="shared" si="2"/>
        <v>1.5741817334104355E-3</v>
      </c>
      <c r="I18" s="19">
        <f t="shared" si="3"/>
        <v>139.38686814360673</v>
      </c>
      <c r="J18" s="19">
        <f t="shared" si="4"/>
        <v>140.69781523525293</v>
      </c>
      <c r="K18" s="19">
        <f t="shared" si="5"/>
        <v>142.74057062411231</v>
      </c>
      <c r="L18" s="19">
        <f t="shared" si="6"/>
        <v>146.22032402157501</v>
      </c>
      <c r="M18" s="19">
        <f t="shared" si="7"/>
        <v>150.18615831774059</v>
      </c>
      <c r="N18" s="19">
        <f t="shared" si="8"/>
        <v>154.25955523743258</v>
      </c>
      <c r="O18" s="19">
        <f t="shared" si="9"/>
        <v>158.02012035974872</v>
      </c>
      <c r="P18" s="19">
        <f t="shared" si="10"/>
        <v>160.31437384103666</v>
      </c>
      <c r="Q18" s="19">
        <f t="shared" si="11"/>
        <v>161.8221461651803</v>
      </c>
    </row>
    <row r="19" spans="1:17" x14ac:dyDescent="0.25">
      <c r="A19" s="8" t="s">
        <v>156</v>
      </c>
      <c r="B19" s="8" t="s">
        <v>157</v>
      </c>
      <c r="D19" s="17">
        <v>142</v>
      </c>
      <c r="E19" s="17" t="s">
        <v>16</v>
      </c>
      <c r="F19" s="18">
        <f t="shared" si="0"/>
        <v>-1.2224167306080116E-3</v>
      </c>
      <c r="G19" s="18">
        <f t="shared" si="1"/>
        <v>5.0218300681450714</v>
      </c>
      <c r="H19" s="18">
        <f t="shared" si="2"/>
        <v>1.569914799305773E-3</v>
      </c>
      <c r="I19" s="19">
        <f t="shared" si="3"/>
        <v>140.79557032321111</v>
      </c>
      <c r="J19" s="19">
        <f t="shared" si="4"/>
        <v>142.11796210616382</v>
      </c>
      <c r="K19" s="19">
        <f t="shared" si="5"/>
        <v>144.17851769254065</v>
      </c>
      <c r="L19" s="19">
        <f t="shared" si="6"/>
        <v>147.68850124171502</v>
      </c>
      <c r="M19" s="19">
        <f t="shared" si="7"/>
        <v>151.68865050221157</v>
      </c>
      <c r="N19" s="19">
        <f t="shared" si="8"/>
        <v>155.79714397347414</v>
      </c>
      <c r="O19" s="19">
        <f t="shared" si="9"/>
        <v>159.58997955749217</v>
      </c>
      <c r="P19" s="19">
        <f t="shared" si="10"/>
        <v>161.90386035787481</v>
      </c>
      <c r="Q19" s="19">
        <f t="shared" si="11"/>
        <v>163.42450716568334</v>
      </c>
    </row>
    <row r="20" spans="1:17" x14ac:dyDescent="0.25">
      <c r="A20" s="8">
        <v>3</v>
      </c>
      <c r="B20" s="9">
        <v>-1.880793571472168</v>
      </c>
      <c r="D20" s="17">
        <v>143</v>
      </c>
      <c r="E20" s="17" t="s">
        <v>17</v>
      </c>
      <c r="F20" s="18">
        <f t="shared" si="0"/>
        <v>-1.2820066968053344E-3</v>
      </c>
      <c r="G20" s="18">
        <f t="shared" si="1"/>
        <v>5.0316652022102124</v>
      </c>
      <c r="H20" s="18">
        <f t="shared" si="2"/>
        <v>1.5659346663469444E-3</v>
      </c>
      <c r="I20" s="19">
        <f t="shared" si="3"/>
        <v>142.20058644058346</v>
      </c>
      <c r="J20" s="19">
        <f t="shared" si="4"/>
        <v>143.53447250905452</v>
      </c>
      <c r="K20" s="19">
        <f t="shared" si="5"/>
        <v>145.61290720773394</v>
      </c>
      <c r="L20" s="19">
        <f t="shared" si="6"/>
        <v>149.15325985572716</v>
      </c>
      <c r="M20" s="19">
        <f t="shared" si="7"/>
        <v>153.18788923796518</v>
      </c>
      <c r="N20" s="19">
        <f t="shared" si="8"/>
        <v>157.33165625667027</v>
      </c>
      <c r="O20" s="19">
        <f t="shared" si="9"/>
        <v>161.15693216471064</v>
      </c>
      <c r="P20" s="19">
        <f t="shared" si="10"/>
        <v>163.49054689773396</v>
      </c>
      <c r="Q20" s="19">
        <f t="shared" si="11"/>
        <v>165.02413946786533</v>
      </c>
    </row>
    <row r="21" spans="1:17" x14ac:dyDescent="0.25">
      <c r="A21" s="8">
        <v>5</v>
      </c>
      <c r="B21" s="9">
        <v>-1.6448535919189453</v>
      </c>
      <c r="D21" s="17">
        <v>144</v>
      </c>
      <c r="E21" s="17" t="s">
        <v>18</v>
      </c>
      <c r="F21" s="18">
        <f t="shared" si="0"/>
        <v>-1.3408935282265594E-3</v>
      </c>
      <c r="G21" s="18">
        <f t="shared" si="1"/>
        <v>5.0413842861207705</v>
      </c>
      <c r="H21" s="18">
        <f t="shared" si="2"/>
        <v>1.5622315874975049E-3</v>
      </c>
      <c r="I21" s="19">
        <f t="shared" si="3"/>
        <v>143.60202789501821</v>
      </c>
      <c r="J21" s="19">
        <f t="shared" si="4"/>
        <v>144.94745882647987</v>
      </c>
      <c r="K21" s="19">
        <f t="shared" si="5"/>
        <v>147.04385306894852</v>
      </c>
      <c r="L21" s="19">
        <f t="shared" si="6"/>
        <v>150.61471630324115</v>
      </c>
      <c r="M21" s="19">
        <f t="shared" si="7"/>
        <v>154.68399379351578</v>
      </c>
      <c r="N21" s="19">
        <f t="shared" si="8"/>
        <v>158.86321418777277</v>
      </c>
      <c r="O21" s="19">
        <f t="shared" si="9"/>
        <v>162.72110283109248</v>
      </c>
      <c r="P21" s="19">
        <f t="shared" si="10"/>
        <v>165.07455963444099</v>
      </c>
      <c r="Q21" s="19">
        <f t="shared" si="11"/>
        <v>166.62117023448036</v>
      </c>
    </row>
    <row r="22" spans="1:17" x14ac:dyDescent="0.25">
      <c r="A22" s="8">
        <v>10</v>
      </c>
      <c r="B22" s="9">
        <v>-1.2815515995025635</v>
      </c>
      <c r="D22" s="17">
        <v>145</v>
      </c>
      <c r="E22" s="17" t="s">
        <v>19</v>
      </c>
      <c r="F22" s="18">
        <f t="shared" si="0"/>
        <v>-1.3990965546515893E-3</v>
      </c>
      <c r="G22" s="18">
        <f t="shared" si="1"/>
        <v>5.0509905101953327</v>
      </c>
      <c r="H22" s="18">
        <f t="shared" si="2"/>
        <v>1.5587962657206936E-3</v>
      </c>
      <c r="I22" s="19">
        <f t="shared" si="3"/>
        <v>145.00000573702633</v>
      </c>
      <c r="J22" s="19">
        <f t="shared" si="4"/>
        <v>146.35703306686523</v>
      </c>
      <c r="K22" s="19">
        <f t="shared" si="5"/>
        <v>148.47146876256144</v>
      </c>
      <c r="L22" s="19">
        <f t="shared" si="6"/>
        <v>152.07298654711542</v>
      </c>
      <c r="M22" s="19">
        <f t="shared" si="7"/>
        <v>156.17708289108134</v>
      </c>
      <c r="N22" s="19">
        <f t="shared" si="8"/>
        <v>160.39193925352916</v>
      </c>
      <c r="O22" s="19">
        <f t="shared" si="9"/>
        <v>164.28261553318856</v>
      </c>
      <c r="P22" s="19">
        <f t="shared" si="10"/>
        <v>166.65602403421366</v>
      </c>
      <c r="Q22" s="19">
        <f t="shared" si="11"/>
        <v>168.2157258986872</v>
      </c>
    </row>
    <row r="23" spans="1:17" x14ac:dyDescent="0.25">
      <c r="A23" s="8">
        <v>25</v>
      </c>
      <c r="B23" s="9">
        <v>-0.67448973655700684</v>
      </c>
      <c r="D23" s="17">
        <v>146</v>
      </c>
      <c r="E23" s="17" t="s">
        <v>20</v>
      </c>
      <c r="F23" s="18">
        <f t="shared" si="0"/>
        <v>-1.4566344461565167E-3</v>
      </c>
      <c r="G23" s="18">
        <f t="shared" si="1"/>
        <v>5.0604869558704761</v>
      </c>
      <c r="H23" s="18">
        <f t="shared" si="2"/>
        <v>1.5556198302726278E-3</v>
      </c>
      <c r="I23" s="19">
        <f t="shared" si="3"/>
        <v>146.39463058588822</v>
      </c>
      <c r="J23" s="19">
        <f t="shared" si="4"/>
        <v>147.76330678374651</v>
      </c>
      <c r="K23" s="19">
        <f t="shared" si="5"/>
        <v>149.89586728393138</v>
      </c>
      <c r="L23" s="19">
        <f t="shared" si="6"/>
        <v>153.52818599972522</v>
      </c>
      <c r="M23" s="19">
        <f t="shared" si="7"/>
        <v>157.66727463786111</v>
      </c>
      <c r="N23" s="19">
        <f t="shared" si="8"/>
        <v>161.91795226301454</v>
      </c>
      <c r="O23" s="19">
        <f t="shared" si="9"/>
        <v>165.84159351533751</v>
      </c>
      <c r="P23" s="19">
        <f t="shared" si="10"/>
        <v>168.23506479935608</v>
      </c>
      <c r="Q23" s="19">
        <f t="shared" si="11"/>
        <v>169.80793210954701</v>
      </c>
    </row>
    <row r="24" spans="1:17" x14ac:dyDescent="0.25">
      <c r="A24" s="8">
        <v>50</v>
      </c>
      <c r="B24" s="10">
        <v>0</v>
      </c>
      <c r="D24" s="17">
        <v>147</v>
      </c>
      <c r="E24" s="17" t="s">
        <v>21</v>
      </c>
      <c r="F24" s="18">
        <f t="shared" si="0"/>
        <v>-1.5135252399482942E-3</v>
      </c>
      <c r="G24" s="18">
        <f t="shared" si="1"/>
        <v>5.0698766001297404</v>
      </c>
      <c r="H24" s="18">
        <f t="shared" si="2"/>
        <v>1.5526938143994038E-3</v>
      </c>
      <c r="I24" s="19">
        <f t="shared" si="3"/>
        <v>147.78601255454802</v>
      </c>
      <c r="J24" s="19">
        <f t="shared" si="4"/>
        <v>149.16639100225302</v>
      </c>
      <c r="K24" s="19">
        <f t="shared" si="5"/>
        <v>151.31716106634201</v>
      </c>
      <c r="L24" s="19">
        <f t="shared" si="6"/>
        <v>154.98042945606619</v>
      </c>
      <c r="M24" s="19">
        <f t="shared" si="7"/>
        <v>159.15468646382018</v>
      </c>
      <c r="N24" s="19">
        <f t="shared" si="8"/>
        <v>163.44137329015155</v>
      </c>
      <c r="O24" s="19">
        <f t="shared" si="9"/>
        <v>167.39815923648857</v>
      </c>
      <c r="P24" s="19">
        <f t="shared" si="10"/>
        <v>169.81180581766787</v>
      </c>
      <c r="Q24" s="19">
        <f t="shared" si="11"/>
        <v>171.39791368311998</v>
      </c>
    </row>
    <row r="25" spans="1:17" x14ac:dyDescent="0.25">
      <c r="A25" s="8">
        <v>75</v>
      </c>
      <c r="B25" s="9">
        <v>0.67448973655700684</v>
      </c>
      <c r="D25" s="17">
        <v>148</v>
      </c>
      <c r="E25" s="17" t="s">
        <v>22</v>
      </c>
      <c r="F25" s="18">
        <f t="shared" si="0"/>
        <v>-1.5697863659345159E-3</v>
      </c>
      <c r="G25" s="18">
        <f t="shared" si="1"/>
        <v>5.0791623197238405</v>
      </c>
      <c r="H25" s="18">
        <f t="shared" si="2"/>
        <v>1.5500101343458978E-3</v>
      </c>
      <c r="I25" s="19">
        <f t="shared" si="3"/>
        <v>149.17426118135333</v>
      </c>
      <c r="J25" s="19">
        <f t="shared" si="4"/>
        <v>150.56639615233939</v>
      </c>
      <c r="K25" s="19">
        <f t="shared" si="5"/>
        <v>152.73546191654896</v>
      </c>
      <c r="L25" s="19">
        <f t="shared" si="6"/>
        <v>156.42983103320609</v>
      </c>
      <c r="M25" s="19">
        <f t="shared" si="7"/>
        <v>160.63943506553065</v>
      </c>
      <c r="N25" s="19">
        <f t="shared" si="8"/>
        <v>164.96232162198709</v>
      </c>
      <c r="O25" s="19">
        <f t="shared" si="9"/>
        <v>168.95243432250263</v>
      </c>
      <c r="P25" s="19">
        <f t="shared" si="10"/>
        <v>171.38637011716708</v>
      </c>
      <c r="Q25" s="19">
        <f t="shared" si="11"/>
        <v>172.98579455876299</v>
      </c>
    </row>
    <row r="26" spans="1:17" x14ac:dyDescent="0.25">
      <c r="A26" s="8">
        <v>90</v>
      </c>
      <c r="B26" s="9">
        <v>1.2815515995025635</v>
      </c>
      <c r="D26" s="17">
        <v>149</v>
      </c>
      <c r="E26" s="17" t="s">
        <v>23</v>
      </c>
      <c r="F26" s="18">
        <f t="shared" si="0"/>
        <v>-1.625434671095985E-3</v>
      </c>
      <c r="G26" s="18">
        <f t="shared" si="1"/>
        <v>5.0883468951932844</v>
      </c>
      <c r="H26" s="18">
        <f t="shared" si="2"/>
        <v>1.5475610695906944E-3</v>
      </c>
      <c r="I26" s="19">
        <f t="shared" si="3"/>
        <v>150.55948536817365</v>
      </c>
      <c r="J26" s="19">
        <f t="shared" si="4"/>
        <v>151.96343200830609</v>
      </c>
      <c r="K26" s="19">
        <f t="shared" si="5"/>
        <v>154.15088095647283</v>
      </c>
      <c r="L26" s="19">
        <f t="shared" si="6"/>
        <v>157.8765041156415</v>
      </c>
      <c r="M26" s="19">
        <f t="shared" si="7"/>
        <v>162.1216363556448</v>
      </c>
      <c r="N26" s="19">
        <f t="shared" si="8"/>
        <v>166.4809157123205</v>
      </c>
      <c r="O26" s="19">
        <f t="shared" si="9"/>
        <v>170.50453952354326</v>
      </c>
      <c r="P26" s="19">
        <f t="shared" si="10"/>
        <v>172.958879825742</v>
      </c>
      <c r="Q26" s="19">
        <f t="shared" si="11"/>
        <v>174.57169776025225</v>
      </c>
    </row>
    <row r="27" spans="1:17" x14ac:dyDescent="0.25">
      <c r="A27" s="8">
        <v>95</v>
      </c>
      <c r="B27" s="9">
        <v>1.6448535919189453</v>
      </c>
      <c r="D27" s="17">
        <v>150</v>
      </c>
      <c r="E27" s="17" t="s">
        <v>24</v>
      </c>
      <c r="F27" s="18">
        <f t="shared" si="0"/>
        <v>-1.6804864427257104E-3</v>
      </c>
      <c r="G27" s="18">
        <f t="shared" si="1"/>
        <v>5.0974330147038911</v>
      </c>
      <c r="H27" s="18">
        <f t="shared" si="2"/>
        <v>1.5453392442277036E-3</v>
      </c>
      <c r="I27" s="19">
        <f t="shared" si="3"/>
        <v>151.9417933244552</v>
      </c>
      <c r="J27" s="19">
        <f t="shared" si="4"/>
        <v>153.35760763417235</v>
      </c>
      <c r="K27" s="19">
        <f t="shared" si="5"/>
        <v>155.56352857061202</v>
      </c>
      <c r="L27" s="19">
        <f t="shared" si="6"/>
        <v>159.3205613061501</v>
      </c>
      <c r="M27" s="19">
        <f t="shared" si="7"/>
        <v>163.60140541760262</v>
      </c>
      <c r="N27" s="19">
        <f t="shared" si="8"/>
        <v>167.9972731402973</v>
      </c>
      <c r="O27" s="19">
        <f t="shared" si="9"/>
        <v>172.05459467619141</v>
      </c>
      <c r="P27" s="19">
        <f t="shared" si="10"/>
        <v>174.52945613537787</v>
      </c>
      <c r="Q27" s="19">
        <f t="shared" si="11"/>
        <v>176.15574536138408</v>
      </c>
    </row>
    <row r="28" spans="1:17" x14ac:dyDescent="0.25">
      <c r="A28" s="8">
        <v>97</v>
      </c>
      <c r="B28" s="9">
        <v>1.880793571472168</v>
      </c>
      <c r="D28" s="17">
        <v>151</v>
      </c>
      <c r="E28" s="17" t="s">
        <v>25</v>
      </c>
      <c r="F28" s="18">
        <f t="shared" si="0"/>
        <v>-1.7349574305941867E-3</v>
      </c>
      <c r="G28" s="18">
        <f t="shared" si="1"/>
        <v>5.1064232777051002</v>
      </c>
      <c r="H28" s="18">
        <f t="shared" si="2"/>
        <v>1.5433376094206629E-3</v>
      </c>
      <c r="I28" s="19">
        <f t="shared" si="3"/>
        <v>153.3212925168074</v>
      </c>
      <c r="J28" s="19">
        <f t="shared" si="4"/>
        <v>154.74903133449928</v>
      </c>
      <c r="K28" s="19">
        <f t="shared" si="5"/>
        <v>156.97351435878119</v>
      </c>
      <c r="L28" s="19">
        <f t="shared" si="6"/>
        <v>160.76211438175113</v>
      </c>
      <c r="M28" s="19">
        <f t="shared" si="7"/>
        <v>165.07885646520506</v>
      </c>
      <c r="N28" s="19">
        <f t="shared" si="8"/>
        <v>169.51151057362037</v>
      </c>
      <c r="O28" s="19">
        <f t="shared" si="9"/>
        <v>173.60271866994316</v>
      </c>
      <c r="P28" s="19">
        <f t="shared" si="10"/>
        <v>176.09821927062694</v>
      </c>
      <c r="Q28" s="19">
        <f t="shared" si="11"/>
        <v>177.73805845572596</v>
      </c>
    </row>
    <row r="29" spans="1:17" x14ac:dyDescent="0.25">
      <c r="D29" s="17">
        <v>152</v>
      </c>
      <c r="E29" s="17" t="s">
        <v>26</v>
      </c>
      <c r="F29" s="18">
        <f t="shared" si="0"/>
        <v>-1.7888628680972751E-3</v>
      </c>
      <c r="G29" s="18">
        <f t="shared" si="1"/>
        <v>5.115320198420366</v>
      </c>
      <c r="H29" s="18">
        <f t="shared" si="2"/>
        <v>1.5415494268619435E-3</v>
      </c>
      <c r="I29" s="19">
        <f t="shared" si="3"/>
        <v>154.69808962373227</v>
      </c>
      <c r="J29" s="19">
        <f t="shared" si="4"/>
        <v>156.1378106102805</v>
      </c>
      <c r="K29" s="19">
        <f t="shared" si="5"/>
        <v>158.38094709379729</v>
      </c>
      <c r="L29" s="19">
        <f t="shared" si="6"/>
        <v>162.20127425441481</v>
      </c>
      <c r="M29" s="19">
        <f t="shared" si="7"/>
        <v>166.55410280670543</v>
      </c>
      <c r="N29" s="19">
        <f t="shared" si="8"/>
        <v>171.02374373604258</v>
      </c>
      <c r="O29" s="19">
        <f t="shared" si="9"/>
        <v>175.14902941777518</v>
      </c>
      <c r="P29" s="19">
        <f t="shared" si="10"/>
        <v>177.66528846101363</v>
      </c>
      <c r="Q29" s="19">
        <f t="shared" si="11"/>
        <v>179.31875713021708</v>
      </c>
    </row>
    <row r="30" spans="1:17" x14ac:dyDescent="0.25">
      <c r="D30" s="17">
        <v>153</v>
      </c>
      <c r="E30" s="17" t="s">
        <v>27</v>
      </c>
      <c r="F30" s="18">
        <f t="shared" si="0"/>
        <v>-1.8422174924397237E-3</v>
      </c>
      <c r="G30" s="18">
        <f t="shared" si="1"/>
        <v>5.1241262091783781</v>
      </c>
      <c r="H30" s="18">
        <f t="shared" si="2"/>
        <v>1.5399682531718776E-3</v>
      </c>
      <c r="I30" s="19">
        <f t="shared" si="3"/>
        <v>156.07229049513649</v>
      </c>
      <c r="J30" s="19">
        <f t="shared" si="4"/>
        <v>157.52405211954374</v>
      </c>
      <c r="K30" s="19">
        <f t="shared" si="5"/>
        <v>159.78593468376692</v>
      </c>
      <c r="L30" s="19">
        <f t="shared" si="6"/>
        <v>163.63815093618012</v>
      </c>
      <c r="M30" s="19">
        <f t="shared" si="7"/>
        <v>168.02725681309357</v>
      </c>
      <c r="N30" s="19">
        <f t="shared" si="8"/>
        <v>172.5340873788314</v>
      </c>
      <c r="O30" s="19">
        <f t="shared" si="9"/>
        <v>176.69364383047653</v>
      </c>
      <c r="P30" s="19">
        <f t="shared" si="10"/>
        <v>179.2307819170839</v>
      </c>
      <c r="Q30" s="19">
        <f t="shared" si="11"/>
        <v>180.89796044233168</v>
      </c>
    </row>
    <row r="31" spans="1:17" x14ac:dyDescent="0.25">
      <c r="D31" s="17">
        <v>154</v>
      </c>
      <c r="E31" s="17" t="s">
        <v>28</v>
      </c>
      <c r="F31" s="18">
        <f t="shared" si="0"/>
        <v>-1.8950355639042425E-3</v>
      </c>
      <c r="G31" s="18">
        <f t="shared" si="1"/>
        <v>5.1328436635933645</v>
      </c>
      <c r="H31" s="18">
        <f t="shared" si="2"/>
        <v>1.5385879251792784E-3</v>
      </c>
      <c r="I31" s="19">
        <f t="shared" si="3"/>
        <v>157.44400011629074</v>
      </c>
      <c r="J31" s="19">
        <f t="shared" si="4"/>
        <v>158.90786164233253</v>
      </c>
      <c r="K31" s="19">
        <f t="shared" si="5"/>
        <v>161.18858413864669</v>
      </c>
      <c r="L31" s="19">
        <f t="shared" si="6"/>
        <v>165.07285350836875</v>
      </c>
      <c r="M31" s="19">
        <f t="shared" si="7"/>
        <v>169.49842989027184</v>
      </c>
      <c r="N31" s="19">
        <f t="shared" si="8"/>
        <v>174.04265525591634</v>
      </c>
      <c r="O31" s="19">
        <f t="shared" si="9"/>
        <v>178.23667779447382</v>
      </c>
      <c r="P31" s="19">
        <f t="shared" si="10"/>
        <v>180.79481680983051</v>
      </c>
      <c r="Q31" s="19">
        <f t="shared" si="11"/>
        <v>182.4757864005434</v>
      </c>
    </row>
    <row r="32" spans="1:17" x14ac:dyDescent="0.25">
      <c r="D32" s="17">
        <v>155</v>
      </c>
      <c r="E32" s="17" t="s">
        <v>29</v>
      </c>
      <c r="F32" s="18">
        <f t="shared" si="0"/>
        <v>-1.9473308842531886E-3</v>
      </c>
      <c r="G32" s="18">
        <f t="shared" si="1"/>
        <v>5.1414748396022292</v>
      </c>
      <c r="H32" s="18">
        <f t="shared" si="2"/>
        <v>1.5374025460279223E-3</v>
      </c>
      <c r="I32" s="19">
        <f t="shared" si="3"/>
        <v>158.81332257591848</v>
      </c>
      <c r="J32" s="19">
        <f t="shared" si="4"/>
        <v>160.2893440497526</v>
      </c>
      <c r="K32" s="19">
        <f t="shared" si="5"/>
        <v>162.58900154077043</v>
      </c>
      <c r="L32" s="19">
        <f t="shared" si="6"/>
        <v>166.50549009459678</v>
      </c>
      <c r="M32" s="19">
        <f t="shared" si="7"/>
        <v>170.96773245483769</v>
      </c>
      <c r="N32" s="19">
        <f t="shared" si="8"/>
        <v>175.54956010244786</v>
      </c>
      <c r="O32" s="19">
        <f t="shared" si="9"/>
        <v>179.77824615288827</v>
      </c>
      <c r="P32" s="19">
        <f t="shared" si="10"/>
        <v>182.35750925324268</v>
      </c>
      <c r="Q32" s="19">
        <f t="shared" si="11"/>
        <v>184.05235194784103</v>
      </c>
    </row>
    <row r="33" spans="4:17" x14ac:dyDescent="0.25">
      <c r="D33" s="17">
        <v>156</v>
      </c>
      <c r="E33" s="17" t="s">
        <v>30</v>
      </c>
      <c r="F33" s="18">
        <f t="shared" si="0"/>
        <v>-1.9991168143071911E-3</v>
      </c>
      <c r="G33" s="18">
        <f t="shared" si="1"/>
        <v>5.1500219423658482</v>
      </c>
      <c r="H33" s="18">
        <f t="shared" si="2"/>
        <v>1.5364064720575687E-3</v>
      </c>
      <c r="I33" s="19">
        <f t="shared" si="3"/>
        <v>160.18036103811778</v>
      </c>
      <c r="J33" s="19">
        <f t="shared" si="4"/>
        <v>161.66860327679291</v>
      </c>
      <c r="K33" s="19">
        <f t="shared" si="5"/>
        <v>163.98729201905769</v>
      </c>
      <c r="L33" s="19">
        <f t="shared" si="6"/>
        <v>167.93616783730812</v>
      </c>
      <c r="M33" s="19">
        <f t="shared" si="7"/>
        <v>172.43527391320896</v>
      </c>
      <c r="N33" s="19">
        <f t="shared" si="8"/>
        <v>177.05491361651647</v>
      </c>
      <c r="O33" s="19">
        <f t="shared" si="9"/>
        <v>181.31846268958384</v>
      </c>
      <c r="P33" s="19">
        <f t="shared" si="10"/>
        <v>183.91897428974463</v>
      </c>
      <c r="Q33" s="19">
        <f t="shared" si="11"/>
        <v>185.6277729480687</v>
      </c>
    </row>
    <row r="34" spans="4:17" x14ac:dyDescent="0.25">
      <c r="D34" s="17">
        <v>157</v>
      </c>
      <c r="E34" s="17" t="s">
        <v>31</v>
      </c>
      <c r="F34" s="18">
        <f t="shared" si="0"/>
        <v>-2.0504062907425332E-3</v>
      </c>
      <c r="G34" s="18">
        <f t="shared" si="1"/>
        <v>5.1584871070414264</v>
      </c>
      <c r="H34" s="18">
        <f t="shared" si="2"/>
        <v>1.5355943004116024E-3</v>
      </c>
      <c r="I34" s="19">
        <f t="shared" si="3"/>
        <v>161.54521771784169</v>
      </c>
      <c r="J34" s="19">
        <f t="shared" si="4"/>
        <v>163.04574229864843</v>
      </c>
      <c r="K34" s="19">
        <f t="shared" si="5"/>
        <v>165.38355972663527</v>
      </c>
      <c r="L34" s="19">
        <f t="shared" si="6"/>
        <v>169.36499287757391</v>
      </c>
      <c r="M34" s="19">
        <f t="shared" si="7"/>
        <v>173.90116264384531</v>
      </c>
      <c r="N34" s="19">
        <f t="shared" si="8"/>
        <v>178.55882644379406</v>
      </c>
      <c r="O34" s="19">
        <f t="shared" si="9"/>
        <v>182.857440115982</v>
      </c>
      <c r="P34" s="19">
        <f t="shared" si="10"/>
        <v>185.47932587830493</v>
      </c>
      <c r="Q34" s="19">
        <f t="shared" si="11"/>
        <v>187.20216417487384</v>
      </c>
    </row>
    <row r="35" spans="4:17" x14ac:dyDescent="0.25">
      <c r="D35" s="17">
        <v>158</v>
      </c>
      <c r="E35" s="17" t="s">
        <v>32</v>
      </c>
      <c r="F35" s="18">
        <f t="shared" si="0"/>
        <v>-2.1012118421467065E-3</v>
      </c>
      <c r="G35" s="18">
        <f t="shared" si="1"/>
        <v>5.1668724014324123</v>
      </c>
      <c r="H35" s="18">
        <f t="shared" si="2"/>
        <v>1.534960857326633E-3</v>
      </c>
      <c r="I35" s="19">
        <f t="shared" si="3"/>
        <v>162.90799385967509</v>
      </c>
      <c r="J35" s="19">
        <f t="shared" si="4"/>
        <v>164.42086311028547</v>
      </c>
      <c r="K35" s="19">
        <f t="shared" si="5"/>
        <v>166.77790782162097</v>
      </c>
      <c r="L35" s="19">
        <f t="shared" si="6"/>
        <v>170.79207033791255</v>
      </c>
      <c r="M35" s="19">
        <f t="shared" si="7"/>
        <v>175.36550598233254</v>
      </c>
      <c r="N35" s="19">
        <f t="shared" si="8"/>
        <v>180.06140816487849</v>
      </c>
      <c r="O35" s="19">
        <f t="shared" si="9"/>
        <v>184.39529006043034</v>
      </c>
      <c r="P35" s="19">
        <f t="shared" si="10"/>
        <v>187.03867688501222</v>
      </c>
      <c r="Q35" s="19">
        <f t="shared" si="11"/>
        <v>188.77563930306229</v>
      </c>
    </row>
    <row r="36" spans="4:17" x14ac:dyDescent="0.25">
      <c r="D36" s="17">
        <v>159</v>
      </c>
      <c r="E36" s="17" t="s">
        <v>33</v>
      </c>
      <c r="F36" s="18">
        <f t="shared" si="0"/>
        <v>-2.1515456043693535E-3</v>
      </c>
      <c r="G36" s="18">
        <f t="shared" si="1"/>
        <v>5.1751798285221247</v>
      </c>
      <c r="H36" s="18">
        <f t="shared" si="2"/>
        <v>1.5345011870624109E-3</v>
      </c>
      <c r="I36" s="19">
        <f t="shared" si="3"/>
        <v>164.26878971966852</v>
      </c>
      <c r="J36" s="19">
        <f t="shared" si="4"/>
        <v>165.79406670901517</v>
      </c>
      <c r="K36" s="19">
        <f t="shared" si="5"/>
        <v>168.17043845083583</v>
      </c>
      <c r="L36" s="19">
        <f t="shared" si="6"/>
        <v>172.217504307908</v>
      </c>
      <c r="M36" s="19">
        <f t="shared" si="7"/>
        <v>176.82841020911641</v>
      </c>
      <c r="N36" s="19">
        <f t="shared" si="8"/>
        <v>181.56276728513566</v>
      </c>
      <c r="O36" s="19">
        <f t="shared" si="9"/>
        <v>185.93212305993211</v>
      </c>
      <c r="P36" s="19">
        <f t="shared" si="10"/>
        <v>188.59713907592638</v>
      </c>
      <c r="Q36" s="19">
        <f t="shared" si="11"/>
        <v>190.34831090217546</v>
      </c>
    </row>
    <row r="37" spans="4:17" x14ac:dyDescent="0.25">
      <c r="D37" s="17">
        <v>160</v>
      </c>
      <c r="E37" s="17" t="s">
        <v>34</v>
      </c>
      <c r="F37" s="18">
        <f t="shared" si="0"/>
        <v>-2.2014193352037211E-3</v>
      </c>
      <c r="G37" s="18">
        <f t="shared" si="1"/>
        <v>5.1834113288968773</v>
      </c>
      <c r="H37" s="18">
        <f t="shared" si="2"/>
        <v>1.5342105414331954E-3</v>
      </c>
      <c r="I37" s="19">
        <f t="shared" si="3"/>
        <v>165.62770455000046</v>
      </c>
      <c r="J37" s="19">
        <f t="shared" si="4"/>
        <v>167.1654530798487</v>
      </c>
      <c r="K37" s="19">
        <f t="shared" si="5"/>
        <v>169.56125273622573</v>
      </c>
      <c r="L37" s="19">
        <f t="shared" si="6"/>
        <v>173.64139783241407</v>
      </c>
      <c r="M37" s="19">
        <f t="shared" si="7"/>
        <v>178.28998053968292</v>
      </c>
      <c r="N37" s="19">
        <f t="shared" si="8"/>
        <v>183.06301122684638</v>
      </c>
      <c r="O37" s="19">
        <f t="shared" si="9"/>
        <v>187.46804855405122</v>
      </c>
      <c r="P37" s="19">
        <f t="shared" si="10"/>
        <v>190.15482311202723</v>
      </c>
      <c r="Q37" s="19">
        <f t="shared" si="11"/>
        <v>191.92029043211434</v>
      </c>
    </row>
    <row r="38" spans="4:17" x14ac:dyDescent="0.25">
      <c r="D38" s="17">
        <v>161</v>
      </c>
      <c r="E38" s="17" t="s">
        <v>35</v>
      </c>
      <c r="F38" s="18">
        <f t="shared" si="0"/>
        <v>-2.2508444284317789E-3</v>
      </c>
      <c r="G38" s="18">
        <f t="shared" si="1"/>
        <v>5.1915687830640831</v>
      </c>
      <c r="H38" s="18">
        <f t="shared" si="2"/>
        <v>1.5340843699043103E-3</v>
      </c>
      <c r="I38" s="19">
        <f t="shared" si="3"/>
        <v>166.98483658625736</v>
      </c>
      <c r="J38" s="19">
        <f t="shared" si="4"/>
        <v>168.53512118342522</v>
      </c>
      <c r="K38" s="19">
        <f t="shared" si="5"/>
        <v>170.95045076378943</v>
      </c>
      <c r="L38" s="19">
        <f t="shared" si="6"/>
        <v>175.06385290214806</v>
      </c>
      <c r="M38" s="19">
        <f t="shared" si="7"/>
        <v>179.75032111699795</v>
      </c>
      <c r="N38" s="19">
        <f t="shared" si="8"/>
        <v>184.56224632348093</v>
      </c>
      <c r="O38" s="19">
        <f t="shared" si="9"/>
        <v>189.00317488082223</v>
      </c>
      <c r="P38" s="19">
        <f t="shared" si="10"/>
        <v>191.71183854609805</v>
      </c>
      <c r="Q38" s="19">
        <f t="shared" si="11"/>
        <v>193.49168824064935</v>
      </c>
    </row>
    <row r="39" spans="4:17" x14ac:dyDescent="0.25">
      <c r="D39" s="17">
        <v>162</v>
      </c>
      <c r="E39" s="17" t="s">
        <v>36</v>
      </c>
      <c r="F39" s="18">
        <f t="shared" si="0"/>
        <v>-2.2998319272643283E-3</v>
      </c>
      <c r="G39" s="18">
        <f t="shared" si="1"/>
        <v>5.1996540136705018</v>
      </c>
      <c r="H39" s="18">
        <f t="shared" si="2"/>
        <v>1.5341183102200199E-3</v>
      </c>
      <c r="I39" s="19">
        <f t="shared" si="3"/>
        <v>168.34028303713316</v>
      </c>
      <c r="J39" s="19">
        <f t="shared" si="4"/>
        <v>169.90316894631937</v>
      </c>
      <c r="K39" s="19">
        <f t="shared" si="5"/>
        <v>172.3381315748191</v>
      </c>
      <c r="L39" s="19">
        <f t="shared" si="6"/>
        <v>176.48497044649108</v>
      </c>
      <c r="M39" s="19">
        <f t="shared" si="7"/>
        <v>181.20953500603017</v>
      </c>
      <c r="N39" s="19">
        <f t="shared" si="8"/>
        <v>186.06057781593123</v>
      </c>
      <c r="O39" s="19">
        <f t="shared" si="9"/>
        <v>190.53760927450824</v>
      </c>
      <c r="P39" s="19">
        <f t="shared" si="10"/>
        <v>193.26829382138502</v>
      </c>
      <c r="Q39" s="19">
        <f t="shared" si="11"/>
        <v>195.06261356266333</v>
      </c>
    </row>
    <row r="40" spans="4:17" x14ac:dyDescent="0.25">
      <c r="D40" s="17">
        <v>163</v>
      </c>
      <c r="E40" s="17" t="s">
        <v>37</v>
      </c>
      <c r="F40" s="18">
        <f t="shared" si="0"/>
        <v>-2.3483925372057212E-3</v>
      </c>
      <c r="G40" s="18">
        <f t="shared" si="1"/>
        <v>5.2076687876255185</v>
      </c>
      <c r="H40" s="18">
        <f t="shared" si="2"/>
        <v>1.5343081795310804E-3</v>
      </c>
      <c r="I40" s="19">
        <f t="shared" si="3"/>
        <v>169.69414007636377</v>
      </c>
      <c r="J40" s="19">
        <f t="shared" si="4"/>
        <v>171.26969325354324</v>
      </c>
      <c r="K40" s="19">
        <f t="shared" si="5"/>
        <v>173.72439315927789</v>
      </c>
      <c r="L40" s="19">
        <f t="shared" si="6"/>
        <v>177.90485032832098</v>
      </c>
      <c r="M40" s="19">
        <f t="shared" si="7"/>
        <v>182.6677241901931</v>
      </c>
      <c r="N40" s="19">
        <f t="shared" si="8"/>
        <v>187.55810985054762</v>
      </c>
      <c r="O40" s="19">
        <f t="shared" si="9"/>
        <v>192.07145786505481</v>
      </c>
      <c r="P40" s="19">
        <f t="shared" si="10"/>
        <v>194.82429627189254</v>
      </c>
      <c r="Q40" s="19">
        <f t="shared" si="11"/>
        <v>196.63317452098707</v>
      </c>
    </row>
    <row r="41" spans="4:17" x14ac:dyDescent="0.25">
      <c r="D41" s="17">
        <v>164</v>
      </c>
      <c r="E41" s="17" t="s">
        <v>38</v>
      </c>
      <c r="F41" s="18">
        <f t="shared" si="0"/>
        <v>-2.3965366383711423E-3</v>
      </c>
      <c r="G41" s="18">
        <f t="shared" si="1"/>
        <v>5.215614818134072</v>
      </c>
      <c r="H41" s="18">
        <f t="shared" si="2"/>
        <v>1.5346499659924027E-3</v>
      </c>
      <c r="I41" s="19">
        <f t="shared" si="3"/>
        <v>171.04650283672211</v>
      </c>
      <c r="J41" s="19">
        <f t="shared" si="4"/>
        <v>172.63478994307496</v>
      </c>
      <c r="K41" s="19">
        <f t="shared" si="5"/>
        <v>175.10933245114518</v>
      </c>
      <c r="L41" s="19">
        <f t="shared" si="6"/>
        <v>179.32359134071993</v>
      </c>
      <c r="M41" s="19">
        <f t="shared" si="7"/>
        <v>184.12498956955429</v>
      </c>
      <c r="N41" s="19">
        <f t="shared" si="8"/>
        <v>189.05494547883382</v>
      </c>
      <c r="O41" s="19">
        <f t="shared" si="9"/>
        <v>193.60482567910543</v>
      </c>
      <c r="P41" s="19">
        <f t="shared" si="10"/>
        <v>196.37995212417738</v>
      </c>
      <c r="Q41" s="19">
        <f t="shared" si="11"/>
        <v>198.2034781286977</v>
      </c>
    </row>
    <row r="42" spans="4:17" x14ac:dyDescent="0.25">
      <c r="D42" s="17">
        <v>165</v>
      </c>
      <c r="E42" s="17" t="s">
        <v>39</v>
      </c>
      <c r="F42" s="18">
        <f t="shared" si="0"/>
        <v>-2.4442742972829476E-3</v>
      </c>
      <c r="G42" s="18">
        <f t="shared" si="1"/>
        <v>5.2234937666436059</v>
      </c>
      <c r="H42" s="18">
        <f t="shared" si="2"/>
        <v>1.5351398208031681E-3</v>
      </c>
      <c r="I42" s="19">
        <f t="shared" si="3"/>
        <v>172.39746540591582</v>
      </c>
      <c r="J42" s="19">
        <f t="shared" si="4"/>
        <v>173.99855380225344</v>
      </c>
      <c r="K42" s="19">
        <f t="shared" si="5"/>
        <v>176.49304532557838</v>
      </c>
      <c r="L42" s="19">
        <f t="shared" si="6"/>
        <v>180.74129120540792</v>
      </c>
      <c r="M42" s="19">
        <f t="shared" si="7"/>
        <v>185.58143096066956</v>
      </c>
      <c r="N42" s="19">
        <f t="shared" si="8"/>
        <v>190.55118665866476</v>
      </c>
      <c r="O42" s="19">
        <f t="shared" si="9"/>
        <v>195.13781664244681</v>
      </c>
      <c r="P42" s="19">
        <f t="shared" si="10"/>
        <v>197.93536650052161</v>
      </c>
      <c r="Q42" s="19">
        <f t="shared" si="11"/>
        <v>199.77363029275685</v>
      </c>
    </row>
    <row r="43" spans="4:17" x14ac:dyDescent="0.25">
      <c r="D43" s="17">
        <v>166</v>
      </c>
      <c r="E43" s="17" t="s">
        <v>40</v>
      </c>
      <c r="F43" s="18">
        <f t="shared" si="0"/>
        <v>-2.4916152781710521E-3</v>
      </c>
      <c r="G43" s="18">
        <f t="shared" si="1"/>
        <v>5.2313072447091589</v>
      </c>
      <c r="H43" s="18">
        <f t="shared" si="2"/>
        <v>1.5357740506635412E-3</v>
      </c>
      <c r="I43" s="19">
        <f t="shared" si="3"/>
        <v>173.74712082423346</v>
      </c>
      <c r="J43" s="19">
        <f t="shared" si="4"/>
        <v>175.3610785658914</v>
      </c>
      <c r="K43" s="19">
        <f t="shared" si="5"/>
        <v>177.87562659773971</v>
      </c>
      <c r="L43" s="19">
        <f t="shared" si="6"/>
        <v>182.15804657275871</v>
      </c>
      <c r="M43" s="19">
        <f t="shared" si="7"/>
        <v>187.03714709790705</v>
      </c>
      <c r="N43" s="19">
        <f t="shared" si="8"/>
        <v>192.04693425690112</v>
      </c>
      <c r="O43" s="19">
        <f t="shared" si="9"/>
        <v>196.6705335837656</v>
      </c>
      <c r="P43" s="19">
        <f t="shared" si="10"/>
        <v>199.49064342336035</v>
      </c>
      <c r="Q43" s="19">
        <f t="shared" si="11"/>
        <v>201.34373581887215</v>
      </c>
    </row>
    <row r="44" spans="4:17" x14ac:dyDescent="0.25">
      <c r="D44" s="17">
        <v>167</v>
      </c>
      <c r="E44" s="17" t="s">
        <v>41</v>
      </c>
      <c r="F44" s="18">
        <f t="shared" si="0"/>
        <v>-2.5385690538011025E-3</v>
      </c>
      <c r="G44" s="18">
        <f t="shared" si="1"/>
        <v>5.2390568157805184</v>
      </c>
      <c r="H44" s="18">
        <f t="shared" si="2"/>
        <v>1.5365491106237679E-3</v>
      </c>
      <c r="I44" s="19">
        <f t="shared" si="3"/>
        <v>175.09556108380036</v>
      </c>
      <c r="J44" s="19">
        <f t="shared" si="4"/>
        <v>176.7224569159676</v>
      </c>
      <c r="K44" s="19">
        <f t="shared" si="5"/>
        <v>179.25717002315898</v>
      </c>
      <c r="L44" s="19">
        <f t="shared" si="6"/>
        <v>183.57395302327308</v>
      </c>
      <c r="M44" s="19">
        <f t="shared" si="7"/>
        <v>188.49223563613984</v>
      </c>
      <c r="N44" s="19">
        <f t="shared" si="8"/>
        <v>193.5422880532825</v>
      </c>
      <c r="O44" s="19">
        <f t="shared" si="9"/>
        <v>198.2030782396034</v>
      </c>
      <c r="P44" s="19">
        <f t="shared" si="10"/>
        <v>201.04588582086336</v>
      </c>
      <c r="Q44" s="19">
        <f t="shared" si="11"/>
        <v>202.91389841748079</v>
      </c>
    </row>
    <row r="45" spans="4:17" x14ac:dyDescent="0.25">
      <c r="D45" s="17">
        <v>168</v>
      </c>
      <c r="E45" s="17" t="s">
        <v>42</v>
      </c>
      <c r="F45" s="18">
        <f t="shared" si="0"/>
        <v>-2.5851448158527961E-3</v>
      </c>
      <c r="G45" s="18">
        <f t="shared" si="1"/>
        <v>5.2467439969151348</v>
      </c>
      <c r="H45" s="18">
        <f t="shared" si="2"/>
        <v>1.5374615973030004E-3</v>
      </c>
      <c r="I45" s="19">
        <f t="shared" si="3"/>
        <v>176.44287712931461</v>
      </c>
      <c r="J45" s="19">
        <f t="shared" si="4"/>
        <v>178.08278048277035</v>
      </c>
      <c r="K45" s="19">
        <f t="shared" si="5"/>
        <v>180.63776829950328</v>
      </c>
      <c r="L45" s="19">
        <f t="shared" si="6"/>
        <v>184.98910507038607</v>
      </c>
      <c r="M45" s="19">
        <f t="shared" si="7"/>
        <v>189.94679315469119</v>
      </c>
      <c r="N45" s="19">
        <f t="shared" si="8"/>
        <v>195.03734674549145</v>
      </c>
      <c r="O45" s="19">
        <f t="shared" si="9"/>
        <v>199.73555126040745</v>
      </c>
      <c r="P45" s="19">
        <f t="shared" si="10"/>
        <v>202.60119553356694</v>
      </c>
      <c r="Q45" s="19">
        <f t="shared" si="11"/>
        <v>204.48422071075296</v>
      </c>
    </row>
    <row r="46" spans="4:17" x14ac:dyDescent="0.25">
      <c r="D46" s="17">
        <v>169</v>
      </c>
      <c r="E46" s="17" t="s">
        <v>43</v>
      </c>
      <c r="F46" s="18">
        <f t="shared" si="0"/>
        <v>-2.6313514848696298E-3</v>
      </c>
      <c r="G46" s="18">
        <f t="shared" si="1"/>
        <v>5.2543702604202913</v>
      </c>
      <c r="H46" s="18">
        <f t="shared" si="2"/>
        <v>1.5385082424566317E-3</v>
      </c>
      <c r="I46" s="19">
        <f t="shared" si="3"/>
        <v>177.78915886013641</v>
      </c>
      <c r="J46" s="19">
        <f t="shared" si="4"/>
        <v>179.4421398473701</v>
      </c>
      <c r="K46" s="19">
        <f t="shared" si="5"/>
        <v>182.01751306963448</v>
      </c>
      <c r="L46" s="19">
        <f t="shared" si="6"/>
        <v>186.4035961644941</v>
      </c>
      <c r="M46" s="19">
        <f t="shared" si="7"/>
        <v>191.40091516242299</v>
      </c>
      <c r="N46" s="19">
        <f t="shared" si="8"/>
        <v>196.53220795528352</v>
      </c>
      <c r="O46" s="19">
        <f t="shared" si="9"/>
        <v>201.26805221757891</v>
      </c>
      <c r="P46" s="19">
        <f t="shared" si="10"/>
        <v>204.15667332196026</v>
      </c>
      <c r="Q46" s="19">
        <f t="shared" si="11"/>
        <v>206.05480424052521</v>
      </c>
    </row>
    <row r="47" spans="4:17" x14ac:dyDescent="0.25">
      <c r="D47" s="17">
        <v>170</v>
      </c>
      <c r="E47" s="17" t="s">
        <v>44</v>
      </c>
      <c r="F47" s="18">
        <f t="shared" si="0"/>
        <v>-2.6771977198001467E-3</v>
      </c>
      <c r="G47" s="18">
        <f t="shared" si="1"/>
        <v>5.2619370354278567</v>
      </c>
      <c r="H47" s="18">
        <f t="shared" si="2"/>
        <v>1.5396859068722432E-3</v>
      </c>
      <c r="I47" s="19">
        <f t="shared" si="3"/>
        <v>179.13449513362167</v>
      </c>
      <c r="J47" s="19">
        <f t="shared" si="4"/>
        <v>180.80062454530946</v>
      </c>
      <c r="K47" s="19">
        <f t="shared" si="5"/>
        <v>183.39649492584689</v>
      </c>
      <c r="L47" s="19">
        <f t="shared" si="6"/>
        <v>187.81751869809844</v>
      </c>
      <c r="M47" s="19">
        <f t="shared" si="7"/>
        <v>192.85469610386926</v>
      </c>
      <c r="N47" s="19">
        <f t="shared" si="8"/>
        <v>198.02696823559049</v>
      </c>
      <c r="O47" s="19">
        <f t="shared" si="9"/>
        <v>202.80067961142913</v>
      </c>
      <c r="P47" s="19">
        <f t="shared" si="10"/>
        <v>205.7124188749417</v>
      </c>
      <c r="Q47" s="19">
        <f t="shared" si="11"/>
        <v>207.62574947707566</v>
      </c>
    </row>
    <row r="48" spans="4:17" x14ac:dyDescent="0.25">
      <c r="D48" s="17">
        <v>171</v>
      </c>
      <c r="E48" s="17" t="s">
        <v>45</v>
      </c>
      <c r="F48" s="18">
        <f t="shared" si="0"/>
        <v>-2.7226919271497712E-3</v>
      </c>
      <c r="G48" s="18">
        <f t="shared" si="1"/>
        <v>5.2694457094047689</v>
      </c>
      <c r="H48" s="18">
        <f t="shared" si="2"/>
        <v>1.5409915745755356E-3</v>
      </c>
      <c r="I48" s="19">
        <f t="shared" si="3"/>
        <v>180.47897376959153</v>
      </c>
      <c r="J48" s="19">
        <f t="shared" si="4"/>
        <v>182.15832307140786</v>
      </c>
      <c r="K48" s="19">
        <f t="shared" si="5"/>
        <v>184.77480341518441</v>
      </c>
      <c r="L48" s="19">
        <f t="shared" si="6"/>
        <v>189.23096401196696</v>
      </c>
      <c r="M48" s="19">
        <f t="shared" si="7"/>
        <v>194.30822936632109</v>
      </c>
      <c r="N48" s="19">
        <f t="shared" si="8"/>
        <v>199.52172307850833</v>
      </c>
      <c r="O48" s="19">
        <f t="shared" si="9"/>
        <v>204.33353087995852</v>
      </c>
      <c r="P48" s="19">
        <f t="shared" si="10"/>
        <v>207.26853081906253</v>
      </c>
      <c r="Q48" s="19">
        <f t="shared" si="11"/>
        <v>209.19715582866533</v>
      </c>
    </row>
    <row r="49" spans="4:17" x14ac:dyDescent="0.25">
      <c r="D49" s="17">
        <v>172</v>
      </c>
      <c r="E49" s="17" t="s">
        <v>46</v>
      </c>
      <c r="F49" s="18">
        <f t="shared" si="0"/>
        <v>-2.7678422697612532E-3</v>
      </c>
      <c r="G49" s="18">
        <f t="shared" si="1"/>
        <v>5.2768976296022148</v>
      </c>
      <c r="H49" s="18">
        <f t="shared" si="2"/>
        <v>1.5424223473287616E-3</v>
      </c>
      <c r="I49" s="19">
        <f t="shared" si="3"/>
        <v>181.82268155583594</v>
      </c>
      <c r="J49" s="19">
        <f t="shared" si="4"/>
        <v>183.51532288557874</v>
      </c>
      <c r="K49" s="19">
        <f t="shared" si="5"/>
        <v>186.15252704573587</v>
      </c>
      <c r="L49" s="19">
        <f t="shared" si="6"/>
        <v>190.64402240222097</v>
      </c>
      <c r="M49" s="19">
        <f t="shared" si="7"/>
        <v>195.76160728777452</v>
      </c>
      <c r="N49" s="19">
        <f t="shared" si="8"/>
        <v>201.01656692408523</v>
      </c>
      <c r="O49" s="19">
        <f t="shared" si="9"/>
        <v>205.86670240838237</v>
      </c>
      <c r="P49" s="19">
        <f t="shared" si="10"/>
        <v>208.82510672848221</v>
      </c>
      <c r="Q49" s="19">
        <f t="shared" si="11"/>
        <v>210.76912165176907</v>
      </c>
    </row>
    <row r="50" spans="4:17" x14ac:dyDescent="0.25">
      <c r="D50" s="17">
        <v>173</v>
      </c>
      <c r="E50" s="17" t="s">
        <v>47</v>
      </c>
      <c r="F50" s="18">
        <f t="shared" si="0"/>
        <v>-2.8126566752408842E-3</v>
      </c>
      <c r="G50" s="18">
        <f t="shared" si="1"/>
        <v>5.2842941044463565</v>
      </c>
      <c r="H50" s="18">
        <f t="shared" si="2"/>
        <v>1.5439754394052626E-3</v>
      </c>
      <c r="I50" s="19">
        <f t="shared" si="3"/>
        <v>183.16570425456612</v>
      </c>
      <c r="J50" s="19">
        <f t="shared" si="4"/>
        <v>184.8717104195741</v>
      </c>
      <c r="K50" s="19">
        <f t="shared" si="5"/>
        <v>187.52975329382758</v>
      </c>
      <c r="L50" s="19">
        <f t="shared" si="6"/>
        <v>192.05678312826555</v>
      </c>
      <c r="M50" s="19">
        <f t="shared" si="7"/>
        <v>197.21492116566395</v>
      </c>
      <c r="N50" s="19">
        <f t="shared" si="8"/>
        <v>202.51159316983762</v>
      </c>
      <c r="O50" s="19">
        <f t="shared" si="9"/>
        <v>207.40028953933046</v>
      </c>
      <c r="P50" s="19">
        <f t="shared" si="10"/>
        <v>210.38224313556745</v>
      </c>
      <c r="Q50" s="19">
        <f t="shared" si="11"/>
        <v>212.34174426192817</v>
      </c>
    </row>
    <row r="51" spans="4:17" x14ac:dyDescent="0.25">
      <c r="D51" s="17">
        <v>174</v>
      </c>
      <c r="E51" s="17" t="s">
        <v>48</v>
      </c>
      <c r="F51" s="18">
        <f t="shared" si="0"/>
        <v>-2.8571428440466971E-3</v>
      </c>
      <c r="G51" s="18">
        <f t="shared" si="1"/>
        <v>5.291636404873258</v>
      </c>
      <c r="H51" s="18">
        <f t="shared" si="2"/>
        <v>1.5456481726247254E-3</v>
      </c>
      <c r="I51" s="19">
        <f t="shared" si="3"/>
        <v>184.50812660972176</v>
      </c>
      <c r="J51" s="19">
        <f t="shared" si="4"/>
        <v>186.22757108456662</v>
      </c>
      <c r="K51" s="19">
        <f t="shared" si="5"/>
        <v>188.90656861202484</v>
      </c>
      <c r="L51" s="19">
        <f t="shared" si="6"/>
        <v>193.46933442147986</v>
      </c>
      <c r="M51" s="19">
        <f t="shared" si="7"/>
        <v>198.66826126630173</v>
      </c>
      <c r="N51" s="19">
        <f t="shared" si="8"/>
        <v>204.00689418091824</v>
      </c>
      <c r="O51" s="19">
        <f t="shared" si="9"/>
        <v>208.9343865836496</v>
      </c>
      <c r="P51" s="19">
        <f t="shared" si="10"/>
        <v>211.9400355420652</v>
      </c>
      <c r="Q51" s="19">
        <f t="shared" si="11"/>
        <v>213.91511994516068</v>
      </c>
    </row>
    <row r="52" spans="4:17" x14ac:dyDescent="0.25">
      <c r="D52" s="17">
        <v>175</v>
      </c>
      <c r="E52" s="17" t="s">
        <v>49</v>
      </c>
      <c r="F52" s="18">
        <f t="shared" si="0"/>
        <v>-2.9013082572540705E-3</v>
      </c>
      <c r="G52" s="18">
        <f t="shared" si="1"/>
        <v>5.2989257656105764</v>
      </c>
      <c r="H52" s="18">
        <f t="shared" si="2"/>
        <v>1.5474379716347135E-3</v>
      </c>
      <c r="I52" s="19">
        <f t="shared" si="3"/>
        <v>185.85003235505948</v>
      </c>
      <c r="J52" s="19">
        <f t="shared" si="4"/>
        <v>187.58298927949434</v>
      </c>
      <c r="K52" s="19">
        <f t="shared" si="5"/>
        <v>190.28305843786794</v>
      </c>
      <c r="L52" s="19">
        <f t="shared" si="6"/>
        <v>194.88176349459877</v>
      </c>
      <c r="M52" s="19">
        <f t="shared" si="7"/>
        <v>200.12171683495762</v>
      </c>
      <c r="N52" s="19">
        <f t="shared" si="8"/>
        <v>205.50256130087274</v>
      </c>
      <c r="O52" s="19">
        <f t="shared" si="9"/>
        <v>210.46908683175198</v>
      </c>
      <c r="P52" s="19">
        <f t="shared" si="10"/>
        <v>213.49857843079428</v>
      </c>
      <c r="Q52" s="19">
        <f t="shared" si="11"/>
        <v>215.48934396987045</v>
      </c>
    </row>
    <row r="53" spans="4:17" x14ac:dyDescent="0.25">
      <c r="D53" s="17">
        <v>176</v>
      </c>
      <c r="E53" s="17" t="s">
        <v>50</v>
      </c>
      <c r="F53" s="18">
        <f t="shared" si="0"/>
        <v>-2.9451601840133493E-3</v>
      </c>
      <c r="G53" s="18">
        <f t="shared" si="1"/>
        <v>5.3061633864084143</v>
      </c>
      <c r="H53" s="18">
        <f t="shared" si="2"/>
        <v>1.5493423594249087E-3</v>
      </c>
      <c r="I53" s="19">
        <f t="shared" si="3"/>
        <v>187.19150422294342</v>
      </c>
      <c r="J53" s="19">
        <f t="shared" si="4"/>
        <v>188.93804840009216</v>
      </c>
      <c r="K53" s="19">
        <f t="shared" si="5"/>
        <v>191.6593072032708</v>
      </c>
      <c r="L53" s="19">
        <f t="shared" si="6"/>
        <v>196.29415655171178</v>
      </c>
      <c r="M53" s="19">
        <f t="shared" si="7"/>
        <v>201.57537610651039</v>
      </c>
      <c r="N53" s="19">
        <f t="shared" si="8"/>
        <v>206.99868486292331</v>
      </c>
      <c r="O53" s="19">
        <f t="shared" si="9"/>
        <v>212.00448256544516</v>
      </c>
      <c r="P53" s="19">
        <f t="shared" si="10"/>
        <v>215.0579652777937</v>
      </c>
      <c r="Q53" s="19">
        <f t="shared" si="11"/>
        <v>217.06451059919908</v>
      </c>
    </row>
    <row r="54" spans="4:17" x14ac:dyDescent="0.25">
      <c r="D54" s="17">
        <v>177</v>
      </c>
      <c r="E54" s="17" t="s">
        <v>51</v>
      </c>
      <c r="F54" s="18">
        <f t="shared" si="0"/>
        <v>-2.9887056887133796E-3</v>
      </c>
      <c r="G54" s="18">
        <f t="shared" si="1"/>
        <v>5.3133504332216459</v>
      </c>
      <c r="H54" s="18">
        <f t="shared" si="2"/>
        <v>1.5513589530613144E-3</v>
      </c>
      <c r="I54" s="19">
        <f t="shared" si="3"/>
        <v>188.53262395377314</v>
      </c>
      <c r="J54" s="19">
        <f t="shared" si="4"/>
        <v>190.29283084854535</v>
      </c>
      <c r="K54" s="19">
        <f t="shared" si="5"/>
        <v>193.03539834451632</v>
      </c>
      <c r="L54" s="19">
        <f t="shared" si="6"/>
        <v>197.70659879882328</v>
      </c>
      <c r="M54" s="19">
        <f t="shared" si="7"/>
        <v>203.0293263166148</v>
      </c>
      <c r="N54" s="19">
        <f t="shared" si="8"/>
        <v>208.49535420172225</v>
      </c>
      <c r="O54" s="19">
        <f t="shared" si="9"/>
        <v>213.54066507019718</v>
      </c>
      <c r="P54" s="19">
        <f t="shared" si="10"/>
        <v>216.61828856488191</v>
      </c>
      <c r="Q54" s="19">
        <f t="shared" si="11"/>
        <v>218.64071310377309</v>
      </c>
    </row>
    <row r="55" spans="4:17" x14ac:dyDescent="0.25">
      <c r="D55" s="17">
        <v>178</v>
      </c>
      <c r="E55" s="17" t="s">
        <v>52</v>
      </c>
      <c r="F55" s="18">
        <f t="shared" si="0"/>
        <v>-3.0319516378641137E-3</v>
      </c>
      <c r="G55" s="18">
        <f t="shared" si="1"/>
        <v>5.32048803934586</v>
      </c>
      <c r="H55" s="18">
        <f t="shared" si="2"/>
        <v>1.5534854596284486E-3</v>
      </c>
      <c r="I55" s="19">
        <f t="shared" si="3"/>
        <v>189.87347230598044</v>
      </c>
      <c r="J55" s="19">
        <f t="shared" si="4"/>
        <v>191.64741804369547</v>
      </c>
      <c r="K55" s="19">
        <f t="shared" si="5"/>
        <v>194.41141431278501</v>
      </c>
      <c r="L55" s="19">
        <f t="shared" si="6"/>
        <v>199.11917445490485</v>
      </c>
      <c r="M55" s="19">
        <f t="shared" si="7"/>
        <v>204.48365371332244</v>
      </c>
      <c r="N55" s="19">
        <f t="shared" si="8"/>
        <v>209.99265766552088</v>
      </c>
      <c r="O55" s="19">
        <f t="shared" si="9"/>
        <v>215.07772464777648</v>
      </c>
      <c r="P55" s="19">
        <f t="shared" si="10"/>
        <v>218.17963979257215</v>
      </c>
      <c r="Q55" s="19">
        <f t="shared" si="11"/>
        <v>220.21804377479097</v>
      </c>
    </row>
    <row r="56" spans="4:17" x14ac:dyDescent="0.25">
      <c r="D56" s="17">
        <v>179</v>
      </c>
      <c r="E56" s="17" t="s">
        <v>53</v>
      </c>
      <c r="F56" s="18">
        <f t="shared" si="0"/>
        <v>-3.0749047067108312E-3</v>
      </c>
      <c r="G56" s="18">
        <f t="shared" si="1"/>
        <v>5.3275773065090233</v>
      </c>
      <c r="H56" s="18">
        <f t="shared" si="2"/>
        <v>1.5557196723682597E-3</v>
      </c>
      <c r="I56" s="19">
        <f t="shared" si="3"/>
        <v>191.21412906653839</v>
      </c>
      <c r="J56" s="19">
        <f t="shared" si="4"/>
        <v>193.00189043174845</v>
      </c>
      <c r="K56" s="19">
        <f t="shared" si="5"/>
        <v>195.78743658516277</v>
      </c>
      <c r="L56" s="19">
        <f t="shared" si="6"/>
        <v>200.53196676339616</v>
      </c>
      <c r="M56" s="19">
        <f t="shared" si="7"/>
        <v>205.93844356911094</v>
      </c>
      <c r="N56" s="19">
        <f t="shared" si="8"/>
        <v>211.49068262870725</v>
      </c>
      <c r="O56" s="19">
        <f t="shared" si="9"/>
        <v>216.61575062923046</v>
      </c>
      <c r="P56" s="19">
        <f t="shared" si="10"/>
        <v>219.74210949330376</v>
      </c>
      <c r="Q56" s="19">
        <f t="shared" si="11"/>
        <v>221.79659393741713</v>
      </c>
    </row>
    <row r="57" spans="4:17" x14ac:dyDescent="0.25">
      <c r="D57" s="17">
        <v>180</v>
      </c>
      <c r="E57" s="17" t="s">
        <v>54</v>
      </c>
      <c r="F57" s="18">
        <f t="shared" si="0"/>
        <v>-3.117571385591841E-3</v>
      </c>
      <c r="G57" s="18">
        <f t="shared" si="1"/>
        <v>5.3346193059207954</v>
      </c>
      <c r="H57" s="18">
        <f t="shared" si="2"/>
        <v>1.5580594670051759E-3</v>
      </c>
      <c r="I57" s="19">
        <f t="shared" si="3"/>
        <v>192.55467306192423</v>
      </c>
      <c r="J57" s="19">
        <f t="shared" si="4"/>
        <v>194.35632749742291</v>
      </c>
      <c r="K57" s="19">
        <f t="shared" si="5"/>
        <v>197.16354567607004</v>
      </c>
      <c r="L57" s="19">
        <f t="shared" si="6"/>
        <v>201.9450580040938</v>
      </c>
      <c r="M57" s="19">
        <f t="shared" si="7"/>
        <v>207.39378019326747</v>
      </c>
      <c r="N57" s="19">
        <f t="shared" si="8"/>
        <v>212.98951550466469</v>
      </c>
      <c r="O57" s="19">
        <f t="shared" si="9"/>
        <v>218.15483138815242</v>
      </c>
      <c r="P57" s="19">
        <f t="shared" si="10"/>
        <v>221.3057872449441</v>
      </c>
      <c r="Q57" s="19">
        <f t="shared" si="11"/>
        <v>223.37645396443293</v>
      </c>
    </row>
    <row r="58" spans="4:17" x14ac:dyDescent="0.25">
      <c r="D58" s="17">
        <v>181</v>
      </c>
      <c r="E58" s="17" t="s">
        <v>55</v>
      </c>
      <c r="F58" s="18">
        <f t="shared" si="0"/>
        <v>-3.1599579860510114E-3</v>
      </c>
      <c r="G58" s="18">
        <f t="shared" si="1"/>
        <v>5.3416150792813824</v>
      </c>
      <c r="H58" s="18">
        <f t="shared" si="2"/>
        <v>1.5605027982473249E-3</v>
      </c>
      <c r="I58" s="19">
        <f t="shared" si="3"/>
        <v>193.89518216948855</v>
      </c>
      <c r="J58" s="19">
        <f t="shared" si="4"/>
        <v>195.71080777549105</v>
      </c>
      <c r="K58" s="19">
        <f t="shared" si="5"/>
        <v>198.53982114906768</v>
      </c>
      <c r="L58" s="19">
        <f t="shared" si="6"/>
        <v>203.35852950538697</v>
      </c>
      <c r="M58" s="19">
        <f t="shared" si="7"/>
        <v>208.84974694458597</v>
      </c>
      <c r="N58" s="19">
        <f t="shared" si="8"/>
        <v>214.48924175891108</v>
      </c>
      <c r="O58" s="19">
        <f t="shared" si="9"/>
        <v>219.69505435420012</v>
      </c>
      <c r="P58" s="19">
        <f t="shared" si="10"/>
        <v>222.87076168452629</v>
      </c>
      <c r="Q58" s="19">
        <f t="shared" si="11"/>
        <v>224.95771329011072</v>
      </c>
    </row>
    <row r="59" spans="4:17" x14ac:dyDescent="0.25">
      <c r="D59" s="17">
        <v>182</v>
      </c>
      <c r="E59" s="17" t="s">
        <v>56</v>
      </c>
      <c r="F59" s="18">
        <f t="shared" si="0"/>
        <v>-3.2020706467158306E-3</v>
      </c>
      <c r="G59" s="18">
        <f t="shared" si="1"/>
        <v>5.3485656397516932</v>
      </c>
      <c r="H59" s="18">
        <f t="shared" si="2"/>
        <v>1.5630476964545413E-3</v>
      </c>
      <c r="I59" s="19">
        <f t="shared" si="3"/>
        <v>195.2357333291778</v>
      </c>
      <c r="J59" s="19">
        <f t="shared" si="4"/>
        <v>197.06540886266561</v>
      </c>
      <c r="K59" s="19">
        <f t="shared" si="5"/>
        <v>199.9163416289903</v>
      </c>
      <c r="L59" s="19">
        <f t="shared" si="6"/>
        <v>204.77246165679384</v>
      </c>
      <c r="M59" s="19">
        <f t="shared" si="7"/>
        <v>210.30642624433415</v>
      </c>
      <c r="N59" s="19">
        <f t="shared" si="8"/>
        <v>215.98994592247777</v>
      </c>
      <c r="O59" s="19">
        <f t="shared" si="9"/>
        <v>221.23650602682818</v>
      </c>
      <c r="P59" s="19">
        <f t="shared" si="10"/>
        <v>224.43712052218402</v>
      </c>
      <c r="Q59" s="19">
        <f t="shared" si="11"/>
        <v>226.54046042427828</v>
      </c>
    </row>
    <row r="60" spans="4:17" x14ac:dyDescent="0.25">
      <c r="D60" s="17">
        <v>183</v>
      </c>
      <c r="E60" s="17" t="s">
        <v>57</v>
      </c>
      <c r="F60" s="18">
        <f t="shared" si="0"/>
        <v>-3.2439153389512507E-3</v>
      </c>
      <c r="G60" s="18">
        <f t="shared" si="1"/>
        <v>5.3554719728864884</v>
      </c>
      <c r="H60" s="18">
        <f t="shared" si="2"/>
        <v>1.5656922644643342E-3</v>
      </c>
      <c r="I60" s="19">
        <f t="shared" si="3"/>
        <v>196.57640255557092</v>
      </c>
      <c r="J60" s="19">
        <f t="shared" si="4"/>
        <v>198.4202074297888</v>
      </c>
      <c r="K60" s="19">
        <f t="shared" si="5"/>
        <v>201.29318481436616</v>
      </c>
      <c r="L60" s="19">
        <f t="shared" si="6"/>
        <v>206.18693392175854</v>
      </c>
      <c r="M60" s="19">
        <f t="shared" si="7"/>
        <v>211.76389958945327</v>
      </c>
      <c r="N60" s="19">
        <f t="shared" si="8"/>
        <v>217.49171160549349</v>
      </c>
      <c r="O60" s="19">
        <f t="shared" si="9"/>
        <v>222.77927198920034</v>
      </c>
      <c r="P60" s="19">
        <f t="shared" si="10"/>
        <v>226.00495055525093</v>
      </c>
      <c r="Q60" s="19">
        <f t="shared" si="11"/>
        <v>228.12478296653612</v>
      </c>
    </row>
    <row r="61" spans="4:17" x14ac:dyDescent="0.25">
      <c r="D61" s="17">
        <v>184</v>
      </c>
      <c r="E61" s="17" t="s">
        <v>58</v>
      </c>
      <c r="F61" s="18">
        <f t="shared" si="0"/>
        <v>-3.2854978722990239E-3</v>
      </c>
      <c r="G61" s="18">
        <f t="shared" si="1"/>
        <v>5.3623350375321257</v>
      </c>
      <c r="H61" s="18">
        <f t="shared" si="2"/>
        <v>1.5684346745674983E-3</v>
      </c>
      <c r="I61" s="19">
        <f t="shared" si="3"/>
        <v>197.91726495018523</v>
      </c>
      <c r="J61" s="19">
        <f t="shared" si="4"/>
        <v>199.77527923428059</v>
      </c>
      <c r="K61" s="19">
        <f t="shared" si="5"/>
        <v>202.67042749008442</v>
      </c>
      <c r="L61" s="19">
        <f t="shared" si="6"/>
        <v>207.60202485067086</v>
      </c>
      <c r="M61" s="19">
        <f t="shared" si="7"/>
        <v>213.22224756595463</v>
      </c>
      <c r="N61" s="19">
        <f t="shared" si="8"/>
        <v>218.99462151093914</v>
      </c>
      <c r="O61" s="19">
        <f t="shared" si="9"/>
        <v>224.32343692224924</v>
      </c>
      <c r="P61" s="19">
        <f t="shared" si="10"/>
        <v>227.57433768249672</v>
      </c>
      <c r="Q61" s="19">
        <f t="shared" si="11"/>
        <v>229.71076762060267</v>
      </c>
    </row>
    <row r="62" spans="4:17" x14ac:dyDescent="0.25">
      <c r="D62" s="17">
        <v>185</v>
      </c>
      <c r="E62" s="17" t="s">
        <v>59</v>
      </c>
      <c r="F62" s="18">
        <f t="shared" si="0"/>
        <v>-3.3268238997117899E-3</v>
      </c>
      <c r="G62" s="18">
        <f t="shared" si="1"/>
        <v>5.3691557666904259</v>
      </c>
      <c r="H62" s="18">
        <f t="shared" si="2"/>
        <v>1.5712731656255313E-3</v>
      </c>
      <c r="I62" s="19">
        <f t="shared" si="3"/>
        <v>199.2583947140148</v>
      </c>
      <c r="J62" s="19">
        <f t="shared" si="4"/>
        <v>201.13069913281282</v>
      </c>
      <c r="K62" s="19">
        <f t="shared" si="5"/>
        <v>204.04814554027115</v>
      </c>
      <c r="L62" s="19">
        <f t="shared" si="6"/>
        <v>209.01781209407329</v>
      </c>
      <c r="M62" s="19">
        <f t="shared" si="7"/>
        <v>214.68154986247887</v>
      </c>
      <c r="N62" s="19">
        <f t="shared" si="8"/>
        <v>220.49875744854205</v>
      </c>
      <c r="O62" s="19">
        <f t="shared" si="9"/>
        <v>225.86908461885528</v>
      </c>
      <c r="P62" s="19">
        <f t="shared" si="10"/>
        <v>229.1453669184661</v>
      </c>
      <c r="Q62" s="19">
        <f t="shared" si="11"/>
        <v>231.29850020875634</v>
      </c>
    </row>
    <row r="63" spans="4:17" x14ac:dyDescent="0.25">
      <c r="D63" s="17">
        <v>186</v>
      </c>
      <c r="E63" s="17" t="s">
        <v>60</v>
      </c>
      <c r="F63" s="18">
        <f t="shared" si="0"/>
        <v>-3.3678989225907037E-3</v>
      </c>
      <c r="G63" s="18">
        <f t="shared" si="1"/>
        <v>5.3759350683501239</v>
      </c>
      <c r="H63" s="18">
        <f t="shared" si="2"/>
        <v>1.5742060403224753E-3</v>
      </c>
      <c r="I63" s="19">
        <f t="shared" si="3"/>
        <v>200.59986516026743</v>
      </c>
      <c r="J63" s="19">
        <f t="shared" si="4"/>
        <v>202.48654109417191</v>
      </c>
      <c r="K63" s="19">
        <f t="shared" si="5"/>
        <v>205.42641396134493</v>
      </c>
      <c r="L63" s="19">
        <f t="shared" si="6"/>
        <v>210.43437241602706</v>
      </c>
      <c r="M63" s="19">
        <f t="shared" si="7"/>
        <v>216.1418852839912</v>
      </c>
      <c r="N63" s="19">
        <f t="shared" si="8"/>
        <v>222.00420034878266</v>
      </c>
      <c r="O63" s="19">
        <f t="shared" si="9"/>
        <v>227.41629799811824</v>
      </c>
      <c r="P63" s="19">
        <f t="shared" si="10"/>
        <v>230.71812240790291</v>
      </c>
      <c r="Q63" s="19">
        <f t="shared" si="11"/>
        <v>232.88806568635351</v>
      </c>
    </row>
    <row r="64" spans="4:17" x14ac:dyDescent="0.25">
      <c r="D64" s="17">
        <v>187</v>
      </c>
      <c r="E64" s="17" t="s">
        <v>61</v>
      </c>
      <c r="F64" s="18">
        <f t="shared" si="0"/>
        <v>-3.4087282956350058E-3</v>
      </c>
      <c r="G64" s="18">
        <f t="shared" si="1"/>
        <v>5.3826738262872684</v>
      </c>
      <c r="H64" s="18">
        <f t="shared" si="2"/>
        <v>1.5772316625442171E-3</v>
      </c>
      <c r="I64" s="19">
        <f t="shared" si="3"/>
        <v>201.94174872726475</v>
      </c>
      <c r="J64" s="19">
        <f t="shared" si="4"/>
        <v>203.84287821227838</v>
      </c>
      <c r="K64" s="19">
        <f t="shared" si="5"/>
        <v>206.80530687521497</v>
      </c>
      <c r="L64" s="19">
        <f t="shared" si="6"/>
        <v>211.8517817076017</v>
      </c>
      <c r="M64" s="19">
        <f t="shared" si="7"/>
        <v>217.60333176557941</v>
      </c>
      <c r="N64" s="19">
        <f t="shared" si="8"/>
        <v>223.51103027698426</v>
      </c>
      <c r="O64" s="19">
        <f t="shared" si="9"/>
        <v>228.96515911969439</v>
      </c>
      <c r="P64" s="19">
        <f t="shared" si="10"/>
        <v>232.2926874402259</v>
      </c>
      <c r="Q64" s="19">
        <f t="shared" si="11"/>
        <v>234.47954815639264</v>
      </c>
    </row>
    <row r="65" spans="4:17" x14ac:dyDescent="0.25">
      <c r="D65" s="17">
        <v>188</v>
      </c>
      <c r="E65" s="17" t="s">
        <v>62</v>
      </c>
      <c r="F65" s="18">
        <f t="shared" si="0"/>
        <v>-3.4493172315114978E-3</v>
      </c>
      <c r="G65" s="18">
        <f t="shared" si="1"/>
        <v>5.3893729008359061</v>
      </c>
      <c r="H65" s="18">
        <f t="shared" si="2"/>
        <v>1.580348454878686E-3</v>
      </c>
      <c r="I65" s="19">
        <f t="shared" si="3"/>
        <v>203.28411699147804</v>
      </c>
      <c r="J65" s="19">
        <f t="shared" si="4"/>
        <v>205.19978271933385</v>
      </c>
      <c r="K65" s="19">
        <f t="shared" si="5"/>
        <v>208.18489754259775</v>
      </c>
      <c r="L65" s="19">
        <f t="shared" si="6"/>
        <v>213.27011500046441</v>
      </c>
      <c r="M65" s="19">
        <f t="shared" si="7"/>
        <v>219.06596638633306</v>
      </c>
      <c r="N65" s="19">
        <f t="shared" si="8"/>
        <v>225.01932644746549</v>
      </c>
      <c r="O65" s="19">
        <f t="shared" si="9"/>
        <v>230.51574919817878</v>
      </c>
      <c r="P65" s="19">
        <f t="shared" si="10"/>
        <v>233.86914446404242</v>
      </c>
      <c r="Q65" s="19">
        <f t="shared" si="11"/>
        <v>236.0730308841089</v>
      </c>
    </row>
    <row r="66" spans="4:17" x14ac:dyDescent="0.25">
      <c r="D66" s="17">
        <v>189</v>
      </c>
      <c r="E66" s="17" t="s">
        <v>63</v>
      </c>
      <c r="F66" s="18">
        <f t="shared" si="0"/>
        <v>-3.4896708053515427E-3</v>
      </c>
      <c r="G66" s="18">
        <f t="shared" si="1"/>
        <v>5.3960331296303012</v>
      </c>
      <c r="H66" s="18">
        <f t="shared" si="2"/>
        <v>1.583554896230752E-3</v>
      </c>
      <c r="I66" s="19">
        <f t="shared" si="3"/>
        <v>204.62704068067205</v>
      </c>
      <c r="J66" s="19">
        <f t="shared" si="4"/>
        <v>206.55732599907051</v>
      </c>
      <c r="K66" s="19">
        <f t="shared" si="5"/>
        <v>209.56525837642562</v>
      </c>
      <c r="L66" s="19">
        <f t="shared" si="6"/>
        <v>214.689446480545</v>
      </c>
      <c r="M66" s="19">
        <f t="shared" si="7"/>
        <v>220.52986538327943</v>
      </c>
      <c r="N66" s="19">
        <f t="shared" si="8"/>
        <v>226.52916723773131</v>
      </c>
      <c r="O66" s="19">
        <f t="shared" si="9"/>
        <v>232.06814861751059</v>
      </c>
      <c r="P66" s="19">
        <f t="shared" si="10"/>
        <v>235.44757510167514</v>
      </c>
      <c r="Q66" s="19">
        <f t="shared" si="11"/>
        <v>237.66859631157729</v>
      </c>
    </row>
    <row r="67" spans="4:17" x14ac:dyDescent="0.25">
      <c r="D67" s="17">
        <v>190</v>
      </c>
      <c r="E67" s="17" t="s">
        <v>64</v>
      </c>
      <c r="F67" s="18">
        <f t="shared" si="0"/>
        <v>-3.5297939590828121E-3</v>
      </c>
      <c r="G67" s="18">
        <f t="shared" si="1"/>
        <v>5.4026553283198684</v>
      </c>
      <c r="H67" s="18">
        <f t="shared" si="2"/>
        <v>1.5868495195459783E-3</v>
      </c>
      <c r="I67" s="19">
        <f t="shared" si="3"/>
        <v>205.9705896871267</v>
      </c>
      <c r="J67" s="19">
        <f t="shared" si="4"/>
        <v>207.91557860007211</v>
      </c>
      <c r="K67" s="19">
        <f t="shared" si="5"/>
        <v>210.94646095531687</v>
      </c>
      <c r="L67" s="19">
        <f t="shared" si="6"/>
        <v>216.10984950174807</v>
      </c>
      <c r="M67" s="19">
        <f t="shared" si="7"/>
        <v>221.99510416535023</v>
      </c>
      <c r="N67" s="19">
        <f t="shared" si="8"/>
        <v>228.04063020267876</v>
      </c>
      <c r="O67" s="19">
        <f t="shared" si="9"/>
        <v>233.62243694538054</v>
      </c>
      <c r="P67" s="19">
        <f t="shared" si="10"/>
        <v>237.02806016368223</v>
      </c>
      <c r="Q67" s="19">
        <f t="shared" si="11"/>
        <v>239.26632607230351</v>
      </c>
    </row>
    <row r="68" spans="4:17" x14ac:dyDescent="0.25">
      <c r="D68" s="17">
        <v>191</v>
      </c>
      <c r="E68" s="17" t="s">
        <v>65</v>
      </c>
      <c r="F68" s="18">
        <f t="shared" ref="F68:F129" si="12">(D68/7)^($B$3)+$B$6/$B$5*(D68/7)^($B$4)</f>
        <v>-3.5696915056027088E-3</v>
      </c>
      <c r="G68" s="18">
        <f t="shared" ref="G68:G129" si="13">$B$7+$B$8*F68</f>
        <v>5.4092402912579916</v>
      </c>
      <c r="H68" s="18">
        <f t="shared" ref="H68:H129" si="14">$B$9+(F68)^2*$B$10+2*F68*$B$11+$B$12</f>
        <v>1.5902309096377121E-3</v>
      </c>
      <c r="I68" s="19">
        <f t="shared" ref="I68:I129" si="15">EXP(G68+$B$20*SQRT(H68))</f>
        <v>207.31483308092015</v>
      </c>
      <c r="J68" s="19">
        <f t="shared" ref="J68:J129" si="16">EXP(G68+$B$21*SQRT(H68))</f>
        <v>209.27461024915041</v>
      </c>
      <c r="K68" s="19">
        <f t="shared" ref="K68:K129" si="17">EXP(G68+$B$22*SQRT(H68))</f>
        <v>212.32857603709397</v>
      </c>
      <c r="L68" s="19">
        <f t="shared" ref="L68:L129" si="18">EXP(G68+$B$23*SQRT(H68))</f>
        <v>217.53139659969844</v>
      </c>
      <c r="M68" s="19">
        <f t="shared" ref="M68:M129" si="19">EXP(G68+$B$24*SQRT(H68))</f>
        <v>223.46175732736612</v>
      </c>
      <c r="N68" s="19">
        <f t="shared" ref="N68:N129" si="20">EXP(G68+$B$25*SQRT(H68))</f>
        <v>229.55379208880547</v>
      </c>
      <c r="O68" s="19">
        <f t="shared" ref="O68:O129" si="21">EXP(G68+$B$26*SQRT(H68))</f>
        <v>235.1786929476273</v>
      </c>
      <c r="P68" s="19">
        <f t="shared" ref="P68:P129" si="22">EXP(G68+$B$27*SQRT(H68))</f>
        <v>238.61067966336054</v>
      </c>
      <c r="Q68" s="19">
        <f t="shared" ref="Q68:Q129" si="23">EXP(G68+$B$28*SQRT(H68))</f>
        <v>240.86630100579305</v>
      </c>
    </row>
    <row r="69" spans="4:17" x14ac:dyDescent="0.25">
      <c r="D69" s="17">
        <v>192</v>
      </c>
      <c r="E69" s="17" t="s">
        <v>66</v>
      </c>
      <c r="F69" s="18">
        <f t="shared" si="12"/>
        <v>-3.6093681328000205E-3</v>
      </c>
      <c r="G69" s="18">
        <f t="shared" si="13"/>
        <v>5.4157887921657792</v>
      </c>
      <c r="H69" s="18">
        <f t="shared" si="14"/>
        <v>1.5936977011123048E-3</v>
      </c>
      <c r="I69" s="19">
        <f t="shared" si="15"/>
        <v>208.6598391232462</v>
      </c>
      <c r="J69" s="19">
        <f t="shared" si="16"/>
        <v>210.63448986475075</v>
      </c>
      <c r="K69" s="19">
        <f t="shared" si="17"/>
        <v>213.71167357232116</v>
      </c>
      <c r="L69" s="19">
        <f t="shared" si="18"/>
        <v>218.95415950549264</v>
      </c>
      <c r="M69" s="19">
        <f t="shared" si="19"/>
        <v>224.92989866401305</v>
      </c>
      <c r="N69" s="19">
        <f t="shared" si="20"/>
        <v>231.06872884839623</v>
      </c>
      <c r="O69" s="19">
        <f t="shared" si="21"/>
        <v>236.73699460259985</v>
      </c>
      <c r="P69" s="19">
        <f t="shared" si="22"/>
        <v>240.19551283120558</v>
      </c>
      <c r="Q69" s="19">
        <f t="shared" si="23"/>
        <v>242.46860117207243</v>
      </c>
    </row>
    <row r="70" spans="4:17" x14ac:dyDescent="0.25">
      <c r="D70" s="17">
        <v>193</v>
      </c>
      <c r="E70" s="17" t="s">
        <v>67</v>
      </c>
      <c r="F70" s="18">
        <f t="shared" si="12"/>
        <v>-3.6488284074310995E-3</v>
      </c>
      <c r="G70" s="18">
        <f t="shared" si="13"/>
        <v>5.4223015847718159</v>
      </c>
      <c r="H70" s="18">
        <f t="shared" si="14"/>
        <v>1.5972485763875348E-3</v>
      </c>
      <c r="I70" s="19">
        <f t="shared" si="15"/>
        <v>210.00567527974638</v>
      </c>
      <c r="J70" s="19">
        <f t="shared" si="16"/>
        <v>211.99528557036774</v>
      </c>
      <c r="K70" s="19">
        <f t="shared" si="17"/>
        <v>215.09582271784694</v>
      </c>
      <c r="L70" s="19">
        <f t="shared" si="18"/>
        <v>220.3782091594428</v>
      </c>
      <c r="M70" s="19">
        <f t="shared" si="19"/>
        <v>226.39960118379847</v>
      </c>
      <c r="N70" s="19">
        <f t="shared" si="20"/>
        <v>232.58551565367753</v>
      </c>
      <c r="O70" s="19">
        <f t="shared" si="21"/>
        <v>238.29741911547652</v>
      </c>
      <c r="P70" s="19">
        <f t="shared" si="22"/>
        <v>241.78263812932437</v>
      </c>
      <c r="Q70" s="19">
        <f t="shared" si="23"/>
        <v>244.07330586615996</v>
      </c>
    </row>
    <row r="71" spans="4:17" x14ac:dyDescent="0.25">
      <c r="D71" s="17">
        <v>194</v>
      </c>
      <c r="E71" s="17" t="s">
        <v>68</v>
      </c>
      <c r="F71" s="18">
        <f t="shared" si="12"/>
        <v>-3.6880767788565285E-3</v>
      </c>
      <c r="G71" s="18">
        <f t="shared" si="13"/>
        <v>5.4287794034288925</v>
      </c>
      <c r="H71" s="18">
        <f t="shared" si="14"/>
        <v>1.6008822637995871E-3</v>
      </c>
      <c r="I71" s="19">
        <f t="shared" si="15"/>
        <v>211.35240823384328</v>
      </c>
      <c r="J71" s="19">
        <f t="shared" si="16"/>
        <v>213.35706470795708</v>
      </c>
      <c r="K71" s="19">
        <f t="shared" si="17"/>
        <v>216.48109185033314</v>
      </c>
      <c r="L71" s="19">
        <f t="shared" si="18"/>
        <v>221.80361572479734</v>
      </c>
      <c r="M71" s="19">
        <f t="shared" si="19"/>
        <v>227.87093712297093</v>
      </c>
      <c r="N71" s="19">
        <f t="shared" si="20"/>
        <v>234.10422691092234</v>
      </c>
      <c r="O71" s="19">
        <f t="shared" si="21"/>
        <v>239.86004293252583</v>
      </c>
      <c r="P71" s="19">
        <f t="shared" si="22"/>
        <v>243.37213326578188</v>
      </c>
      <c r="Q71" s="19">
        <f t="shared" si="23"/>
        <v>245.68049363246547</v>
      </c>
    </row>
    <row r="72" spans="4:17" x14ac:dyDescent="0.25">
      <c r="D72" s="17">
        <v>195</v>
      </c>
      <c r="E72" s="17" t="s">
        <v>69</v>
      </c>
      <c r="F72" s="18">
        <f t="shared" si="12"/>
        <v>-3.7271175826440162E-3</v>
      </c>
      <c r="G72" s="18">
        <f t="shared" si="13"/>
        <v>5.4352229637086431</v>
      </c>
      <c r="H72" s="18">
        <f t="shared" si="14"/>
        <v>1.6045975357941928E-3</v>
      </c>
      <c r="I72" s="19">
        <f t="shared" si="15"/>
        <v>212.70010390004981</v>
      </c>
      <c r="J72" s="19">
        <f t="shared" si="16"/>
        <v>214.7198938513198</v>
      </c>
      <c r="K72" s="19">
        <f t="shared" si="17"/>
        <v>217.86754857975293</v>
      </c>
      <c r="L72" s="19">
        <f t="shared" si="18"/>
        <v>223.23044860141721</v>
      </c>
      <c r="M72" s="19">
        <f t="shared" si="19"/>
        <v>229.34397795938546</v>
      </c>
      <c r="N72" s="19">
        <f t="shared" si="20"/>
        <v>235.62493627449152</v>
      </c>
      <c r="O72" s="19">
        <f t="shared" si="21"/>
        <v>241.42494175529191</v>
      </c>
      <c r="P72" s="19">
        <f t="shared" si="22"/>
        <v>244.96407520886905</v>
      </c>
      <c r="Q72" s="19">
        <f t="shared" si="23"/>
        <v>247.29024227910949</v>
      </c>
    </row>
    <row r="73" spans="4:17" x14ac:dyDescent="0.25">
      <c r="D73" s="17">
        <v>196</v>
      </c>
      <c r="E73" s="17" t="s">
        <v>70</v>
      </c>
      <c r="F73" s="18">
        <f t="shared" si="12"/>
        <v>-3.7659550440429261E-3</v>
      </c>
      <c r="G73" s="18">
        <f t="shared" si="13"/>
        <v>5.4416329629750164</v>
      </c>
      <c r="H73" s="18">
        <f t="shared" si="14"/>
        <v>1.6083932071977714E-3</v>
      </c>
      <c r="I73" s="19">
        <f t="shared" si="15"/>
        <v>214.04882743724849</v>
      </c>
      <c r="J73" s="19">
        <f t="shared" si="16"/>
        <v>216.08383881945213</v>
      </c>
      <c r="K73" s="19">
        <f t="shared" si="17"/>
        <v>219.25525976284555</v>
      </c>
      <c r="L73" s="19">
        <f t="shared" si="18"/>
        <v>224.6587764394034</v>
      </c>
      <c r="M73" s="19">
        <f t="shared" si="19"/>
        <v>230.8187944263085</v>
      </c>
      <c r="N73" s="19">
        <f t="shared" si="20"/>
        <v>237.14771666080361</v>
      </c>
      <c r="O73" s="19">
        <f t="shared" si="21"/>
        <v>242.99219055470388</v>
      </c>
      <c r="P73" s="19">
        <f t="shared" si="22"/>
        <v>246.55854020128768</v>
      </c>
      <c r="Q73" s="19">
        <f t="shared" si="23"/>
        <v>248.90262889215535</v>
      </c>
    </row>
    <row r="74" spans="4:17" x14ac:dyDescent="0.25">
      <c r="D74" s="17">
        <v>197</v>
      </c>
      <c r="E74" s="17" t="s">
        <v>71</v>
      </c>
      <c r="F74" s="18">
        <f t="shared" si="12"/>
        <v>-3.8045932813356729E-3</v>
      </c>
      <c r="G74" s="18">
        <f t="shared" si="13"/>
        <v>5.4480100809374017</v>
      </c>
      <c r="H74" s="18">
        <f t="shared" si="14"/>
        <v>1.6122681335646494E-3</v>
      </c>
      <c r="I74" s="19">
        <f t="shared" si="15"/>
        <v>215.39864326191849</v>
      </c>
      <c r="J74" s="19">
        <f t="shared" si="16"/>
        <v>217.44896468983936</v>
      </c>
      <c r="K74" s="19">
        <f t="shared" si="17"/>
        <v>220.64429151651254</v>
      </c>
      <c r="L74" s="19">
        <f t="shared" si="18"/>
        <v>226.08866715265199</v>
      </c>
      <c r="M74" s="19">
        <f t="shared" si="19"/>
        <v>232.29545652614186</v>
      </c>
      <c r="N74" s="19">
        <f t="shared" si="20"/>
        <v>238.67264026221542</v>
      </c>
      <c r="O74" s="19">
        <f t="shared" si="21"/>
        <v>244.56186358508319</v>
      </c>
      <c r="P74" s="19">
        <f t="shared" si="22"/>
        <v>248.15560377423165</v>
      </c>
      <c r="Q74" s="19">
        <f t="shared" si="23"/>
        <v>250.51772984973465</v>
      </c>
    </row>
    <row r="75" spans="4:17" x14ac:dyDescent="0.25">
      <c r="D75" s="17">
        <v>198</v>
      </c>
      <c r="E75" s="17" t="s">
        <v>72</v>
      </c>
      <c r="F75" s="18">
        <f t="shared" si="12"/>
        <v>-3.8430363090709305E-3</v>
      </c>
      <c r="G75" s="18">
        <f t="shared" si="13"/>
        <v>5.4543549801842683</v>
      </c>
      <c r="H75" s="18">
        <f t="shared" si="14"/>
        <v>1.6162212095966332E-3</v>
      </c>
      <c r="I75" s="19">
        <f t="shared" si="15"/>
        <v>216.74961506130364</v>
      </c>
      <c r="J75" s="19">
        <f t="shared" si="16"/>
        <v>218.81533581168816</v>
      </c>
      <c r="K75" s="19">
        <f t="shared" si="17"/>
        <v>222.03470923114367</v>
      </c>
      <c r="L75" s="19">
        <f t="shared" si="18"/>
        <v>227.52018793233614</v>
      </c>
      <c r="M75" s="19">
        <f t="shared" si="19"/>
        <v>233.77403354406394</v>
      </c>
      <c r="N75" s="19">
        <f t="shared" si="20"/>
        <v>240.19977856081053</v>
      </c>
      <c r="O75" s="19">
        <f t="shared" si="21"/>
        <v>246.13403439805811</v>
      </c>
      <c r="P75" s="19">
        <f t="shared" si="22"/>
        <v>249.75534076136705</v>
      </c>
      <c r="Q75" s="19">
        <f t="shared" si="23"/>
        <v>252.1356208360707</v>
      </c>
    </row>
    <row r="76" spans="4:17" x14ac:dyDescent="0.25">
      <c r="D76" s="17">
        <v>199</v>
      </c>
      <c r="E76" s="17" t="s">
        <v>73</v>
      </c>
      <c r="F76" s="18">
        <f t="shared" si="12"/>
        <v>-3.8812880411833997E-3</v>
      </c>
      <c r="G76" s="18">
        <f t="shared" si="13"/>
        <v>5.4606683066980679</v>
      </c>
      <c r="H76" s="18">
        <f t="shared" si="14"/>
        <v>1.6202513676314221E-3</v>
      </c>
      <c r="I76" s="19">
        <f t="shared" si="15"/>
        <v>218.10180580650476</v>
      </c>
      <c r="J76" s="19">
        <f t="shared" si="16"/>
        <v>220.1830158190794</v>
      </c>
      <c r="K76" s="19">
        <f t="shared" si="17"/>
        <v>223.42657758386278</v>
      </c>
      <c r="L76" s="19">
        <f t="shared" si="18"/>
        <v>228.95340526029506</v>
      </c>
      <c r="M76" s="19">
        <f t="shared" si="19"/>
        <v>235.254594061571</v>
      </c>
      <c r="N76" s="19">
        <f t="shared" si="20"/>
        <v>241.72920234208195</v>
      </c>
      <c r="O76" s="19">
        <f t="shared" si="21"/>
        <v>247.70877585635938</v>
      </c>
      <c r="P76" s="19">
        <f t="shared" si="22"/>
        <v>251.35782531269516</v>
      </c>
      <c r="Q76" s="19">
        <f t="shared" si="23"/>
        <v>253.75637685538103</v>
      </c>
    </row>
    <row r="77" spans="4:17" x14ac:dyDescent="0.25">
      <c r="D77" s="17">
        <v>200</v>
      </c>
      <c r="E77" s="17" t="s">
        <v>74</v>
      </c>
      <c r="F77" s="18">
        <f t="shared" si="12"/>
        <v>-3.9193522940046514E-3</v>
      </c>
      <c r="G77" s="18">
        <f t="shared" si="13"/>
        <v>5.4669506903521681</v>
      </c>
      <c r="H77" s="18">
        <f t="shared" si="14"/>
        <v>1.624357576196527E-3</v>
      </c>
      <c r="I77" s="19">
        <f t="shared" si="15"/>
        <v>219.45527776549142</v>
      </c>
      <c r="J77" s="19">
        <f t="shared" si="16"/>
        <v>221.55206764403624</v>
      </c>
      <c r="K77" s="19">
        <f t="shared" si="17"/>
        <v>224.81996055168187</v>
      </c>
      <c r="L77" s="19">
        <f t="shared" si="18"/>
        <v>230.38838492232742</v>
      </c>
      <c r="M77" s="19">
        <f t="shared" si="19"/>
        <v>236.73720596991464</v>
      </c>
      <c r="N77" s="19">
        <f t="shared" si="20"/>
        <v>243.26098170850278</v>
      </c>
      <c r="O77" s="19">
        <f t="shared" si="21"/>
        <v>249.28616014750261</v>
      </c>
      <c r="P77" s="19">
        <f t="shared" si="22"/>
        <v>252.96313090829508</v>
      </c>
      <c r="Q77" s="19">
        <f t="shared" si="23"/>
        <v>255.38007224565638</v>
      </c>
    </row>
    <row r="78" spans="4:17" x14ac:dyDescent="0.25">
      <c r="D78" s="17">
        <v>201</v>
      </c>
      <c r="E78" s="17" t="s">
        <v>75</v>
      </c>
      <c r="F78" s="18">
        <f t="shared" si="12"/>
        <v>-3.9572327891693859E-3</v>
      </c>
      <c r="G78" s="18">
        <f t="shared" si="13"/>
        <v>5.4732027453905179</v>
      </c>
      <c r="H78" s="18">
        <f t="shared" si="14"/>
        <v>1.6285388386255478E-3</v>
      </c>
      <c r="I78" s="19">
        <f t="shared" si="15"/>
        <v>220.8100925160158</v>
      </c>
      <c r="J78" s="19">
        <f t="shared" si="16"/>
        <v>222.92255352949536</v>
      </c>
      <c r="K78" s="19">
        <f t="shared" si="17"/>
        <v>226.21492142455455</v>
      </c>
      <c r="L78" s="19">
        <f t="shared" si="18"/>
        <v>231.82519202137723</v>
      </c>
      <c r="M78" s="19">
        <f t="shared" si="19"/>
        <v>238.22193648342468</v>
      </c>
      <c r="N78" s="19">
        <f t="shared" si="20"/>
        <v>244.79518609297551</v>
      </c>
      <c r="O78" s="19">
        <f t="shared" si="21"/>
        <v>250.8662587973426</v>
      </c>
      <c r="P78" s="19">
        <f t="shared" si="22"/>
        <v>254.57133037193628</v>
      </c>
      <c r="Q78" s="19">
        <f t="shared" si="23"/>
        <v>257.00678069231208</v>
      </c>
    </row>
    <row r="79" spans="4:17" x14ac:dyDescent="0.25">
      <c r="D79" s="17">
        <v>202</v>
      </c>
      <c r="E79" s="17" t="s">
        <v>76</v>
      </c>
      <c r="F79" s="18">
        <f t="shared" si="12"/>
        <v>-3.9949331564212206E-3</v>
      </c>
      <c r="G79" s="18">
        <f t="shared" si="13"/>
        <v>5.4794250708907377</v>
      </c>
      <c r="H79" s="18">
        <f t="shared" si="14"/>
        <v>1.6327941917338162E-3</v>
      </c>
      <c r="I79" s="19">
        <f t="shared" si="15"/>
        <v>222.16631095842874</v>
      </c>
      <c r="J79" s="19">
        <f t="shared" si="16"/>
        <v>224.29453504217418</v>
      </c>
      <c r="K79" s="19">
        <f t="shared" si="17"/>
        <v>227.61152281832199</v>
      </c>
      <c r="L79" s="19">
        <f t="shared" si="18"/>
        <v>233.26389099060563</v>
      </c>
      <c r="M79" s="19">
        <f t="shared" si="19"/>
        <v>239.70885215271221</v>
      </c>
      <c r="N79" s="19">
        <f t="shared" si="20"/>
        <v>246.33188427215669</v>
      </c>
      <c r="O79" s="19">
        <f t="shared" si="21"/>
        <v>252.44914268349805</v>
      </c>
      <c r="P79" s="19">
        <f t="shared" si="22"/>
        <v>256.18249588455893</v>
      </c>
      <c r="Q79" s="19">
        <f t="shared" si="23"/>
        <v>258.63657524170122</v>
      </c>
    </row>
    <row r="80" spans="4:17" x14ac:dyDescent="0.25">
      <c r="D80" s="17">
        <v>203</v>
      </c>
      <c r="E80" s="17" t="s">
        <v>77</v>
      </c>
      <c r="F80" s="18">
        <f t="shared" si="12"/>
        <v>-4.032456936321975E-3</v>
      </c>
      <c r="G80" s="18">
        <f t="shared" si="13"/>
        <v>5.4856182512112754</v>
      </c>
      <c r="H80" s="18">
        <f t="shared" si="14"/>
        <v>1.6371227045505821E-3</v>
      </c>
      <c r="I80" s="19">
        <f t="shared" si="15"/>
        <v>223.52399332838229</v>
      </c>
      <c r="J80" s="19">
        <f t="shared" si="16"/>
        <v>225.6680730853235</v>
      </c>
      <c r="K80" s="19">
        <f t="shared" si="17"/>
        <v>229.00982668754233</v>
      </c>
      <c r="L80" s="19">
        <f t="shared" si="18"/>
        <v>234.70454560634064</v>
      </c>
      <c r="M80" s="19">
        <f t="shared" si="19"/>
        <v>241.19801887774483</v>
      </c>
      <c r="N80" s="19">
        <f t="shared" si="20"/>
        <v>247.87114437964806</v>
      </c>
      <c r="O80" s="19">
        <f t="shared" si="21"/>
        <v>254.03488204863848</v>
      </c>
      <c r="P80" s="19">
        <f t="shared" si="22"/>
        <v>257.79669899761512</v>
      </c>
      <c r="Q80" s="19">
        <f t="shared" si="23"/>
        <v>260.26952831448858</v>
      </c>
    </row>
    <row r="81" spans="4:17" x14ac:dyDescent="0.25">
      <c r="D81" s="17">
        <v>204</v>
      </c>
      <c r="E81" s="17" t="s">
        <v>78</v>
      </c>
      <c r="F81" s="18">
        <f t="shared" si="12"/>
        <v>-4.069807582868212E-3</v>
      </c>
      <c r="G81" s="18">
        <f t="shared" si="13"/>
        <v>5.4917828564232583</v>
      </c>
      <c r="H81" s="18">
        <f t="shared" si="14"/>
        <v>1.6415234771050575E-3</v>
      </c>
      <c r="I81" s="19">
        <f t="shared" si="15"/>
        <v>224.88319920941709</v>
      </c>
      <c r="J81" s="19">
        <f t="shared" si="16"/>
        <v>227.04322791136383</v>
      </c>
      <c r="K81" s="19">
        <f t="shared" si="17"/>
        <v>230.40989433819732</v>
      </c>
      <c r="L81" s="19">
        <f t="shared" si="18"/>
        <v>236.14721900089913</v>
      </c>
      <c r="M81" s="19">
        <f t="shared" si="19"/>
        <v>242.68950192078924</v>
      </c>
      <c r="N81" s="19">
        <f t="shared" si="20"/>
        <v>249.41303391905075</v>
      </c>
      <c r="O81" s="19">
        <f t="shared" si="21"/>
        <v>255.62354651363</v>
      </c>
      <c r="P81" s="19">
        <f t="shared" si="22"/>
        <v>259.41401064626433</v>
      </c>
      <c r="Q81" s="19">
        <f t="shared" si="23"/>
        <v>261.90571171887871</v>
      </c>
    </row>
    <row r="82" spans="4:17" x14ac:dyDescent="0.25">
      <c r="D82" s="17">
        <v>205</v>
      </c>
      <c r="E82" s="17" t="s">
        <v>79</v>
      </c>
      <c r="F82" s="18">
        <f t="shared" si="12"/>
        <v>-4.1069884660186583E-3</v>
      </c>
      <c r="G82" s="18">
        <f t="shared" si="13"/>
        <v>5.497919442727639</v>
      </c>
      <c r="H82" s="18">
        <f t="shared" si="14"/>
        <v>1.6459956392637794E-3</v>
      </c>
      <c r="I82" s="19">
        <f t="shared" si="15"/>
        <v>226.24398754542557</v>
      </c>
      <c r="J82" s="19">
        <f t="shared" si="16"/>
        <v>228.42005913439453</v>
      </c>
      <c r="K82" s="19">
        <f t="shared" si="17"/>
        <v>231.8117864402727</v>
      </c>
      <c r="L82" s="19">
        <f t="shared" si="18"/>
        <v>237.59197367527821</v>
      </c>
      <c r="M82" s="19">
        <f t="shared" si="19"/>
        <v>244.18336591921715</v>
      </c>
      <c r="N82" s="19">
        <f t="shared" si="20"/>
        <v>250.95761977687727</v>
      </c>
      <c r="O82" s="19">
        <f t="shared" si="21"/>
        <v>257.21520509053613</v>
      </c>
      <c r="P82" s="19">
        <f t="shared" si="22"/>
        <v>261.03450116242499</v>
      </c>
      <c r="Q82" s="19">
        <f t="shared" si="23"/>
        <v>263.54519666369748</v>
      </c>
    </row>
    <row r="83" spans="4:17" x14ac:dyDescent="0.25">
      <c r="D83" s="17">
        <v>206</v>
      </c>
      <c r="E83" s="17" t="s">
        <v>80</v>
      </c>
      <c r="F83" s="18">
        <f t="shared" si="12"/>
        <v>-4.1440028741359415E-3</v>
      </c>
      <c r="G83" s="18">
        <f t="shared" si="13"/>
        <v>5.5040285528581911</v>
      </c>
      <c r="H83" s="18">
        <f t="shared" si="14"/>
        <v>1.6505383496168802E-3</v>
      </c>
      <c r="I83" s="19">
        <f t="shared" si="15"/>
        <v>227.60641665298567</v>
      </c>
      <c r="J83" s="19">
        <f t="shared" si="16"/>
        <v>229.79862574257137</v>
      </c>
      <c r="K83" s="19">
        <f t="shared" si="17"/>
        <v>233.2155630402014</v>
      </c>
      <c r="L83" s="19">
        <f t="shared" si="18"/>
        <v>239.03887151170545</v>
      </c>
      <c r="M83" s="19">
        <f t="shared" si="19"/>
        <v>245.67967489816647</v>
      </c>
      <c r="N83" s="19">
        <f t="shared" si="20"/>
        <v>252.50496823531515</v>
      </c>
      <c r="O83" s="19">
        <f t="shared" si="21"/>
        <v>258.8099261954668</v>
      </c>
      <c r="P83" s="19">
        <f t="shared" si="22"/>
        <v>262.65824028767042</v>
      </c>
      <c r="Q83" s="19">
        <f t="shared" si="23"/>
        <v>265.18805377131707</v>
      </c>
    </row>
    <row r="84" spans="4:17" x14ac:dyDescent="0.25">
      <c r="D84" s="17">
        <v>207</v>
      </c>
      <c r="E84" s="17" t="s">
        <v>81</v>
      </c>
      <c r="F84" s="18">
        <f t="shared" si="12"/>
        <v>-4.1808540163459709E-3</v>
      </c>
      <c r="G84" s="18">
        <f t="shared" si="13"/>
        <v>5.5101107164709218</v>
      </c>
      <c r="H84" s="18">
        <f t="shared" si="14"/>
        <v>1.6551507944109868E-3</v>
      </c>
      <c r="I84" s="19">
        <f t="shared" si="15"/>
        <v>228.97054423356184</v>
      </c>
      <c r="J84" s="19">
        <f t="shared" si="16"/>
        <v>231.17898611035147</v>
      </c>
      <c r="K84" s="19">
        <f t="shared" si="17"/>
        <v>234.62128357317218</v>
      </c>
      <c r="L84" s="19">
        <f t="shared" si="18"/>
        <v>240.48797378604863</v>
      </c>
      <c r="M84" s="19">
        <f t="shared" si="19"/>
        <v>247.17849228305909</v>
      </c>
      <c r="N84" s="19">
        <f t="shared" si="20"/>
        <v>254.05514498484547</v>
      </c>
      <c r="O84" s="19">
        <f t="shared" si="21"/>
        <v>260.40777766127809</v>
      </c>
      <c r="P84" s="19">
        <f t="shared" si="22"/>
        <v>264.28529718597355</v>
      </c>
      <c r="Q84" s="19">
        <f t="shared" si="23"/>
        <v>266.83435309043062</v>
      </c>
    </row>
    <row r="85" spans="4:17" x14ac:dyDescent="0.25">
      <c r="D85" s="17">
        <v>208</v>
      </c>
      <c r="E85" s="17" t="s">
        <v>82</v>
      </c>
      <c r="F85" s="18">
        <f t="shared" si="12"/>
        <v>-4.2175450248180925E-3</v>
      </c>
      <c r="G85" s="18">
        <f t="shared" si="13"/>
        <v>5.5161664505204024</v>
      </c>
      <c r="H85" s="18">
        <f t="shared" si="14"/>
        <v>1.6598321865265724E-3</v>
      </c>
      <c r="I85" s="19">
        <f t="shared" si="15"/>
        <v>230.33642738556594</v>
      </c>
      <c r="J85" s="19">
        <f t="shared" si="16"/>
        <v>232.5611980105939</v>
      </c>
      <c r="K85" s="19">
        <f t="shared" si="17"/>
        <v>236.0290068752935</v>
      </c>
      <c r="L85" s="19">
        <f t="shared" si="18"/>
        <v>241.93934118008085</v>
      </c>
      <c r="M85" s="19">
        <f t="shared" si="19"/>
        <v>248.6798809119675</v>
      </c>
      <c r="N85" s="19">
        <f t="shared" si="20"/>
        <v>255.60821513670319</v>
      </c>
      <c r="O85" s="19">
        <f t="shared" si="21"/>
        <v>262.00882675011439</v>
      </c>
      <c r="P85" s="19">
        <f t="shared" si="22"/>
        <v>265.91574045629596</v>
      </c>
      <c r="Q85" s="19">
        <f t="shared" si="23"/>
        <v>268.48416410866696</v>
      </c>
    </row>
    <row r="86" spans="4:17" x14ac:dyDescent="0.25">
      <c r="D86" s="17">
        <v>209</v>
      </c>
      <c r="E86" s="17" t="s">
        <v>83</v>
      </c>
      <c r="F86" s="18">
        <f t="shared" si="12"/>
        <v>-4.2540789569690705E-3</v>
      </c>
      <c r="G86" s="18">
        <f t="shared" si="13"/>
        <v>5.522196259623529</v>
      </c>
      <c r="H86" s="18">
        <f t="shared" si="14"/>
        <v>1.6645817644977104E-3</v>
      </c>
      <c r="I86" s="19">
        <f t="shared" si="15"/>
        <v>231.70412261627655</v>
      </c>
      <c r="J86" s="19">
        <f t="shared" si="16"/>
        <v>233.94531862652036</v>
      </c>
      <c r="K86" s="19">
        <f t="shared" si="17"/>
        <v>237.43879119561285</v>
      </c>
      <c r="L86" s="19">
        <f t="shared" si="18"/>
        <v>243.39303379359299</v>
      </c>
      <c r="M86" s="19">
        <f t="shared" si="19"/>
        <v>250.1839030478294</v>
      </c>
      <c r="N86" s="19">
        <f t="shared" si="20"/>
        <v>257.16424323518726</v>
      </c>
      <c r="O86" s="19">
        <f t="shared" si="21"/>
        <v>263.61314016579365</v>
      </c>
      <c r="P86" s="19">
        <f t="shared" si="22"/>
        <v>267.54963814501474</v>
      </c>
      <c r="Q86" s="19">
        <f t="shared" si="23"/>
        <v>270.13755576504707</v>
      </c>
    </row>
    <row r="87" spans="4:17" x14ac:dyDescent="0.25">
      <c r="D87" s="17">
        <v>210</v>
      </c>
      <c r="E87" s="17" t="s">
        <v>84</v>
      </c>
      <c r="F87" s="18">
        <f t="shared" si="12"/>
        <v>-4.2904587975937727E-3</v>
      </c>
      <c r="G87" s="18">
        <f t="shared" si="13"/>
        <v>5.5282006364111851</v>
      </c>
      <c r="H87" s="18">
        <f t="shared" si="14"/>
        <v>1.6693987915722764E-3</v>
      </c>
      <c r="I87" s="19">
        <f t="shared" si="15"/>
        <v>233.07368585361399</v>
      </c>
      <c r="J87" s="19">
        <f t="shared" si="16"/>
        <v>235.33140456352731</v>
      </c>
      <c r="K87" s="19">
        <f t="shared" si="17"/>
        <v>238.85069420798703</v>
      </c>
      <c r="L87" s="19">
        <f t="shared" si="18"/>
        <v>244.84911115635887</v>
      </c>
      <c r="M87" s="19">
        <f t="shared" si="19"/>
        <v>251.69062039050766</v>
      </c>
      <c r="N87" s="19">
        <f t="shared" si="20"/>
        <v>258.72329326980872</v>
      </c>
      <c r="O87" s="19">
        <f t="shared" si="21"/>
        <v>265.2207840660331</v>
      </c>
      <c r="P87" s="19">
        <f t="shared" si="22"/>
        <v>269.18705775819183</v>
      </c>
      <c r="Q87" s="19">
        <f t="shared" si="23"/>
        <v>271.79459646227741</v>
      </c>
    </row>
    <row r="88" spans="4:17" x14ac:dyDescent="0.25">
      <c r="D88" s="17">
        <v>211</v>
      </c>
      <c r="E88" s="17" t="s">
        <v>85</v>
      </c>
      <c r="F88" s="18">
        <f t="shared" si="12"/>
        <v>-4.3266874609253405E-3</v>
      </c>
      <c r="G88" s="18">
        <f t="shared" si="13"/>
        <v>5.5341800618682653</v>
      </c>
      <c r="H88" s="18">
        <f t="shared" si="14"/>
        <v>1.6742825548107442E-3</v>
      </c>
      <c r="I88" s="19">
        <f t="shared" si="15"/>
        <v>234.44517245776387</v>
      </c>
      <c r="J88" s="19">
        <f t="shared" si="16"/>
        <v>236.71951186084766</v>
      </c>
      <c r="K88" s="19">
        <f t="shared" si="17"/>
        <v>240.26477302280023</v>
      </c>
      <c r="L88" s="19">
        <f t="shared" si="18"/>
        <v>246.30763223994194</v>
      </c>
      <c r="M88" s="19">
        <f t="shared" si="19"/>
        <v>253.20009408869291</v>
      </c>
      <c r="N88" s="19">
        <f t="shared" si="20"/>
        <v>260.285428687283</v>
      </c>
      <c r="O88" s="19">
        <f t="shared" si="21"/>
        <v>266.83182407451426</v>
      </c>
      <c r="P88" s="19">
        <f t="shared" si="22"/>
        <v>270.82806627368046</v>
      </c>
      <c r="Q88" s="19">
        <f t="shared" si="23"/>
        <v>273.4553540788844</v>
      </c>
    </row>
    <row r="89" spans="4:17" x14ac:dyDescent="0.25">
      <c r="D89" s="17">
        <v>212</v>
      </c>
      <c r="E89" s="17" t="s">
        <v>86</v>
      </c>
      <c r="F89" s="18">
        <f t="shared" si="12"/>
        <v>-4.3627677926274862E-3</v>
      </c>
      <c r="G89" s="18">
        <f t="shared" si="13"/>
        <v>5.5401350056624992</v>
      </c>
      <c r="H89" s="18">
        <f t="shared" si="14"/>
        <v>1.6792323642218182E-3</v>
      </c>
      <c r="I89" s="19">
        <f t="shared" si="15"/>
        <v>235.81863723265283</v>
      </c>
      <c r="J89" s="19">
        <f t="shared" si="16"/>
        <v>238.1096960030624</v>
      </c>
      <c r="K89" s="19">
        <f t="shared" si="17"/>
        <v>241.68108419852933</v>
      </c>
      <c r="L89" s="19">
        <f t="shared" si="18"/>
        <v>247.76865546934863</v>
      </c>
      <c r="M89" s="19">
        <f t="shared" si="19"/>
        <v>254.7123847516479</v>
      </c>
      <c r="N89" s="19">
        <f t="shared" si="20"/>
        <v>261.85071240335969</v>
      </c>
      <c r="O89" s="19">
        <f t="shared" si="21"/>
        <v>268.44632529278567</v>
      </c>
      <c r="P89" s="19">
        <f t="shared" si="22"/>
        <v>272.4727301530682</v>
      </c>
      <c r="Q89" s="19">
        <f t="shared" si="23"/>
        <v>275.11989598118191</v>
      </c>
    </row>
    <row r="90" spans="4:17" x14ac:dyDescent="0.25">
      <c r="D90" s="17">
        <v>213</v>
      </c>
      <c r="E90" s="17" t="s">
        <v>87</v>
      </c>
      <c r="F90" s="18">
        <f t="shared" si="12"/>
        <v>-4.3987025717214913E-3</v>
      </c>
      <c r="G90" s="18">
        <f t="shared" si="13"/>
        <v>5.5460659264624947</v>
      </c>
      <c r="H90" s="18">
        <f t="shared" si="14"/>
        <v>1.6842475519332272E-3</v>
      </c>
      <c r="I90" s="19">
        <f t="shared" si="15"/>
        <v>237.19413443726978</v>
      </c>
      <c r="J90" s="19">
        <f t="shared" si="16"/>
        <v>239.50201193145674</v>
      </c>
      <c r="K90" s="19">
        <f t="shared" si="17"/>
        <v>243.0996837531539</v>
      </c>
      <c r="L90" s="19">
        <f t="shared" si="18"/>
        <v>249.23223873452315</v>
      </c>
      <c r="M90" s="19">
        <f t="shared" si="19"/>
        <v>256.22755246079231</v>
      </c>
      <c r="N90" s="19">
        <f t="shared" si="20"/>
        <v>263.41920681449147</v>
      </c>
      <c r="O90" s="19">
        <f t="shared" si="21"/>
        <v>270.0643523120022</v>
      </c>
      <c r="P90" s="19">
        <f t="shared" si="22"/>
        <v>274.12111535345775</v>
      </c>
      <c r="Q90" s="19">
        <f t="shared" si="23"/>
        <v>276.78828903507753</v>
      </c>
    </row>
    <row r="91" spans="4:17" x14ac:dyDescent="0.25">
      <c r="D91" s="17">
        <v>214</v>
      </c>
      <c r="E91" s="17" t="s">
        <v>88</v>
      </c>
      <c r="F91" s="18">
        <f t="shared" si="12"/>
        <v>-4.4344945124502929E-3</v>
      </c>
      <c r="G91" s="18">
        <f t="shared" si="13"/>
        <v>5.5519732722454025</v>
      </c>
      <c r="H91" s="18">
        <f t="shared" si="14"/>
        <v>1.6893274713960941E-3</v>
      </c>
      <c r="I91" s="19">
        <f t="shared" si="15"/>
        <v>238.57171779683293</v>
      </c>
      <c r="J91" s="19">
        <f t="shared" si="16"/>
        <v>240.89651405522244</v>
      </c>
      <c r="K91" s="19">
        <f t="shared" si="17"/>
        <v>244.5206271754092</v>
      </c>
      <c r="L91" s="19">
        <f t="shared" si="18"/>
        <v>250.69843940168343</v>
      </c>
      <c r="M91" s="19">
        <f t="shared" si="19"/>
        <v>257.745656781126</v>
      </c>
      <c r="N91" s="19">
        <f t="shared" si="20"/>
        <v>264.9909738093404</v>
      </c>
      <c r="O91" s="19">
        <f t="shared" si="21"/>
        <v>271.68596922450143</v>
      </c>
      <c r="P91" s="19">
        <f t="shared" si="22"/>
        <v>275.77328733908178</v>
      </c>
      <c r="Q91" s="19">
        <f t="shared" si="23"/>
        <v>278.46059961771346</v>
      </c>
    </row>
    <row r="92" spans="4:17" x14ac:dyDescent="0.25">
      <c r="D92" s="17">
        <v>215</v>
      </c>
      <c r="E92" s="17" t="s">
        <v>89</v>
      </c>
      <c r="F92" s="18">
        <f t="shared" si="12"/>
        <v>-4.4701462660820422E-3</v>
      </c>
      <c r="G92" s="18">
        <f t="shared" si="13"/>
        <v>5.5578574805945822</v>
      </c>
      <c r="H92" s="18">
        <f t="shared" si="14"/>
        <v>1.6944714966213711E-3</v>
      </c>
      <c r="I92" s="19">
        <f t="shared" si="15"/>
        <v>239.95144051380029</v>
      </c>
      <c r="J92" s="19">
        <f t="shared" si="16"/>
        <v>242.29325626250034</v>
      </c>
      <c r="K92" s="19">
        <f t="shared" si="17"/>
        <v>245.94396943587955</v>
      </c>
      <c r="L92" s="19">
        <f t="shared" si="18"/>
        <v>252.16731432449717</v>
      </c>
      <c r="M92" s="19">
        <f t="shared" si="19"/>
        <v>259.26675677249057</v>
      </c>
      <c r="N92" s="19">
        <f t="shared" si="20"/>
        <v>266.56607478011944</v>
      </c>
      <c r="O92" s="19">
        <f t="shared" si="21"/>
        <v>273.31123963521549</v>
      </c>
      <c r="P92" s="19">
        <f t="shared" si="22"/>
        <v>277.42931109275492</v>
      </c>
      <c r="Q92" s="19">
        <f t="shared" si="23"/>
        <v>280.13689362894161</v>
      </c>
    </row>
    <row r="93" spans="4:17" x14ac:dyDescent="0.25">
      <c r="D93" s="17">
        <v>216</v>
      </c>
      <c r="E93" s="17" t="s">
        <v>90</v>
      </c>
      <c r="F93" s="18">
        <f t="shared" si="12"/>
        <v>-4.5056604226553394E-3</v>
      </c>
      <c r="G93" s="18">
        <f t="shared" si="13"/>
        <v>5.5637189789876533</v>
      </c>
      <c r="H93" s="18">
        <f t="shared" si="14"/>
        <v>1.6996790214469067E-3</v>
      </c>
      <c r="I93" s="19">
        <f t="shared" si="15"/>
        <v>241.33335527872575</v>
      </c>
      <c r="J93" s="19">
        <f t="shared" si="16"/>
        <v>243.69229193126932</v>
      </c>
      <c r="K93" s="19">
        <f t="shared" si="17"/>
        <v>247.36976499793707</v>
      </c>
      <c r="L93" s="19">
        <f t="shared" si="18"/>
        <v>253.63891985509701</v>
      </c>
      <c r="M93" s="19">
        <f t="shared" si="19"/>
        <v>260.79091100067012</v>
      </c>
      <c r="N93" s="19">
        <f t="shared" si="20"/>
        <v>268.14457063377495</v>
      </c>
      <c r="O93" s="19">
        <f t="shared" si="21"/>
        <v>274.94022667291864</v>
      </c>
      <c r="P93" s="19">
        <f t="shared" si="22"/>
        <v>279.08925112716094</v>
      </c>
      <c r="Q93" s="19">
        <f t="shared" si="23"/>
        <v>281.81723650263643</v>
      </c>
    </row>
    <row r="94" spans="4:17" x14ac:dyDescent="0.25">
      <c r="D94" s="17">
        <v>217</v>
      </c>
      <c r="E94" s="17" t="s">
        <v>91</v>
      </c>
      <c r="F94" s="18">
        <f t="shared" si="12"/>
        <v>-4.5410395126683038E-3</v>
      </c>
      <c r="G94" s="18">
        <f t="shared" si="13"/>
        <v>5.5695581850752687</v>
      </c>
      <c r="H94" s="18">
        <f t="shared" si="14"/>
        <v>1.7049494588337764E-3</v>
      </c>
      <c r="I94" s="19">
        <f t="shared" si="15"/>
        <v>242.71751428095499</v>
      </c>
      <c r="J94" s="19">
        <f t="shared" si="16"/>
        <v>245.09367394007506</v>
      </c>
      <c r="K94" s="19">
        <f t="shared" si="17"/>
        <v>248.79806782851716</v>
      </c>
      <c r="L94" s="19">
        <f t="shared" si="18"/>
        <v>255.11331185493725</v>
      </c>
      <c r="M94" s="19">
        <f t="shared" si="19"/>
        <v>262.31817754832861</v>
      </c>
      <c r="N94" s="19">
        <f t="shared" si="20"/>
        <v>269.72652180300076</v>
      </c>
      <c r="O94" s="19">
        <f t="shared" si="21"/>
        <v>276.57299300131217</v>
      </c>
      <c r="P94" s="19">
        <f t="shared" si="22"/>
        <v>280.75317149597498</v>
      </c>
      <c r="Q94" s="19">
        <f t="shared" si="23"/>
        <v>283.50169321784188</v>
      </c>
    </row>
    <row r="95" spans="4:17" x14ac:dyDescent="0.25">
      <c r="D95" s="17">
        <v>218</v>
      </c>
      <c r="E95" s="17" t="s">
        <v>92</v>
      </c>
      <c r="F95" s="18">
        <f t="shared" si="12"/>
        <v>-4.576286008713534E-3</v>
      </c>
      <c r="G95" s="18">
        <f t="shared" si="13"/>
        <v>5.5753755069509587</v>
      </c>
      <c r="H95" s="18">
        <f t="shared" si="14"/>
        <v>1.7102822401905864E-3</v>
      </c>
      <c r="I95" s="19">
        <f t="shared" si="15"/>
        <v>244.10396921916438</v>
      </c>
      <c r="J95" s="19">
        <f t="shared" si="16"/>
        <v>246.49745467859887</v>
      </c>
      <c r="K95" s="19">
        <f t="shared" si="17"/>
        <v>250.22893140873586</v>
      </c>
      <c r="L95" s="19">
        <f t="shared" si="18"/>
        <v>256.59054570548568</v>
      </c>
      <c r="M95" s="19">
        <f t="shared" si="19"/>
        <v>263.84861402578571</v>
      </c>
      <c r="N95" s="19">
        <f t="shared" si="20"/>
        <v>271.3119882570939</v>
      </c>
      <c r="O95" s="19">
        <f t="shared" si="21"/>
        <v>278.2096008299448</v>
      </c>
      <c r="P95" s="19">
        <f t="shared" si="22"/>
        <v>282.42113580482408</v>
      </c>
      <c r="Q95" s="19">
        <f t="shared" si="23"/>
        <v>285.19032830975596</v>
      </c>
    </row>
    <row r="96" spans="4:17" x14ac:dyDescent="0.25">
      <c r="D96" s="17">
        <v>219</v>
      </c>
      <c r="E96" s="17" t="s">
        <v>93</v>
      </c>
      <c r="F96" s="18">
        <f t="shared" si="12"/>
        <v>-4.6114023270609249E-3</v>
      </c>
      <c r="G96" s="18">
        <f t="shared" si="13"/>
        <v>5.58117134341237</v>
      </c>
      <c r="H96" s="18">
        <f t="shared" si="14"/>
        <v>1.7156768147245094E-3</v>
      </c>
      <c r="I96" s="19">
        <f t="shared" si="15"/>
        <v>245.49277131174279</v>
      </c>
      <c r="J96" s="19">
        <f t="shared" si="16"/>
        <v>247.9036860580712</v>
      </c>
      <c r="K96" s="19">
        <f t="shared" si="17"/>
        <v>251.6624087443488</v>
      </c>
      <c r="L96" s="19">
        <f t="shared" si="18"/>
        <v>258.07067631875822</v>
      </c>
      <c r="M96" s="19">
        <f t="shared" si="19"/>
        <v>265.38227758163009</v>
      </c>
      <c r="N96" s="19">
        <f t="shared" si="20"/>
        <v>272.90102951264373</v>
      </c>
      <c r="O96" s="19">
        <f t="shared" si="21"/>
        <v>279.85011192496921</v>
      </c>
      <c r="P96" s="19">
        <f t="shared" si="22"/>
        <v>284.09320722208111</v>
      </c>
      <c r="Q96" s="19">
        <f t="shared" si="23"/>
        <v>286.8832058805495</v>
      </c>
    </row>
    <row r="97" spans="4:17" x14ac:dyDescent="0.25">
      <c r="D97" s="17">
        <v>220</v>
      </c>
      <c r="E97" s="17" t="s">
        <v>94</v>
      </c>
      <c r="F97" s="18">
        <f t="shared" si="12"/>
        <v>-4.6463908291902402E-3</v>
      </c>
      <c r="G97" s="18">
        <f t="shared" si="13"/>
        <v>5.5869460842142162</v>
      </c>
      <c r="H97" s="18">
        <f t="shared" si="14"/>
        <v>1.7211326488178822E-3</v>
      </c>
      <c r="I97" s="19">
        <f t="shared" si="15"/>
        <v>246.88397130701495</v>
      </c>
      <c r="J97" s="19">
        <f t="shared" si="16"/>
        <v>249.31241952152467</v>
      </c>
      <c r="K97" s="19">
        <f t="shared" si="17"/>
        <v>253.09855237605052</v>
      </c>
      <c r="L97" s="19">
        <f t="shared" si="18"/>
        <v>259.55375814769286</v>
      </c>
      <c r="M97" s="19">
        <f t="shared" si="19"/>
        <v>266.91922491317342</v>
      </c>
      <c r="N97" s="19">
        <f t="shared" si="20"/>
        <v>274.49370464406263</v>
      </c>
      <c r="O97" s="19">
        <f t="shared" si="21"/>
        <v>281.49458761973904</v>
      </c>
      <c r="P97" s="19">
        <f t="shared" si="22"/>
        <v>285.76944848950126</v>
      </c>
      <c r="Q97" s="19">
        <f t="shared" si="23"/>
        <v>288.58038961002768</v>
      </c>
    </row>
    <row r="98" spans="4:17" x14ac:dyDescent="0.25">
      <c r="D98" s="17">
        <v>221</v>
      </c>
      <c r="E98" s="17" t="s">
        <v>95</v>
      </c>
      <c r="F98" s="18">
        <f t="shared" si="12"/>
        <v>-4.6812538232752551E-3</v>
      </c>
      <c r="G98" s="18">
        <f t="shared" si="13"/>
        <v>5.5927001103132232</v>
      </c>
      <c r="H98" s="18">
        <f t="shared" si="14"/>
        <v>1.7266492254292476E-3</v>
      </c>
      <c r="I98" s="19">
        <f t="shared" si="15"/>
        <v>248.27761949330619</v>
      </c>
      <c r="J98" s="19">
        <f t="shared" si="16"/>
        <v>250.72370605388747</v>
      </c>
      <c r="K98" s="19">
        <f t="shared" si="17"/>
        <v>254.53741438961237</v>
      </c>
      <c r="L98" s="19">
        <f t="shared" si="18"/>
        <v>261.03984519636083</v>
      </c>
      <c r="M98" s="19">
        <f t="shared" si="19"/>
        <v>268.45951227674027</v>
      </c>
      <c r="N98" s="19">
        <f t="shared" si="20"/>
        <v>276.09007229395183</v>
      </c>
      <c r="O98" s="19">
        <f t="shared" si="21"/>
        <v>283.14308882524119</v>
      </c>
      <c r="P98" s="19">
        <f t="shared" si="22"/>
        <v>287.44992193269235</v>
      </c>
      <c r="Q98" s="19">
        <f t="shared" si="23"/>
        <v>290.28194276612328</v>
      </c>
    </row>
    <row r="99" spans="4:17" x14ac:dyDescent="0.25">
      <c r="D99" s="17">
        <v>222</v>
      </c>
      <c r="E99" s="17" t="s">
        <v>96</v>
      </c>
      <c r="F99" s="18">
        <f t="shared" si="12"/>
        <v>-4.7159935656211965E-3</v>
      </c>
      <c r="G99" s="18">
        <f t="shared" si="13"/>
        <v>5.5984337941053806</v>
      </c>
      <c r="H99" s="18">
        <f t="shared" si="14"/>
        <v>1.7322260435177735E-3</v>
      </c>
      <c r="I99" s="19">
        <f t="shared" si="15"/>
        <v>249.67376570885108</v>
      </c>
      <c r="J99" s="19">
        <f t="shared" si="16"/>
        <v>252.13759619192282</v>
      </c>
      <c r="K99" s="19">
        <f t="shared" si="17"/>
        <v>255.97904642586602</v>
      </c>
      <c r="L99" s="19">
        <f t="shared" si="18"/>
        <v>262.52899103002096</v>
      </c>
      <c r="M99" s="19">
        <f t="shared" si="19"/>
        <v>270.00319549780107</v>
      </c>
      <c r="N99" s="19">
        <f t="shared" si="20"/>
        <v>277.69019068331102</v>
      </c>
      <c r="O99" s="19">
        <f t="shared" si="21"/>
        <v>284.79567604037004</v>
      </c>
      <c r="P99" s="19">
        <f t="shared" si="22"/>
        <v>289.13468947142746</v>
      </c>
      <c r="Q99" s="19">
        <f t="shared" si="23"/>
        <v>291.98792821523648</v>
      </c>
    </row>
    <row r="100" spans="4:17" x14ac:dyDescent="0.25">
      <c r="D100" s="17">
        <v>223</v>
      </c>
      <c r="E100" s="17" t="s">
        <v>97</v>
      </c>
      <c r="F100" s="18">
        <f t="shared" si="12"/>
        <v>-4.7506122620571776E-3</v>
      </c>
      <c r="G100" s="18">
        <f t="shared" si="13"/>
        <v>5.6041474996557552</v>
      </c>
      <c r="H100" s="18">
        <f t="shared" si="14"/>
        <v>1.7378626174900406E-3</v>
      </c>
      <c r="I100" s="19">
        <f t="shared" si="15"/>
        <v>251.07245935154492</v>
      </c>
      <c r="J100" s="19">
        <f t="shared" si="16"/>
        <v>253.5541400340081</v>
      </c>
      <c r="K100" s="19">
        <f t="shared" si="17"/>
        <v>257.42349969052691</v>
      </c>
      <c r="L100" s="19">
        <f t="shared" si="18"/>
        <v>264.02124878501672</v>
      </c>
      <c r="M100" s="19">
        <f t="shared" si="19"/>
        <v>271.55032998094481</v>
      </c>
      <c r="N100" s="19">
        <f t="shared" si="20"/>
        <v>279.29411762158429</v>
      </c>
      <c r="O100" s="19">
        <f t="shared" si="21"/>
        <v>286.45240936204095</v>
      </c>
      <c r="P100" s="19">
        <f t="shared" si="22"/>
        <v>290.82381262979834</v>
      </c>
      <c r="Q100" s="19">
        <f t="shared" si="23"/>
        <v>293.69840843241133</v>
      </c>
    </row>
    <row r="101" spans="4:17" x14ac:dyDescent="0.25">
      <c r="D101" s="17">
        <v>224</v>
      </c>
      <c r="E101" s="17" t="s">
        <v>98</v>
      </c>
      <c r="F101" s="18">
        <f t="shared" si="12"/>
        <v>-4.7851120692852097E-3</v>
      </c>
      <c r="G101" s="18">
        <f t="shared" si="13"/>
        <v>5.6098415829211428</v>
      </c>
      <c r="H101" s="18">
        <f t="shared" si="14"/>
        <v>1.7435584766682319E-3</v>
      </c>
      <c r="I101" s="19">
        <f t="shared" si="15"/>
        <v>252.47374938854045</v>
      </c>
      <c r="J101" s="19">
        <f t="shared" si="16"/>
        <v>254.97338724975984</v>
      </c>
      <c r="K101" s="19">
        <f t="shared" si="17"/>
        <v>258.87082496386142</v>
      </c>
      <c r="L101" s="19">
        <f t="shared" si="18"/>
        <v>265.51667117851287</v>
      </c>
      <c r="M101" s="19">
        <f t="shared" si="19"/>
        <v>273.10097071969432</v>
      </c>
      <c r="N101" s="19">
        <f t="shared" si="20"/>
        <v>280.90191051655182</v>
      </c>
      <c r="O101" s="19">
        <f t="shared" si="21"/>
        <v>288.11334849514748</v>
      </c>
      <c r="P101" s="19">
        <f t="shared" si="22"/>
        <v>292.51735254621002</v>
      </c>
      <c r="Q101" s="19">
        <f t="shared" si="23"/>
        <v>295.41344551135592</v>
      </c>
    </row>
    <row r="102" spans="4:17" x14ac:dyDescent="0.25">
      <c r="D102" s="17">
        <v>225</v>
      </c>
      <c r="E102" s="17" t="s">
        <v>99</v>
      </c>
      <c r="F102" s="18">
        <f t="shared" si="12"/>
        <v>-4.8194950961873324E-3</v>
      </c>
      <c r="G102" s="18">
        <f t="shared" si="13"/>
        <v>5.615516391965806</v>
      </c>
      <c r="H102" s="18">
        <f t="shared" si="14"/>
        <v>1.7493131647788028E-3</v>
      </c>
      <c r="I102" s="19">
        <f t="shared" si="15"/>
        <v>253.87768436568842</v>
      </c>
      <c r="J102" s="19">
        <f t="shared" si="16"/>
        <v>256.39538708950278</v>
      </c>
      <c r="K102" s="19">
        <f t="shared" si="17"/>
        <v>260.32107261019968</v>
      </c>
      <c r="L102" s="19">
        <f t="shared" si="18"/>
        <v>267.01531051807825</v>
      </c>
      <c r="M102" s="19">
        <f t="shared" si="19"/>
        <v>274.65517230616427</v>
      </c>
      <c r="N102" s="19">
        <f t="shared" si="20"/>
        <v>282.51362638406249</v>
      </c>
      <c r="O102" s="19">
        <f t="shared" si="21"/>
        <v>289.77855276235965</v>
      </c>
      <c r="P102" s="19">
        <f t="shared" si="22"/>
        <v>294.21536998321932</v>
      </c>
      <c r="Q102" s="19">
        <f t="shared" si="23"/>
        <v>297.13310117430666</v>
      </c>
    </row>
    <row r="103" spans="4:17" x14ac:dyDescent="0.25">
      <c r="D103" s="17">
        <v>226</v>
      </c>
      <c r="E103" s="17" t="s">
        <v>100</v>
      </c>
      <c r="F103" s="18">
        <f t="shared" si="12"/>
        <v>-4.853763405092356E-3</v>
      </c>
      <c r="G103" s="18">
        <f t="shared" si="13"/>
        <v>5.6211722671705431</v>
      </c>
      <c r="H103" s="18">
        <f t="shared" si="14"/>
        <v>1.7551262394607603E-3</v>
      </c>
      <c r="I103" s="19">
        <f t="shared" si="15"/>
        <v>255.28431241682409</v>
      </c>
      <c r="J103" s="19">
        <f t="shared" si="16"/>
        <v>257.82018839358403</v>
      </c>
      <c r="K103" s="19">
        <f t="shared" si="17"/>
        <v>261.7742925872912</v>
      </c>
      <c r="L103" s="19">
        <f t="shared" si="18"/>
        <v>268.51721871111198</v>
      </c>
      <c r="M103" s="19">
        <f t="shared" si="19"/>
        <v>276.21298894056389</v>
      </c>
      <c r="N103" s="19">
        <f t="shared" si="20"/>
        <v>284.12932185761099</v>
      </c>
      <c r="O103" s="19">
        <f t="shared" si="21"/>
        <v>291.4480811137679</v>
      </c>
      <c r="P103" s="19">
        <f t="shared" si="22"/>
        <v>295.91792533721792</v>
      </c>
      <c r="Q103" s="19">
        <f t="shared" si="23"/>
        <v>298.85743678173645</v>
      </c>
    </row>
    <row r="104" spans="4:17" x14ac:dyDescent="0.25">
      <c r="D104" s="17">
        <v>227</v>
      </c>
      <c r="E104" s="17" t="s">
        <v>101</v>
      </c>
      <c r="F104" s="18">
        <f t="shared" si="12"/>
        <v>-4.8879190130036304E-3</v>
      </c>
      <c r="G104" s="18">
        <f t="shared" si="13"/>
        <v>5.626809541435331</v>
      </c>
      <c r="H104" s="18">
        <f t="shared" si="14"/>
        <v>1.7609972717927166E-3</v>
      </c>
      <c r="I104" s="19">
        <f t="shared" si="15"/>
        <v>256.69368127290397</v>
      </c>
      <c r="J104" s="19">
        <f t="shared" si="16"/>
        <v>259.24783960153701</v>
      </c>
      <c r="K104" s="19">
        <f t="shared" si="17"/>
        <v>263.23053445551039</v>
      </c>
      <c r="L104" s="19">
        <f t="shared" si="18"/>
        <v>270.02244727411784</v>
      </c>
      <c r="M104" s="19">
        <f t="shared" si="19"/>
        <v>277.7744744405469</v>
      </c>
      <c r="N104" s="19">
        <f t="shared" si="20"/>
        <v>285.74905319776292</v>
      </c>
      <c r="O104" s="19">
        <f t="shared" si="21"/>
        <v>293.12199213637547</v>
      </c>
      <c r="P104" s="19">
        <f t="shared" si="22"/>
        <v>297.62507864796333</v>
      </c>
      <c r="Q104" s="19">
        <f t="shared" si="23"/>
        <v>300.58651334191114</v>
      </c>
    </row>
    <row r="105" spans="4:17" x14ac:dyDescent="0.25">
      <c r="D105" s="17">
        <v>228</v>
      </c>
      <c r="E105" s="17" t="s">
        <v>102</v>
      </c>
      <c r="F105" s="18">
        <f t="shared" si="12"/>
        <v>-4.921963892789186E-3</v>
      </c>
      <c r="G105" s="18">
        <f t="shared" si="13"/>
        <v>5.632428540375753</v>
      </c>
      <c r="H105" s="18">
        <f t="shared" si="14"/>
        <v>1.7669258458379174E-3</v>
      </c>
      <c r="I105" s="19">
        <f t="shared" si="15"/>
        <v>258.10583827098822</v>
      </c>
      <c r="J105" s="19">
        <f t="shared" si="16"/>
        <v>260.67838876109062</v>
      </c>
      <c r="K105" s="19">
        <f t="shared" si="17"/>
        <v>264.68984738690926</v>
      </c>
      <c r="L105" s="19">
        <f t="shared" si="18"/>
        <v>271.53104734182489</v>
      </c>
      <c r="M105" s="19">
        <f t="shared" si="19"/>
        <v>279.33968225040775</v>
      </c>
      <c r="N105" s="19">
        <f t="shared" si="20"/>
        <v>287.37287630142549</v>
      </c>
      <c r="O105" s="19">
        <f t="shared" si="21"/>
        <v>294.80034406343424</v>
      </c>
      <c r="P105" s="19">
        <f t="shared" si="22"/>
        <v>299.33688960795729</v>
      </c>
      <c r="Q105" s="19">
        <f t="shared" si="23"/>
        <v>302.3203915202937</v>
      </c>
    </row>
    <row r="106" spans="4:17" x14ac:dyDescent="0.25">
      <c r="D106" s="17">
        <v>229</v>
      </c>
      <c r="E106" s="17" t="s">
        <v>103</v>
      </c>
      <c r="F106" s="18">
        <f t="shared" si="12"/>
        <v>-4.9558999743355989E-3</v>
      </c>
      <c r="G106" s="18">
        <f t="shared" si="13"/>
        <v>5.6380295825134397</v>
      </c>
      <c r="H106" s="18">
        <f t="shared" si="14"/>
        <v>1.7729115582064922E-3</v>
      </c>
      <c r="I106" s="19">
        <f t="shared" si="15"/>
        <v>259.52083036307454</v>
      </c>
      <c r="J106" s="19">
        <f t="shared" si="16"/>
        <v>262.11188353703091</v>
      </c>
      <c r="K106" s="19">
        <f t="shared" si="17"/>
        <v>266.15228017411766</v>
      </c>
      <c r="L106" s="19">
        <f t="shared" si="18"/>
        <v>273.0430696761577</v>
      </c>
      <c r="M106" s="19">
        <f t="shared" si="19"/>
        <v>280.90866545012756</v>
      </c>
      <c r="N106" s="19">
        <f t="shared" si="20"/>
        <v>289.00084671096903</v>
      </c>
      <c r="O106" s="19">
        <f t="shared" si="21"/>
        <v>296.48319478363561</v>
      </c>
      <c r="P106" s="19">
        <f t="shared" si="22"/>
        <v>301.05341757167378</v>
      </c>
      <c r="Q106" s="19">
        <f t="shared" si="23"/>
        <v>304.05913164879888</v>
      </c>
    </row>
    <row r="107" spans="4:17" x14ac:dyDescent="0.25">
      <c r="D107" s="17">
        <v>230</v>
      </c>
      <c r="E107" s="17" t="s">
        <v>104</v>
      </c>
      <c r="F107" s="18">
        <f t="shared" si="12"/>
        <v>-4.9897291456667851E-3</v>
      </c>
      <c r="G107" s="18">
        <f t="shared" si="13"/>
        <v>5.6436129794607233</v>
      </c>
      <c r="H107" s="18">
        <f t="shared" si="14"/>
        <v>1.7789540176341976E-3</v>
      </c>
      <c r="I107" s="19">
        <f t="shared" si="15"/>
        <v>260.93870412478316</v>
      </c>
      <c r="J107" s="19">
        <f t="shared" si="16"/>
        <v>263.54837121991267</v>
      </c>
      <c r="K107" s="19">
        <f t="shared" si="17"/>
        <v>267.61788123909821</v>
      </c>
      <c r="L107" s="19">
        <f t="shared" si="18"/>
        <v>274.55856467505794</v>
      </c>
      <c r="M107" s="19">
        <f t="shared" si="19"/>
        <v>282.48147676427067</v>
      </c>
      <c r="N107" s="19">
        <f t="shared" si="20"/>
        <v>290.63301962319798</v>
      </c>
      <c r="O107" s="19">
        <f t="shared" si="21"/>
        <v>298.17060185014742</v>
      </c>
      <c r="P107" s="19">
        <f t="shared" si="22"/>
        <v>302.77472156463904</v>
      </c>
      <c r="Q107" s="19">
        <f t="shared" si="23"/>
        <v>305.80279373490004</v>
      </c>
    </row>
    <row r="108" spans="4:17" x14ac:dyDescent="0.25">
      <c r="D108" s="17">
        <v>231</v>
      </c>
      <c r="E108" s="17" t="s">
        <v>105</v>
      </c>
      <c r="F108" s="18">
        <f t="shared" si="12"/>
        <v>-5.023453254028999E-3</v>
      </c>
      <c r="G108" s="18">
        <f t="shared" si="13"/>
        <v>5.6491790360997118</v>
      </c>
      <c r="H108" s="18">
        <f t="shared" si="14"/>
        <v>1.7850528445769731E-3</v>
      </c>
      <c r="I108" s="19">
        <f t="shared" si="15"/>
        <v>262.35950576389689</v>
      </c>
      <c r="J108" s="19">
        <f t="shared" si="16"/>
        <v>264.98789873462545</v>
      </c>
      <c r="K108" s="19">
        <f t="shared" si="17"/>
        <v>269.08669864175124</v>
      </c>
      <c r="L108" s="19">
        <f t="shared" si="18"/>
        <v>276.07758238115855</v>
      </c>
      <c r="M108" s="19">
        <f t="shared" si="19"/>
        <v>284.05816857073404</v>
      </c>
      <c r="N108" s="19">
        <f t="shared" si="20"/>
        <v>292.26944989817588</v>
      </c>
      <c r="O108" s="19">
        <f t="shared" si="21"/>
        <v>299.86262248950834</v>
      </c>
      <c r="P108" s="19">
        <f t="shared" si="22"/>
        <v>304.50086029236502</v>
      </c>
      <c r="Q108" s="19">
        <f t="shared" si="23"/>
        <v>307.55143747058816</v>
      </c>
    </row>
    <row r="109" spans="4:17" x14ac:dyDescent="0.25">
      <c r="D109" s="17">
        <v>232</v>
      </c>
      <c r="E109" s="17" t="s">
        <v>106</v>
      </c>
      <c r="F109" s="18">
        <f t="shared" si="12"/>
        <v>-5.0570741069431374E-3</v>
      </c>
      <c r="G109" s="18">
        <f t="shared" si="13"/>
        <v>5.6547280507559705</v>
      </c>
      <c r="H109" s="18">
        <f t="shared" si="14"/>
        <v>1.7912076708206375E-3</v>
      </c>
      <c r="I109" s="19">
        <f t="shared" si="15"/>
        <v>263.78328112875334</v>
      </c>
      <c r="J109" s="19">
        <f t="shared" si="16"/>
        <v>266.4305126488124</v>
      </c>
      <c r="K109" s="19">
        <f t="shared" si="17"/>
        <v>270.55878008837601</v>
      </c>
      <c r="L109" s="19">
        <f t="shared" si="18"/>
        <v>277.60017249031154</v>
      </c>
      <c r="M109" s="19">
        <f t="shared" si="19"/>
        <v>285.63879290935103</v>
      </c>
      <c r="N109" s="19">
        <f t="shared" si="20"/>
        <v>293.91019206790543</v>
      </c>
      <c r="O109" s="19">
        <f t="shared" si="21"/>
        <v>301.55931361037523</v>
      </c>
      <c r="P109" s="19">
        <f t="shared" si="22"/>
        <v>306.2318921491397</v>
      </c>
      <c r="Q109" s="19">
        <f t="shared" si="23"/>
        <v>309.30512224118957</v>
      </c>
    </row>
    <row r="110" spans="4:17" x14ac:dyDescent="0.25">
      <c r="D110" s="17">
        <v>233</v>
      </c>
      <c r="E110" s="17" t="s">
        <v>107</v>
      </c>
      <c r="F110" s="18">
        <f t="shared" si="12"/>
        <v>-5.0905934732255083E-3</v>
      </c>
      <c r="G110" s="18">
        <f t="shared" si="13"/>
        <v>5.6602603153669966</v>
      </c>
      <c r="H110" s="18">
        <f t="shared" si="14"/>
        <v>1.7974181391051116E-3</v>
      </c>
      <c r="I110" s="19">
        <f t="shared" si="15"/>
        <v>265.21007571649551</v>
      </c>
      <c r="J110" s="19">
        <f t="shared" si="16"/>
        <v>267.87625918114793</v>
      </c>
      <c r="K110" s="19">
        <f t="shared" si="17"/>
        <v>272.03417293998757</v>
      </c>
      <c r="L110" s="19">
        <f t="shared" si="18"/>
        <v>279.12638435997343</v>
      </c>
      <c r="M110" s="19">
        <f t="shared" si="19"/>
        <v>287.22340149035142</v>
      </c>
      <c r="N110" s="19">
        <f t="shared" si="20"/>
        <v>295.55530034486293</v>
      </c>
      <c r="O110" s="19">
        <f t="shared" si="21"/>
        <v>303.26073181212791</v>
      </c>
      <c r="P110" s="19">
        <f t="shared" si="22"/>
        <v>307.96787522667267</v>
      </c>
      <c r="Q110" s="19">
        <f t="shared" si="23"/>
        <v>311.06390713403971</v>
      </c>
    </row>
    <row r="111" spans="4:17" x14ac:dyDescent="0.25">
      <c r="D111" s="17">
        <v>234</v>
      </c>
      <c r="E111" s="17" t="s">
        <v>108</v>
      </c>
      <c r="F111" s="18">
        <f t="shared" si="12"/>
        <v>-5.124013083978138E-3</v>
      </c>
      <c r="G111" s="18">
        <f t="shared" si="13"/>
        <v>5.6657761156456639</v>
      </c>
      <c r="H111" s="18">
        <f t="shared" si="14"/>
        <v>1.8036839027625623E-3</v>
      </c>
      <c r="I111" s="19">
        <f t="shared" si="15"/>
        <v>266.63993468118014</v>
      </c>
      <c r="J111" s="19">
        <f t="shared" si="16"/>
        <v>269.3251842094715</v>
      </c>
      <c r="K111" s="19">
        <f t="shared" si="17"/>
        <v>273.51292422049102</v>
      </c>
      <c r="L111" s="19">
        <f t="shared" si="18"/>
        <v>280.65626701744685</v>
      </c>
      <c r="M111" s="19">
        <f t="shared" si="19"/>
        <v>288.81204570267863</v>
      </c>
      <c r="N111" s="19">
        <f t="shared" si="20"/>
        <v>297.20482863039297</v>
      </c>
      <c r="O111" s="19">
        <f t="shared" si="21"/>
        <v>304.96693339333262</v>
      </c>
      <c r="P111" s="19">
        <f t="shared" si="22"/>
        <v>309.70886732260033</v>
      </c>
      <c r="Q111" s="19">
        <f t="shared" si="23"/>
        <v>312.82785094701529</v>
      </c>
    </row>
    <row r="112" spans="4:17" x14ac:dyDescent="0.25">
      <c r="D112" s="17">
        <v>235</v>
      </c>
      <c r="E112" s="17" t="s">
        <v>109</v>
      </c>
      <c r="F112" s="18">
        <f t="shared" si="12"/>
        <v>-5.1573346335496255E-3</v>
      </c>
      <c r="G112" s="18">
        <f t="shared" si="13"/>
        <v>5.6712757312388096</v>
      </c>
      <c r="H112" s="18">
        <f t="shared" si="14"/>
        <v>1.8100046253688908E-3</v>
      </c>
      <c r="I112" s="19">
        <f t="shared" si="15"/>
        <v>268.07290284174599</v>
      </c>
      <c r="J112" s="19">
        <f t="shared" si="16"/>
        <v>270.7773332787815</v>
      </c>
      <c r="K112" s="19">
        <f t="shared" si="17"/>
        <v>274.99508062471665</v>
      </c>
      <c r="L112" s="19">
        <f t="shared" si="18"/>
        <v>282.18986916798264</v>
      </c>
      <c r="M112" s="19">
        <f t="shared" si="19"/>
        <v>290.40477662216767</v>
      </c>
      <c r="N112" s="19">
        <f t="shared" si="20"/>
        <v>298.85883052296259</v>
      </c>
      <c r="O112" s="19">
        <f t="shared" si="21"/>
        <v>306.67797436006589</v>
      </c>
      <c r="P112" s="19">
        <f t="shared" si="22"/>
        <v>311.45492594885417</v>
      </c>
      <c r="Q112" s="19">
        <f t="shared" si="23"/>
        <v>314.59701219692965</v>
      </c>
    </row>
    <row r="113" spans="4:17" x14ac:dyDescent="0.25">
      <c r="D113" s="17">
        <v>236</v>
      </c>
      <c r="E113" s="17" t="s">
        <v>110</v>
      </c>
      <c r="F113" s="18">
        <f t="shared" si="12"/>
        <v>-5.1905597804675751E-3</v>
      </c>
      <c r="G113" s="18">
        <f t="shared" si="13"/>
        <v>5.6767594358811309</v>
      </c>
      <c r="H113" s="18">
        <f t="shared" si="14"/>
        <v>1.8163799804080318E-3</v>
      </c>
      <c r="I113" s="19">
        <f t="shared" si="15"/>
        <v>269.50902468984475</v>
      </c>
      <c r="J113" s="19">
        <f t="shared" si="16"/>
        <v>272.23275160909378</v>
      </c>
      <c r="K113" s="19">
        <f t="shared" si="17"/>
        <v>276.48068852631656</v>
      </c>
      <c r="L113" s="19">
        <f t="shared" si="18"/>
        <v>283.72723920274393</v>
      </c>
      <c r="M113" s="19">
        <f t="shared" si="19"/>
        <v>292.00164501958562</v>
      </c>
      <c r="N113" s="19">
        <f t="shared" si="20"/>
        <v>300.51735932627901</v>
      </c>
      <c r="O113" s="19">
        <f t="shared" si="21"/>
        <v>308.39391043410336</v>
      </c>
      <c r="P113" s="19">
        <f t="shared" si="22"/>
        <v>313.20610833988968</v>
      </c>
      <c r="Q113" s="19">
        <f t="shared" si="23"/>
        <v>316.37144912779218</v>
      </c>
    </row>
    <row r="114" spans="4:17" x14ac:dyDescent="0.25">
      <c r="D114" s="17">
        <v>237</v>
      </c>
      <c r="E114" s="17" t="s">
        <v>111</v>
      </c>
      <c r="F114" s="18">
        <f t="shared" si="12"/>
        <v>-5.2236901483435254E-3</v>
      </c>
      <c r="G114" s="18">
        <f t="shared" si="13"/>
        <v>5.682227497544539</v>
      </c>
      <c r="H114" s="18">
        <f t="shared" si="14"/>
        <v>1.8228096509485237E-3</v>
      </c>
      <c r="I114" s="19">
        <f t="shared" si="15"/>
        <v>270.9483443975347</v>
      </c>
      <c r="J114" s="19">
        <f t="shared" si="16"/>
        <v>273.69148410315921</v>
      </c>
      <c r="K114" s="19">
        <f t="shared" si="17"/>
        <v>277.96979398552469</v>
      </c>
      <c r="L114" s="19">
        <f t="shared" si="18"/>
        <v>285.26842520663473</v>
      </c>
      <c r="M114" s="19">
        <f t="shared" si="19"/>
        <v>293.60270136853416</v>
      </c>
      <c r="N114" s="19">
        <f t="shared" si="20"/>
        <v>302.18046805726811</v>
      </c>
      <c r="O114" s="19">
        <f t="shared" si="21"/>
        <v>310.11479706097015</v>
      </c>
      <c r="P114" s="19">
        <f t="shared" si="22"/>
        <v>314.96247146078315</v>
      </c>
      <c r="Q114" s="19">
        <f t="shared" si="23"/>
        <v>318.15121971893103</v>
      </c>
    </row>
    <row r="115" spans="4:17" x14ac:dyDescent="0.25">
      <c r="D115" s="17">
        <v>238</v>
      </c>
      <c r="E115" s="17" t="s">
        <v>112</v>
      </c>
      <c r="F115" s="18">
        <f t="shared" si="12"/>
        <v>-5.2567273267513483E-3</v>
      </c>
      <c r="G115" s="18">
        <f t="shared" si="13"/>
        <v>5.6876801785831388</v>
      </c>
      <c r="H115" s="18">
        <f t="shared" si="14"/>
        <v>1.8292933293318739E-3</v>
      </c>
      <c r="I115" s="19">
        <f t="shared" si="15"/>
        <v>272.39090582484232</v>
      </c>
      <c r="J115" s="19">
        <f t="shared" si="16"/>
        <v>275.15357535405246</v>
      </c>
      <c r="K115" s="19">
        <f t="shared" si="17"/>
        <v>279.46244275678373</v>
      </c>
      <c r="L115" s="19">
        <f t="shared" si="18"/>
        <v>286.81347496599221</v>
      </c>
      <c r="M115" s="19">
        <f t="shared" si="19"/>
        <v>295.20799585322044</v>
      </c>
      <c r="N115" s="19">
        <f t="shared" si="20"/>
        <v>303.84820945392551</v>
      </c>
      <c r="O115" s="19">
        <f t="shared" si="21"/>
        <v>311.84068941786126</v>
      </c>
      <c r="P115" s="19">
        <f t="shared" si="22"/>
        <v>316.724072015194</v>
      </c>
      <c r="Q115" s="19">
        <f t="shared" si="23"/>
        <v>319.93638169298623</v>
      </c>
    </row>
    <row r="116" spans="4:17" x14ac:dyDescent="0.25">
      <c r="D116" s="17">
        <v>239</v>
      </c>
      <c r="E116" s="17" t="s">
        <v>113</v>
      </c>
      <c r="F116" s="18">
        <f t="shared" si="12"/>
        <v>-5.2896728720799435E-3</v>
      </c>
      <c r="G116" s="18">
        <f t="shared" si="13"/>
        <v>5.6931177358739573</v>
      </c>
      <c r="H116" s="18">
        <f t="shared" si="14"/>
        <v>1.8358307168722199E-3</v>
      </c>
      <c r="I116" s="19">
        <f t="shared" si="15"/>
        <v>273.8367525271874</v>
      </c>
      <c r="J116" s="19">
        <f t="shared" si="16"/>
        <v>276.61906965262239</v>
      </c>
      <c r="K116" s="19">
        <f t="shared" si="17"/>
        <v>280.95868029623603</v>
      </c>
      <c r="L116" s="19">
        <f t="shared" si="18"/>
        <v>288.36243597614754</v>
      </c>
      <c r="M116" s="19">
        <f t="shared" si="19"/>
        <v>296.81757837609206</v>
      </c>
      <c r="N116" s="19">
        <f t="shared" si="20"/>
        <v>305.52063598302726</v>
      </c>
      <c r="O116" s="19">
        <f t="shared" si="21"/>
        <v>313.57164242142773</v>
      </c>
      <c r="P116" s="19">
        <f t="shared" si="22"/>
        <v>318.49096645319571</v>
      </c>
      <c r="Q116" s="19">
        <f t="shared" si="23"/>
        <v>321.72699252376884</v>
      </c>
    </row>
    <row r="117" spans="4:17" x14ac:dyDescent="0.25">
      <c r="D117" s="17">
        <v>240</v>
      </c>
      <c r="E117" s="17" t="s">
        <v>114</v>
      </c>
      <c r="F117" s="18">
        <f t="shared" si="12"/>
        <v>-5.322528308361137E-3</v>
      </c>
      <c r="G117" s="18">
        <f t="shared" si="13"/>
        <v>5.6985404209535933</v>
      </c>
      <c r="H117" s="18">
        <f t="shared" si="14"/>
        <v>1.8424215235668495E-3</v>
      </c>
      <c r="I117" s="19">
        <f t="shared" si="15"/>
        <v>275.28592776268306</v>
      </c>
      <c r="J117" s="19">
        <f t="shared" si="16"/>
        <v>278.08801099481786</v>
      </c>
      <c r="K117" s="19">
        <f t="shared" si="17"/>
        <v>282.45855176908913</v>
      </c>
      <c r="L117" s="19">
        <f t="shared" si="18"/>
        <v>289.91535544885681</v>
      </c>
      <c r="M117" s="19">
        <f t="shared" si="19"/>
        <v>298.43149856534671</v>
      </c>
      <c r="N117" s="19">
        <f t="shared" si="20"/>
        <v>307.19779984772009</v>
      </c>
      <c r="O117" s="19">
        <f t="shared" si="21"/>
        <v>315.30771073543747</v>
      </c>
      <c r="P117" s="19">
        <f t="shared" si="22"/>
        <v>320.26321097898102</v>
      </c>
      <c r="Q117" s="19">
        <f t="shared" si="23"/>
        <v>323.52310944399619</v>
      </c>
    </row>
    <row r="118" spans="4:17" x14ac:dyDescent="0.25">
      <c r="D118" s="17">
        <v>241</v>
      </c>
      <c r="E118" s="17" t="s">
        <v>115</v>
      </c>
      <c r="F118" s="18">
        <f t="shared" si="12"/>
        <v>-5.3552951280735773E-3</v>
      </c>
      <c r="G118" s="18">
        <f t="shared" si="13"/>
        <v>5.703948480150892</v>
      </c>
      <c r="H118" s="18">
        <f t="shared" si="14"/>
        <v>1.8490654678171357E-3</v>
      </c>
      <c r="I118" s="19">
        <f t="shared" si="15"/>
        <v>276.73847449930264</v>
      </c>
      <c r="J118" s="19">
        <f t="shared" si="16"/>
        <v>279.56044308888096</v>
      </c>
      <c r="K118" s="19">
        <f t="shared" si="17"/>
        <v>283.96210205684906</v>
      </c>
      <c r="L118" s="19">
        <f t="shared" si="18"/>
        <v>291.4722803196039</v>
      </c>
      <c r="M118" s="19">
        <f t="shared" si="19"/>
        <v>300.04980578230965</v>
      </c>
      <c r="N118" s="19">
        <f t="shared" si="20"/>
        <v>308.87975299497629</v>
      </c>
      <c r="O118" s="19">
        <f t="shared" si="21"/>
        <v>317.04894877830498</v>
      </c>
      <c r="P118" s="19">
        <f t="shared" si="22"/>
        <v>322.04086155843743</v>
      </c>
      <c r="Q118" s="19">
        <f t="shared" si="23"/>
        <v>325.32478945289773</v>
      </c>
    </row>
    <row r="119" spans="4:17" x14ac:dyDescent="0.25">
      <c r="D119" s="17">
        <v>242</v>
      </c>
      <c r="E119" s="17" t="s">
        <v>116</v>
      </c>
      <c r="F119" s="18">
        <f t="shared" si="12"/>
        <v>-5.3879747929234164E-3</v>
      </c>
      <c r="G119" s="18">
        <f t="shared" si="13"/>
        <v>5.709342154715797</v>
      </c>
      <c r="H119" s="18">
        <f t="shared" si="14"/>
        <v>1.8557622761594741E-3</v>
      </c>
      <c r="I119" s="19">
        <f t="shared" si="15"/>
        <v>278.19443542192352</v>
      </c>
      <c r="J119" s="19">
        <f t="shared" si="16"/>
        <v>281.03640936241476</v>
      </c>
      <c r="K119" s="19">
        <f t="shared" si="17"/>
        <v>285.46937576442866</v>
      </c>
      <c r="L119" s="19">
        <f t="shared" si="18"/>
        <v>293.03325725477407</v>
      </c>
      <c r="M119" s="19">
        <f t="shared" si="19"/>
        <v>301.67254912868702</v>
      </c>
      <c r="N119" s="19">
        <f t="shared" si="20"/>
        <v>310.56654712292868</v>
      </c>
      <c r="O119" s="19">
        <f t="shared" si="21"/>
        <v>318.79541073049859</v>
      </c>
      <c r="P119" s="19">
        <f t="shared" si="22"/>
        <v>323.82397392660073</v>
      </c>
      <c r="Q119" s="19">
        <f t="shared" si="23"/>
        <v>327.13208932369679</v>
      </c>
    </row>
    <row r="120" spans="4:17" x14ac:dyDescent="0.25">
      <c r="D120" s="17">
        <v>243</v>
      </c>
      <c r="E120" s="17" t="s">
        <v>117</v>
      </c>
      <c r="F120" s="18">
        <f t="shared" si="12"/>
        <v>-5.4205687346025678E-3</v>
      </c>
      <c r="G120" s="18">
        <f t="shared" si="13"/>
        <v>5.7147216809444972</v>
      </c>
      <c r="H120" s="18">
        <f t="shared" si="14"/>
        <v>1.8625116830058241E-3</v>
      </c>
      <c r="I120" s="19">
        <f t="shared" si="15"/>
        <v>279.65385293924464</v>
      </c>
      <c r="J120" s="19">
        <f t="shared" si="16"/>
        <v>282.51595296932817</v>
      </c>
      <c r="K120" s="19">
        <f t="shared" si="17"/>
        <v>286.98041722713106</v>
      </c>
      <c r="L120" s="19">
        <f t="shared" si="18"/>
        <v>294.5983326587077</v>
      </c>
      <c r="M120" s="19">
        <f t="shared" si="19"/>
        <v>303.29977745369507</v>
      </c>
      <c r="N120" s="19">
        <f t="shared" si="20"/>
        <v>312.25823368807818</v>
      </c>
      <c r="O120" s="19">
        <f t="shared" si="21"/>
        <v>320.54715054182503</v>
      </c>
      <c r="P120" s="19">
        <f t="shared" si="22"/>
        <v>325.61260359498385</v>
      </c>
      <c r="Q120" s="19">
        <f t="shared" si="23"/>
        <v>328.94506561097199</v>
      </c>
    </row>
    <row r="121" spans="4:17" x14ac:dyDescent="0.25">
      <c r="D121" s="17">
        <v>244</v>
      </c>
      <c r="E121" s="17" t="s">
        <v>118</v>
      </c>
      <c r="F121" s="18">
        <f t="shared" si="12"/>
        <v>-5.4530783555252335E-3</v>
      </c>
      <c r="G121" s="18">
        <f t="shared" si="13"/>
        <v>5.7200872903009881</v>
      </c>
      <c r="H121" s="18">
        <f t="shared" si="14"/>
        <v>1.8693134303934718E-3</v>
      </c>
      <c r="I121" s="19">
        <f t="shared" si="15"/>
        <v>281.11676919058186</v>
      </c>
      <c r="J121" s="19">
        <f t="shared" si="16"/>
        <v>283.99911679665638</v>
      </c>
      <c r="K121" s="19">
        <f t="shared" si="17"/>
        <v>288.49527051751028</v>
      </c>
      <c r="L121" s="19">
        <f t="shared" si="18"/>
        <v>296.16755268062781</v>
      </c>
      <c r="M121" s="19">
        <f t="shared" si="19"/>
        <v>304.93153936106631</v>
      </c>
      <c r="N121" s="19">
        <f t="shared" si="20"/>
        <v>313.95486391238131</v>
      </c>
      <c r="O121" s="19">
        <f t="shared" si="21"/>
        <v>322.30422193859113</v>
      </c>
      <c r="P121" s="19">
        <f t="shared" si="22"/>
        <v>327.40680585878584</v>
      </c>
      <c r="Q121" s="19">
        <f t="shared" si="23"/>
        <v>330.76377465789653</v>
      </c>
    </row>
    <row r="122" spans="4:17" x14ac:dyDescent="0.25">
      <c r="D122" s="17">
        <v>245</v>
      </c>
      <c r="E122" s="17" t="s">
        <v>119</v>
      </c>
      <c r="F122" s="18">
        <f t="shared" si="12"/>
        <v>-5.4855050295434526E-3</v>
      </c>
      <c r="G122" s="18">
        <f t="shared" si="13"/>
        <v>5.7254392095351712</v>
      </c>
      <c r="H122" s="18">
        <f t="shared" si="14"/>
        <v>1.8761672677436599E-3</v>
      </c>
      <c r="I122" s="19">
        <f t="shared" si="15"/>
        <v>282.58322605254347</v>
      </c>
      <c r="J122" s="19">
        <f t="shared" si="16"/>
        <v>285.48594347126186</v>
      </c>
      <c r="K122" s="19">
        <f t="shared" si="17"/>
        <v>290.01397945211289</v>
      </c>
      <c r="L122" s="19">
        <f t="shared" si="18"/>
        <v>297.74096322144999</v>
      </c>
      <c r="M122" s="19">
        <f t="shared" si="19"/>
        <v>306.56788321593723</v>
      </c>
      <c r="N122" s="19">
        <f t="shared" si="20"/>
        <v>315.65648879021865</v>
      </c>
      <c r="O122" s="19">
        <f t="shared" si="21"/>
        <v>324.06667843064832</v>
      </c>
      <c r="P122" s="19">
        <f t="shared" si="22"/>
        <v>329.20663580398423</v>
      </c>
      <c r="Q122" s="19">
        <f t="shared" si="23"/>
        <v>332.58827260336102</v>
      </c>
    </row>
    <row r="123" spans="4:17" x14ac:dyDescent="0.25">
      <c r="D123" s="17">
        <v>246</v>
      </c>
      <c r="E123" s="17" t="s">
        <v>120</v>
      </c>
      <c r="F123" s="18">
        <f t="shared" si="12"/>
        <v>-5.5178501026423134E-3</v>
      </c>
      <c r="G123" s="18">
        <f t="shared" si="13"/>
        <v>5.7307776607975986</v>
      </c>
      <c r="H123" s="18">
        <f t="shared" si="14"/>
        <v>1.8830729516287237E-3</v>
      </c>
      <c r="I123" s="19">
        <f t="shared" si="15"/>
        <v>284.05326514558698</v>
      </c>
      <c r="J123" s="19">
        <f t="shared" si="16"/>
        <v>286.97647536641699</v>
      </c>
      <c r="K123" s="19">
        <f t="shared" si="17"/>
        <v>291.53658759809974</v>
      </c>
      <c r="L123" s="19">
        <f t="shared" si="18"/>
        <v>299.31860994047241</v>
      </c>
      <c r="M123" s="19">
        <f t="shared" si="19"/>
        <v>308.20885715161739</v>
      </c>
      <c r="N123" s="19">
        <f t="shared" si="20"/>
        <v>317.3631590952462</v>
      </c>
      <c r="O123" s="19">
        <f t="shared" si="21"/>
        <v>325.83457331832079</v>
      </c>
      <c r="P123" s="19">
        <f t="shared" si="22"/>
        <v>331.01214831430906</v>
      </c>
      <c r="Q123" s="19">
        <f t="shared" si="23"/>
        <v>334.41861538898024</v>
      </c>
    </row>
    <row r="124" spans="4:17" x14ac:dyDescent="0.25">
      <c r="D124" s="17">
        <v>247</v>
      </c>
      <c r="E124" s="17" t="s">
        <v>121</v>
      </c>
      <c r="F124" s="18">
        <f t="shared" si="12"/>
        <v>-5.5501148936155037E-3</v>
      </c>
      <c r="G124" s="18">
        <f t="shared" si="13"/>
        <v>5.7361028617509646</v>
      </c>
      <c r="H124" s="18">
        <f t="shared" si="14"/>
        <v>1.8900302455474092E-3</v>
      </c>
      <c r="I124" s="19">
        <f t="shared" si="15"/>
        <v>285.52692784045848</v>
      </c>
      <c r="J124" s="19">
        <f t="shared" si="16"/>
        <v>288.47075460826812</v>
      </c>
      <c r="K124" s="19">
        <f t="shared" si="17"/>
        <v>293.06313827975094</v>
      </c>
      <c r="L124" s="19">
        <f t="shared" si="18"/>
        <v>300.90053826194895</v>
      </c>
      <c r="M124" s="19">
        <f t="shared" si="19"/>
        <v>309.85450907624022</v>
      </c>
      <c r="N124" s="19">
        <f t="shared" si="20"/>
        <v>319.07492538712745</v>
      </c>
      <c r="O124" s="19">
        <f t="shared" si="21"/>
        <v>327.60795969921401</v>
      </c>
      <c r="P124" s="19">
        <f t="shared" si="22"/>
        <v>332.82339807810109</v>
      </c>
      <c r="Q124" s="19">
        <f t="shared" si="23"/>
        <v>336.25485876598106</v>
      </c>
    </row>
    <row r="125" spans="4:17" x14ac:dyDescent="0.25">
      <c r="D125" s="17">
        <v>248</v>
      </c>
      <c r="E125" s="17" t="s">
        <v>122</v>
      </c>
      <c r="F125" s="18">
        <f t="shared" si="12"/>
        <v>-5.5823006947218557E-3</v>
      </c>
      <c r="G125" s="18">
        <f t="shared" si="13"/>
        <v>5.7414150256784744</v>
      </c>
      <c r="H125" s="18">
        <f t="shared" si="14"/>
        <v>1.8970389197080573E-3</v>
      </c>
      <c r="I125" s="19">
        <f t="shared" si="15"/>
        <v>287.00425526451926</v>
      </c>
      <c r="J125" s="19">
        <f t="shared" si="16"/>
        <v>289.96882308219</v>
      </c>
      <c r="K125" s="19">
        <f t="shared" si="17"/>
        <v>294.593674584859</v>
      </c>
      <c r="L125" s="19">
        <f t="shared" si="18"/>
        <v>302.48679338155119</v>
      </c>
      <c r="M125" s="19">
        <f t="shared" si="19"/>
        <v>311.50488667930574</v>
      </c>
      <c r="N125" s="19">
        <f t="shared" si="20"/>
        <v>320.79183801815969</v>
      </c>
      <c r="O125" s="19">
        <f t="shared" si="21"/>
        <v>329.38689047491982</v>
      </c>
      <c r="P125" s="19">
        <f t="shared" si="22"/>
        <v>334.64043959506301</v>
      </c>
      <c r="Q125" s="19">
        <f t="shared" si="23"/>
        <v>338.09705830198908</v>
      </c>
    </row>
    <row r="126" spans="4:17" x14ac:dyDescent="0.25">
      <c r="D126" s="17">
        <v>249</v>
      </c>
      <c r="E126" s="17" t="s">
        <v>123</v>
      </c>
      <c r="F126" s="18">
        <f t="shared" si="12"/>
        <v>-5.6144087723234313E-3</v>
      </c>
      <c r="G126" s="18">
        <f t="shared" si="13"/>
        <v>5.7467143615891505</v>
      </c>
      <c r="H126" s="18">
        <f t="shared" si="14"/>
        <v>1.9040987508193363E-3</v>
      </c>
      <c r="I126" s="19">
        <f t="shared" si="15"/>
        <v>288.48528830795806</v>
      </c>
      <c r="J126" s="19">
        <f t="shared" si="16"/>
        <v>291.47072243902096</v>
      </c>
      <c r="K126" s="19">
        <f t="shared" si="17"/>
        <v>296.12823937100541</v>
      </c>
      <c r="L126" s="19">
        <f t="shared" si="18"/>
        <v>304.07742027271399</v>
      </c>
      <c r="M126" s="19">
        <f t="shared" si="19"/>
        <v>313.16003743810393</v>
      </c>
      <c r="N126" s="19">
        <f t="shared" si="20"/>
        <v>322.5139471397797</v>
      </c>
      <c r="O126" s="19">
        <f t="shared" si="21"/>
        <v>331.17141835759975</v>
      </c>
      <c r="P126" s="19">
        <f t="shared" si="22"/>
        <v>336.46332718289358</v>
      </c>
      <c r="Q126" s="19">
        <f t="shared" si="23"/>
        <v>339.94526938769155</v>
      </c>
    </row>
    <row r="127" spans="4:17" x14ac:dyDescent="0.25">
      <c r="D127" s="17">
        <v>250</v>
      </c>
      <c r="E127" s="17" t="s">
        <v>124</v>
      </c>
      <c r="F127" s="18">
        <f t="shared" si="12"/>
        <v>-5.6464403675058148E-3</v>
      </c>
      <c r="G127" s="18">
        <f t="shared" si="13"/>
        <v>5.7520010743202148</v>
      </c>
      <c r="H127" s="18">
        <f t="shared" si="14"/>
        <v>1.9112095218882497E-3</v>
      </c>
      <c r="I127" s="19">
        <f t="shared" si="15"/>
        <v>289.97006762989406</v>
      </c>
      <c r="J127" s="19">
        <f t="shared" si="16"/>
        <v>292.97649410119328</v>
      </c>
      <c r="K127" s="19">
        <f t="shared" si="17"/>
        <v>297.66687527173076</v>
      </c>
      <c r="L127" s="19">
        <f t="shared" si="18"/>
        <v>305.67246369287426</v>
      </c>
      <c r="M127" s="19">
        <f t="shared" si="19"/>
        <v>314.82000862403419</v>
      </c>
      <c r="N127" s="19">
        <f t="shared" si="20"/>
        <v>324.24130270896694</v>
      </c>
      <c r="O127" s="19">
        <f t="shared" si="21"/>
        <v>332.96159587646775</v>
      </c>
      <c r="P127" s="19">
        <f t="shared" si="22"/>
        <v>338.29211498381869</v>
      </c>
      <c r="Q127" s="19">
        <f t="shared" si="23"/>
        <v>341.79954724340377</v>
      </c>
    </row>
    <row r="128" spans="4:17" x14ac:dyDescent="0.25">
      <c r="D128" s="17">
        <v>251</v>
      </c>
      <c r="E128" s="17" t="s">
        <v>125</v>
      </c>
      <c r="F128" s="18">
        <f t="shared" si="12"/>
        <v>-5.6783966966811117E-3</v>
      </c>
      <c r="G128" s="18">
        <f t="shared" si="13"/>
        <v>5.7572753646366088</v>
      </c>
      <c r="H128" s="18">
        <f t="shared" si="14"/>
        <v>1.9183710220251171E-3</v>
      </c>
      <c r="I128" s="19">
        <f t="shared" si="15"/>
        <v>291.45863366437015</v>
      </c>
      <c r="J128" s="19">
        <f t="shared" si="16"/>
        <v>294.48617926875158</v>
      </c>
      <c r="K128" s="19">
        <f t="shared" si="17"/>
        <v>299.20962470259263</v>
      </c>
      <c r="L128" s="19">
        <f t="shared" si="18"/>
        <v>307.27196818959862</v>
      </c>
      <c r="M128" s="19">
        <f t="shared" si="19"/>
        <v>316.48484730881279</v>
      </c>
      <c r="N128" s="19">
        <f t="shared" si="20"/>
        <v>325.97395449453546</v>
      </c>
      <c r="O128" s="19">
        <f t="shared" si="21"/>
        <v>334.75747538416221</v>
      </c>
      <c r="P128" s="19">
        <f t="shared" si="22"/>
        <v>340.12685697101233</v>
      </c>
      <c r="Q128" s="19">
        <f t="shared" si="23"/>
        <v>343.65994692552187</v>
      </c>
    </row>
    <row r="129" spans="4:17" x14ac:dyDescent="0.25">
      <c r="D129" s="17">
        <v>252</v>
      </c>
      <c r="E129" s="17" t="s">
        <v>126</v>
      </c>
      <c r="F129" s="18">
        <f t="shared" si="12"/>
        <v>-5.7102789521742562E-3</v>
      </c>
      <c r="G129" s="18">
        <f t="shared" si="13"/>
        <v>5.7625374293277662</v>
      </c>
      <c r="H129" s="18">
        <f t="shared" si="14"/>
        <v>1.9255830462552872E-3</v>
      </c>
      <c r="I129" s="19">
        <f t="shared" si="15"/>
        <v>292.951026626241</v>
      </c>
      <c r="J129" s="19">
        <f t="shared" si="16"/>
        <v>295.99981892526716</v>
      </c>
      <c r="K129" s="19">
        <f t="shared" si="17"/>
        <v>300.75652986712112</v>
      </c>
      <c r="L129" s="19">
        <f t="shared" si="18"/>
        <v>308.87597810660765</v>
      </c>
      <c r="M129" s="19">
        <f t="shared" si="19"/>
        <v>318.15460037057807</v>
      </c>
      <c r="N129" s="19">
        <f t="shared" si="20"/>
        <v>327.7119520833233</v>
      </c>
      <c r="O129" s="19">
        <f t="shared" si="21"/>
        <v>336.5591090630146</v>
      </c>
      <c r="P129" s="19">
        <f t="shared" si="22"/>
        <v>341.9676069549165</v>
      </c>
      <c r="Q129" s="19">
        <f t="shared" si="23"/>
        <v>345.52652333287728</v>
      </c>
    </row>
  </sheetData>
  <sheetProtection password="CC01" sheet="1" objects="1" scenarios="1"/>
  <mergeCells count="5">
    <mergeCell ref="A16:B18"/>
    <mergeCell ref="A1:B2"/>
    <mergeCell ref="D1:E1"/>
    <mergeCell ref="F1:H1"/>
    <mergeCell ref="I1:Q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129"/>
  <sheetViews>
    <sheetView workbookViewId="0">
      <pane xSplit="5" ySplit="2" topLeftCell="F3" activePane="bottomRight" state="frozen"/>
      <selection pane="topRight" activeCell="F1" sqref="F1"/>
      <selection pane="bottomLeft" activeCell="A3" sqref="A3"/>
      <selection pane="bottomRight" sqref="A1:B2"/>
    </sheetView>
  </sheetViews>
  <sheetFormatPr defaultRowHeight="15" x14ac:dyDescent="0.25"/>
  <cols>
    <col min="1" max="2" width="15.7109375" customWidth="1"/>
    <col min="3" max="3" width="6.7109375" customWidth="1"/>
    <col min="4" max="5" width="16.5703125" bestFit="1" customWidth="1"/>
    <col min="6" max="6" width="9.28515625" style="1" bestFit="1" customWidth="1"/>
    <col min="7" max="7" width="8.5703125" style="1" bestFit="1" customWidth="1"/>
    <col min="8" max="8" width="10.140625" style="1" bestFit="1" customWidth="1"/>
    <col min="9" max="17" width="8.7109375" customWidth="1"/>
  </cols>
  <sheetData>
    <row r="1" spans="1:17" ht="30" customHeight="1" x14ac:dyDescent="0.25">
      <c r="A1" s="24" t="s">
        <v>147</v>
      </c>
      <c r="B1" s="24"/>
      <c r="D1" s="25"/>
      <c r="E1" s="25"/>
      <c r="F1" s="26"/>
      <c r="G1" s="26"/>
      <c r="H1" s="26"/>
      <c r="I1" s="27" t="s">
        <v>152</v>
      </c>
      <c r="J1" s="27"/>
      <c r="K1" s="27"/>
      <c r="L1" s="27"/>
      <c r="M1" s="27"/>
      <c r="N1" s="27"/>
      <c r="O1" s="27"/>
      <c r="P1" s="27"/>
      <c r="Q1" s="27"/>
    </row>
    <row r="2" spans="1:17" ht="30" customHeight="1" x14ac:dyDescent="0.25">
      <c r="A2" s="24"/>
      <c r="B2" s="24"/>
      <c r="D2" s="13" t="s">
        <v>127</v>
      </c>
      <c r="E2" s="14" t="s">
        <v>128</v>
      </c>
      <c r="F2" s="15" t="s">
        <v>148</v>
      </c>
      <c r="G2" s="15" t="s">
        <v>149</v>
      </c>
      <c r="H2" s="15" t="s">
        <v>150</v>
      </c>
      <c r="I2" s="16" t="s">
        <v>129</v>
      </c>
      <c r="J2" s="16" t="s">
        <v>130</v>
      </c>
      <c r="K2" s="16" t="s">
        <v>131</v>
      </c>
      <c r="L2" s="16" t="s">
        <v>132</v>
      </c>
      <c r="M2" s="16" t="s">
        <v>137</v>
      </c>
      <c r="N2" s="16" t="s">
        <v>133</v>
      </c>
      <c r="O2" s="16" t="s">
        <v>134</v>
      </c>
      <c r="P2" s="16" t="s">
        <v>135</v>
      </c>
      <c r="Q2" s="16" t="s">
        <v>136</v>
      </c>
    </row>
    <row r="3" spans="1:17" x14ac:dyDescent="0.25">
      <c r="A3" s="2" t="s">
        <v>138</v>
      </c>
      <c r="B3" s="2">
        <v>-2</v>
      </c>
      <c r="D3" s="17">
        <v>126</v>
      </c>
      <c r="E3" s="17" t="s">
        <v>0</v>
      </c>
      <c r="F3" s="18">
        <f>(D3/7)^($B$3)+$B$6/$B$5*(D3/7)^($B$4)</f>
        <v>-3.3440533597382891E-5</v>
      </c>
      <c r="G3" s="18">
        <f>$B$7+$B$8*F3</f>
        <v>4.8171109869794879</v>
      </c>
      <c r="H3" s="18">
        <f>$B$9+(F3)^2*$B$10+2*F3*$B$11+$B$12</f>
        <v>2.0390202474175898E-3</v>
      </c>
      <c r="I3" s="19">
        <f>EXP(G3+$B$20*SQRT(H3))</f>
        <v>113.54313294060586</v>
      </c>
      <c r="J3" s="19">
        <f>EXP(G3+$B$21*SQRT(H3))</f>
        <v>114.7592873494844</v>
      </c>
      <c r="K3" s="19">
        <f>EXP(G3+$B$22*SQRT(H3))</f>
        <v>116.65745068710109</v>
      </c>
      <c r="L3" s="19">
        <f>EXP(G3+$B$23*SQRT(H3))</f>
        <v>119.89951988260421</v>
      </c>
      <c r="M3" s="19">
        <f>EXP(G3+$B$24*SQRT(H3))</f>
        <v>123.6074708515231</v>
      </c>
      <c r="N3" s="19">
        <f>EXP(G3+$B$25*SQRT(H3))</f>
        <v>127.43009200762346</v>
      </c>
      <c r="O3" s="19">
        <f>EXP(G3+$B$26*SQRT(H3))</f>
        <v>130.97154755499488</v>
      </c>
      <c r="P3" s="19">
        <f>EXP(G3+$B$27*SQRT(H3))</f>
        <v>133.13786799477523</v>
      </c>
      <c r="Q3" s="19">
        <f>EXP(G3+$B$28*SQRT(H3))</f>
        <v>134.5639005601725</v>
      </c>
    </row>
    <row r="4" spans="1:17" x14ac:dyDescent="0.25">
      <c r="A4" s="2" t="s">
        <v>139</v>
      </c>
      <c r="B4" s="2">
        <v>1</v>
      </c>
      <c r="D4" s="17">
        <v>127</v>
      </c>
      <c r="E4" s="17" t="s">
        <v>1</v>
      </c>
      <c r="F4" s="18">
        <f t="shared" ref="F4:F67" si="0">(D4/7)^($B$3)+$B$6/$B$5*(D4/7)^($B$4)</f>
        <v>-1.0661500659771197E-4</v>
      </c>
      <c r="G4" s="18">
        <f t="shared" ref="G4:G67" si="1">$B$7+$B$8*F4</f>
        <v>4.8297007535392433</v>
      </c>
      <c r="H4" s="18">
        <f t="shared" ref="H4:H67" si="2">$B$9+(F4)^2*$B$10+2*F4*$B$11+$B$12</f>
        <v>2.0406045033133607E-3</v>
      </c>
      <c r="I4" s="19">
        <f t="shared" ref="I4:I67" si="3">EXP(G4+$B$20*SQRT(H4))</f>
        <v>114.97785795560044</v>
      </c>
      <c r="J4" s="19">
        <f t="shared" ref="J4:J67" si="4">EXP(G4+$B$21*SQRT(H4))</f>
        <v>116.20986051508932</v>
      </c>
      <c r="K4" s="19">
        <f t="shared" ref="K4:K67" si="5">EXP(G4+$B$22*SQRT(H4))</f>
        <v>118.13276962436363</v>
      </c>
      <c r="L4" s="19">
        <f t="shared" ref="L4:L67" si="6">EXP(G4+$B$23*SQRT(H4))</f>
        <v>121.4171326783798</v>
      </c>
      <c r="M4" s="19">
        <f t="shared" ref="M4:M67" si="7">EXP(G4+$B$24*SQRT(H4))</f>
        <v>125.17349732360552</v>
      </c>
      <c r="N4" s="19">
        <f t="shared" ref="N4:N67" si="8">EXP(G4+$B$25*SQRT(H4))</f>
        <v>129.04607518385814</v>
      </c>
      <c r="O4" s="19">
        <f t="shared" ref="O4:O67" si="9">EXP(G4+$B$26*SQRT(H4))</f>
        <v>132.63385326564998</v>
      </c>
      <c r="P4" s="19">
        <f t="shared" ref="P4:P67" si="10">EXP(G4+$B$27*SQRT(H4))</f>
        <v>134.82852799903503</v>
      </c>
      <c r="Q4" s="19">
        <f t="shared" ref="Q4:Q67" si="11">EXP(G4+$B$28*SQRT(H4))</f>
        <v>136.27323304521073</v>
      </c>
    </row>
    <row r="5" spans="1:17" x14ac:dyDescent="0.25">
      <c r="A5" s="2" t="s">
        <v>140</v>
      </c>
      <c r="B5" s="3">
        <v>-172.10612487792969</v>
      </c>
      <c r="D5" s="17">
        <v>128</v>
      </c>
      <c r="E5" s="17" t="s">
        <v>2</v>
      </c>
      <c r="F5" s="18">
        <f>(D5/7)^($B$3)+$B$6/$B$5*(D5/7)^($B$4)</f>
        <v>-1.7865922228592563E-4</v>
      </c>
      <c r="G5" s="18">
        <f t="shared" si="1"/>
        <v>4.8420960578073213</v>
      </c>
      <c r="H5" s="18">
        <f t="shared" si="2"/>
        <v>2.0421653342984391E-3</v>
      </c>
      <c r="I5" s="19">
        <f t="shared" si="3"/>
        <v>116.40813113316734</v>
      </c>
      <c r="J5" s="19">
        <f t="shared" si="4"/>
        <v>117.65593874222553</v>
      </c>
      <c r="K5" s="19">
        <f t="shared" si="5"/>
        <v>119.60352645563283</v>
      </c>
      <c r="L5" s="19">
        <f t="shared" si="6"/>
        <v>122.93006893467805</v>
      </c>
      <c r="M5" s="19">
        <f t="shared" si="7"/>
        <v>126.73471681531902</v>
      </c>
      <c r="N5" s="19">
        <f t="shared" si="8"/>
        <v>130.65711737942553</v>
      </c>
      <c r="O5" s="19">
        <f t="shared" si="9"/>
        <v>134.29109426984346</v>
      </c>
      <c r="P5" s="19">
        <f t="shared" si="10"/>
        <v>136.51404780721643</v>
      </c>
      <c r="Q5" s="19">
        <f t="shared" si="11"/>
        <v>137.97737572030104</v>
      </c>
    </row>
    <row r="6" spans="1:17" x14ac:dyDescent="0.25">
      <c r="A6" s="2" t="s">
        <v>141</v>
      </c>
      <c r="B6" s="3">
        <v>2.9830392450094223E-2</v>
      </c>
      <c r="D6" s="17">
        <v>129</v>
      </c>
      <c r="E6" s="17" t="s">
        <v>3</v>
      </c>
      <c r="F6" s="18">
        <f t="shared" si="0"/>
        <v>-2.4960809120376948E-4</v>
      </c>
      <c r="G6" s="18">
        <f t="shared" si="1"/>
        <v>4.8543029061894121</v>
      </c>
      <c r="H6" s="18">
        <f t="shared" si="2"/>
        <v>2.043703448624307E-3</v>
      </c>
      <c r="I6" s="19">
        <f t="shared" si="3"/>
        <v>117.83404481359898</v>
      </c>
      <c r="J6" s="19">
        <f t="shared" si="4"/>
        <v>119.09761526286874</v>
      </c>
      <c r="K6" s="19">
        <f t="shared" si="5"/>
        <v>121.06981580250169</v>
      </c>
      <c r="L6" s="19">
        <f t="shared" si="6"/>
        <v>124.43842564070654</v>
      </c>
      <c r="M6" s="19">
        <f t="shared" si="7"/>
        <v>128.29122901487099</v>
      </c>
      <c r="N6" s="19">
        <f t="shared" si="8"/>
        <v>132.26332105540632</v>
      </c>
      <c r="O6" s="19">
        <f t="shared" si="9"/>
        <v>135.94337558912835</v>
      </c>
      <c r="P6" s="19">
        <f t="shared" si="10"/>
        <v>138.19453400321285</v>
      </c>
      <c r="Q6" s="19">
        <f t="shared" si="11"/>
        <v>139.67643619619361</v>
      </c>
    </row>
    <row r="7" spans="1:17" x14ac:dyDescent="0.25">
      <c r="A7" s="2" t="s">
        <v>142</v>
      </c>
      <c r="B7" s="3">
        <v>4.8113574981689453</v>
      </c>
      <c r="D7" s="17">
        <v>130</v>
      </c>
      <c r="E7" s="17" t="s">
        <v>4</v>
      </c>
      <c r="F7" s="18">
        <f t="shared" si="0"/>
        <v>-3.1949518636438263E-4</v>
      </c>
      <c r="G7" s="18">
        <f t="shared" si="1"/>
        <v>4.8663270749676091</v>
      </c>
      <c r="H7" s="18">
        <f t="shared" si="2"/>
        <v>2.0452195282330389E-3</v>
      </c>
      <c r="I7" s="19">
        <f t="shared" si="3"/>
        <v>119.25569339933172</v>
      </c>
      <c r="J7" s="19">
        <f t="shared" si="4"/>
        <v>120.53498539871609</v>
      </c>
      <c r="K7" s="19">
        <f t="shared" si="5"/>
        <v>122.53173441944368</v>
      </c>
      <c r="L7" s="19">
        <f t="shared" si="6"/>
        <v>125.94230199259245</v>
      </c>
      <c r="M7" s="19">
        <f t="shared" si="7"/>
        <v>129.84313590255235</v>
      </c>
      <c r="N7" s="19">
        <f t="shared" si="8"/>
        <v>133.86479105328957</v>
      </c>
      <c r="O7" s="19">
        <f t="shared" si="9"/>
        <v>137.5908047077591</v>
      </c>
      <c r="P7" s="19">
        <f t="shared" si="10"/>
        <v>139.8700956841719</v>
      </c>
      <c r="Q7" s="19">
        <f t="shared" si="11"/>
        <v>141.37052463025768</v>
      </c>
    </row>
    <row r="8" spans="1:17" x14ac:dyDescent="0.25">
      <c r="A8" s="2" t="s">
        <v>143</v>
      </c>
      <c r="B8" s="3">
        <v>-172.05134582519531</v>
      </c>
      <c r="D8" s="17">
        <v>131</v>
      </c>
      <c r="E8" s="17" t="s">
        <v>5</v>
      </c>
      <c r="F8" s="18">
        <f t="shared" si="0"/>
        <v>-3.8835280427810094E-4</v>
      </c>
      <c r="G8" s="18">
        <f t="shared" si="1"/>
        <v>4.8781741207999811</v>
      </c>
      <c r="H8" s="18">
        <f t="shared" si="2"/>
        <v>2.0467142299151527E-3</v>
      </c>
      <c r="I8" s="19">
        <f t="shared" si="3"/>
        <v>120.6731731066772</v>
      </c>
      <c r="J8" s="19">
        <f t="shared" si="4"/>
        <v>121.96814631003227</v>
      </c>
      <c r="K8" s="19">
        <f t="shared" si="5"/>
        <v>123.98938093815092</v>
      </c>
      <c r="L8" s="19">
        <f t="shared" si="6"/>
        <v>127.44179913000733</v>
      </c>
      <c r="M8" s="19">
        <f t="shared" si="7"/>
        <v>131.39054147852158</v>
      </c>
      <c r="N8" s="19">
        <f t="shared" si="8"/>
        <v>135.46163431362186</v>
      </c>
      <c r="O8" s="19">
        <f t="shared" si="9"/>
        <v>139.23349128285886</v>
      </c>
      <c r="P8" s="19">
        <f t="shared" si="10"/>
        <v>141.54084416546655</v>
      </c>
      <c r="Q8" s="19">
        <f t="shared" si="11"/>
        <v>143.05975342802901</v>
      </c>
    </row>
    <row r="9" spans="1:17" x14ac:dyDescent="0.25">
      <c r="A9" s="2" t="s">
        <v>144</v>
      </c>
      <c r="B9" s="3">
        <v>1.179200247861445E-3</v>
      </c>
      <c r="D9" s="17">
        <v>132</v>
      </c>
      <c r="E9" s="17" t="s">
        <v>6</v>
      </c>
      <c r="F9" s="18">
        <f t="shared" si="0"/>
        <v>-4.5621202275440784E-4</v>
      </c>
      <c r="G9" s="18">
        <f t="shared" si="1"/>
        <v>4.8898493906654759</v>
      </c>
      <c r="H9" s="18">
        <f t="shared" si="2"/>
        <v>2.0481881864088058E-3</v>
      </c>
      <c r="I9" s="19">
        <f t="shared" si="3"/>
        <v>122.08658173513868</v>
      </c>
      <c r="J9" s="19">
        <f t="shared" si="4"/>
        <v>123.39719676227624</v>
      </c>
      <c r="K9" s="19">
        <f t="shared" si="5"/>
        <v>125.44285562995975</v>
      </c>
      <c r="L9" s="19">
        <f t="shared" si="6"/>
        <v>128.93701989140325</v>
      </c>
      <c r="M9" s="19">
        <f t="shared" si="7"/>
        <v>132.93355150980099</v>
      </c>
      <c r="N9" s="19">
        <f t="shared" si="8"/>
        <v>137.05395961448872</v>
      </c>
      <c r="O9" s="19">
        <f t="shared" si="9"/>
        <v>140.87154687499347</v>
      </c>
      <c r="P9" s="19">
        <f t="shared" si="10"/>
        <v>143.20689270642504</v>
      </c>
      <c r="Q9" s="19">
        <f t="shared" si="11"/>
        <v>144.74423696574667</v>
      </c>
    </row>
    <row r="10" spans="1:17" x14ac:dyDescent="0.25">
      <c r="A10" s="2" t="s">
        <v>145</v>
      </c>
      <c r="B10" s="3">
        <v>9.9941171705722809E-2</v>
      </c>
      <c r="D10" s="17">
        <v>133</v>
      </c>
      <c r="E10" s="17" t="s">
        <v>7</v>
      </c>
      <c r="F10" s="18">
        <f t="shared" si="0"/>
        <v>-5.2310275567316131E-4</v>
      </c>
      <c r="G10" s="18">
        <f t="shared" si="1"/>
        <v>4.9013580312873808</v>
      </c>
      <c r="H10" s="18">
        <f t="shared" si="2"/>
        <v>2.0496420074436823E-3</v>
      </c>
      <c r="I10" s="19">
        <f t="shared" si="3"/>
        <v>123.49601845321668</v>
      </c>
      <c r="J10" s="19">
        <f t="shared" si="4"/>
        <v>124.82223690940326</v>
      </c>
      <c r="K10" s="19">
        <f t="shared" si="5"/>
        <v>126.89226018523817</v>
      </c>
      <c r="L10" s="19">
        <f t="shared" si="6"/>
        <v>130.42806858670545</v>
      </c>
      <c r="M10" s="19">
        <f t="shared" si="7"/>
        <v>134.47227329529244</v>
      </c>
      <c r="N10" s="19">
        <f t="shared" si="8"/>
        <v>138.64187732859676</v>
      </c>
      <c r="O10" s="19">
        <f t="shared" si="9"/>
        <v>142.50508469788809</v>
      </c>
      <c r="P10" s="19">
        <f t="shared" si="10"/>
        <v>144.86835625553178</v>
      </c>
      <c r="Q10" s="19">
        <f t="shared" si="11"/>
        <v>146.42409133258028</v>
      </c>
    </row>
    <row r="11" spans="1:17" x14ac:dyDescent="0.25">
      <c r="A11" s="2" t="s">
        <v>146</v>
      </c>
      <c r="B11" s="3">
        <v>-1.0818196460604668E-2</v>
      </c>
      <c r="D11" s="17">
        <v>134</v>
      </c>
      <c r="E11" s="17" t="s">
        <v>8</v>
      </c>
      <c r="F11" s="18">
        <f t="shared" si="0"/>
        <v>-5.8905380490539621E-4</v>
      </c>
      <c r="G11" s="18">
        <f t="shared" si="1"/>
        <v>4.9127049980663706</v>
      </c>
      <c r="H11" s="18">
        <f t="shared" si="2"/>
        <v>2.0510762807327138E-3</v>
      </c>
      <c r="I11" s="19">
        <f t="shared" si="3"/>
        <v>124.90158359967614</v>
      </c>
      <c r="J11" s="19">
        <f t="shared" si="4"/>
        <v>126.24336809279997</v>
      </c>
      <c r="K11" s="19">
        <f t="shared" si="5"/>
        <v>128.3376975086793</v>
      </c>
      <c r="L11" s="19">
        <f t="shared" si="6"/>
        <v>131.91505078637113</v>
      </c>
      <c r="M11" s="19">
        <f t="shared" si="7"/>
        <v>136.00681544769088</v>
      </c>
      <c r="N11" s="19">
        <f t="shared" si="8"/>
        <v>140.22549919780167</v>
      </c>
      <c r="O11" s="19">
        <f t="shared" si="9"/>
        <v>144.13421938609474</v>
      </c>
      <c r="P11" s="19">
        <f t="shared" si="10"/>
        <v>146.52535121389269</v>
      </c>
      <c r="Q11" s="19">
        <f t="shared" si="11"/>
        <v>148.09943409132413</v>
      </c>
    </row>
    <row r="12" spans="1:17" x14ac:dyDescent="0.25">
      <c r="A12" s="2" t="str">
        <f>"var(e)"</f>
        <v>var(e)</v>
      </c>
      <c r="B12" s="3">
        <v>8.5909635527059436E-4</v>
      </c>
      <c r="D12" s="17">
        <v>135</v>
      </c>
      <c r="E12" s="17" t="s">
        <v>9</v>
      </c>
      <c r="F12" s="18">
        <f t="shared" si="0"/>
        <v>-6.5409290955196694E-4</v>
      </c>
      <c r="G12" s="18">
        <f t="shared" si="1"/>
        <v>4.9238950635520791</v>
      </c>
      <c r="H12" s="18">
        <f t="shared" si="2"/>
        <v>2.0524915729145631E-3</v>
      </c>
      <c r="I12" s="19">
        <f t="shared" si="3"/>
        <v>126.30337849929917</v>
      </c>
      <c r="J12" s="19">
        <f t="shared" si="4"/>
        <v>127.6606926548689</v>
      </c>
      <c r="K12" s="19">
        <f t="shared" si="5"/>
        <v>129.77927152949729</v>
      </c>
      <c r="L12" s="19">
        <f t="shared" si="6"/>
        <v>133.39807312578844</v>
      </c>
      <c r="M12" s="19">
        <f t="shared" si="7"/>
        <v>137.53728769123381</v>
      </c>
      <c r="N12" s="19">
        <f t="shared" si="8"/>
        <v>141.8049381239847</v>
      </c>
      <c r="O12" s="19">
        <f t="shared" si="9"/>
        <v>145.75906677948734</v>
      </c>
      <c r="P12" s="19">
        <f t="shared" si="10"/>
        <v>148.17799521581833</v>
      </c>
      <c r="Q12" s="19">
        <f t="shared" si="11"/>
        <v>149.77038405640258</v>
      </c>
    </row>
    <row r="13" spans="1:17" x14ac:dyDescent="0.25">
      <c r="D13" s="17">
        <v>136</v>
      </c>
      <c r="E13" s="17" t="s">
        <v>10</v>
      </c>
      <c r="F13" s="18">
        <f t="shared" si="0"/>
        <v>-7.1824679265722422E-4</v>
      </c>
      <c r="G13" s="18">
        <f t="shared" si="1"/>
        <v>4.9349328254802511</v>
      </c>
      <c r="H13" s="18">
        <f t="shared" si="2"/>
        <v>2.0538884304496362E-3</v>
      </c>
      <c r="I13" s="19">
        <f t="shared" si="3"/>
        <v>127.70150529221029</v>
      </c>
      <c r="J13" s="19">
        <f t="shared" si="4"/>
        <v>129.07431376633866</v>
      </c>
      <c r="K13" s="19">
        <f t="shared" si="5"/>
        <v>131.2170870255874</v>
      </c>
      <c r="L13" s="19">
        <f t="shared" si="6"/>
        <v>134.87724312404509</v>
      </c>
      <c r="M13" s="19">
        <f t="shared" si="7"/>
        <v>139.06380067428981</v>
      </c>
      <c r="N13" s="19">
        <f t="shared" si="8"/>
        <v>143.38030797525261</v>
      </c>
      <c r="O13" s="19">
        <f t="shared" si="9"/>
        <v>147.37974372352545</v>
      </c>
      <c r="P13" s="19">
        <f t="shared" si="10"/>
        <v>149.82640692544953</v>
      </c>
      <c r="Q13" s="19">
        <f t="shared" si="11"/>
        <v>151.43706108809869</v>
      </c>
    </row>
    <row r="14" spans="1:17" x14ac:dyDescent="0.25">
      <c r="D14" s="17">
        <v>137</v>
      </c>
      <c r="E14" s="17" t="s">
        <v>11</v>
      </c>
      <c r="F14" s="18">
        <f t="shared" si="0"/>
        <v>-7.8154120554462794E-4</v>
      </c>
      <c r="G14" s="18">
        <f t="shared" si="1"/>
        <v>4.9458227144007445</v>
      </c>
      <c r="H14" s="18">
        <f t="shared" si="2"/>
        <v>2.055267380472201E-3</v>
      </c>
      <c r="I14" s="19">
        <f t="shared" si="3"/>
        <v>129.09606677591023</v>
      </c>
      <c r="J14" s="19">
        <f t="shared" si="4"/>
        <v>130.4843352664256</v>
      </c>
      <c r="K14" s="19">
        <f t="shared" si="5"/>
        <v>132.65124946076253</v>
      </c>
      <c r="L14" s="19">
        <f t="shared" si="6"/>
        <v>136.35266901615813</v>
      </c>
      <c r="M14" s="19">
        <f t="shared" si="7"/>
        <v>140.58646579584507</v>
      </c>
      <c r="N14" s="19">
        <f t="shared" si="8"/>
        <v>144.95172340648622</v>
      </c>
      <c r="O14" s="19">
        <f t="shared" si="9"/>
        <v>148.99636788428862</v>
      </c>
      <c r="P14" s="19">
        <f t="shared" si="10"/>
        <v>151.47070584841194</v>
      </c>
      <c r="Q14" s="19">
        <f t="shared" si="11"/>
        <v>153.09958590198082</v>
      </c>
    </row>
    <row r="15" spans="1:17" x14ac:dyDescent="0.25">
      <c r="D15" s="17">
        <v>138</v>
      </c>
      <c r="E15" s="17" t="s">
        <v>12</v>
      </c>
      <c r="F15" s="18">
        <f t="shared" si="0"/>
        <v>-8.4400096991164766E-4</v>
      </c>
      <c r="G15" s="18">
        <f t="shared" si="1"/>
        <v>4.9565690009200143</v>
      </c>
      <c r="H15" s="18">
        <f t="shared" si="2"/>
        <v>2.0566289316010424E-3</v>
      </c>
      <c r="I15" s="19">
        <f t="shared" si="3"/>
        <v>130.48716625920798</v>
      </c>
      <c r="J15" s="19">
        <f t="shared" si="4"/>
        <v>131.89086151502775</v>
      </c>
      <c r="K15" s="19">
        <f t="shared" si="5"/>
        <v>134.08186483423125</v>
      </c>
      <c r="L15" s="19">
        <f t="shared" si="6"/>
        <v>137.82445959790371</v>
      </c>
      <c r="M15" s="19">
        <f t="shared" si="7"/>
        <v>142.10539504500292</v>
      </c>
      <c r="N15" s="19">
        <f t="shared" si="8"/>
        <v>146.5192996933288</v>
      </c>
      <c r="O15" s="19">
        <f t="shared" si="9"/>
        <v>150.60905757734363</v>
      </c>
      <c r="P15" s="19">
        <f t="shared" si="10"/>
        <v>153.1110121575438</v>
      </c>
      <c r="Q15" s="19">
        <f t="shared" si="11"/>
        <v>154.75807989256054</v>
      </c>
    </row>
    <row r="16" spans="1:17" ht="15" customHeight="1" x14ac:dyDescent="0.25">
      <c r="A16" s="24" t="s">
        <v>158</v>
      </c>
      <c r="B16" s="24"/>
      <c r="D16" s="17">
        <v>139</v>
      </c>
      <c r="E16" s="17" t="s">
        <v>13</v>
      </c>
      <c r="F16" s="18">
        <f t="shared" si="0"/>
        <v>-9.0565001781245857E-4</v>
      </c>
      <c r="G16" s="18">
        <f t="shared" si="1"/>
        <v>4.9671758025801909</v>
      </c>
      <c r="H16" s="18">
        <f t="shared" si="2"/>
        <v>2.0579735747109241E-3</v>
      </c>
      <c r="I16" s="19">
        <f t="shared" si="3"/>
        <v>131.87490742728622</v>
      </c>
      <c r="J16" s="19">
        <f t="shared" si="4"/>
        <v>133.29399725617941</v>
      </c>
      <c r="K16" s="19">
        <f t="shared" si="5"/>
        <v>135.50903954153421</v>
      </c>
      <c r="L16" s="19">
        <f t="shared" si="6"/>
        <v>139.29272408244233</v>
      </c>
      <c r="M16" s="19">
        <f t="shared" si="7"/>
        <v>143.62070085266359</v>
      </c>
      <c r="N16" s="19">
        <f t="shared" si="8"/>
        <v>148.08315257875179</v>
      </c>
      <c r="O16" s="19">
        <f t="shared" si="9"/>
        <v>152.21793160955903</v>
      </c>
      <c r="P16" s="19">
        <f t="shared" si="10"/>
        <v>154.74744653179823</v>
      </c>
      <c r="Q16" s="19">
        <f t="shared" si="11"/>
        <v>156.41266497027601</v>
      </c>
    </row>
    <row r="17" spans="1:17" ht="15" customHeight="1" x14ac:dyDescent="0.25">
      <c r="A17" s="24"/>
      <c r="B17" s="24"/>
      <c r="D17" s="17">
        <v>140</v>
      </c>
      <c r="E17" s="17" t="s">
        <v>14</v>
      </c>
      <c r="F17" s="18">
        <f t="shared" si="0"/>
        <v>-9.6651142964866927E-4</v>
      </c>
      <c r="G17" s="18">
        <f t="shared" si="1"/>
        <v>4.9776470903954326</v>
      </c>
      <c r="H17" s="18">
        <f t="shared" si="2"/>
        <v>2.0593017836670032E-3</v>
      </c>
      <c r="I17" s="19">
        <f t="shared" si="3"/>
        <v>133.25939421718246</v>
      </c>
      <c r="J17" s="19">
        <f t="shared" si="4"/>
        <v>134.69384749203869</v>
      </c>
      <c r="K17" s="19">
        <f t="shared" si="5"/>
        <v>136.93288024619761</v>
      </c>
      <c r="L17" s="19">
        <f t="shared" si="6"/>
        <v>140.75757196797727</v>
      </c>
      <c r="M17" s="19">
        <f t="shared" si="7"/>
        <v>145.13249595459962</v>
      </c>
      <c r="N17" s="19">
        <f t="shared" si="8"/>
        <v>149.64339813139051</v>
      </c>
      <c r="O17" s="19">
        <f t="shared" si="9"/>
        <v>153.82310913303652</v>
      </c>
      <c r="P17" s="19">
        <f t="shared" si="10"/>
        <v>156.38013000747395</v>
      </c>
      <c r="Q17" s="19">
        <f t="shared" si="11"/>
        <v>158.06346341094169</v>
      </c>
    </row>
    <row r="18" spans="1:17" ht="15.75" customHeight="1" x14ac:dyDescent="0.25">
      <c r="A18" s="24"/>
      <c r="B18" s="24"/>
      <c r="D18" s="17">
        <v>141</v>
      </c>
      <c r="E18" s="17" t="s">
        <v>15</v>
      </c>
      <c r="F18" s="18">
        <f t="shared" si="0"/>
        <v>-1.026607470280732E-3</v>
      </c>
      <c r="G18" s="18">
        <f t="shared" si="1"/>
        <v>4.9879866950649445</v>
      </c>
      <c r="H18" s="18">
        <f t="shared" si="2"/>
        <v>2.060614016024199E-3</v>
      </c>
      <c r="I18" s="19">
        <f t="shared" si="3"/>
        <v>134.64073070301123</v>
      </c>
      <c r="J18" s="19">
        <f t="shared" si="4"/>
        <v>136.09051736672785</v>
      </c>
      <c r="K18" s="19">
        <f t="shared" si="5"/>
        <v>138.35349376141352</v>
      </c>
      <c r="L18" s="19">
        <f t="shared" si="6"/>
        <v>142.2191129157352</v>
      </c>
      <c r="M18" s="19">
        <f t="shared" si="7"/>
        <v>146.64089326519237</v>
      </c>
      <c r="N18" s="19">
        <f t="shared" si="8"/>
        <v>151.20015261489075</v>
      </c>
      <c r="O18" s="19">
        <f t="shared" si="9"/>
        <v>155.42470951037765</v>
      </c>
      <c r="P18" s="19">
        <f t="shared" si="10"/>
        <v>158.00918384098117</v>
      </c>
      <c r="Q18" s="19">
        <f t="shared" si="11"/>
        <v>159.7105977168662</v>
      </c>
    </row>
    <row r="19" spans="1:17" x14ac:dyDescent="0.25">
      <c r="A19" s="8" t="s">
        <v>156</v>
      </c>
      <c r="B19" s="8" t="s">
        <v>157</v>
      </c>
      <c r="D19" s="17">
        <v>142</v>
      </c>
      <c r="E19" s="17" t="s">
        <v>16</v>
      </c>
      <c r="F19" s="18">
        <f t="shared" si="0"/>
        <v>-1.0859596233655025E-3</v>
      </c>
      <c r="G19" s="18">
        <f t="shared" si="1"/>
        <v>4.9981983128808025</v>
      </c>
      <c r="H19" s="18">
        <f t="shared" si="2"/>
        <v>2.0619107136934057E-3</v>
      </c>
      <c r="I19" s="19">
        <f t="shared" si="3"/>
        <v>136.01902099029306</v>
      </c>
      <c r="J19" s="19">
        <f t="shared" si="4"/>
        <v>137.48411205938402</v>
      </c>
      <c r="K19" s="19">
        <f t="shared" si="5"/>
        <v>139.77098694109105</v>
      </c>
      <c r="L19" s="19">
        <f t="shared" si="6"/>
        <v>143.67745663759615</v>
      </c>
      <c r="M19" s="19">
        <f t="shared" si="7"/>
        <v>148.14600576113583</v>
      </c>
      <c r="N19" s="19">
        <f t="shared" si="8"/>
        <v>152.75353236755129</v>
      </c>
      <c r="O19" s="19">
        <f t="shared" si="9"/>
        <v>157.02285219055182</v>
      </c>
      <c r="P19" s="19">
        <f t="shared" si="10"/>
        <v>159.63472938239394</v>
      </c>
      <c r="Q19" s="19">
        <f t="shared" si="11"/>
        <v>161.35419048887837</v>
      </c>
    </row>
    <row r="20" spans="1:17" x14ac:dyDescent="0.25">
      <c r="A20" s="8">
        <v>3</v>
      </c>
      <c r="B20" s="9">
        <v>-1.880793571472168</v>
      </c>
      <c r="D20" s="17">
        <v>143</v>
      </c>
      <c r="E20" s="17" t="s">
        <v>17</v>
      </c>
      <c r="F20" s="18">
        <f t="shared" si="0"/>
        <v>-1.1445886240188637E-3</v>
      </c>
      <c r="G20" s="18">
        <f t="shared" si="1"/>
        <v>5.0082855113475997</v>
      </c>
      <c r="H20" s="18">
        <f t="shared" si="2"/>
        <v>2.0631923035763257E-3</v>
      </c>
      <c r="I20" s="19">
        <f t="shared" si="3"/>
        <v>137.39436911879454</v>
      </c>
      <c r="J20" s="19">
        <f t="shared" si="4"/>
        <v>138.87473668581725</v>
      </c>
      <c r="K20" s="19">
        <f t="shared" si="5"/>
        <v>141.18546657966868</v>
      </c>
      <c r="L20" s="19">
        <f t="shared" si="6"/>
        <v>145.13271279274366</v>
      </c>
      <c r="M20" s="19">
        <f t="shared" si="7"/>
        <v>149.64794637445758</v>
      </c>
      <c r="N20" s="19">
        <f t="shared" si="8"/>
        <v>154.30365369159014</v>
      </c>
      <c r="O20" s="19">
        <f t="shared" si="9"/>
        <v>158.61765659467272</v>
      </c>
      <c r="P20" s="19">
        <f t="shared" si="10"/>
        <v>161.25688795908695</v>
      </c>
      <c r="Q20" s="19">
        <f t="shared" si="11"/>
        <v>162.99436430855249</v>
      </c>
    </row>
    <row r="21" spans="1:17" x14ac:dyDescent="0.25">
      <c r="A21" s="8">
        <v>5</v>
      </c>
      <c r="B21" s="9">
        <v>-1.6448535919189453</v>
      </c>
      <c r="D21" s="17">
        <v>144</v>
      </c>
      <c r="E21" s="17" t="s">
        <v>18</v>
      </c>
      <c r="F21" s="18">
        <f t="shared" si="0"/>
        <v>-1.2025144898961276E-3</v>
      </c>
      <c r="G21" s="18">
        <f t="shared" si="1"/>
        <v>5.0182517345298727</v>
      </c>
      <c r="H21" s="18">
        <f t="shared" si="2"/>
        <v>2.0644591981705891E-3</v>
      </c>
      <c r="I21" s="19">
        <f t="shared" si="3"/>
        <v>138.76687897331882</v>
      </c>
      <c r="J21" s="19">
        <f t="shared" si="4"/>
        <v>140.26249620821156</v>
      </c>
      <c r="K21" s="19">
        <f t="shared" si="5"/>
        <v>142.59703932011124</v>
      </c>
      <c r="L21" s="19">
        <f t="shared" si="6"/>
        <v>146.58499089274235</v>
      </c>
      <c r="M21" s="19">
        <f t="shared" si="7"/>
        <v>151.14682789424705</v>
      </c>
      <c r="N21" s="19">
        <f t="shared" si="8"/>
        <v>155.85063275140703</v>
      </c>
      <c r="O21" s="19">
        <f t="shared" si="9"/>
        <v>160.20924201103753</v>
      </c>
      <c r="P21" s="19">
        <f t="shared" si="10"/>
        <v>162.87578076879879</v>
      </c>
      <c r="Q21" s="19">
        <f t="shared" si="11"/>
        <v>164.63124162996914</v>
      </c>
    </row>
    <row r="22" spans="1:17" x14ac:dyDescent="0.25">
      <c r="A22" s="8">
        <v>10</v>
      </c>
      <c r="B22" s="9">
        <v>-1.2815515995025635</v>
      </c>
      <c r="D22" s="17">
        <v>145</v>
      </c>
      <c r="E22" s="17" t="s">
        <v>19</v>
      </c>
      <c r="F22" s="18">
        <f t="shared" si="0"/>
        <v>-1.2597565507771959E-3</v>
      </c>
      <c r="G22" s="18">
        <f t="shared" si="1"/>
        <v>5.0281003081422675</v>
      </c>
      <c r="H22" s="18">
        <f t="shared" si="2"/>
        <v>2.0657117961467319E-3</v>
      </c>
      <c r="I22" s="19">
        <f t="shared" si="3"/>
        <v>140.13665420192339</v>
      </c>
      <c r="J22" s="19">
        <f t="shared" si="4"/>
        <v>141.64749535233742</v>
      </c>
      <c r="K22" s="19">
        <f t="shared" si="5"/>
        <v>144.00581156954993</v>
      </c>
      <c r="L22" s="19">
        <f t="shared" si="6"/>
        <v>148.03440021448785</v>
      </c>
      <c r="M22" s="19">
        <f t="shared" si="7"/>
        <v>152.64276287651589</v>
      </c>
      <c r="N22" s="19">
        <f t="shared" si="8"/>
        <v>157.39458548024666</v>
      </c>
      <c r="O22" s="19">
        <f t="shared" si="9"/>
        <v>161.79772749881857</v>
      </c>
      <c r="P22" s="19">
        <f t="shared" si="10"/>
        <v>164.491528781499</v>
      </c>
      <c r="Q22" s="19">
        <f t="shared" si="11"/>
        <v>166.26494468037944</v>
      </c>
    </row>
    <row r="23" spans="1:17" x14ac:dyDescent="0.25">
      <c r="A23" s="8">
        <v>25</v>
      </c>
      <c r="B23" s="9">
        <v>-0.67448973655700684</v>
      </c>
      <c r="D23" s="17">
        <v>146</v>
      </c>
      <c r="E23" s="17" t="s">
        <v>20</v>
      </c>
      <c r="F23" s="18">
        <f t="shared" si="0"/>
        <v>-1.3163334767381622E-3</v>
      </c>
      <c r="G23" s="18">
        <f t="shared" si="1"/>
        <v>5.0378344443965046</v>
      </c>
      <c r="H23" s="18">
        <f t="shared" si="2"/>
        <v>2.0669504828985108E-3</v>
      </c>
      <c r="I23" s="19">
        <f t="shared" si="3"/>
        <v>141.50379814107077</v>
      </c>
      <c r="J23" s="19">
        <f t="shared" si="4"/>
        <v>143.02983853177736</v>
      </c>
      <c r="K23" s="19">
        <f t="shared" si="5"/>
        <v>145.41188942206296</v>
      </c>
      <c r="L23" s="19">
        <f t="shared" si="6"/>
        <v>149.48104972050842</v>
      </c>
      <c r="M23" s="19">
        <f t="shared" si="7"/>
        <v>154.13586356165465</v>
      </c>
      <c r="N23" s="19">
        <f t="shared" si="8"/>
        <v>158.93562749471047</v>
      </c>
      <c r="O23" s="19">
        <f t="shared" si="9"/>
        <v>163.3832317998359</v>
      </c>
      <c r="P23" s="19">
        <f t="shared" si="10"/>
        <v>166.10425264948242</v>
      </c>
      <c r="Q23" s="19">
        <f t="shared" si="11"/>
        <v>167.89559536919185</v>
      </c>
    </row>
    <row r="24" spans="1:17" x14ac:dyDescent="0.25">
      <c r="A24" s="8">
        <v>50</v>
      </c>
      <c r="B24" s="10">
        <v>0</v>
      </c>
      <c r="D24" s="17">
        <v>147</v>
      </c>
      <c r="E24" s="17" t="s">
        <v>21</v>
      </c>
      <c r="F24" s="18">
        <f t="shared" si="0"/>
        <v>-1.3722633049859782E-3</v>
      </c>
      <c r="G24" s="18">
        <f t="shared" si="1"/>
        <v>5.047457246618313</v>
      </c>
      <c r="H24" s="18">
        <f t="shared" si="2"/>
        <v>2.0681756310679464E-3</v>
      </c>
      <c r="I24" s="19">
        <f t="shared" si="3"/>
        <v>142.86841374724929</v>
      </c>
      <c r="J24" s="19">
        <f t="shared" si="4"/>
        <v>144.40962977869629</v>
      </c>
      <c r="K24" s="19">
        <f t="shared" si="5"/>
        <v>146.81537858811407</v>
      </c>
      <c r="L24" s="19">
        <f t="shared" si="6"/>
        <v>150.92504798612529</v>
      </c>
      <c r="M24" s="19">
        <f t="shared" si="7"/>
        <v>155.62624179897682</v>
      </c>
      <c r="N24" s="19">
        <f t="shared" si="8"/>
        <v>160.47387401659219</v>
      </c>
      <c r="O24" s="19">
        <f t="shared" si="9"/>
        <v>164.96587325787394</v>
      </c>
      <c r="P24" s="19">
        <f t="shared" si="10"/>
        <v>167.7140726251383</v>
      </c>
      <c r="Q24" s="19">
        <f t="shared" si="11"/>
        <v>169.52331520472214</v>
      </c>
    </row>
    <row r="25" spans="1:17" x14ac:dyDescent="0.25">
      <c r="A25" s="8">
        <v>75</v>
      </c>
      <c r="B25" s="9">
        <v>0.67448973655700684</v>
      </c>
      <c r="D25" s="17">
        <v>148</v>
      </c>
      <c r="E25" s="17" t="s">
        <v>22</v>
      </c>
      <c r="F25" s="18">
        <f t="shared" si="0"/>
        <v>-1.4275634654282387E-3</v>
      </c>
      <c r="G25" s="18">
        <f t="shared" si="1"/>
        <v>5.0569717136467531</v>
      </c>
      <c r="H25" s="18">
        <f t="shared" si="2"/>
        <v>2.0693876010464069E-3</v>
      </c>
      <c r="I25" s="19">
        <f t="shared" si="3"/>
        <v>144.23060353463248</v>
      </c>
      <c r="J25" s="19">
        <f t="shared" si="4"/>
        <v>145.78697268071974</v>
      </c>
      <c r="K25" s="19">
        <f t="shared" si="5"/>
        <v>148.21638433021084</v>
      </c>
      <c r="L25" s="19">
        <f t="shared" si="6"/>
        <v>152.36650313301831</v>
      </c>
      <c r="M25" s="19">
        <f t="shared" si="7"/>
        <v>157.1140089778811</v>
      </c>
      <c r="N25" s="19">
        <f t="shared" si="8"/>
        <v>162.00943980155191</v>
      </c>
      <c r="O25" s="19">
        <f t="shared" si="9"/>
        <v>166.54576974504033</v>
      </c>
      <c r="P25" s="19">
        <f t="shared" si="10"/>
        <v>169.32110848589051</v>
      </c>
      <c r="Q25" s="19">
        <f t="shared" si="11"/>
        <v>171.14822521819661</v>
      </c>
    </row>
    <row r="26" spans="1:17" x14ac:dyDescent="0.25">
      <c r="A26" s="8">
        <v>90</v>
      </c>
      <c r="B26" s="9">
        <v>1.2815515995025635</v>
      </c>
      <c r="D26" s="17">
        <v>149</v>
      </c>
      <c r="E26" s="17" t="s">
        <v>23</v>
      </c>
      <c r="F26" s="18">
        <f t="shared" si="0"/>
        <v>-1.4822508050457463E-3</v>
      </c>
      <c r="G26" s="18">
        <f t="shared" si="1"/>
        <v>5.066380744027545</v>
      </c>
      <c r="H26" s="18">
        <f t="shared" si="2"/>
        <v>2.0705867414529634E-3</v>
      </c>
      <c r="I26" s="19">
        <f t="shared" si="3"/>
        <v>145.59046951836706</v>
      </c>
      <c r="J26" s="19">
        <f t="shared" si="4"/>
        <v>147.16197032350607</v>
      </c>
      <c r="K26" s="19">
        <f t="shared" si="5"/>
        <v>149.61501140435723</v>
      </c>
      <c r="L26" s="19">
        <f t="shared" si="6"/>
        <v>153.8055227687606</v>
      </c>
      <c r="M26" s="19">
        <f t="shared" si="7"/>
        <v>158.59927596518276</v>
      </c>
      <c r="N26" s="19">
        <f t="shared" si="8"/>
        <v>163.54243907416543</v>
      </c>
      <c r="O26" s="19">
        <f t="shared" si="9"/>
        <v>168.12303859469304</v>
      </c>
      <c r="P26" s="19">
        <f t="shared" si="10"/>
        <v>170.92547946582098</v>
      </c>
      <c r="Q26" s="19">
        <f t="shared" si="11"/>
        <v>172.77044589451586</v>
      </c>
    </row>
    <row r="27" spans="1:17" x14ac:dyDescent="0.25">
      <c r="A27" s="8">
        <v>95</v>
      </c>
      <c r="B27" s="9">
        <v>1.6448535919189453</v>
      </c>
      <c r="D27" s="17">
        <v>150</v>
      </c>
      <c r="E27" s="17" t="s">
        <v>24</v>
      </c>
      <c r="F27" s="18">
        <f t="shared" si="0"/>
        <v>-1.5363416111315105E-3</v>
      </c>
      <c r="G27" s="18">
        <f t="shared" si="1"/>
        <v>5.0756871400113708</v>
      </c>
      <c r="H27" s="18">
        <f t="shared" si="2"/>
        <v>2.0717733895911916E-3</v>
      </c>
      <c r="I27" s="19">
        <f t="shared" si="3"/>
        <v>146.94811316311129</v>
      </c>
      <c r="J27" s="19">
        <f t="shared" si="4"/>
        <v>148.53472523863041</v>
      </c>
      <c r="K27" s="19">
        <f t="shared" si="5"/>
        <v>151.01136400691257</v>
      </c>
      <c r="L27" s="19">
        <f t="shared" si="6"/>
        <v>155.24221393192221</v>
      </c>
      <c r="M27" s="19">
        <f t="shared" si="7"/>
        <v>160.08215304820067</v>
      </c>
      <c r="N27" s="19">
        <f t="shared" si="8"/>
        <v>165.07298546892241</v>
      </c>
      <c r="O27" s="19">
        <f t="shared" si="9"/>
        <v>169.69779654049407</v>
      </c>
      <c r="P27" s="19">
        <f t="shared" si="10"/>
        <v>172.52730419352969</v>
      </c>
      <c r="Q27" s="19">
        <f t="shared" si="11"/>
        <v>174.39009710932828</v>
      </c>
    </row>
    <row r="28" spans="1:17" x14ac:dyDescent="0.25">
      <c r="A28" s="8">
        <v>97</v>
      </c>
      <c r="B28" s="9">
        <v>1.880793571472168</v>
      </c>
      <c r="D28" s="17">
        <v>151</v>
      </c>
      <c r="E28" s="17" t="s">
        <v>25</v>
      </c>
      <c r="F28" s="18">
        <f t="shared" si="0"/>
        <v>-1.5898516334560257E-3</v>
      </c>
      <c r="G28" s="18">
        <f t="shared" si="1"/>
        <v>5.0848936113674394</v>
      </c>
      <c r="H28" s="18">
        <f t="shared" si="2"/>
        <v>2.0729478718855042E-3</v>
      </c>
      <c r="I28" s="19">
        <f t="shared" si="3"/>
        <v>148.30363533646312</v>
      </c>
      <c r="J28" s="19">
        <f t="shared" si="4"/>
        <v>149.90533935641486</v>
      </c>
      <c r="K28" s="19">
        <f t="shared" si="5"/>
        <v>152.40554572648776</v>
      </c>
      <c r="L28" s="19">
        <f t="shared" si="6"/>
        <v>156.67668304236221</v>
      </c>
      <c r="M28" s="19">
        <f t="shared" si="7"/>
        <v>161.5627498832074</v>
      </c>
      <c r="N28" s="19">
        <f t="shared" si="8"/>
        <v>166.60119197676812</v>
      </c>
      <c r="O28" s="19">
        <f t="shared" si="9"/>
        <v>171.27015966117349</v>
      </c>
      <c r="P28" s="19">
        <f t="shared" si="10"/>
        <v>174.12670063580921</v>
      </c>
      <c r="Q28" s="19">
        <f t="shared" si="11"/>
        <v>176.00729807198502</v>
      </c>
    </row>
    <row r="29" spans="1:17" x14ac:dyDescent="0.25">
      <c r="D29" s="17">
        <v>152</v>
      </c>
      <c r="E29" s="17" t="s">
        <v>26</v>
      </c>
      <c r="F29" s="18">
        <f t="shared" si="0"/>
        <v>-1.6427961054151529E-3</v>
      </c>
      <c r="G29" s="18">
        <f t="shared" si="1"/>
        <v>5.0940027790220119</v>
      </c>
      <c r="H29" s="18">
        <f t="shared" si="2"/>
        <v>2.074110504298063E-3</v>
      </c>
      <c r="I29" s="19">
        <f t="shared" si="3"/>
        <v>149.65713626694662</v>
      </c>
      <c r="J29" s="19">
        <f t="shared" si="4"/>
        <v>151.27391396336969</v>
      </c>
      <c r="K29" s="19">
        <f t="shared" si="5"/>
        <v>153.79765950053334</v>
      </c>
      <c r="L29" s="19">
        <f t="shared" si="6"/>
        <v>158.10903585635717</v>
      </c>
      <c r="M29" s="19">
        <f t="shared" si="7"/>
        <v>163.04117544887748</v>
      </c>
      <c r="N29" s="19">
        <f t="shared" si="8"/>
        <v>168.12717089681016</v>
      </c>
      <c r="O29" s="19">
        <f t="shared" si="9"/>
        <v>172.84024333061754</v>
      </c>
      <c r="P29" s="19">
        <f t="shared" si="10"/>
        <v>175.72378604673682</v>
      </c>
      <c r="Q29" s="19">
        <f t="shared" si="11"/>
        <v>177.6221672739749</v>
      </c>
    </row>
    <row r="30" spans="1:17" x14ac:dyDescent="0.25">
      <c r="D30" s="17">
        <v>153</v>
      </c>
      <c r="E30" s="17" t="s">
        <v>27</v>
      </c>
      <c r="F30" s="18">
        <f t="shared" si="0"/>
        <v>-1.6951897642136396E-3</v>
      </c>
      <c r="G30" s="18">
        <f t="shared" si="1"/>
        <v>5.1030171785309975</v>
      </c>
      <c r="H30" s="18">
        <f t="shared" si="2"/>
        <v>2.0752615927272407E-3</v>
      </c>
      <c r="I30" s="19">
        <f t="shared" si="3"/>
        <v>151.00871550623901</v>
      </c>
      <c r="J30" s="19">
        <f t="shared" si="4"/>
        <v>152.64054966392587</v>
      </c>
      <c r="K30" s="19">
        <f t="shared" si="5"/>
        <v>155.18780757629773</v>
      </c>
      <c r="L30" s="19">
        <f t="shared" si="6"/>
        <v>159.53937742622938</v>
      </c>
      <c r="M30" s="19">
        <f t="shared" si="7"/>
        <v>164.51753800438843</v>
      </c>
      <c r="N30" s="19">
        <f t="shared" si="8"/>
        <v>169.65103379283687</v>
      </c>
      <c r="O30" s="19">
        <f t="shared" si="9"/>
        <v>174.40816217291069</v>
      </c>
      <c r="P30" s="19">
        <f t="shared" si="10"/>
        <v>177.31867692181149</v>
      </c>
      <c r="Q30" s="19">
        <f t="shared" si="11"/>
        <v>179.23482244246455</v>
      </c>
    </row>
    <row r="31" spans="1:17" x14ac:dyDescent="0.25">
      <c r="D31" s="17">
        <v>154</v>
      </c>
      <c r="E31" s="17" t="s">
        <v>28</v>
      </c>
      <c r="F31" s="18">
        <f t="shared" si="0"/>
        <v>-1.7470468701341977E-3</v>
      </c>
      <c r="G31" s="18">
        <f t="shared" si="1"/>
        <v>5.1119392633952296</v>
      </c>
      <c r="H31" s="18">
        <f t="shared" si="2"/>
        <v>2.0764014333885588E-3</v>
      </c>
      <c r="I31" s="19">
        <f t="shared" si="3"/>
        <v>152.35847189534783</v>
      </c>
      <c r="J31" s="19">
        <f t="shared" si="4"/>
        <v>154.00534634616278</v>
      </c>
      <c r="K31" s="19">
        <f t="shared" si="5"/>
        <v>156.57609147585237</v>
      </c>
      <c r="L31" s="19">
        <f t="shared" si="6"/>
        <v>160.96781206416787</v>
      </c>
      <c r="M31" s="19">
        <f t="shared" si="7"/>
        <v>165.99194505185656</v>
      </c>
      <c r="N31" s="19">
        <f t="shared" si="8"/>
        <v>171.17289145431613</v>
      </c>
      <c r="O31" s="19">
        <f t="shared" si="9"/>
        <v>175.97403002199681</v>
      </c>
      <c r="P31" s="19">
        <f t="shared" si="10"/>
        <v>178.91148895679285</v>
      </c>
      <c r="Q31" s="19">
        <f t="shared" si="11"/>
        <v>180.84538049859427</v>
      </c>
    </row>
    <row r="32" spans="1:17" x14ac:dyDescent="0.25">
      <c r="D32" s="17">
        <v>155</v>
      </c>
      <c r="E32" s="17" t="s">
        <v>29</v>
      </c>
      <c r="F32" s="18">
        <f t="shared" si="0"/>
        <v>-1.7983812249391818E-3</v>
      </c>
      <c r="G32" s="18">
        <f t="shared" si="1"/>
        <v>5.1207714082264948</v>
      </c>
      <c r="H32" s="18">
        <f t="shared" si="2"/>
        <v>2.0775303131789699E-3</v>
      </c>
      <c r="I32" s="19">
        <f t="shared" si="3"/>
        <v>153.70650353445936</v>
      </c>
      <c r="J32" s="19">
        <f t="shared" si="4"/>
        <v>155.36840315125173</v>
      </c>
      <c r="K32" s="19">
        <f t="shared" si="5"/>
        <v>157.96261196489999</v>
      </c>
      <c r="L32" s="19">
        <f t="shared" si="6"/>
        <v>162.39444330994729</v>
      </c>
      <c r="M32" s="19">
        <f t="shared" si="7"/>
        <v>167.46450330280189</v>
      </c>
      <c r="N32" s="19">
        <f t="shared" si="8"/>
        <v>172.69285386156017</v>
      </c>
      <c r="O32" s="19">
        <f t="shared" si="9"/>
        <v>177.53795988563252</v>
      </c>
      <c r="P32" s="19">
        <f t="shared" si="10"/>
        <v>180.50233701090986</v>
      </c>
      <c r="Q32" s="19">
        <f t="shared" si="11"/>
        <v>182.45395752019627</v>
      </c>
    </row>
    <row r="33" spans="4:17" x14ac:dyDescent="0.25">
      <c r="D33" s="17">
        <v>156</v>
      </c>
      <c r="E33" s="17" t="s">
        <v>30</v>
      </c>
      <c r="F33" s="18">
        <f t="shared" si="0"/>
        <v>-1.8492061894492236E-3</v>
      </c>
      <c r="G33" s="18">
        <f t="shared" si="1"/>
        <v>5.1295159117719651</v>
      </c>
      <c r="H33" s="18">
        <f t="shared" si="2"/>
        <v>2.0786485100253152E-3</v>
      </c>
      <c r="I33" s="19">
        <f t="shared" si="3"/>
        <v>155.05290775620409</v>
      </c>
      <c r="J33" s="19">
        <f t="shared" si="4"/>
        <v>156.72981844635549</v>
      </c>
      <c r="K33" s="19">
        <f t="shared" si="5"/>
        <v>159.34746902510261</v>
      </c>
      <c r="L33" s="19">
        <f t="shared" si="6"/>
        <v>163.81937390227415</v>
      </c>
      <c r="M33" s="19">
        <f t="shared" si="7"/>
        <v>168.93531864836515</v>
      </c>
      <c r="N33" s="19">
        <f t="shared" si="8"/>
        <v>174.2110301547703</v>
      </c>
      <c r="O33" s="19">
        <f t="shared" si="9"/>
        <v>179.10006391333891</v>
      </c>
      <c r="P33" s="19">
        <f t="shared" si="10"/>
        <v>182.09133507414143</v>
      </c>
      <c r="Q33" s="19">
        <f t="shared" si="11"/>
        <v>184.06066870863145</v>
      </c>
    </row>
    <row r="34" spans="4:17" x14ac:dyDescent="0.25">
      <c r="D34" s="17">
        <v>157</v>
      </c>
      <c r="E34" s="17" t="s">
        <v>31</v>
      </c>
      <c r="F34" s="18">
        <f t="shared" si="0"/>
        <v>-1.8995347003406041E-3</v>
      </c>
      <c r="G34" s="18">
        <f t="shared" si="1"/>
        <v>5.138174999804205</v>
      </c>
      <c r="H34" s="18">
        <f t="shared" si="2"/>
        <v>2.0797562932177212E-3</v>
      </c>
      <c r="I34" s="19">
        <f t="shared" si="3"/>
        <v>156.39778110209545</v>
      </c>
      <c r="J34" s="19">
        <f t="shared" si="4"/>
        <v>158.08968980073837</v>
      </c>
      <c r="K34" s="19">
        <f t="shared" si="5"/>
        <v>160.73076182967816</v>
      </c>
      <c r="L34" s="19">
        <f t="shared" si="6"/>
        <v>165.24270575350224</v>
      </c>
      <c r="M34" s="19">
        <f t="shared" si="7"/>
        <v>170.40449613300774</v>
      </c>
      <c r="N34" s="19">
        <f t="shared" si="8"/>
        <v>175.72752860668288</v>
      </c>
      <c r="O34" s="19">
        <f t="shared" si="9"/>
        <v>180.6604533680657</v>
      </c>
      <c r="P34" s="19">
        <f t="shared" si="10"/>
        <v>183.67859623827681</v>
      </c>
      <c r="Q34" s="19">
        <f t="shared" si="11"/>
        <v>185.66562835944984</v>
      </c>
    </row>
    <row r="35" spans="4:17" x14ac:dyDescent="0.25">
      <c r="D35" s="17">
        <v>158</v>
      </c>
      <c r="E35" s="17" t="s">
        <v>32</v>
      </c>
      <c r="F35" s="18">
        <f t="shared" si="0"/>
        <v>-1.9493792862008163E-3</v>
      </c>
      <c r="G35" s="18">
        <f t="shared" si="1"/>
        <v>5.1467508278835545</v>
      </c>
      <c r="H35" s="18">
        <f t="shared" si="2"/>
        <v>2.0808539237286922E-3</v>
      </c>
      <c r="I35" s="19">
        <f t="shared" si="3"/>
        <v>157.74121930191535</v>
      </c>
      <c r="J35" s="19">
        <f t="shared" si="4"/>
        <v>159.44811396486057</v>
      </c>
      <c r="K35" s="19">
        <f t="shared" si="5"/>
        <v>162.11258872203558</v>
      </c>
      <c r="L35" s="19">
        <f t="shared" si="6"/>
        <v>166.66453992747873</v>
      </c>
      <c r="M35" s="19">
        <f t="shared" si="7"/>
        <v>171.87213993145139</v>
      </c>
      <c r="N35" s="19">
        <f t="shared" si="8"/>
        <v>177.24245659856777</v>
      </c>
      <c r="O35" s="19">
        <f t="shared" si="9"/>
        <v>182.21923860130858</v>
      </c>
      <c r="P35" s="19">
        <f t="shared" si="10"/>
        <v>185.26423267149141</v>
      </c>
      <c r="Q35" s="19">
        <f t="shared" si="11"/>
        <v>187.26894983661208</v>
      </c>
    </row>
    <row r="36" spans="4:17" x14ac:dyDescent="0.25">
      <c r="D36" s="17">
        <v>159</v>
      </c>
      <c r="E36" s="17" t="s">
        <v>33</v>
      </c>
      <c r="F36" s="18">
        <f t="shared" si="0"/>
        <v>-1.9987520828795013E-3</v>
      </c>
      <c r="G36" s="18">
        <f t="shared" si="1"/>
        <v>5.1552454839992761</v>
      </c>
      <c r="H36" s="18">
        <f t="shared" si="2"/>
        <v>2.0819416545185699E-3</v>
      </c>
      <c r="I36" s="19">
        <f t="shared" si="3"/>
        <v>159.08331725583716</v>
      </c>
      <c r="J36" s="19">
        <f t="shared" si="4"/>
        <v>160.80518685223927</v>
      </c>
      <c r="K36" s="19">
        <f t="shared" si="5"/>
        <v>163.49304719722812</v>
      </c>
      <c r="L36" s="19">
        <f t="shared" si="6"/>
        <v>168.08497662029848</v>
      </c>
      <c r="M36" s="19">
        <f t="shared" si="7"/>
        <v>173.33835332862347</v>
      </c>
      <c r="N36" s="19">
        <f t="shared" si="8"/>
        <v>178.75592059933234</v>
      </c>
      <c r="O36" s="19">
        <f t="shared" si="9"/>
        <v>183.7765290314322</v>
      </c>
      <c r="P36" s="19">
        <f t="shared" si="10"/>
        <v>186.8483555961883</v>
      </c>
      <c r="Q36" s="19">
        <f t="shared" si="11"/>
        <v>188.87074555000981</v>
      </c>
    </row>
    <row r="37" spans="4:17" x14ac:dyDescent="0.25">
      <c r="D37" s="17">
        <v>160</v>
      </c>
      <c r="E37" s="17" t="s">
        <v>34</v>
      </c>
      <c r="F37" s="18">
        <f t="shared" si="0"/>
        <v>-2.0476648481699078E-3</v>
      </c>
      <c r="G37" s="18">
        <f t="shared" si="1"/>
        <v>5.1636609910955222</v>
      </c>
      <c r="H37" s="18">
        <f t="shared" si="2"/>
        <v>2.0830197308280367E-3</v>
      </c>
      <c r="I37" s="19">
        <f t="shared" si="3"/>
        <v>160.42416901908771</v>
      </c>
      <c r="J37" s="19">
        <f t="shared" si="4"/>
        <v>162.16100352388099</v>
      </c>
      <c r="K37" s="19">
        <f t="shared" si="5"/>
        <v>164.87223388602547</v>
      </c>
      <c r="L37" s="19">
        <f t="shared" si="6"/>
        <v>169.50411514375463</v>
      </c>
      <c r="M37" s="19">
        <f t="shared" si="7"/>
        <v>174.80323870239349</v>
      </c>
      <c r="N37" s="19">
        <f t="shared" si="8"/>
        <v>180.26802614751617</v>
      </c>
      <c r="O37" s="19">
        <f t="shared" si="9"/>
        <v>185.33243312496833</v>
      </c>
      <c r="P37" s="19">
        <f t="shared" si="10"/>
        <v>188.43107526986924</v>
      </c>
      <c r="Q37" s="19">
        <f t="shared" si="11"/>
        <v>190.47112693605598</v>
      </c>
    </row>
    <row r="38" spans="4:17" x14ac:dyDescent="0.25">
      <c r="D38" s="17">
        <v>161</v>
      </c>
      <c r="E38" s="17" t="s">
        <v>35</v>
      </c>
      <c r="F38" s="18">
        <f t="shared" si="0"/>
        <v>-2.0961289758540044E-3</v>
      </c>
      <c r="G38" s="18">
        <f t="shared" si="1"/>
        <v>5.1719993094878154</v>
      </c>
      <c r="H38" s="18">
        <f t="shared" si="2"/>
        <v>2.084088390458279E-3</v>
      </c>
      <c r="I38" s="19">
        <f t="shared" si="3"/>
        <v>161.76386778896216</v>
      </c>
      <c r="J38" s="19">
        <f t="shared" si="4"/>
        <v>163.51565817509396</v>
      </c>
      <c r="K38" s="19">
        <f t="shared" si="5"/>
        <v>166.25024454140905</v>
      </c>
      <c r="L38" s="19">
        <f t="shared" si="6"/>
        <v>170.92205391129036</v>
      </c>
      <c r="M38" s="19">
        <f t="shared" si="7"/>
        <v>176.26689750889636</v>
      </c>
      <c r="N38" s="19">
        <f t="shared" si="8"/>
        <v>181.77887783595972</v>
      </c>
      <c r="O38" s="19">
        <f t="shared" si="9"/>
        <v>186.8870583806748</v>
      </c>
      <c r="P38" s="19">
        <f t="shared" si="10"/>
        <v>190.01250096881688</v>
      </c>
      <c r="Q38" s="19">
        <f t="shared" si="11"/>
        <v>192.07020444111694</v>
      </c>
    </row>
    <row r="39" spans="4:17" x14ac:dyDescent="0.25">
      <c r="D39" s="17">
        <v>162</v>
      </c>
      <c r="E39" s="17" t="s">
        <v>36</v>
      </c>
      <c r="F39" s="18">
        <f t="shared" si="0"/>
        <v>-2.1441555091425927E-3</v>
      </c>
      <c r="G39" s="18">
        <f t="shared" si="1"/>
        <v>5.1802623391754352</v>
      </c>
      <c r="H39" s="18">
        <f t="shared" si="2"/>
        <v>2.085147864039395E-3</v>
      </c>
      <c r="I39" s="19">
        <f t="shared" si="3"/>
        <v>163.10250589401792</v>
      </c>
      <c r="J39" s="19">
        <f t="shared" si="4"/>
        <v>164.86924412450742</v>
      </c>
      <c r="K39" s="19">
        <f t="shared" si="5"/>
        <v>167.62717402731587</v>
      </c>
      <c r="L39" s="19">
        <f t="shared" si="6"/>
        <v>172.33889042626771</v>
      </c>
      <c r="M39" s="19">
        <f t="shared" si="7"/>
        <v>177.7294302702534</v>
      </c>
      <c r="N39" s="19">
        <f t="shared" si="8"/>
        <v>183.28857929895489</v>
      </c>
      <c r="O39" s="19">
        <f t="shared" si="9"/>
        <v>188.44051131615123</v>
      </c>
      <c r="P39" s="19">
        <f t="shared" si="10"/>
        <v>191.59274097438183</v>
      </c>
      <c r="Q39" s="19">
        <f t="shared" si="11"/>
        <v>193.66808750758381</v>
      </c>
    </row>
    <row r="40" spans="4:17" x14ac:dyDescent="0.25">
      <c r="D40" s="17">
        <v>163</v>
      </c>
      <c r="E40" s="17" t="s">
        <v>37</v>
      </c>
      <c r="F40" s="18">
        <f t="shared" si="0"/>
        <v>-2.1917551535400237E-3</v>
      </c>
      <c r="G40" s="18">
        <f t="shared" si="1"/>
        <v>5.1884519220548135</v>
      </c>
      <c r="H40" s="18">
        <f t="shared" si="2"/>
        <v>2.0861983752876135E-3</v>
      </c>
      <c r="I40" s="19">
        <f t="shared" si="3"/>
        <v>164.44017478529022</v>
      </c>
      <c r="J40" s="19">
        <f t="shared" si="4"/>
        <v>166.22185380513457</v>
      </c>
      <c r="K40" s="19">
        <f t="shared" si="5"/>
        <v>169.00311630946348</v>
      </c>
      <c r="L40" s="19">
        <f t="shared" si="6"/>
        <v>173.75472127238388</v>
      </c>
      <c r="M40" s="19">
        <f t="shared" si="7"/>
        <v>179.1909365645152</v>
      </c>
      <c r="N40" s="19">
        <f t="shared" si="8"/>
        <v>184.79723320169424</v>
      </c>
      <c r="O40" s="19">
        <f t="shared" si="9"/>
        <v>189.99289745682702</v>
      </c>
      <c r="P40" s="19">
        <f t="shared" si="10"/>
        <v>193.17190256168502</v>
      </c>
      <c r="Q40" s="19">
        <f t="shared" si="11"/>
        <v>195.26488456238499</v>
      </c>
    </row>
    <row r="41" spans="4:17" x14ac:dyDescent="0.25">
      <c r="D41" s="17">
        <v>164</v>
      </c>
      <c r="E41" s="17" t="s">
        <v>38</v>
      </c>
      <c r="F41" s="18">
        <f t="shared" si="0"/>
        <v>-2.2389382891614845E-3</v>
      </c>
      <c r="G41" s="18">
        <f t="shared" si="1"/>
        <v>5.1965698440387387</v>
      </c>
      <c r="H41" s="18">
        <f t="shared" si="2"/>
        <v>2.0872401412518437E-3</v>
      </c>
      <c r="I41" s="19">
        <f t="shared" si="3"/>
        <v>165.77696502937189</v>
      </c>
      <c r="J41" s="19">
        <f t="shared" si="4"/>
        <v>167.57357875732396</v>
      </c>
      <c r="K41" s="19">
        <f t="shared" si="5"/>
        <v>170.37816444809997</v>
      </c>
      <c r="L41" s="19">
        <f t="shared" si="6"/>
        <v>175.16964210607196</v>
      </c>
      <c r="M41" s="19">
        <f t="shared" si="7"/>
        <v>180.6515150176582</v>
      </c>
      <c r="N41" s="19">
        <f t="shared" si="8"/>
        <v>186.30494123184573</v>
      </c>
      <c r="O41" s="19">
        <f t="shared" si="9"/>
        <v>191.54432132714018</v>
      </c>
      <c r="P41" s="19">
        <f t="shared" si="10"/>
        <v>194.75009199055401</v>
      </c>
      <c r="Q41" s="19">
        <f t="shared" si="11"/>
        <v>196.86070300776115</v>
      </c>
    </row>
    <row r="42" spans="4:17" x14ac:dyDescent="0.25">
      <c r="D42" s="17">
        <v>165</v>
      </c>
      <c r="E42" s="17" t="s">
        <v>39</v>
      </c>
      <c r="F42" s="18">
        <f t="shared" si="0"/>
        <v>-2.2857149825293278E-3</v>
      </c>
      <c r="G42" s="18">
        <f t="shared" si="1"/>
        <v>5.2046178370859293</v>
      </c>
      <c r="H42" s="18">
        <f t="shared" si="2"/>
        <v>2.0882733725500644E-3</v>
      </c>
      <c r="I42" s="19">
        <f t="shared" si="3"/>
        <v>167.11296630322053</v>
      </c>
      <c r="J42" s="19">
        <f t="shared" si="4"/>
        <v>168.92450962345885</v>
      </c>
      <c r="K42" s="19">
        <f t="shared" si="5"/>
        <v>171.75241059253219</v>
      </c>
      <c r="L42" s="19">
        <f t="shared" si="6"/>
        <v>176.58374765073691</v>
      </c>
      <c r="M42" s="19">
        <f t="shared" si="7"/>
        <v>182.11126329748191</v>
      </c>
      <c r="N42" s="19">
        <f t="shared" si="8"/>
        <v>187.8118040930953</v>
      </c>
      <c r="O42" s="19">
        <f t="shared" si="9"/>
        <v>193.09488644374682</v>
      </c>
      <c r="P42" s="19">
        <f t="shared" si="10"/>
        <v>196.32741449852438</v>
      </c>
      <c r="Q42" s="19">
        <f t="shared" si="11"/>
        <v>198.45564921413072</v>
      </c>
    </row>
    <row r="43" spans="4:17" x14ac:dyDescent="0.25">
      <c r="D43" s="17">
        <v>166</v>
      </c>
      <c r="E43" s="17" t="s">
        <v>40</v>
      </c>
      <c r="F43" s="18">
        <f t="shared" si="0"/>
        <v>-2.3320949978734712E-3</v>
      </c>
      <c r="G43" s="18">
        <f t="shared" si="1"/>
        <v>5.2125975811452818</v>
      </c>
      <c r="H43" s="18">
        <f t="shared" si="2"/>
        <v>2.0892982735960198E-3</v>
      </c>
      <c r="I43" s="19">
        <f t="shared" si="3"/>
        <v>168.44826739055799</v>
      </c>
      <c r="J43" s="19">
        <f t="shared" si="4"/>
        <v>170.27473614426765</v>
      </c>
      <c r="K43" s="19">
        <f t="shared" si="5"/>
        <v>173.12594597729924</v>
      </c>
      <c r="L43" s="19">
        <f t="shared" si="6"/>
        <v>177.99713169268747</v>
      </c>
      <c r="M43" s="19">
        <f t="shared" si="7"/>
        <v>183.57027810926053</v>
      </c>
      <c r="N43" s="19">
        <f t="shared" si="8"/>
        <v>189.31792150050498</v>
      </c>
      <c r="O43" s="19">
        <f t="shared" si="9"/>
        <v>194.6446953106026</v>
      </c>
      <c r="P43" s="19">
        <f t="shared" si="10"/>
        <v>197.9039742957529</v>
      </c>
      <c r="Q43" s="19">
        <f t="shared" si="11"/>
        <v>200.04982851488876</v>
      </c>
    </row>
    <row r="44" spans="4:17" x14ac:dyDescent="0.25">
      <c r="D44" s="17">
        <v>167</v>
      </c>
      <c r="E44" s="17" t="s">
        <v>41</v>
      </c>
      <c r="F44" s="18">
        <f t="shared" si="0"/>
        <v>-2.3780878079595596E-3</v>
      </c>
      <c r="G44" s="18">
        <f t="shared" si="1"/>
        <v>5.2205107060188762</v>
      </c>
      <c r="H44" s="18">
        <f t="shared" si="2"/>
        <v>2.0903150428166779E-3</v>
      </c>
      <c r="I44" s="19">
        <f t="shared" si="3"/>
        <v>169.78295617974172</v>
      </c>
      <c r="J44" s="19">
        <f t="shared" si="4"/>
        <v>171.62434715662587</v>
      </c>
      <c r="K44" s="19">
        <f t="shared" si="5"/>
        <v>174.49886091986099</v>
      </c>
      <c r="L44" s="19">
        <f t="shared" si="6"/>
        <v>179.40988707863335</v>
      </c>
      <c r="M44" s="19">
        <f t="shared" si="7"/>
        <v>185.02865519301636</v>
      </c>
      <c r="N44" s="19">
        <f t="shared" si="8"/>
        <v>190.82339217755069</v>
      </c>
      <c r="O44" s="19">
        <f t="shared" si="9"/>
        <v>196.19384941577883</v>
      </c>
      <c r="P44" s="19">
        <f t="shared" si="10"/>
        <v>199.47987456169275</v>
      </c>
      <c r="Q44" s="19">
        <f t="shared" si="11"/>
        <v>201.64334520299209</v>
      </c>
    </row>
    <row r="45" spans="4:17" x14ac:dyDescent="0.25">
      <c r="D45" s="17">
        <v>168</v>
      </c>
      <c r="E45" s="17" t="s">
        <v>42</v>
      </c>
      <c r="F45" s="18">
        <f t="shared" si="0"/>
        <v>-2.4237026044672929E-3</v>
      </c>
      <c r="G45" s="18">
        <f t="shared" si="1"/>
        <v>5.2283587931475743</v>
      </c>
      <c r="H45" s="18">
        <f t="shared" si="2"/>
        <v>2.0913238728608747E-3</v>
      </c>
      <c r="I45" s="19">
        <f t="shared" si="3"/>
        <v>171.11711966298819</v>
      </c>
      <c r="J45" s="19">
        <f t="shared" si="4"/>
        <v>172.97343059272472</v>
      </c>
      <c r="K45" s="19">
        <f t="shared" si="5"/>
        <v>175.87124481968385</v>
      </c>
      <c r="L45" s="19">
        <f t="shared" si="6"/>
        <v>180.82210571462298</v>
      </c>
      <c r="M45" s="19">
        <f t="shared" si="7"/>
        <v>186.48648932228357</v>
      </c>
      <c r="N45" s="19">
        <f t="shared" si="8"/>
        <v>192.3283138547024</v>
      </c>
      <c r="O45" s="19">
        <f t="shared" si="9"/>
        <v>197.74244922986895</v>
      </c>
      <c r="P45" s="19">
        <f t="shared" si="10"/>
        <v>201.05521744339455</v>
      </c>
      <c r="Q45" s="19">
        <f t="shared" si="11"/>
        <v>203.23630252918716</v>
      </c>
    </row>
    <row r="46" spans="4:17" x14ac:dyDescent="0.25">
      <c r="D46" s="17">
        <v>169</v>
      </c>
      <c r="E46" s="17" t="s">
        <v>43</v>
      </c>
      <c r="F46" s="18">
        <f t="shared" si="0"/>
        <v>-2.4689483079401646E-3</v>
      </c>
      <c r="G46" s="18">
        <f t="shared" si="1"/>
        <v>5.2361433773228896</v>
      </c>
      <c r="H46" s="18">
        <f t="shared" si="2"/>
        <v>2.0923249507995441E-3</v>
      </c>
      <c r="I46" s="19">
        <f t="shared" si="3"/>
        <v>172.45084393684559</v>
      </c>
      <c r="J46" s="19">
        <f t="shared" si="4"/>
        <v>174.32207348050591</v>
      </c>
      <c r="K46" s="19">
        <f t="shared" si="5"/>
        <v>177.24318615861355</v>
      </c>
      <c r="L46" s="19">
        <f t="shared" si="6"/>
        <v>182.23387856630916</v>
      </c>
      <c r="M46" s="19">
        <f t="shared" si="7"/>
        <v>187.94387430424945</v>
      </c>
      <c r="N46" s="19">
        <f t="shared" si="8"/>
        <v>193.83278326943264</v>
      </c>
      <c r="O46" s="19">
        <f t="shared" si="9"/>
        <v>199.29059420586879</v>
      </c>
      <c r="P46" s="19">
        <f t="shared" si="10"/>
        <v>202.63010405530542</v>
      </c>
      <c r="Q46" s="19">
        <f t="shared" si="11"/>
        <v>204.8288027017563</v>
      </c>
    </row>
    <row r="47" spans="4:17" x14ac:dyDescent="0.25">
      <c r="D47" s="17">
        <v>170</v>
      </c>
      <c r="E47" s="17" t="s">
        <v>44</v>
      </c>
      <c r="F47" s="18">
        <f t="shared" si="0"/>
        <v>-2.5138335773267203E-3</v>
      </c>
      <c r="G47" s="18">
        <f t="shared" si="1"/>
        <v>5.2438659483285726</v>
      </c>
      <c r="H47" s="18">
        <f t="shared" si="2"/>
        <v>2.0933184583179333E-3</v>
      </c>
      <c r="I47" s="19">
        <f t="shared" si="3"/>
        <v>173.78421420381116</v>
      </c>
      <c r="J47" s="19">
        <f t="shared" si="4"/>
        <v>175.67036194525477</v>
      </c>
      <c r="K47" s="19">
        <f t="shared" si="5"/>
        <v>178.6147725024305</v>
      </c>
      <c r="L47" s="19">
        <f t="shared" si="6"/>
        <v>183.64529566043711</v>
      </c>
      <c r="M47" s="19">
        <f t="shared" si="7"/>
        <v>189.40090298115956</v>
      </c>
      <c r="N47" s="19">
        <f t="shared" si="8"/>
        <v>195.3368961675325</v>
      </c>
      <c r="O47" s="19">
        <f t="shared" si="9"/>
        <v>200.8383827804079</v>
      </c>
      <c r="P47" s="19">
        <f t="shared" si="10"/>
        <v>204.2046344804472</v>
      </c>
      <c r="Q47" s="19">
        <f t="shared" si="11"/>
        <v>206.42094688765991</v>
      </c>
    </row>
    <row r="48" spans="4:17" x14ac:dyDescent="0.25">
      <c r="D48" s="17">
        <v>171</v>
      </c>
      <c r="E48" s="17" t="s">
        <v>45</v>
      </c>
      <c r="F48" s="18">
        <f t="shared" si="0"/>
        <v>-2.5583668191323829E-3</v>
      </c>
      <c r="G48" s="18">
        <f t="shared" si="1"/>
        <v>5.2515279525151959</v>
      </c>
      <c r="H48" s="18">
        <f t="shared" si="2"/>
        <v>2.0943045719001453E-3</v>
      </c>
      <c r="I48" s="19">
        <f t="shared" si="3"/>
        <v>175.1173147750016</v>
      </c>
      <c r="J48" s="19">
        <f t="shared" si="4"/>
        <v>177.01838121226018</v>
      </c>
      <c r="K48" s="19">
        <f t="shared" si="5"/>
        <v>179.98609050349074</v>
      </c>
      <c r="L48" s="19">
        <f t="shared" si="6"/>
        <v>185.05644608745231</v>
      </c>
      <c r="M48" s="19">
        <f t="shared" si="7"/>
        <v>190.85766723288529</v>
      </c>
      <c r="N48" s="19">
        <f t="shared" si="8"/>
        <v>196.84074730563344</v>
      </c>
      <c r="O48" s="19">
        <f t="shared" si="9"/>
        <v>202.38591237622501</v>
      </c>
      <c r="P48" s="19">
        <f t="shared" si="10"/>
        <v>205.77890777286069</v>
      </c>
      <c r="Q48" s="19">
        <f t="shared" si="11"/>
        <v>208.01283521496052</v>
      </c>
    </row>
    <row r="49" spans="4:17" x14ac:dyDescent="0.25">
      <c r="D49" s="17">
        <v>172</v>
      </c>
      <c r="E49" s="17" t="s">
        <v>46</v>
      </c>
      <c r="F49" s="18">
        <f t="shared" si="0"/>
        <v>-2.6025561961999038E-3</v>
      </c>
      <c r="G49" s="18">
        <f t="shared" si="1"/>
        <v>5.2591307943108401</v>
      </c>
      <c r="H49" s="18">
        <f t="shared" si="2"/>
        <v>2.0952834630063736E-3</v>
      </c>
      <c r="I49" s="19">
        <f t="shared" si="3"/>
        <v>176.45022907378723</v>
      </c>
      <c r="J49" s="19">
        <f t="shared" si="4"/>
        <v>178.36621561044976</v>
      </c>
      <c r="K49" s="19">
        <f t="shared" si="5"/>
        <v>181.35722590436379</v>
      </c>
      <c r="L49" s="19">
        <f t="shared" si="6"/>
        <v>186.46741800513769</v>
      </c>
      <c r="M49" s="19">
        <f t="shared" si="7"/>
        <v>192.31425798055622</v>
      </c>
      <c r="N49" s="19">
        <f t="shared" si="8"/>
        <v>198.34443045483101</v>
      </c>
      <c r="O49" s="19">
        <f t="shared" si="9"/>
        <v>203.93327940578087</v>
      </c>
      <c r="P49" s="19">
        <f t="shared" si="10"/>
        <v>207.35302196121239</v>
      </c>
      <c r="Q49" s="19">
        <f t="shared" si="11"/>
        <v>209.60456677642392</v>
      </c>
    </row>
    <row r="50" spans="4:17" x14ac:dyDescent="0.25">
      <c r="D50" s="17">
        <v>173</v>
      </c>
      <c r="E50" s="17" t="s">
        <v>47</v>
      </c>
      <c r="F50" s="18">
        <f t="shared" si="0"/>
        <v>-2.6464096361355736E-3</v>
      </c>
      <c r="G50" s="18">
        <f t="shared" si="1"/>
        <v>5.266675837670836</v>
      </c>
      <c r="H50" s="18">
        <f t="shared" si="2"/>
        <v>2.0962552982431507E-3</v>
      </c>
      <c r="I50" s="19">
        <f t="shared" si="3"/>
        <v>177.78303964031076</v>
      </c>
      <c r="J50" s="19">
        <f t="shared" si="4"/>
        <v>179.71394857692039</v>
      </c>
      <c r="K50" s="19">
        <f t="shared" si="5"/>
        <v>182.72826354238046</v>
      </c>
      <c r="L50" s="19">
        <f t="shared" si="6"/>
        <v>187.87829864319099</v>
      </c>
      <c r="M50" s="19">
        <f t="shared" si="7"/>
        <v>193.77076519116935</v>
      </c>
      <c r="N50" s="19">
        <f t="shared" si="8"/>
        <v>199.84803840532362</v>
      </c>
      <c r="O50" s="19">
        <f t="shared" si="9"/>
        <v>205.48057927591989</v>
      </c>
      <c r="P50" s="19">
        <f t="shared" si="10"/>
        <v>208.92707405346749</v>
      </c>
      <c r="Q50" s="19">
        <f t="shared" si="11"/>
        <v>211.19623963419858</v>
      </c>
    </row>
    <row r="51" spans="4:17" x14ac:dyDescent="0.25">
      <c r="D51" s="17">
        <v>174</v>
      </c>
      <c r="E51" s="17" t="s">
        <v>48</v>
      </c>
      <c r="F51" s="18">
        <f t="shared" si="0"/>
        <v>-2.6899348393974254E-3</v>
      </c>
      <c r="G51" s="18">
        <f t="shared" si="1"/>
        <v>5.2741644074693532</v>
      </c>
      <c r="H51" s="18">
        <f t="shared" si="2"/>
        <v>2.0972202395269151E-3</v>
      </c>
      <c r="I51" s="19">
        <f t="shared" si="3"/>
        <v>179.11582813681147</v>
      </c>
      <c r="J51" s="19">
        <f t="shared" si="4"/>
        <v>181.0616626622857</v>
      </c>
      <c r="K51" s="19">
        <f t="shared" si="5"/>
        <v>184.09928735501606</v>
      </c>
      <c r="L51" s="19">
        <f t="shared" si="6"/>
        <v>189.28917430866557</v>
      </c>
      <c r="M51" s="19">
        <f t="shared" si="7"/>
        <v>195.22727788309101</v>
      </c>
      <c r="N51" s="19">
        <f t="shared" si="8"/>
        <v>201.35166297197384</v>
      </c>
      <c r="O51" s="19">
        <f t="shared" si="9"/>
        <v>207.02790639348541</v>
      </c>
      <c r="P51" s="19">
        <f t="shared" si="10"/>
        <v>210.50116004253695</v>
      </c>
      <c r="Q51" s="19">
        <f t="shared" si="11"/>
        <v>212.78795082548373</v>
      </c>
    </row>
    <row r="52" spans="4:17" x14ac:dyDescent="0.25">
      <c r="D52" s="17">
        <v>175</v>
      </c>
      <c r="E52" s="17" t="s">
        <v>49</v>
      </c>
      <c r="F52" s="18">
        <f t="shared" si="0"/>
        <v>-2.7331392870608368E-3</v>
      </c>
      <c r="G52" s="18">
        <f t="shared" si="1"/>
        <v>5.2815977908354768</v>
      </c>
      <c r="H52" s="18">
        <f t="shared" si="2"/>
        <v>2.0981784442412081E-3</v>
      </c>
      <c r="I52" s="19">
        <f t="shared" si="3"/>
        <v>180.44867535368428</v>
      </c>
      <c r="J52" s="19">
        <f t="shared" si="4"/>
        <v>182.40943953676754</v>
      </c>
      <c r="K52" s="19">
        <f t="shared" si="5"/>
        <v>185.47038038603048</v>
      </c>
      <c r="L52" s="19">
        <f t="shared" si="6"/>
        <v>190.70013039219276</v>
      </c>
      <c r="M52" s="19">
        <f t="shared" si="7"/>
        <v>196.68388413237142</v>
      </c>
      <c r="N52" s="19">
        <f t="shared" si="8"/>
        <v>202.85539500071494</v>
      </c>
      <c r="O52" s="19">
        <f t="shared" si="9"/>
        <v>208.57535417180716</v>
      </c>
      <c r="P52" s="19">
        <f t="shared" si="10"/>
        <v>212.07537491281317</v>
      </c>
      <c r="Q52" s="19">
        <f t="shared" si="11"/>
        <v>214.37979636909688</v>
      </c>
    </row>
    <row r="53" spans="4:17" x14ac:dyDescent="0.25">
      <c r="D53" s="17">
        <v>176</v>
      </c>
      <c r="E53" s="17" t="s">
        <v>50</v>
      </c>
      <c r="F53" s="18">
        <f t="shared" si="0"/>
        <v>-2.7760302482761554E-3</v>
      </c>
      <c r="G53" s="18">
        <f t="shared" si="1"/>
        <v>5.288977238436309</v>
      </c>
      <c r="H53" s="18">
        <f t="shared" si="2"/>
        <v>2.0991300653877701E-3</v>
      </c>
      <c r="I53" s="19">
        <f t="shared" si="3"/>
        <v>181.78166121621035</v>
      </c>
      <c r="J53" s="19">
        <f t="shared" si="4"/>
        <v>183.75735999696741</v>
      </c>
      <c r="K53" s="19">
        <f t="shared" si="5"/>
        <v>186.84162479230244</v>
      </c>
      <c r="L53" s="19">
        <f t="shared" si="6"/>
        <v>192.11125137492266</v>
      </c>
      <c r="M53" s="19">
        <f t="shared" si="7"/>
        <v>198.14067107980335</v>
      </c>
      <c r="N53" s="19">
        <f t="shared" si="8"/>
        <v>204.35932437572785</v>
      </c>
      <c r="O53" s="19">
        <f t="shared" si="9"/>
        <v>210.12301503798662</v>
      </c>
      <c r="P53" s="19">
        <f t="shared" si="10"/>
        <v>213.64981264751913</v>
      </c>
      <c r="Q53" s="19">
        <f t="shared" si="11"/>
        <v>215.97187127286435</v>
      </c>
    </row>
    <row r="54" spans="4:17" x14ac:dyDescent="0.25">
      <c r="D54" s="17">
        <v>177</v>
      </c>
      <c r="E54" s="17" t="s">
        <v>51</v>
      </c>
      <c r="F54" s="18">
        <f t="shared" si="0"/>
        <v>-2.8186147874322237E-3</v>
      </c>
      <c r="G54" s="18">
        <f t="shared" si="1"/>
        <v>5.2963039657094564</v>
      </c>
      <c r="H54" s="18">
        <f t="shared" si="2"/>
        <v>2.1000752517318089E-3</v>
      </c>
      <c r="I54" s="19">
        <f t="shared" si="3"/>
        <v>183.11486479189233</v>
      </c>
      <c r="J54" s="19">
        <f t="shared" si="4"/>
        <v>185.10550397324948</v>
      </c>
      <c r="K54" s="19">
        <f t="shared" si="5"/>
        <v>188.21310185129025</v>
      </c>
      <c r="L54" s="19">
        <f t="shared" si="6"/>
        <v>193.52262083611058</v>
      </c>
      <c r="M54" s="19">
        <f t="shared" si="7"/>
        <v>199.59772493865151</v>
      </c>
      <c r="N54" s="19">
        <f t="shared" si="8"/>
        <v>205.86354002731517</v>
      </c>
      <c r="O54" s="19">
        <f t="shared" si="9"/>
        <v>211.67098044090005</v>
      </c>
      <c r="P54" s="19">
        <f t="shared" si="10"/>
        <v>215.22456623679304</v>
      </c>
      <c r="Q54" s="19">
        <f t="shared" si="11"/>
        <v>217.56426954175666</v>
      </c>
    </row>
    <row r="55" spans="4:17" x14ac:dyDescent="0.25">
      <c r="D55" s="17">
        <v>178</v>
      </c>
      <c r="E55" s="17" t="s">
        <v>52</v>
      </c>
      <c r="F55" s="18">
        <f t="shared" si="0"/>
        <v>-2.8608997710389966E-3</v>
      </c>
      <c r="G55" s="18">
        <f t="shared" si="1"/>
        <v>5.3035791540471982</v>
      </c>
      <c r="H55" s="18">
        <f t="shared" si="2"/>
        <v>2.1010141479416954E-3</v>
      </c>
      <c r="I55" s="19">
        <f t="shared" si="3"/>
        <v>184.4483642983422</v>
      </c>
      <c r="J55" s="19">
        <f t="shared" si="4"/>
        <v>186.45395053768604</v>
      </c>
      <c r="K55" s="19">
        <f t="shared" si="5"/>
        <v>189.58489196906092</v>
      </c>
      <c r="L55" s="19">
        <f t="shared" si="6"/>
        <v>194.93432146129447</v>
      </c>
      <c r="M55" s="19">
        <f t="shared" si="7"/>
        <v>201.05513100299527</v>
      </c>
      <c r="N55" s="19">
        <f t="shared" si="8"/>
        <v>207.36812994041111</v>
      </c>
      <c r="O55" s="19">
        <f t="shared" si="9"/>
        <v>213.21934085986342</v>
      </c>
      <c r="P55" s="19">
        <f t="shared" si="10"/>
        <v>216.79972768644163</v>
      </c>
      <c r="Q55" s="19">
        <f t="shared" si="11"/>
        <v>219.15708418670377</v>
      </c>
    </row>
    <row r="56" spans="4:17" x14ac:dyDescent="0.25">
      <c r="D56" s="17">
        <v>179</v>
      </c>
      <c r="E56" s="17" t="s">
        <v>53</v>
      </c>
      <c r="F56" s="18">
        <f t="shared" si="0"/>
        <v>-2.9028918743417521E-3</v>
      </c>
      <c r="G56" s="18">
        <f t="shared" si="1"/>
        <v>5.3108039519344672</v>
      </c>
      <c r="H56" s="18">
        <f t="shared" si="2"/>
        <v>2.1019468947233288E-3</v>
      </c>
      <c r="I56" s="19">
        <f t="shared" si="3"/>
        <v>185.78223711166365</v>
      </c>
      <c r="J56" s="19">
        <f t="shared" si="4"/>
        <v>187.80277791250091</v>
      </c>
      <c r="K56" s="19">
        <f t="shared" si="5"/>
        <v>190.95707468883367</v>
      </c>
      <c r="L56" s="19">
        <f t="shared" si="6"/>
        <v>196.34643505100183</v>
      </c>
      <c r="M56" s="19">
        <f t="shared" si="7"/>
        <v>202.51297365662109</v>
      </c>
      <c r="N56" s="19">
        <f t="shared" si="8"/>
        <v>208.87318116366305</v>
      </c>
      <c r="O56" s="19">
        <f t="shared" si="9"/>
        <v>214.7681858138848</v>
      </c>
      <c r="P56" s="19">
        <f t="shared" si="10"/>
        <v>218.3753880273004</v>
      </c>
      <c r="Q56" s="19">
        <f t="shared" si="11"/>
        <v>220.75040723402157</v>
      </c>
    </row>
    <row r="57" spans="4:17" x14ac:dyDescent="0.25">
      <c r="D57" s="17">
        <v>180</v>
      </c>
      <c r="E57" s="17" t="s">
        <v>54</v>
      </c>
      <c r="F57" s="18">
        <f t="shared" si="0"/>
        <v>-2.9445975876788016E-3</v>
      </c>
      <c r="G57" s="18">
        <f t="shared" si="1"/>
        <v>5.3179794760427068</v>
      </c>
      <c r="H57" s="18">
        <f t="shared" si="2"/>
        <v>2.1028736289493985E-3</v>
      </c>
      <c r="I57" s="19">
        <f t="shared" si="3"/>
        <v>187.11655977528224</v>
      </c>
      <c r="J57" s="19">
        <f t="shared" si="4"/>
        <v>189.15206347896998</v>
      </c>
      <c r="K57" s="19">
        <f t="shared" si="5"/>
        <v>192.32972869998548</v>
      </c>
      <c r="L57" s="19">
        <f t="shared" si="6"/>
        <v>197.75904252993655</v>
      </c>
      <c r="M57" s="19">
        <f t="shared" si="7"/>
        <v>203.97133638241348</v>
      </c>
      <c r="N57" s="19">
        <f t="shared" si="8"/>
        <v>210.37877981902977</v>
      </c>
      <c r="O57" s="19">
        <f t="shared" si="9"/>
        <v>216.31760387145397</v>
      </c>
      <c r="P57" s="19">
        <f t="shared" si="10"/>
        <v>219.95163732513686</v>
      </c>
      <c r="Q57" s="19">
        <f t="shared" si="11"/>
        <v>222.34432973539268</v>
      </c>
    </row>
    <row r="58" spans="4:17" x14ac:dyDescent="0.25">
      <c r="D58" s="17">
        <v>181</v>
      </c>
      <c r="E58" s="17" t="s">
        <v>55</v>
      </c>
      <c r="F58" s="18">
        <f t="shared" si="0"/>
        <v>-2.98602322259401E-3</v>
      </c>
      <c r="G58" s="18">
        <f t="shared" si="1"/>
        <v>5.3251068122815317</v>
      </c>
      <c r="H58" s="18">
        <f t="shared" si="2"/>
        <v>2.1037944837837656E-3</v>
      </c>
      <c r="I58" s="19">
        <f t="shared" si="3"/>
        <v>188.45140800917372</v>
      </c>
      <c r="J58" s="19">
        <f t="shared" si="4"/>
        <v>190.50188378672289</v>
      </c>
      <c r="K58" s="19">
        <f t="shared" si="5"/>
        <v>193.70293184746839</v>
      </c>
      <c r="L58" s="19">
        <f t="shared" si="6"/>
        <v>199.17222395659201</v>
      </c>
      <c r="M58" s="19">
        <f t="shared" si="7"/>
        <v>205.43030177218975</v>
      </c>
      <c r="N58" s="19">
        <f t="shared" si="8"/>
        <v>211.88501111184286</v>
      </c>
      <c r="O58" s="19">
        <f t="shared" si="9"/>
        <v>217.86768266081103</v>
      </c>
      <c r="P58" s="19">
        <f t="shared" si="10"/>
        <v>221.52856469104486</v>
      </c>
      <c r="Q58" s="19">
        <f t="shared" si="11"/>
        <v>223.93894177834213</v>
      </c>
    </row>
    <row r="59" spans="4:17" x14ac:dyDescent="0.25">
      <c r="D59" s="17">
        <v>182</v>
      </c>
      <c r="E59" s="17" t="s">
        <v>56</v>
      </c>
      <c r="F59" s="18">
        <f t="shared" si="0"/>
        <v>-3.0271749177148682E-3</v>
      </c>
      <c r="G59" s="18">
        <f t="shared" si="1"/>
        <v>5.3321870168100629</v>
      </c>
      <c r="H59" s="18">
        <f t="shared" si="2"/>
        <v>2.104709588801176E-3</v>
      </c>
      <c r="I59" s="19">
        <f t="shared" si="3"/>
        <v>189.78685671945269</v>
      </c>
      <c r="J59" s="19">
        <f t="shared" si="4"/>
        <v>191.85231456341063</v>
      </c>
      <c r="K59" s="19">
        <f t="shared" si="5"/>
        <v>195.07676114160097</v>
      </c>
      <c r="L59" s="19">
        <f t="shared" si="6"/>
        <v>200.58605853325008</v>
      </c>
      <c r="M59" s="19">
        <f t="shared" si="7"/>
        <v>206.88995153693577</v>
      </c>
      <c r="N59" s="19">
        <f t="shared" si="8"/>
        <v>213.39195934128358</v>
      </c>
      <c r="O59" s="19">
        <f t="shared" si="9"/>
        <v>219.41850888064397</v>
      </c>
      <c r="P59" s="19">
        <f t="shared" si="10"/>
        <v>223.10625829227786</v>
      </c>
      <c r="Q59" s="19">
        <f t="shared" si="11"/>
        <v>225.53433249715857</v>
      </c>
    </row>
    <row r="60" spans="4:17" x14ac:dyDescent="0.25">
      <c r="D60" s="17">
        <v>183</v>
      </c>
      <c r="E60" s="17" t="s">
        <v>57</v>
      </c>
      <c r="F60" s="18">
        <f t="shared" si="0"/>
        <v>-3.0680586444063263E-3</v>
      </c>
      <c r="G60" s="18">
        <f t="shared" si="1"/>
        <v>5.3392211170096777</v>
      </c>
      <c r="H60" s="18">
        <f t="shared" si="2"/>
        <v>2.1056190701024954E-3</v>
      </c>
      <c r="I60" s="19">
        <f t="shared" si="3"/>
        <v>191.12298000827482</v>
      </c>
      <c r="J60" s="19">
        <f t="shared" si="4"/>
        <v>193.20343072469211</v>
      </c>
      <c r="K60" s="19">
        <f t="shared" si="5"/>
        <v>196.45129276818415</v>
      </c>
      <c r="L60" s="19">
        <f t="shared" si="6"/>
        <v>202.0006246163193</v>
      </c>
      <c r="M60" s="19">
        <f t="shared" si="7"/>
        <v>208.35036651739458</v>
      </c>
      <c r="N60" s="19">
        <f t="shared" si="8"/>
        <v>214.89970791122815</v>
      </c>
      <c r="O60" s="19">
        <f t="shared" si="9"/>
        <v>220.97016831117037</v>
      </c>
      <c r="P60" s="19">
        <f t="shared" si="10"/>
        <v>224.68480536347283</v>
      </c>
      <c r="Q60" s="19">
        <f t="shared" si="11"/>
        <v>227.13059008421274</v>
      </c>
    </row>
    <row r="61" spans="4:17" x14ac:dyDescent="0.25">
      <c r="D61" s="17">
        <v>184</v>
      </c>
      <c r="E61" s="17" t="s">
        <v>58</v>
      </c>
      <c r="F61" s="18">
        <f t="shared" si="0"/>
        <v>-3.1086802122101392E-3</v>
      </c>
      <c r="G61" s="18">
        <f t="shared" si="1"/>
        <v>5.346210112419854</v>
      </c>
      <c r="H61" s="18">
        <f t="shared" si="2"/>
        <v>2.1065230504256635E-3</v>
      </c>
      <c r="I61" s="19">
        <f t="shared" si="3"/>
        <v>192.45985118402075</v>
      </c>
      <c r="J61" s="19">
        <f t="shared" si="4"/>
        <v>194.55530638450571</v>
      </c>
      <c r="K61" s="19">
        <f t="shared" si="5"/>
        <v>197.82660209890975</v>
      </c>
      <c r="L61" s="19">
        <f t="shared" si="6"/>
        <v>203.41599972697409</v>
      </c>
      <c r="M61" s="19">
        <f t="shared" si="7"/>
        <v>209.81162669496862</v>
      </c>
      <c r="N61" s="19">
        <f t="shared" si="8"/>
        <v>216.40833934141835</v>
      </c>
      <c r="O61" s="19">
        <f t="shared" si="9"/>
        <v>222.52274582555489</v>
      </c>
      <c r="P61" s="19">
        <f t="shared" si="10"/>
        <v>226.26429221821871</v>
      </c>
      <c r="Q61" s="19">
        <f t="shared" si="11"/>
        <v>228.72780180162465</v>
      </c>
    </row>
    <row r="62" spans="4:17" x14ac:dyDescent="0.25">
      <c r="D62" s="17">
        <v>185</v>
      </c>
      <c r="E62" s="17" t="s">
        <v>59</v>
      </c>
      <c r="F62" s="18">
        <f t="shared" si="0"/>
        <v>-3.1490452740789432E-3</v>
      </c>
      <c r="G62" s="18">
        <f t="shared" si="1"/>
        <v>5.3531549756386987</v>
      </c>
      <c r="H62" s="18">
        <f t="shared" si="2"/>
        <v>2.107421649252544E-3</v>
      </c>
      <c r="I62" s="19">
        <f t="shared" si="3"/>
        <v>193.79754277172364</v>
      </c>
      <c r="J62" s="19">
        <f t="shared" si="4"/>
        <v>195.90801486558726</v>
      </c>
      <c r="K62" s="19">
        <f t="shared" si="5"/>
        <v>199.20276370202032</v>
      </c>
      <c r="L62" s="19">
        <f t="shared" si="6"/>
        <v>204.83226056205746</v>
      </c>
      <c r="M62" s="19">
        <f t="shared" si="7"/>
        <v>211.27381120289701</v>
      </c>
      <c r="N62" s="19">
        <f t="shared" si="8"/>
        <v>217.91793527892031</v>
      </c>
      <c r="O62" s="19">
        <f t="shared" si="9"/>
        <v>224.07632540162729</v>
      </c>
      <c r="P62" s="19">
        <f t="shared" si="10"/>
        <v>227.84480426093145</v>
      </c>
      <c r="Q62" s="19">
        <f t="shared" si="11"/>
        <v>230.32605399324061</v>
      </c>
    </row>
    <row r="63" spans="4:17" x14ac:dyDescent="0.25">
      <c r="D63" s="17">
        <v>186</v>
      </c>
      <c r="E63" s="17" t="s">
        <v>60</v>
      </c>
      <c r="F63" s="18">
        <f t="shared" si="0"/>
        <v>-3.1891593314138959E-3</v>
      </c>
      <c r="G63" s="18">
        <f t="shared" si="1"/>
        <v>5.3600566531896865</v>
      </c>
      <c r="H63" s="18">
        <f t="shared" si="2"/>
        <v>2.1083149829118427E-3</v>
      </c>
      <c r="I63" s="19">
        <f t="shared" si="3"/>
        <v>195.13612652371157</v>
      </c>
      <c r="J63" s="19">
        <f t="shared" si="4"/>
        <v>197.26162871020875</v>
      </c>
      <c r="K63" s="19">
        <f t="shared" si="5"/>
        <v>200.57985135319493</v>
      </c>
      <c r="L63" s="19">
        <f t="shared" si="6"/>
        <v>206.24948300521555</v>
      </c>
      <c r="M63" s="19">
        <f t="shared" si="7"/>
        <v>212.73699833767475</v>
      </c>
      <c r="N63" s="19">
        <f t="shared" si="8"/>
        <v>219.42857650983487</v>
      </c>
      <c r="O63" s="19">
        <f t="shared" si="9"/>
        <v>225.63099013385997</v>
      </c>
      <c r="P63" s="19">
        <f t="shared" si="10"/>
        <v>229.42642599899443</v>
      </c>
      <c r="Q63" s="19">
        <f t="shared" si="11"/>
        <v>231.92543209688293</v>
      </c>
    </row>
    <row r="64" spans="4:17" x14ac:dyDescent="0.25">
      <c r="D64" s="17">
        <v>187</v>
      </c>
      <c r="E64" s="17" t="s">
        <v>61</v>
      </c>
      <c r="F64" s="18">
        <f t="shared" si="0"/>
        <v>-3.229027738914236E-3</v>
      </c>
      <c r="G64" s="18">
        <f t="shared" si="1"/>
        <v>5.3669160663560271</v>
      </c>
      <c r="H64" s="18">
        <f t="shared" si="2"/>
        <v>2.1092031646782619E-3</v>
      </c>
      <c r="I64" s="19">
        <f t="shared" si="3"/>
        <v>196.47567343043076</v>
      </c>
      <c r="J64" s="19">
        <f t="shared" si="4"/>
        <v>198.61621969109737</v>
      </c>
      <c r="K64" s="19">
        <f t="shared" si="5"/>
        <v>201.9579380466208</v>
      </c>
      <c r="L64" s="19">
        <f t="shared" si="6"/>
        <v>207.66774213822842</v>
      </c>
      <c r="M64" s="19">
        <f t="shared" si="7"/>
        <v>214.20126557067624</v>
      </c>
      <c r="N64" s="19">
        <f t="shared" si="8"/>
        <v>220.94034297122147</v>
      </c>
      <c r="O64" s="19">
        <f t="shared" si="9"/>
        <v>227.18682224556946</v>
      </c>
      <c r="P64" s="19">
        <f t="shared" si="10"/>
        <v>231.00924105512999</v>
      </c>
      <c r="Q64" s="19">
        <f t="shared" si="11"/>
        <v>233.52602065683007</v>
      </c>
    </row>
    <row r="65" spans="4:17" x14ac:dyDescent="0.25">
      <c r="D65" s="17">
        <v>188</v>
      </c>
      <c r="E65" s="17" t="s">
        <v>62</v>
      </c>
      <c r="F65" s="18">
        <f t="shared" si="0"/>
        <v>-3.2686557092467677E-3</v>
      </c>
      <c r="G65" s="18">
        <f t="shared" si="1"/>
        <v>5.37373411198406</v>
      </c>
      <c r="H65" s="18">
        <f t="shared" si="2"/>
        <v>2.1100863048680398E-3</v>
      </c>
      <c r="I65" s="19">
        <f t="shared" si="3"/>
        <v>197.81625373142674</v>
      </c>
      <c r="J65" s="19">
        <f t="shared" si="4"/>
        <v>199.97185882251731</v>
      </c>
      <c r="K65" s="19">
        <f t="shared" si="5"/>
        <v>203.3370960062297</v>
      </c>
      <c r="L65" s="19">
        <f t="shared" si="6"/>
        <v>209.08711225251065</v>
      </c>
      <c r="M65" s="19">
        <f t="shared" si="7"/>
        <v>215.66668955995826</v>
      </c>
      <c r="N65" s="19">
        <f t="shared" si="8"/>
        <v>222.4533137632107</v>
      </c>
      <c r="O65" s="19">
        <f t="shared" si="9"/>
        <v>228.74390310131315</v>
      </c>
      <c r="P65" s="19">
        <f t="shared" si="10"/>
        <v>232.59333217996789</v>
      </c>
      <c r="Q65" s="19">
        <f t="shared" si="11"/>
        <v>235.12790333649974</v>
      </c>
    </row>
    <row r="66" spans="4:17" x14ac:dyDescent="0.25">
      <c r="D66" s="17">
        <v>189</v>
      </c>
      <c r="E66" s="17" t="s">
        <v>63</v>
      </c>
      <c r="F66" s="18">
        <f t="shared" si="0"/>
        <v>-3.3080483175428506E-3</v>
      </c>
      <c r="G66" s="18">
        <f t="shared" si="1"/>
        <v>5.3805116632569661</v>
      </c>
      <c r="H66" s="18">
        <f t="shared" si="2"/>
        <v>2.1109645109310322E-3</v>
      </c>
      <c r="I66" s="19">
        <f t="shared" si="3"/>
        <v>199.15793692645337</v>
      </c>
      <c r="J66" s="19">
        <f t="shared" si="4"/>
        <v>201.32861637148133</v>
      </c>
      <c r="K66" s="19">
        <f t="shared" si="5"/>
        <v>204.71739669706946</v>
      </c>
      <c r="L66" s="19">
        <f t="shared" si="6"/>
        <v>210.50766686075406</v>
      </c>
      <c r="M66" s="19">
        <f t="shared" si="7"/>
        <v>217.13334616220999</v>
      </c>
      <c r="N66" s="19">
        <f t="shared" si="8"/>
        <v>223.96756716126967</v>
      </c>
      <c r="O66" s="19">
        <f t="shared" si="9"/>
        <v>230.30231321944621</v>
      </c>
      <c r="P66" s="19">
        <f t="shared" si="10"/>
        <v>234.17878126478089</v>
      </c>
      <c r="Q66" s="19">
        <f t="shared" si="11"/>
        <v>236.73116293130155</v>
      </c>
    </row>
    <row r="67" spans="4:17" x14ac:dyDescent="0.25">
      <c r="D67" s="17">
        <v>190</v>
      </c>
      <c r="E67" s="17" t="s">
        <v>64</v>
      </c>
      <c r="F67" s="18">
        <f t="shared" si="0"/>
        <v>-3.3472105057301589E-3</v>
      </c>
      <c r="G67" s="18">
        <f t="shared" si="1"/>
        <v>5.3872495704400514</v>
      </c>
      <c r="H67" s="18">
        <f t="shared" si="2"/>
        <v>2.1118378875394717E-3</v>
      </c>
      <c r="I67" s="19">
        <f t="shared" si="3"/>
        <v>200.50079178668906</v>
      </c>
      <c r="J67" s="19">
        <f t="shared" si="4"/>
        <v>202.68656186907126</v>
      </c>
      <c r="K67" s="19">
        <f t="shared" si="5"/>
        <v>206.09891083678613</v>
      </c>
      <c r="L67" s="19">
        <f t="shared" si="6"/>
        <v>211.92947870868593</v>
      </c>
      <c r="M67" s="19">
        <f t="shared" si="7"/>
        <v>218.60131044482611</v>
      </c>
      <c r="N67" s="19">
        <f t="shared" si="8"/>
        <v>225.48318062859798</v>
      </c>
      <c r="O67" s="19">
        <f t="shared" si="9"/>
        <v>231.86213228481517</v>
      </c>
      <c r="P67" s="19">
        <f t="shared" si="10"/>
        <v>235.76566935435875</v>
      </c>
      <c r="Q67" s="19">
        <f t="shared" si="11"/>
        <v>238.33588138163009</v>
      </c>
    </row>
    <row r="68" spans="4:17" x14ac:dyDescent="0.25">
      <c r="D68" s="17">
        <v>191</v>
      </c>
      <c r="E68" s="17" t="s">
        <v>65</v>
      </c>
      <c r="F68" s="18">
        <f t="shared" ref="F68:F129" si="12">(D68/7)^($B$3)+$B$6/$B$5*(D68/7)^($B$4)</f>
        <v>-3.3861470867060945E-3</v>
      </c>
      <c r="G68" s="18">
        <f t="shared" ref="G68:G129" si="13">$B$7+$B$8*F68</f>
        <v>5.3939486615987935</v>
      </c>
      <c r="H68" s="18">
        <f t="shared" ref="H68:H129" si="14">$B$9+(F68)^2*$B$10+2*F68*$B$11+$B$12</f>
        <v>2.1127065366735444E-3</v>
      </c>
      <c r="I68" s="19">
        <f t="shared" ref="I68:I129" si="15">EXP(G68+$B$20*SQRT(H68))</f>
        <v>201.84488636603913</v>
      </c>
      <c r="J68" s="19">
        <f t="shared" ref="J68:J129" si="16">EXP(G68+$B$21*SQRT(H68))</f>
        <v>204.04576412184505</v>
      </c>
      <c r="K68" s="19">
        <f t="shared" ref="K68:K129" si="17">EXP(G68+$B$22*SQRT(H68))</f>
        <v>207.48170840719655</v>
      </c>
      <c r="L68" s="19">
        <f t="shared" ref="L68:L129" si="18">EXP(G68+$B$23*SQRT(H68))</f>
        <v>213.35261978692242</v>
      </c>
      <c r="M68" s="19">
        <f t="shared" ref="M68:M129" si="19">EXP(G68+$B$24*SQRT(H68))</f>
        <v>220.0706566980794</v>
      </c>
      <c r="N68" s="19">
        <f t="shared" ref="N68:N129" si="20">EXP(G68+$B$25*SQRT(H68))</f>
        <v>227.0002308286281</v>
      </c>
      <c r="O68" s="19">
        <f t="shared" ref="O68:O129" si="21">EXP(G68+$B$26*SQRT(H68))</f>
        <v>233.42343916156068</v>
      </c>
      <c r="P68" s="19">
        <f t="shared" ref="P68:P129" si="22">EXP(G68+$B$27*SQRT(H68))</f>
        <v>237.35407665999622</v>
      </c>
      <c r="Q68" s="19">
        <f t="shared" ref="Q68:Q129" si="23">EXP(G68+$B$28*SQRT(H68))</f>
        <v>239.94213978597259</v>
      </c>
    </row>
    <row r="69" spans="4:17" x14ac:dyDescent="0.25">
      <c r="D69" s="17">
        <v>192</v>
      </c>
      <c r="E69" s="17" t="s">
        <v>66</v>
      </c>
      <c r="F69" s="18">
        <f t="shared" si="12"/>
        <v>-3.424862748359445E-3</v>
      </c>
      <c r="G69" s="18">
        <f t="shared" si="13"/>
        <v>5.4006097432907652</v>
      </c>
      <c r="H69" s="18">
        <f t="shared" si="14"/>
        <v>2.1135705577039155E-3</v>
      </c>
      <c r="I69" s="19">
        <f t="shared" si="15"/>
        <v>203.19028801249863</v>
      </c>
      <c r="J69" s="19">
        <f t="shared" si="16"/>
        <v>205.40629122330779</v>
      </c>
      <c r="K69" s="19">
        <f t="shared" si="17"/>
        <v>208.86585866592605</v>
      </c>
      <c r="L69" s="19">
        <f t="shared" si="18"/>
        <v>214.77716134289014</v>
      </c>
      <c r="M69" s="19">
        <f t="shared" si="19"/>
        <v>221.54145844736692</v>
      </c>
      <c r="N69" s="19">
        <f t="shared" si="20"/>
        <v>228.51879363760449</v>
      </c>
      <c r="O69" s="19">
        <f t="shared" si="21"/>
        <v>234.98631190600281</v>
      </c>
      <c r="P69" s="19">
        <f t="shared" si="22"/>
        <v>238.94408257256504</v>
      </c>
      <c r="Q69" s="19">
        <f t="shared" si="23"/>
        <v>241.55001841410527</v>
      </c>
    </row>
    <row r="70" spans="4:17" x14ac:dyDescent="0.25">
      <c r="D70" s="17">
        <v>193</v>
      </c>
      <c r="E70" s="17" t="s">
        <v>67</v>
      </c>
      <c r="F70" s="18">
        <f t="shared" si="12"/>
        <v>-3.463362057446562E-3</v>
      </c>
      <c r="G70" s="18">
        <f t="shared" si="13"/>
        <v>5.4072336012325435</v>
      </c>
      <c r="H70" s="18">
        <f t="shared" si="14"/>
        <v>2.1144300474713182E-3</v>
      </c>
      <c r="I70" s="19">
        <f t="shared" si="15"/>
        <v>204.53706337956478</v>
      </c>
      <c r="J70" s="19">
        <f t="shared" si="16"/>
        <v>206.7682105654327</v>
      </c>
      <c r="K70" s="19">
        <f t="shared" si="17"/>
        <v>210.25143015809834</v>
      </c>
      <c r="L70" s="19">
        <f t="shared" si="18"/>
        <v>216.20317389280467</v>
      </c>
      <c r="M70" s="19">
        <f t="shared" si="19"/>
        <v>223.01378846551518</v>
      </c>
      <c r="N70" s="19">
        <f t="shared" si="20"/>
        <v>230.03894415722428</v>
      </c>
      <c r="O70" s="19">
        <f t="shared" si="21"/>
        <v>236.55082777959348</v>
      </c>
      <c r="P70" s="19">
        <f t="shared" si="22"/>
        <v>240.53576567565563</v>
      </c>
      <c r="Q70" s="19">
        <f t="shared" si="23"/>
        <v>243.15959672035933</v>
      </c>
    </row>
    <row r="71" spans="4:17" x14ac:dyDescent="0.25">
      <c r="D71" s="17">
        <v>194</v>
      </c>
      <c r="E71" s="17" t="s">
        <v>68</v>
      </c>
      <c r="F71" s="18">
        <f t="shared" si="12"/>
        <v>-3.5016494633280299E-3</v>
      </c>
      <c r="G71" s="18">
        <f t="shared" si="13"/>
        <v>5.4138210009426055</v>
      </c>
      <c r="H71" s="18">
        <f t="shared" si="14"/>
        <v>2.115285100363338E-3</v>
      </c>
      <c r="I71" s="19">
        <f t="shared" si="15"/>
        <v>205.88527843767488</v>
      </c>
      <c r="J71" s="19">
        <f t="shared" si="16"/>
        <v>208.13158885020817</v>
      </c>
      <c r="K71" s="19">
        <f t="shared" si="17"/>
        <v>211.63849072805266</v>
      </c>
      <c r="L71" s="19">
        <f t="shared" si="18"/>
        <v>217.63072723367716</v>
      </c>
      <c r="M71" s="19">
        <f t="shared" si="19"/>
        <v>224.48771878511917</v>
      </c>
      <c r="N71" s="19">
        <f t="shared" si="20"/>
        <v>231.56075672731771</v>
      </c>
      <c r="O71" s="19">
        <f t="shared" si="21"/>
        <v>238.11706326190946</v>
      </c>
      <c r="P71" s="19">
        <f t="shared" si="22"/>
        <v>242.12920375876112</v>
      </c>
      <c r="Q71" s="19">
        <f t="shared" si="23"/>
        <v>244.77095335693045</v>
      </c>
    </row>
    <row r="72" spans="4:17" x14ac:dyDescent="0.25">
      <c r="D72" s="17">
        <v>195</v>
      </c>
      <c r="E72" s="17" t="s">
        <v>69</v>
      </c>
      <c r="F72" s="18">
        <f t="shared" si="12"/>
        <v>-3.5397293015715556E-3</v>
      </c>
      <c r="G72" s="18">
        <f t="shared" si="13"/>
        <v>5.4203726883612102</v>
      </c>
      <c r="H72" s="18">
        <f t="shared" si="14"/>
        <v>2.1161358083884897E-3</v>
      </c>
      <c r="I72" s="19">
        <f t="shared" si="15"/>
        <v>207.23499848565862</v>
      </c>
      <c r="J72" s="19">
        <f t="shared" si="16"/>
        <v>209.49649210119941</v>
      </c>
      <c r="K72" s="19">
        <f t="shared" si="17"/>
        <v>213.02710753107857</v>
      </c>
      <c r="L72" s="19">
        <f t="shared" si="18"/>
        <v>219.05989045534173</v>
      </c>
      <c r="M72" s="19">
        <f t="shared" si="19"/>
        <v>225.96332071090185</v>
      </c>
      <c r="N72" s="19">
        <f t="shared" si="20"/>
        <v>233.0843049385484</v>
      </c>
      <c r="O72" s="19">
        <f t="shared" si="21"/>
        <v>239.68509406366894</v>
      </c>
      <c r="P72" s="19">
        <f t="shared" si="22"/>
        <v>243.72447383048834</v>
      </c>
      <c r="Q72" s="19">
        <f t="shared" si="23"/>
        <v>246.38416618721558</v>
      </c>
    </row>
    <row r="73" spans="4:17" x14ac:dyDescent="0.25">
      <c r="D73" s="17">
        <v>196</v>
      </c>
      <c r="E73" s="17" t="s">
        <v>70</v>
      </c>
      <c r="F73" s="18">
        <f t="shared" si="12"/>
        <v>-3.5776057974265052E-3</v>
      </c>
      <c r="G73" s="18">
        <f t="shared" si="13"/>
        <v>5.4268893904481965</v>
      </c>
      <c r="H73" s="18">
        <f t="shared" si="14"/>
        <v>2.1169822612477091E-3</v>
      </c>
      <c r="I73" s="19">
        <f t="shared" si="15"/>
        <v>208.58628816218632</v>
      </c>
      <c r="J73" s="19">
        <f t="shared" si="16"/>
        <v>210.8629856751096</v>
      </c>
      <c r="K73" s="19">
        <f t="shared" si="17"/>
        <v>214.41734704514727</v>
      </c>
      <c r="L73" s="19">
        <f t="shared" si="18"/>
        <v>220.49073195248175</v>
      </c>
      <c r="M73" s="19">
        <f t="shared" si="19"/>
        <v>227.44066483207573</v>
      </c>
      <c r="N73" s="19">
        <f t="shared" si="20"/>
        <v>234.60966164512007</v>
      </c>
      <c r="O73" s="19">
        <f t="shared" si="21"/>
        <v>241.25499513975706</v>
      </c>
      <c r="P73" s="19">
        <f t="shared" si="22"/>
        <v>245.32165213177458</v>
      </c>
      <c r="Q73" s="19">
        <f t="shared" si="23"/>
        <v>247.99931229915993</v>
      </c>
    </row>
    <row r="74" spans="4:17" x14ac:dyDescent="0.25">
      <c r="D74" s="17">
        <v>197</v>
      </c>
      <c r="E74" s="17" t="s">
        <v>71</v>
      </c>
      <c r="F74" s="18">
        <f t="shared" si="12"/>
        <v>-3.61528306917529E-3</v>
      </c>
      <c r="G74" s="18">
        <f t="shared" si="13"/>
        <v>5.4333718157595969</v>
      </c>
      <c r="H74" s="18">
        <f t="shared" si="14"/>
        <v>2.1178245464033496E-3</v>
      </c>
      <c r="I74" s="19">
        <f t="shared" si="15"/>
        <v>209.93921145720475</v>
      </c>
      <c r="J74" s="19">
        <f t="shared" si="16"/>
        <v>212.2311342733241</v>
      </c>
      <c r="K74" s="19">
        <f t="shared" si="17"/>
        <v>215.80927508263187</v>
      </c>
      <c r="L74" s="19">
        <f t="shared" si="18"/>
        <v>221.92331943664348</v>
      </c>
      <c r="M74" s="19">
        <f t="shared" si="19"/>
        <v>228.91982103469371</v>
      </c>
      <c r="N74" s="19">
        <f t="shared" si="20"/>
        <v>236.13689897747321</v>
      </c>
      <c r="O74" s="19">
        <f t="shared" si="21"/>
        <v>242.82684070224028</v>
      </c>
      <c r="P74" s="19">
        <f t="shared" si="22"/>
        <v>246.92081414910024</v>
      </c>
      <c r="Q74" s="19">
        <f t="shared" si="23"/>
        <v>249.61646801859402</v>
      </c>
    </row>
    <row r="75" spans="4:17" x14ac:dyDescent="0.25">
      <c r="D75" s="17">
        <v>198</v>
      </c>
      <c r="E75" s="17" t="s">
        <v>72</v>
      </c>
      <c r="F75" s="18">
        <f t="shared" si="12"/>
        <v>-3.6527651313665865E-3</v>
      </c>
      <c r="G75" s="18">
        <f t="shared" si="13"/>
        <v>5.4398206550039125</v>
      </c>
      <c r="H75" s="18">
        <f t="shared" si="14"/>
        <v>2.1186627491457961E-3</v>
      </c>
      <c r="I75" s="19">
        <f t="shared" si="15"/>
        <v>211.2938317233413</v>
      </c>
      <c r="J75" s="19">
        <f t="shared" si="16"/>
        <v>213.60100195342793</v>
      </c>
      <c r="K75" s="19">
        <f t="shared" si="17"/>
        <v>217.20295680199598</v>
      </c>
      <c r="L75" s="19">
        <f t="shared" si="18"/>
        <v>223.35771994822278</v>
      </c>
      <c r="M75" s="19">
        <f t="shared" si="19"/>
        <v>230.40085851397293</v>
      </c>
      <c r="N75" s="19">
        <f t="shared" si="20"/>
        <v>237.66608835495572</v>
      </c>
      <c r="O75" s="19">
        <f t="shared" si="21"/>
        <v>244.40070423335945</v>
      </c>
      <c r="P75" s="19">
        <f t="shared" si="22"/>
        <v>248.52203462767443</v>
      </c>
      <c r="Q75" s="19">
        <f t="shared" si="23"/>
        <v>251.23570892255066</v>
      </c>
    </row>
    <row r="76" spans="4:17" x14ac:dyDescent="0.25">
      <c r="D76" s="17">
        <v>199</v>
      </c>
      <c r="E76" s="17" t="s">
        <v>73</v>
      </c>
      <c r="F76" s="18">
        <f t="shared" si="12"/>
        <v>-3.6900558979350946E-3</v>
      </c>
      <c r="G76" s="18">
        <f t="shared" si="13"/>
        <v>5.4462365815788782</v>
      </c>
      <c r="H76" s="18">
        <f t="shared" si="14"/>
        <v>2.1194969526577715E-3</v>
      </c>
      <c r="I76" s="19">
        <f t="shared" si="15"/>
        <v>212.65021168727284</v>
      </c>
      <c r="J76" s="19">
        <f t="shared" si="16"/>
        <v>214.97265214068625</v>
      </c>
      <c r="K76" s="19">
        <f t="shared" si="17"/>
        <v>218.59845671944933</v>
      </c>
      <c r="L76" s="19">
        <f t="shared" si="18"/>
        <v>224.79399986841528</v>
      </c>
      <c r="M76" s="19">
        <f t="shared" si="19"/>
        <v>231.88384578658273</v>
      </c>
      <c r="N76" s="19">
        <f t="shared" si="20"/>
        <v>239.19730049845808</v>
      </c>
      <c r="O76" s="19">
        <f t="shared" si="21"/>
        <v>245.97665849848426</v>
      </c>
      <c r="P76" s="19">
        <f t="shared" si="22"/>
        <v>250.12538758458669</v>
      </c>
      <c r="Q76" s="19">
        <f t="shared" si="23"/>
        <v>252.85710985254491</v>
      </c>
    </row>
    <row r="77" spans="4:17" x14ac:dyDescent="0.25">
      <c r="D77" s="17">
        <v>200</v>
      </c>
      <c r="E77" s="17" t="s">
        <v>74</v>
      </c>
      <c r="F77" s="18">
        <f t="shared" si="12"/>
        <v>-3.7271591852123856E-3</v>
      </c>
      <c r="G77" s="18">
        <f t="shared" si="13"/>
        <v>5.4526202520894742</v>
      </c>
      <c r="H77" s="18">
        <f t="shared" si="14"/>
        <v>2.1203272380764474E-3</v>
      </c>
      <c r="I77" s="19">
        <f t="shared" si="15"/>
        <v>214.0084134610419</v>
      </c>
      <c r="J77" s="19">
        <f t="shared" si="16"/>
        <v>216.34614763947025</v>
      </c>
      <c r="K77" s="19">
        <f t="shared" si="17"/>
        <v>219.99583872054791</v>
      </c>
      <c r="L77" s="19">
        <f t="shared" si="18"/>
        <v>226.23222493111371</v>
      </c>
      <c r="M77" s="19">
        <f t="shared" si="19"/>
        <v>233.36885070287988</v>
      </c>
      <c r="N77" s="19">
        <f t="shared" si="20"/>
        <v>240.73060544299594</v>
      </c>
      <c r="O77" s="19">
        <f t="shared" si="21"/>
        <v>247.55477555901746</v>
      </c>
      <c r="P77" s="19">
        <f t="shared" si="22"/>
        <v>251.73094632190788</v>
      </c>
      <c r="Q77" s="19">
        <f t="shared" si="23"/>
        <v>254.48074492780225</v>
      </c>
    </row>
    <row r="78" spans="4:17" x14ac:dyDescent="0.25">
      <c r="D78" s="17">
        <v>201</v>
      </c>
      <c r="E78" s="17" t="s">
        <v>75</v>
      </c>
      <c r="F78" s="18">
        <f t="shared" si="12"/>
        <v>-3.7640787148331576E-3</v>
      </c>
      <c r="G78" s="18">
        <f t="shared" si="13"/>
        <v>5.4589723068479614</v>
      </c>
      <c r="H78" s="18">
        <f t="shared" si="14"/>
        <v>2.1211536845534267E-3</v>
      </c>
      <c r="I78" s="19">
        <f t="shared" si="15"/>
        <v>215.36849855331721</v>
      </c>
      <c r="J78" s="19">
        <f t="shared" si="16"/>
        <v>217.72155064463146</v>
      </c>
      <c r="K78" s="19">
        <f t="shared" si="17"/>
        <v>221.39516607174033</v>
      </c>
      <c r="L78" s="19">
        <f t="shared" si="18"/>
        <v>227.67246023474993</v>
      </c>
      <c r="M78" s="19">
        <f t="shared" si="19"/>
        <v>234.85594045908852</v>
      </c>
      <c r="N78" s="19">
        <f t="shared" si="20"/>
        <v>242.26607255023723</v>
      </c>
      <c r="O78" s="19">
        <f t="shared" si="21"/>
        <v>249.13512678524285</v>
      </c>
      <c r="P78" s="19">
        <f t="shared" si="22"/>
        <v>253.33878343973197</v>
      </c>
      <c r="Q78" s="19">
        <f t="shared" si="23"/>
        <v>256.10668755843153</v>
      </c>
    </row>
    <row r="79" spans="4:17" x14ac:dyDescent="0.25">
      <c r="D79" s="17">
        <v>202</v>
      </c>
      <c r="E79" s="17" t="s">
        <v>76</v>
      </c>
      <c r="F79" s="18">
        <f t="shared" si="12"/>
        <v>-3.8008181165410308E-3</v>
      </c>
      <c r="G79" s="18">
        <f t="shared" si="13"/>
        <v>5.4652933703566138</v>
      </c>
      <c r="H79" s="18">
        <f t="shared" si="14"/>
        <v>2.12197636931269E-3</v>
      </c>
      <c r="I79" s="19">
        <f t="shared" si="15"/>
        <v>216.7305278805843</v>
      </c>
      <c r="J79" s="19">
        <f t="shared" si="16"/>
        <v>219.09892275280112</v>
      </c>
      <c r="K79" s="19">
        <f t="shared" si="17"/>
        <v>222.79650143184222</v>
      </c>
      <c r="L79" s="19">
        <f t="shared" si="18"/>
        <v>229.1147702540641</v>
      </c>
      <c r="M79" s="19">
        <f t="shared" si="19"/>
        <v>236.34518160940618</v>
      </c>
      <c r="N79" s="19">
        <f t="shared" si="20"/>
        <v>243.80377052095506</v>
      </c>
      <c r="O79" s="19">
        <f t="shared" si="21"/>
        <v>250.7177828690975</v>
      </c>
      <c r="P79" s="19">
        <f t="shared" si="22"/>
        <v>254.94897084914601</v>
      </c>
      <c r="Q79" s="19">
        <f t="shared" si="23"/>
        <v>257.73501045852106</v>
      </c>
    </row>
    <row r="80" spans="4:17" x14ac:dyDescent="0.25">
      <c r="D80" s="17">
        <v>203</v>
      </c>
      <c r="E80" s="17" t="s">
        <v>77</v>
      </c>
      <c r="F80" s="18">
        <f t="shared" si="12"/>
        <v>-3.8373809308978246E-3</v>
      </c>
      <c r="G80" s="18">
        <f t="shared" si="13"/>
        <v>5.4715840517738572</v>
      </c>
      <c r="H80" s="18">
        <f t="shared" si="14"/>
        <v>2.1227953677065816E-3</v>
      </c>
      <c r="I80" s="19">
        <f t="shared" si="15"/>
        <v>218.09456177826243</v>
      </c>
      <c r="J80" s="19">
        <f t="shared" si="16"/>
        <v>220.47832497361975</v>
      </c>
      <c r="K80" s="19">
        <f t="shared" si="17"/>
        <v>224.19990686343624</v>
      </c>
      <c r="L80" s="19">
        <f t="shared" si="18"/>
        <v>230.55921885180081</v>
      </c>
      <c r="M80" s="19">
        <f t="shared" si="19"/>
        <v>237.83664007803483</v>
      </c>
      <c r="N80" s="19">
        <f t="shared" si="20"/>
        <v>245.34376740740277</v>
      </c>
      <c r="O80" s="19">
        <f t="shared" si="21"/>
        <v>252.30281383686795</v>
      </c>
      <c r="P80" s="19">
        <f t="shared" si="22"/>
        <v>256.56157978511879</v>
      </c>
      <c r="Q80" s="19">
        <f t="shared" si="23"/>
        <v>259.36578565915744</v>
      </c>
    </row>
    <row r="81" spans="4:17" x14ac:dyDescent="0.25">
      <c r="D81" s="17">
        <v>204</v>
      </c>
      <c r="E81" s="17" t="s">
        <v>78</v>
      </c>
      <c r="F81" s="18">
        <f t="shared" si="12"/>
        <v>-3.8737706119001004E-3</v>
      </c>
      <c r="G81" s="18">
        <f t="shared" si="13"/>
        <v>5.4778449453644482</v>
      </c>
      <c r="H81" s="18">
        <f t="shared" si="14"/>
        <v>2.1236107532699123E-3</v>
      </c>
      <c r="I81" s="19">
        <f t="shared" si="15"/>
        <v>219.46066001173861</v>
      </c>
      <c r="J81" s="19">
        <f t="shared" si="16"/>
        <v>221.85981774087992</v>
      </c>
      <c r="K81" s="19">
        <f t="shared" si="17"/>
        <v>225.60544384418921</v>
      </c>
      <c r="L81" s="19">
        <f t="shared" si="18"/>
        <v>232.00586929031641</v>
      </c>
      <c r="M81" s="19">
        <f t="shared" si="19"/>
        <v>239.33038117112471</v>
      </c>
      <c r="N81" s="19">
        <f t="shared" si="20"/>
        <v>246.88613062560395</v>
      </c>
      <c r="O81" s="19">
        <f t="shared" si="21"/>
        <v>253.89028906179541</v>
      </c>
      <c r="P81" s="19">
        <f t="shared" si="22"/>
        <v>258.17668081930282</v>
      </c>
      <c r="Q81" s="19">
        <f t="shared" si="23"/>
        <v>260.99908452135378</v>
      </c>
    </row>
    <row r="82" spans="4:17" x14ac:dyDescent="0.25">
      <c r="D82" s="17">
        <v>205</v>
      </c>
      <c r="E82" s="17" t="s">
        <v>79</v>
      </c>
      <c r="F82" s="18">
        <f t="shared" si="12"/>
        <v>-3.9099905295065848E-3</v>
      </c>
      <c r="G82" s="18">
        <f t="shared" si="13"/>
        <v>5.4840766309343216</v>
      </c>
      <c r="H82" s="18">
        <f t="shared" si="14"/>
        <v>2.1244225977722453E-3</v>
      </c>
      <c r="I82" s="19">
        <f t="shared" si="15"/>
        <v>220.82888178731369</v>
      </c>
      <c r="J82" s="19">
        <f t="shared" si="16"/>
        <v>223.2434609235832</v>
      </c>
      <c r="K82" s="19">
        <f t="shared" si="17"/>
        <v>227.01317327807809</v>
      </c>
      <c r="L82" s="19">
        <f t="shared" si="18"/>
        <v>233.45478424309979</v>
      </c>
      <c r="M82" s="19">
        <f t="shared" si="19"/>
        <v>240.82646958862594</v>
      </c>
      <c r="N82" s="19">
        <f t="shared" si="20"/>
        <v>248.43092696754445</v>
      </c>
      <c r="O82" s="19">
        <f t="shared" si="21"/>
        <v>255.4802772765874</v>
      </c>
      <c r="P82" s="19">
        <f t="shared" si="22"/>
        <v>259.79434387273733</v>
      </c>
      <c r="Q82" s="19">
        <f t="shared" si="23"/>
        <v>262.63497774888083</v>
      </c>
    </row>
    <row r="83" spans="4:17" x14ac:dyDescent="0.25">
      <c r="D83" s="17">
        <v>206</v>
      </c>
      <c r="E83" s="17" t="s">
        <v>80</v>
      </c>
      <c r="F83" s="18">
        <f t="shared" si="12"/>
        <v>-3.9460439720799068E-3</v>
      </c>
      <c r="G83" s="18">
        <f t="shared" si="13"/>
        <v>5.4902796742506927</v>
      </c>
      <c r="H83" s="18">
        <f t="shared" si="14"/>
        <v>2.1252309712684447E-3</v>
      </c>
      <c r="I83" s="19">
        <f t="shared" si="15"/>
        <v>222.19928576305301</v>
      </c>
      <c r="J83" s="19">
        <f t="shared" si="16"/>
        <v>224.62931383689926</v>
      </c>
      <c r="K83" s="19">
        <f t="shared" si="17"/>
        <v>228.42315550652086</v>
      </c>
      <c r="L83" s="19">
        <f t="shared" si="18"/>
        <v>234.90602580619085</v>
      </c>
      <c r="M83" s="19">
        <f t="shared" si="19"/>
        <v>242.32496943603945</v>
      </c>
      <c r="N83" s="19">
        <f t="shared" si="20"/>
        <v>249.97822261326542</v>
      </c>
      <c r="O83" s="19">
        <f t="shared" si="21"/>
        <v>257.07284658582307</v>
      </c>
      <c r="P83" s="19">
        <f t="shared" si="22"/>
        <v>261.41463822844764</v>
      </c>
      <c r="Q83" s="19">
        <f t="shared" si="23"/>
        <v>264.27353540099256</v>
      </c>
    </row>
    <row r="84" spans="4:17" x14ac:dyDescent="0.25">
      <c r="D84" s="17">
        <v>207</v>
      </c>
      <c r="E84" s="17" t="s">
        <v>81</v>
      </c>
      <c r="F84" s="18">
        <f t="shared" si="12"/>
        <v>-3.9819341487459751E-3</v>
      </c>
      <c r="G84" s="18">
        <f t="shared" si="13"/>
        <v>5.496454627447994</v>
      </c>
      <c r="H84" s="18">
        <f t="shared" si="14"/>
        <v>2.1260359421475406E-3</v>
      </c>
      <c r="I84" s="19">
        <f t="shared" si="15"/>
        <v>223.57193005953911</v>
      </c>
      <c r="J84" s="19">
        <f t="shared" si="16"/>
        <v>226.01743525302723</v>
      </c>
      <c r="K84" s="19">
        <f t="shared" si="17"/>
        <v>229.83545031940511</v>
      </c>
      <c r="L84" s="19">
        <f t="shared" si="18"/>
        <v>236.35965550949931</v>
      </c>
      <c r="M84" s="19">
        <f t="shared" si="19"/>
        <v>243.8259442360644</v>
      </c>
      <c r="N84" s="19">
        <f t="shared" si="20"/>
        <v>251.52808314284857</v>
      </c>
      <c r="O84" s="19">
        <f t="shared" si="21"/>
        <v>258.66806447825383</v>
      </c>
      <c r="P84" s="19">
        <f t="shared" si="22"/>
        <v>263.03763254393493</v>
      </c>
      <c r="Q84" s="19">
        <f t="shared" si="23"/>
        <v>265.91482690504148</v>
      </c>
    </row>
    <row r="85" spans="4:17" x14ac:dyDescent="0.25">
      <c r="D85" s="17">
        <v>208</v>
      </c>
      <c r="E85" s="17" t="s">
        <v>82</v>
      </c>
      <c r="F85" s="18">
        <f t="shared" si="12"/>
        <v>-4.0176641916741355E-3</v>
      </c>
      <c r="G85" s="18">
        <f t="shared" si="13"/>
        <v>5.5026020294201761</v>
      </c>
      <c r="H85" s="18">
        <f t="shared" si="14"/>
        <v>2.1268375771799812E-3</v>
      </c>
      <c r="I85" s="19">
        <f t="shared" si="15"/>
        <v>224.94687227051821</v>
      </c>
      <c r="J85" s="19">
        <f t="shared" si="16"/>
        <v>227.4078834119494</v>
      </c>
      <c r="K85" s="19">
        <f t="shared" si="17"/>
        <v>231.25011696601146</v>
      </c>
      <c r="L85" s="19">
        <f t="shared" si="18"/>
        <v>237.81573432801306</v>
      </c>
      <c r="M85" s="19">
        <f t="shared" si="19"/>
        <v>245.3294569401333</v>
      </c>
      <c r="N85" s="19">
        <f t="shared" si="20"/>
        <v>253.0805735482875</v>
      </c>
      <c r="O85" s="19">
        <f t="shared" si="21"/>
        <v>260.26599783898394</v>
      </c>
      <c r="P85" s="19">
        <f t="shared" si="22"/>
        <v>264.66339486354917</v>
      </c>
      <c r="Q85" s="19">
        <f t="shared" si="23"/>
        <v>267.55892106897647</v>
      </c>
    </row>
    <row r="86" spans="4:17" x14ac:dyDescent="0.25">
      <c r="D86" s="17">
        <v>209</v>
      </c>
      <c r="E86" s="17" t="s">
        <v>83</v>
      </c>
      <c r="F86" s="18">
        <f t="shared" si="12"/>
        <v>-4.0532371582811515E-3</v>
      </c>
      <c r="G86" s="18">
        <f t="shared" si="13"/>
        <v>5.5087224061999081</v>
      </c>
      <c r="H86" s="18">
        <f t="shared" si="14"/>
        <v>2.1276359415633344E-3</v>
      </c>
      <c r="I86" s="19">
        <f t="shared" si="15"/>
        <v>226.32416947344015</v>
      </c>
      <c r="J86" s="19">
        <f t="shared" si="16"/>
        <v>228.80071603207878</v>
      </c>
      <c r="K86" s="19">
        <f t="shared" si="17"/>
        <v>232.66721416582604</v>
      </c>
      <c r="L86" s="19">
        <f t="shared" si="18"/>
        <v>239.27432269289531</v>
      </c>
      <c r="M86" s="19">
        <f t="shared" si="19"/>
        <v>246.83556993983365</v>
      </c>
      <c r="N86" s="19">
        <f t="shared" si="20"/>
        <v>254.63575824524366</v>
      </c>
      <c r="O86" s="19">
        <f t="shared" si="21"/>
        <v>261.86671296153565</v>
      </c>
      <c r="P86" s="19">
        <f t="shared" si="22"/>
        <v>266.29199263074071</v>
      </c>
      <c r="Q86" s="19">
        <f t="shared" si="23"/>
        <v>269.20588609371913</v>
      </c>
    </row>
    <row r="87" spans="4:17" x14ac:dyDescent="0.25">
      <c r="D87" s="17">
        <v>210</v>
      </c>
      <c r="E87" s="17" t="s">
        <v>84</v>
      </c>
      <c r="F87" s="18">
        <f t="shared" si="12"/>
        <v>-4.0886560333618926E-3</v>
      </c>
      <c r="G87" s="18">
        <f t="shared" si="13"/>
        <v>5.5148162713251638</v>
      </c>
      <c r="H87" s="18">
        <f t="shared" si="14"/>
        <v>2.128431098966487E-3</v>
      </c>
      <c r="I87" s="19">
        <f t="shared" si="15"/>
        <v>227.70387823988523</v>
      </c>
      <c r="J87" s="19">
        <f t="shared" si="16"/>
        <v>230.19599032079086</v>
      </c>
      <c r="K87" s="19">
        <f t="shared" si="17"/>
        <v>234.08680011923875</v>
      </c>
      <c r="L87" s="19">
        <f t="shared" si="18"/>
        <v>240.7354805024647</v>
      </c>
      <c r="M87" s="19">
        <f t="shared" si="19"/>
        <v>248.34434507820978</v>
      </c>
      <c r="N87" s="19">
        <f t="shared" si="20"/>
        <v>256.19370108467871</v>
      </c>
      <c r="O87" s="19">
        <f t="shared" si="21"/>
        <v>263.47027555978838</v>
      </c>
      <c r="P87" s="19">
        <f t="shared" si="22"/>
        <v>267.92349270018792</v>
      </c>
      <c r="Q87" s="19">
        <f t="shared" si="23"/>
        <v>270.85578958541333</v>
      </c>
    </row>
    <row r="88" spans="4:17" x14ac:dyDescent="0.25">
      <c r="D88" s="17">
        <v>211</v>
      </c>
      <c r="E88" s="17" t="s">
        <v>85</v>
      </c>
      <c r="F88" s="18">
        <f t="shared" si="12"/>
        <v>-4.1239237311494984E-3</v>
      </c>
      <c r="G88" s="18">
        <f t="shared" si="13"/>
        <v>5.5208841261936774</v>
      </c>
      <c r="H88" s="18">
        <f t="shared" si="14"/>
        <v>2.1292231115724097E-3</v>
      </c>
      <c r="I88" s="19">
        <f t="shared" si="15"/>
        <v>229.08605464587711</v>
      </c>
      <c r="J88" s="19">
        <f t="shared" si="16"/>
        <v>231.59376298484236</v>
      </c>
      <c r="K88" s="19">
        <f t="shared" si="17"/>
        <v>235.50893251812431</v>
      </c>
      <c r="L88" s="19">
        <f t="shared" si="18"/>
        <v>242.19926713305571</v>
      </c>
      <c r="M88" s="19">
        <f t="shared" si="19"/>
        <v>249.85584366094201</v>
      </c>
      <c r="N88" s="19">
        <f t="shared" si="20"/>
        <v>257.75446536436209</v>
      </c>
      <c r="O88" s="19">
        <f t="shared" si="21"/>
        <v>265.07675077978951</v>
      </c>
      <c r="P88" s="19">
        <f t="shared" si="22"/>
        <v>269.55796134979232</v>
      </c>
      <c r="Q88" s="19">
        <f t="shared" si="23"/>
        <v>272.50869856754338</v>
      </c>
    </row>
    <row r="89" spans="4:17" x14ac:dyDescent="0.25">
      <c r="D89" s="17">
        <v>212</v>
      </c>
      <c r="E89" s="17" t="s">
        <v>86</v>
      </c>
      <c r="F89" s="18">
        <f t="shared" si="12"/>
        <v>-4.1590430973076839E-3</v>
      </c>
      <c r="G89" s="18">
        <f t="shared" si="13"/>
        <v>5.5269264604057211</v>
      </c>
      <c r="H89" s="18">
        <f t="shared" si="14"/>
        <v>2.1300120401195324E-3</v>
      </c>
      <c r="I89" s="19">
        <f t="shared" si="15"/>
        <v>230.47075428207583</v>
      </c>
      <c r="J89" s="19">
        <f t="shared" si="16"/>
        <v>232.99409024066773</v>
      </c>
      <c r="K89" s="19">
        <f t="shared" si="17"/>
        <v>236.93366855630299</v>
      </c>
      <c r="L89" s="19">
        <f t="shared" si="18"/>
        <v>243.6657414497553</v>
      </c>
      <c r="M89" s="19">
        <f t="shared" si="19"/>
        <v>251.3701264673999</v>
      </c>
      <c r="N89" s="19">
        <f t="shared" si="20"/>
        <v>259.31811384025025</v>
      </c>
      <c r="O89" s="19">
        <f t="shared" si="21"/>
        <v>266.68620321143339</v>
      </c>
      <c r="P89" s="19">
        <f t="shared" si="22"/>
        <v>271.19546429254336</v>
      </c>
      <c r="Q89" s="19">
        <f t="shared" si="23"/>
        <v>274.16467949291905</v>
      </c>
    </row>
    <row r="90" spans="4:17" x14ac:dyDescent="0.25">
      <c r="D90" s="17">
        <v>213</v>
      </c>
      <c r="E90" s="17" t="s">
        <v>87</v>
      </c>
      <c r="F90" s="18">
        <f t="shared" si="12"/>
        <v>-4.194016910857727E-3</v>
      </c>
      <c r="G90" s="18">
        <f t="shared" si="13"/>
        <v>5.5329437520956457</v>
      </c>
      <c r="H90" s="18">
        <f t="shared" si="14"/>
        <v>2.1307979439417822E-3</v>
      </c>
      <c r="I90" s="19">
        <f t="shared" si="15"/>
        <v>231.85803226385246</v>
      </c>
      <c r="J90" s="19">
        <f t="shared" si="16"/>
        <v>234.39702782455694</v>
      </c>
      <c r="K90" s="19">
        <f t="shared" si="17"/>
        <v>238.36106493987705</v>
      </c>
      <c r="L90" s="19">
        <f t="shared" si="18"/>
        <v>245.13496181701518</v>
      </c>
      <c r="M90" s="19">
        <f t="shared" si="19"/>
        <v>252.88725376156674</v>
      </c>
      <c r="N90" s="19">
        <f t="shared" si="20"/>
        <v>260.88470873773196</v>
      </c>
      <c r="O90" s="19">
        <f t="shared" si="21"/>
        <v>268.29869690000743</v>
      </c>
      <c r="P90" s="19">
        <f t="shared" si="22"/>
        <v>272.83606668824422</v>
      </c>
      <c r="Q90" s="19">
        <f t="shared" si="23"/>
        <v>275.82379825552158</v>
      </c>
    </row>
    <row r="91" spans="4:17" x14ac:dyDescent="0.25">
      <c r="D91" s="17">
        <v>214</v>
      </c>
      <c r="E91" s="17" t="s">
        <v>88</v>
      </c>
      <c r="F91" s="18">
        <f t="shared" si="12"/>
        <v>-4.2288478860425683E-3</v>
      </c>
      <c r="G91" s="18">
        <f t="shared" si="13"/>
        <v>5.5389364682526017</v>
      </c>
      <c r="H91" s="18">
        <f t="shared" si="14"/>
        <v>2.1315808810073384E-3</v>
      </c>
      <c r="I91" s="19">
        <f t="shared" si="15"/>
        <v>233.2479432412398</v>
      </c>
      <c r="J91" s="19">
        <f t="shared" si="16"/>
        <v>235.80263100270821</v>
      </c>
      <c r="K91" s="19">
        <f t="shared" si="17"/>
        <v>239.79117789744376</v>
      </c>
      <c r="L91" s="19">
        <f t="shared" si="18"/>
        <v>246.6069861091344</v>
      </c>
      <c r="M91" s="19">
        <f t="shared" si="19"/>
        <v>254.40728530283317</v>
      </c>
      <c r="N91" s="19">
        <f t="shared" si="20"/>
        <v>262.45431176274286</v>
      </c>
      <c r="O91" s="19">
        <f t="shared" si="21"/>
        <v>269.9142953575988</v>
      </c>
      <c r="P91" s="19">
        <f t="shared" si="22"/>
        <v>274.47983315510083</v>
      </c>
      <c r="Q91" s="19">
        <f t="shared" si="23"/>
        <v>277.486120202211</v>
      </c>
    </row>
    <row r="92" spans="4:17" x14ac:dyDescent="0.25">
      <c r="D92" s="17">
        <v>215</v>
      </c>
      <c r="E92" s="17" t="s">
        <v>89</v>
      </c>
      <c r="F92" s="18">
        <f t="shared" si="12"/>
        <v>-4.2635386741303564E-3</v>
      </c>
      <c r="G92" s="18">
        <f t="shared" si="13"/>
        <v>5.544905065030842</v>
      </c>
      <c r="H92" s="18">
        <f t="shared" si="14"/>
        <v>2.1323609079561424E-3</v>
      </c>
      <c r="I92" s="19">
        <f t="shared" si="15"/>
        <v>234.64054140875922</v>
      </c>
      <c r="J92" s="19">
        <f t="shared" si="16"/>
        <v>237.2109545811563</v>
      </c>
      <c r="K92" s="19">
        <f t="shared" si="17"/>
        <v>241.22406319018091</v>
      </c>
      <c r="L92" s="19">
        <f t="shared" si="18"/>
        <v>248.08187172061452</v>
      </c>
      <c r="M92" s="19">
        <f t="shared" si="19"/>
        <v>255.93028035665762</v>
      </c>
      <c r="N92" s="19">
        <f t="shared" si="20"/>
        <v>264.02698411273951</v>
      </c>
      <c r="O92" s="19">
        <f t="shared" si="21"/>
        <v>271.53306157436276</v>
      </c>
      <c r="P92" s="19">
        <f t="shared" si="22"/>
        <v>276.12682778116783</v>
      </c>
      <c r="Q92" s="19">
        <f t="shared" si="23"/>
        <v>279.15171014429058</v>
      </c>
    </row>
    <row r="93" spans="4:17" x14ac:dyDescent="0.25">
      <c r="D93" s="17">
        <v>216</v>
      </c>
      <c r="E93" s="17" t="s">
        <v>90</v>
      </c>
      <c r="F93" s="18">
        <f t="shared" si="12"/>
        <v>-4.2980918651596917E-3</v>
      </c>
      <c r="G93" s="18">
        <f t="shared" si="13"/>
        <v>5.5508499880499942</v>
      </c>
      <c r="H93" s="18">
        <f t="shared" si="14"/>
        <v>2.1331380801362177E-3</v>
      </c>
      <c r="I93" s="19">
        <f t="shared" si="15"/>
        <v>236.03588051512321</v>
      </c>
      <c r="J93" s="19">
        <f t="shared" si="16"/>
        <v>238.62205291557325</v>
      </c>
      <c r="K93" s="19">
        <f t="shared" si="17"/>
        <v>242.65977612180239</v>
      </c>
      <c r="L93" s="19">
        <f t="shared" si="18"/>
        <v>249.55967557638064</v>
      </c>
      <c r="M93" s="19">
        <f t="shared" si="19"/>
        <v>257.45629770509242</v>
      </c>
      <c r="N93" s="19">
        <f t="shared" si="20"/>
        <v>265.60278648753996</v>
      </c>
      <c r="O93" s="19">
        <f t="shared" si="21"/>
        <v>273.15505802965151</v>
      </c>
      <c r="P93" s="19">
        <f t="shared" si="22"/>
        <v>277.77711413565362</v>
      </c>
      <c r="Q93" s="19">
        <f t="shared" si="23"/>
        <v>280.82063236892606</v>
      </c>
    </row>
    <row r="94" spans="4:17" x14ac:dyDescent="0.25">
      <c r="D94" s="17">
        <v>217</v>
      </c>
      <c r="E94" s="17" t="s">
        <v>91</v>
      </c>
      <c r="F94" s="18">
        <f t="shared" si="12"/>
        <v>-4.332509989628695E-3</v>
      </c>
      <c r="G94" s="18">
        <f t="shared" si="13"/>
        <v>5.5567716726856649</v>
      </c>
      <c r="H94" s="18">
        <f t="shared" si="14"/>
        <v>2.1339124516388348E-3</v>
      </c>
      <c r="I94" s="19">
        <f t="shared" si="15"/>
        <v>237.43401387280821</v>
      </c>
      <c r="J94" s="19">
        <f t="shared" si="16"/>
        <v>240.03597992094171</v>
      </c>
      <c r="K94" s="19">
        <f t="shared" si="17"/>
        <v>244.09837154838667</v>
      </c>
      <c r="L94" s="19">
        <f t="shared" si="18"/>
        <v>251.04045414187195</v>
      </c>
      <c r="M94" s="19">
        <f t="shared" si="19"/>
        <v>258.98539565717306</v>
      </c>
      <c r="N94" s="19">
        <f t="shared" si="20"/>
        <v>267.18177910002055</v>
      </c>
      <c r="O94" s="19">
        <f t="shared" si="21"/>
        <v>274.78034670299616</v>
      </c>
      <c r="P94" s="19">
        <f t="shared" si="22"/>
        <v>279.43075528007836</v>
      </c>
      <c r="Q94" s="19">
        <f t="shared" si="23"/>
        <v>282.49295065042048</v>
      </c>
    </row>
    <row r="95" spans="4:17" x14ac:dyDescent="0.25">
      <c r="D95" s="17">
        <v>218</v>
      </c>
      <c r="E95" s="17" t="s">
        <v>92</v>
      </c>
      <c r="F95" s="18">
        <f t="shared" si="12"/>
        <v>-4.3667955201299631E-3</v>
      </c>
      <c r="G95" s="18">
        <f t="shared" si="13"/>
        <v>5.5626705443507394</v>
      </c>
      <c r="H95" s="18">
        <f t="shared" si="14"/>
        <v>2.1346840753325665E-3</v>
      </c>
      <c r="I95" s="19">
        <f t="shared" si="15"/>
        <v>238.83499436750279</v>
      </c>
      <c r="J95" s="19">
        <f t="shared" si="16"/>
        <v>241.45278908109933</v>
      </c>
      <c r="K95" s="19">
        <f t="shared" si="17"/>
        <v>245.53990388807256</v>
      </c>
      <c r="L95" s="19">
        <f t="shared" si="18"/>
        <v>252.52426343299811</v>
      </c>
      <c r="M95" s="19">
        <f t="shared" si="19"/>
        <v>260.51763205917126</v>
      </c>
      <c r="N95" s="19">
        <f t="shared" si="20"/>
        <v>268.76402168667425</v>
      </c>
      <c r="O95" s="19">
        <f t="shared" si="21"/>
        <v>276.40898908494927</v>
      </c>
      <c r="P95" s="19">
        <f t="shared" si="22"/>
        <v>281.08781377928796</v>
      </c>
      <c r="Q95" s="19">
        <f t="shared" si="23"/>
        <v>284.16872826134073</v>
      </c>
    </row>
    <row r="96" spans="4:17" x14ac:dyDescent="0.25">
      <c r="D96" s="17">
        <v>219</v>
      </c>
      <c r="E96" s="17" t="s">
        <v>93</v>
      </c>
      <c r="F96" s="18">
        <f t="shared" si="12"/>
        <v>-4.4009508729333929E-3</v>
      </c>
      <c r="G96" s="18">
        <f t="shared" si="13"/>
        <v>5.5685470187677035</v>
      </c>
      <c r="H96" s="18">
        <f t="shared" si="14"/>
        <v>2.1354530028962759E-3</v>
      </c>
      <c r="I96" s="19">
        <f t="shared" si="15"/>
        <v>240.23887446742387</v>
      </c>
      <c r="J96" s="19">
        <f t="shared" si="16"/>
        <v>242.87253345815273</v>
      </c>
      <c r="K96" s="19">
        <f t="shared" si="17"/>
        <v>246.98442713062335</v>
      </c>
      <c r="L96" s="19">
        <f t="shared" si="18"/>
        <v>254.01115902595896</v>
      </c>
      <c r="M96" s="19">
        <f t="shared" si="19"/>
        <v>262.05306430470858</v>
      </c>
      <c r="N96" s="19">
        <f t="shared" si="20"/>
        <v>270.349573518027</v>
      </c>
      <c r="O96" s="19">
        <f t="shared" si="21"/>
        <v>278.04104618777882</v>
      </c>
      <c r="P96" s="19">
        <f t="shared" si="22"/>
        <v>282.74835171231905</v>
      </c>
      <c r="Q96" s="19">
        <f t="shared" si="23"/>
        <v>285.84802798349591</v>
      </c>
    </row>
    <row r="97" spans="4:17" x14ac:dyDescent="0.25">
      <c r="D97" s="17">
        <v>220</v>
      </c>
      <c r="E97" s="17" t="s">
        <v>94</v>
      </c>
      <c r="F97" s="18">
        <f t="shared" si="12"/>
        <v>-4.434978409518747E-3</v>
      </c>
      <c r="G97" s="18">
        <f t="shared" si="13"/>
        <v>5.5744015022323303</v>
      </c>
      <c r="H97" s="18">
        <f t="shared" si="14"/>
        <v>2.1362192848510663E-3</v>
      </c>
      <c r="I97" s="19">
        <f t="shared" si="15"/>
        <v>241.64570623250896</v>
      </c>
      <c r="J97" s="19">
        <f t="shared" si="16"/>
        <v>244.2952657017627</v>
      </c>
      <c r="K97" s="19">
        <f t="shared" si="17"/>
        <v>248.43199484686133</v>
      </c>
      <c r="L97" s="19">
        <f t="shared" si="18"/>
        <v>255.50119606693303</v>
      </c>
      <c r="M97" s="19">
        <f t="shared" si="19"/>
        <v>263.59174934473373</v>
      </c>
      <c r="N97" s="19">
        <f t="shared" si="20"/>
        <v>271.93849340891251</v>
      </c>
      <c r="O97" s="19">
        <f t="shared" si="21"/>
        <v>279.67657855601982</v>
      </c>
      <c r="P97" s="19">
        <f t="shared" si="22"/>
        <v>284.41243068311985</v>
      </c>
      <c r="Q97" s="19">
        <f t="shared" si="23"/>
        <v>287.53091211876705</v>
      </c>
    </row>
    <row r="98" spans="4:17" x14ac:dyDescent="0.25">
      <c r="D98" s="17">
        <v>221</v>
      </c>
      <c r="E98" s="17" t="s">
        <v>95</v>
      </c>
      <c r="F98" s="18">
        <f t="shared" si="12"/>
        <v>-4.4688804380598E-3</v>
      </c>
      <c r="G98" s="18">
        <f t="shared" si="13"/>
        <v>5.5802343918690225</v>
      </c>
      <c r="H98" s="18">
        <f t="shared" si="14"/>
        <v>2.136982970591241E-3</v>
      </c>
      <c r="I98" s="19">
        <f t="shared" si="15"/>
        <v>243.05554132347331</v>
      </c>
      <c r="J98" s="19">
        <f t="shared" si="16"/>
        <v>245.72103805829821</v>
      </c>
      <c r="K98" s="19">
        <f t="shared" si="17"/>
        <v>249.88266019796757</v>
      </c>
      <c r="L98" s="19">
        <f t="shared" si="18"/>
        <v>256.99442928162654</v>
      </c>
      <c r="M98" s="19">
        <f t="shared" si="19"/>
        <v>265.133743697358</v>
      </c>
      <c r="N98" s="19">
        <f t="shared" si="20"/>
        <v>273.5308397286027</v>
      </c>
      <c r="O98" s="19">
        <f t="shared" si="21"/>
        <v>281.31564627687629</v>
      </c>
      <c r="P98" s="19">
        <f t="shared" si="22"/>
        <v>286.08011183111785</v>
      </c>
      <c r="Q98" s="19">
        <f t="shared" si="23"/>
        <v>289.2174424997873</v>
      </c>
    </row>
    <row r="99" spans="4:17" x14ac:dyDescent="0.25">
      <c r="D99" s="17">
        <v>222</v>
      </c>
      <c r="E99" s="17" t="s">
        <v>96</v>
      </c>
      <c r="F99" s="18">
        <f t="shared" si="12"/>
        <v>-4.5026592148617803E-3</v>
      </c>
      <c r="G99" s="18">
        <f t="shared" si="13"/>
        <v>5.5860460758781318</v>
      </c>
      <c r="H99" s="18">
        <f t="shared" si="14"/>
        <v>2.1377441084143019E-3</v>
      </c>
      <c r="I99" s="19">
        <f t="shared" si="15"/>
        <v>244.46843101074305</v>
      </c>
      <c r="J99" s="19">
        <f t="shared" si="16"/>
        <v>247.14990237985972</v>
      </c>
      <c r="K99" s="19">
        <f t="shared" si="17"/>
        <v>251.33647594465032</v>
      </c>
      <c r="L99" s="19">
        <f t="shared" si="18"/>
        <v>258.49091298469131</v>
      </c>
      <c r="M99" s="19">
        <f t="shared" si="19"/>
        <v>266.67910345755479</v>
      </c>
      <c r="N99" s="19">
        <f t="shared" si="20"/>
        <v>275.12667041079709</v>
      </c>
      <c r="O99" s="19">
        <f t="shared" si="21"/>
        <v>282.95830899048195</v>
      </c>
      <c r="P99" s="19">
        <f t="shared" si="22"/>
        <v>287.75145584164551</v>
      </c>
      <c r="Q99" s="19">
        <f t="shared" si="23"/>
        <v>290.90768050047313</v>
      </c>
    </row>
    <row r="100" spans="4:17" x14ac:dyDescent="0.25">
      <c r="D100" s="17">
        <v>223</v>
      </c>
      <c r="E100" s="17" t="s">
        <v>97</v>
      </c>
      <c r="F100" s="18">
        <f t="shared" si="12"/>
        <v>-4.5363169457538011E-3</v>
      </c>
      <c r="G100" s="18">
        <f t="shared" si="13"/>
        <v>5.591836933775526</v>
      </c>
      <c r="H100" s="18">
        <f t="shared" si="14"/>
        <v>2.1385027455500171E-3</v>
      </c>
      <c r="I100" s="19">
        <f t="shared" si="15"/>
        <v>245.8844261832561</v>
      </c>
      <c r="J100" s="19">
        <f t="shared" si="16"/>
        <v>248.5819101331731</v>
      </c>
      <c r="K100" s="19">
        <f t="shared" si="17"/>
        <v>252.79349445618226</v>
      </c>
      <c r="L100" s="19">
        <f t="shared" si="18"/>
        <v>259.9907010890031</v>
      </c>
      <c r="M100" s="19">
        <f t="shared" si="19"/>
        <v>268.22788430671761</v>
      </c>
      <c r="N100" s="19">
        <f t="shared" si="20"/>
        <v>276.72604296346896</v>
      </c>
      <c r="O100" s="19">
        <f t="shared" si="21"/>
        <v>284.60462590000952</v>
      </c>
      <c r="P100" s="19">
        <f t="shared" si="22"/>
        <v>289.42652295621212</v>
      </c>
      <c r="Q100" s="19">
        <f t="shared" si="23"/>
        <v>292.60168704640461</v>
      </c>
    </row>
    <row r="101" spans="4:17" x14ac:dyDescent="0.25">
      <c r="D101" s="17">
        <v>224</v>
      </c>
      <c r="E101" s="17" t="s">
        <v>98</v>
      </c>
      <c r="F101" s="18">
        <f t="shared" si="12"/>
        <v>-4.5698557874378713E-3</v>
      </c>
      <c r="G101" s="18">
        <f t="shared" si="13"/>
        <v>5.597607336624689</v>
      </c>
      <c r="H101" s="18">
        <f t="shared" si="14"/>
        <v>2.139258928188603E-3</v>
      </c>
      <c r="I101" s="19">
        <f t="shared" si="15"/>
        <v>247.30357735713548</v>
      </c>
      <c r="J101" s="19">
        <f t="shared" si="16"/>
        <v>250.01711240835368</v>
      </c>
      <c r="K101" s="19">
        <f t="shared" si="17"/>
        <v>254.25376771930451</v>
      </c>
      <c r="L101" s="19">
        <f t="shared" si="18"/>
        <v>261.49384711480815</v>
      </c>
      <c r="M101" s="19">
        <f t="shared" si="19"/>
        <v>269.78014152208078</v>
      </c>
      <c r="N101" s="19">
        <f t="shared" si="20"/>
        <v>278.32901447856818</v>
      </c>
      <c r="O101" s="19">
        <f t="shared" si="21"/>
        <v>286.25465578163755</v>
      </c>
      <c r="P101" s="19">
        <f t="shared" si="22"/>
        <v>291.10537298263</v>
      </c>
      <c r="Q101" s="19">
        <f t="shared" si="23"/>
        <v>294.29952262505742</v>
      </c>
    </row>
    <row r="102" spans="4:17" x14ac:dyDescent="0.25">
      <c r="D102" s="17">
        <v>225</v>
      </c>
      <c r="E102" s="17" t="s">
        <v>99</v>
      </c>
      <c r="F102" s="18">
        <f t="shared" si="12"/>
        <v>-4.6032778487960328E-3</v>
      </c>
      <c r="G102" s="18">
        <f t="shared" si="13"/>
        <v>5.6033576472616122</v>
      </c>
      <c r="H102" s="18">
        <f t="shared" si="14"/>
        <v>2.1400127015080337E-3</v>
      </c>
      <c r="I102" s="19">
        <f t="shared" si="15"/>
        <v>248.72593468423315</v>
      </c>
      <c r="J102" s="19">
        <f t="shared" si="16"/>
        <v>251.45555992753725</v>
      </c>
      <c r="K102" s="19">
        <f t="shared" si="17"/>
        <v>255.71734734699817</v>
      </c>
      <c r="L102" s="19">
        <f t="shared" si="18"/>
        <v>263.00040419873176</v>
      </c>
      <c r="M102" s="19">
        <f t="shared" si="19"/>
        <v>271.33592998600017</v>
      </c>
      <c r="N102" s="19">
        <f t="shared" si="20"/>
        <v>279.93564164158266</v>
      </c>
      <c r="O102" s="19">
        <f t="shared" si="21"/>
        <v>287.90845699436989</v>
      </c>
      <c r="P102" s="19">
        <f t="shared" si="22"/>
        <v>292.78806530499389</v>
      </c>
      <c r="Q102" s="19">
        <f t="shared" si="23"/>
        <v>296.00124729588396</v>
      </c>
    </row>
    <row r="103" spans="4:17" x14ac:dyDescent="0.25">
      <c r="D103" s="17">
        <v>226</v>
      </c>
      <c r="E103" s="17" t="s">
        <v>100</v>
      </c>
      <c r="F103" s="18">
        <f t="shared" si="12"/>
        <v>-4.6365851921570953E-3</v>
      </c>
      <c r="G103" s="18">
        <f t="shared" si="13"/>
        <v>5.6090882205127457</v>
      </c>
      <c r="H103" s="18">
        <f t="shared" si="14"/>
        <v>2.140764109700528E-3</v>
      </c>
      <c r="I103" s="19">
        <f t="shared" si="15"/>
        <v>250.15154796054736</v>
      </c>
      <c r="J103" s="19">
        <f t="shared" si="16"/>
        <v>252.89730305338861</v>
      </c>
      <c r="K103" s="19">
        <f t="shared" si="17"/>
        <v>257.1842845871289</v>
      </c>
      <c r="L103" s="19">
        <f t="shared" si="18"/>
        <v>264.51042510265665</v>
      </c>
      <c r="M103" s="19">
        <f t="shared" si="19"/>
        <v>272.89530419509873</v>
      </c>
      <c r="N103" s="19">
        <f t="shared" si="20"/>
        <v>281.54598074095912</v>
      </c>
      <c r="O103" s="19">
        <f t="shared" si="21"/>
        <v>289.56608748971166</v>
      </c>
      <c r="P103" s="19">
        <f t="shared" si="22"/>
        <v>294.47465889351093</v>
      </c>
      <c r="Q103" s="19">
        <f t="shared" si="23"/>
        <v>297.70692070025007</v>
      </c>
    </row>
    <row r="104" spans="4:17" x14ac:dyDescent="0.25">
      <c r="D104" s="17">
        <v>227</v>
      </c>
      <c r="E104" s="17" t="s">
        <v>101</v>
      </c>
      <c r="F104" s="18">
        <f t="shared" si="12"/>
        <v>-4.6697798345244085E-3</v>
      </c>
      <c r="G104" s="18">
        <f t="shared" si="13"/>
        <v>5.6147994034062272</v>
      </c>
      <c r="H104" s="18">
        <f t="shared" si="14"/>
        <v>2.141513195998224E-3</v>
      </c>
      <c r="I104" s="19">
        <f t="shared" si="15"/>
        <v>251.58046663451168</v>
      </c>
      <c r="J104" s="19">
        <f t="shared" si="16"/>
        <v>254.34239179747371</v>
      </c>
      <c r="K104" s="19">
        <f t="shared" si="17"/>
        <v>258.65463033095546</v>
      </c>
      <c r="L104" s="19">
        <f t="shared" si="18"/>
        <v>266.0239622224633</v>
      </c>
      <c r="M104" s="19">
        <f t="shared" si="19"/>
        <v>274.45831826927093</v>
      </c>
      <c r="N104" s="19">
        <f t="shared" si="20"/>
        <v>283.16008767737878</v>
      </c>
      <c r="O104" s="19">
        <f t="shared" si="21"/>
        <v>291.22760482119747</v>
      </c>
      <c r="P104" s="19">
        <f t="shared" si="22"/>
        <v>296.16521231418494</v>
      </c>
      <c r="Q104" s="19">
        <f t="shared" si="23"/>
        <v>299.41660207121595</v>
      </c>
    </row>
    <row r="105" spans="4:17" x14ac:dyDescent="0.25">
      <c r="D105" s="17">
        <v>228</v>
      </c>
      <c r="E105" s="17" t="s">
        <v>102</v>
      </c>
      <c r="F105" s="18">
        <f t="shared" si="12"/>
        <v>-4.7028637487660022E-3</v>
      </c>
      <c r="G105" s="18">
        <f t="shared" si="13"/>
        <v>5.6204915353766589</v>
      </c>
      <c r="H105" s="18">
        <f t="shared" si="14"/>
        <v>2.1422600026980818E-3</v>
      </c>
      <c r="I105" s="19">
        <f t="shared" si="15"/>
        <v>253.01273981515791</v>
      </c>
      <c r="J105" s="19">
        <f t="shared" si="16"/>
        <v>255.79087582851108</v>
      </c>
      <c r="K105" s="19">
        <f t="shared" si="17"/>
        <v>260.12843512151323</v>
      </c>
      <c r="L105" s="19">
        <f t="shared" si="18"/>
        <v>267.54106759664097</v>
      </c>
      <c r="M105" s="19">
        <f t="shared" si="19"/>
        <v>276.02502596055496</v>
      </c>
      <c r="N105" s="19">
        <f t="shared" si="20"/>
        <v>284.77801797289987</v>
      </c>
      <c r="O105" s="19">
        <f t="shared" si="21"/>
        <v>292.8930661537816</v>
      </c>
      <c r="P105" s="19">
        <f t="shared" si="22"/>
        <v>297.85978373835627</v>
      </c>
      <c r="Q105" s="19">
        <f t="shared" si="23"/>
        <v>301.13035024317992</v>
      </c>
    </row>
    <row r="106" spans="4:17" x14ac:dyDescent="0.25">
      <c r="D106" s="17">
        <v>229</v>
      </c>
      <c r="E106" s="17" t="s">
        <v>103</v>
      </c>
      <c r="F106" s="18">
        <f t="shared" si="12"/>
        <v>-4.7358388647684539E-3</v>
      </c>
      <c r="G106" s="18">
        <f t="shared" si="13"/>
        <v>5.6261649484636234</v>
      </c>
      <c r="H106" s="18">
        <f t="shared" si="14"/>
        <v>2.1430045711860381E-3</v>
      </c>
      <c r="I106" s="19">
        <f t="shared" si="15"/>
        <v>254.44841628015379</v>
      </c>
      <c r="J106" s="19">
        <f t="shared" si="16"/>
        <v>257.242804480492</v>
      </c>
      <c r="K106" s="19">
        <f t="shared" si="17"/>
        <v>261.60574916186744</v>
      </c>
      <c r="L106" s="19">
        <f t="shared" si="18"/>
        <v>269.0617929147657</v>
      </c>
      <c r="M106" s="19">
        <f t="shared" si="19"/>
        <v>277.59548066186625</v>
      </c>
      <c r="N106" s="19">
        <f t="shared" si="20"/>
        <v>286.39982677995334</v>
      </c>
      <c r="O106" s="19">
        <f t="shared" si="21"/>
        <v>294.5625282730789</v>
      </c>
      <c r="P106" s="19">
        <f t="shared" si="22"/>
        <v>299.55843095209434</v>
      </c>
      <c r="Q106" s="19">
        <f t="shared" si="23"/>
        <v>302.84822366136672</v>
      </c>
    </row>
    <row r="107" spans="4:17" x14ac:dyDescent="0.25">
      <c r="D107" s="17">
        <v>230</v>
      </c>
      <c r="E107" s="17" t="s">
        <v>104</v>
      </c>
      <c r="F107" s="18">
        <f t="shared" si="12"/>
        <v>-4.768707070555679E-3</v>
      </c>
      <c r="G107" s="18">
        <f t="shared" si="13"/>
        <v>5.6318199675041747</v>
      </c>
      <c r="H107" s="18">
        <f t="shared" si="14"/>
        <v>2.143746941960433E-3</v>
      </c>
      <c r="I107" s="19">
        <f t="shared" si="15"/>
        <v>255.8875444837139</v>
      </c>
      <c r="J107" s="19">
        <f t="shared" si="16"/>
        <v>258.69822676067605</v>
      </c>
      <c r="K107" s="19">
        <f t="shared" si="17"/>
        <v>263.08662232323746</v>
      </c>
      <c r="L107" s="19">
        <f t="shared" si="18"/>
        <v>270.58618952584538</v>
      </c>
      <c r="M107" s="19">
        <f t="shared" si="19"/>
        <v>279.16973541559662</v>
      </c>
      <c r="N107" s="19">
        <f t="shared" si="20"/>
        <v>288.02556889020411</v>
      </c>
      <c r="O107" s="19">
        <f t="shared" si="21"/>
        <v>296.23604759446727</v>
      </c>
      <c r="P107" s="19">
        <f t="shared" si="22"/>
        <v>301.2612113654464</v>
      </c>
      <c r="Q107" s="19">
        <f t="shared" si="23"/>
        <v>304.5702803911758</v>
      </c>
    </row>
    <row r="108" spans="4:17" x14ac:dyDescent="0.25">
      <c r="D108" s="17">
        <v>231</v>
      </c>
      <c r="E108" s="17" t="s">
        <v>105</v>
      </c>
      <c r="F108" s="18">
        <f t="shared" si="12"/>
        <v>-4.8014702133739318E-3</v>
      </c>
      <c r="G108" s="18">
        <f t="shared" si="13"/>
        <v>5.6374569103195178</v>
      </c>
      <c r="H108" s="18">
        <f t="shared" si="14"/>
        <v>2.1444871546547396E-3</v>
      </c>
      <c r="I108" s="19">
        <f t="shared" si="15"/>
        <v>257.33017256439138</v>
      </c>
      <c r="J108" s="19">
        <f t="shared" si="16"/>
        <v>260.15719135746269</v>
      </c>
      <c r="K108" s="19">
        <f t="shared" si="17"/>
        <v>264.57110415299661</v>
      </c>
      <c r="L108" s="19">
        <f t="shared" si="18"/>
        <v>272.11430844653898</v>
      </c>
      <c r="M108" s="19">
        <f t="shared" si="19"/>
        <v>280.74784292208273</v>
      </c>
      <c r="N108" s="19">
        <f t="shared" si="20"/>
        <v>289.65529874327689</v>
      </c>
      <c r="O108" s="19">
        <f t="shared" si="21"/>
        <v>297.91368017205178</v>
      </c>
      <c r="P108" s="19">
        <f t="shared" si="22"/>
        <v>302.96818202154799</v>
      </c>
      <c r="Q108" s="19">
        <f t="shared" si="23"/>
        <v>306.29657812738452</v>
      </c>
    </row>
    <row r="109" spans="4:17" x14ac:dyDescent="0.25">
      <c r="D109" s="17">
        <v>232</v>
      </c>
      <c r="E109" s="17" t="s">
        <v>106</v>
      </c>
      <c r="F109" s="18">
        <f t="shared" si="12"/>
        <v>-4.8341301007441082E-3</v>
      </c>
      <c r="G109" s="18">
        <f t="shared" si="13"/>
        <v>5.6430760878960564</v>
      </c>
      <c r="H109" s="18">
        <f t="shared" si="14"/>
        <v>2.1452252480596195E-3</v>
      </c>
      <c r="I109" s="19">
        <f t="shared" si="15"/>
        <v>258.77634835274222</v>
      </c>
      <c r="J109" s="19">
        <f t="shared" si="16"/>
        <v>261.61974664813897</v>
      </c>
      <c r="K109" s="19">
        <f t="shared" si="17"/>
        <v>266.0592438825459</v>
      </c>
      <c r="L109" s="19">
        <f t="shared" si="18"/>
        <v>273.6462003692443</v>
      </c>
      <c r="M109" s="19">
        <f t="shared" si="19"/>
        <v>282.32985554793942</v>
      </c>
      <c r="N109" s="19">
        <f t="shared" si="20"/>
        <v>291.28907043534139</v>
      </c>
      <c r="O109" s="19">
        <f t="shared" si="21"/>
        <v>299.59548170748411</v>
      </c>
      <c r="P109" s="19">
        <f t="shared" si="22"/>
        <v>304.67939960558539</v>
      </c>
      <c r="Q109" s="19">
        <f t="shared" si="23"/>
        <v>308.02717420320869</v>
      </c>
    </row>
    <row r="110" spans="4:17" x14ac:dyDescent="0.25">
      <c r="D110" s="17">
        <v>233</v>
      </c>
      <c r="E110" s="17" t="s">
        <v>107</v>
      </c>
      <c r="F110" s="18">
        <f t="shared" si="12"/>
        <v>-4.8666885014825162E-3</v>
      </c>
      <c r="G110" s="18">
        <f t="shared" si="13"/>
        <v>5.6486778045610153</v>
      </c>
      <c r="H110" s="18">
        <f t="shared" si="14"/>
        <v>2.1459612601443228E-3</v>
      </c>
      <c r="I110" s="19">
        <f t="shared" si="15"/>
        <v>260.22611937887092</v>
      </c>
      <c r="J110" s="19">
        <f t="shared" si="16"/>
        <v>263.08594070650196</v>
      </c>
      <c r="K110" s="19">
        <f t="shared" si="17"/>
        <v>267.55109043506081</v>
      </c>
      <c r="L110" s="19">
        <f t="shared" si="18"/>
        <v>275.18191567005744</v>
      </c>
      <c r="M110" s="19">
        <f t="shared" si="19"/>
        <v>283.91582533426185</v>
      </c>
      <c r="N110" s="19">
        <f t="shared" si="20"/>
        <v>292.92693772756542</v>
      </c>
      <c r="O110" s="19">
        <f t="shared" si="21"/>
        <v>301.28150755864721</v>
      </c>
      <c r="P110" s="19">
        <f t="shared" si="22"/>
        <v>306.39492045362232</v>
      </c>
      <c r="Q110" s="19">
        <f t="shared" si="23"/>
        <v>309.76212559921862</v>
      </c>
    </row>
    <row r="111" spans="4:17" x14ac:dyDescent="0.25">
      <c r="D111" s="17">
        <v>234</v>
      </c>
      <c r="E111" s="17" t="s">
        <v>108</v>
      </c>
      <c r="F111" s="18">
        <f t="shared" si="12"/>
        <v>-4.8991471466911856E-3</v>
      </c>
      <c r="G111" s="18">
        <f t="shared" si="13"/>
        <v>5.6542623581528293</v>
      </c>
      <c r="H111" s="18">
        <f t="shared" si="14"/>
        <v>2.1466952280774611E-3</v>
      </c>
      <c r="I111" s="19">
        <f t="shared" si="15"/>
        <v>261.67953287985699</v>
      </c>
      <c r="J111" s="19">
        <f t="shared" si="16"/>
        <v>264.55582131036613</v>
      </c>
      <c r="K111" s="19">
        <f t="shared" si="17"/>
        <v>269.04669243311946</v>
      </c>
      <c r="L111" s="19">
        <f t="shared" si="18"/>
        <v>276.72150441661006</v>
      </c>
      <c r="M111" s="19">
        <f t="shared" si="19"/>
        <v>285.50580400470102</v>
      </c>
      <c r="N111" s="19">
        <f t="shared" si="20"/>
        <v>294.56895405443578</v>
      </c>
      <c r="O111" s="19">
        <f t="shared" si="21"/>
        <v>302.97181274820412</v>
      </c>
      <c r="P111" s="19">
        <f t="shared" si="22"/>
        <v>308.1148005612863</v>
      </c>
      <c r="Q111" s="19">
        <f t="shared" si="23"/>
        <v>311.50148895212016</v>
      </c>
    </row>
    <row r="112" spans="4:17" x14ac:dyDescent="0.25">
      <c r="D112" s="17">
        <v>235</v>
      </c>
      <c r="E112" s="17" t="s">
        <v>109</v>
      </c>
      <c r="F112" s="18">
        <f t="shared" si="12"/>
        <v>-4.931507730718712E-3</v>
      </c>
      <c r="G112" s="18">
        <f t="shared" si="13"/>
        <v>5.6598300401864545</v>
      </c>
      <c r="H112" s="18">
        <f t="shared" si="14"/>
        <v>2.1474271882471665E-3</v>
      </c>
      <c r="I112" s="19">
        <f t="shared" si="15"/>
        <v>263.13663580705997</v>
      </c>
      <c r="J112" s="19">
        <f t="shared" si="16"/>
        <v>266.02943594894322</v>
      </c>
      <c r="K112" s="19">
        <f t="shared" si="17"/>
        <v>270.54609820620584</v>
      </c>
      <c r="L112" s="19">
        <f t="shared" si="18"/>
        <v>278.26501637577655</v>
      </c>
      <c r="M112" s="19">
        <f t="shared" si="19"/>
        <v>287.09984297340708</v>
      </c>
      <c r="N112" s="19">
        <f t="shared" si="20"/>
        <v>296.21517253194446</v>
      </c>
      <c r="O112" s="19">
        <f t="shared" si="21"/>
        <v>304.66645197200739</v>
      </c>
      <c r="P112" s="19">
        <f t="shared" si="22"/>
        <v>309.83909559231785</v>
      </c>
      <c r="Q112" s="19">
        <f t="shared" si="23"/>
        <v>313.24532056339194</v>
      </c>
    </row>
    <row r="113" spans="4:17" x14ac:dyDescent="0.25">
      <c r="D113" s="17">
        <v>236</v>
      </c>
      <c r="E113" s="17" t="s">
        <v>110</v>
      </c>
      <c r="F113" s="18">
        <f t="shared" si="12"/>
        <v>-4.9637719120927005E-3</v>
      </c>
      <c r="G113" s="18">
        <f t="shared" si="13"/>
        <v>5.6653811360137976</v>
      </c>
      <c r="H113" s="18">
        <f t="shared" si="14"/>
        <v>2.1481571762806662E-3</v>
      </c>
      <c r="I113" s="19">
        <f t="shared" si="15"/>
        <v>264.59747483330892</v>
      </c>
      <c r="J113" s="19">
        <f t="shared" si="16"/>
        <v>267.50683183011017</v>
      </c>
      <c r="K113" s="19">
        <f t="shared" si="17"/>
        <v>272.04935579809364</v>
      </c>
      <c r="L113" s="19">
        <f t="shared" si="18"/>
        <v>279.81250102126285</v>
      </c>
      <c r="M113" s="19">
        <f t="shared" si="19"/>
        <v>288.69799335284875</v>
      </c>
      <c r="N113" s="19">
        <f t="shared" si="20"/>
        <v>297.86564596564619</v>
      </c>
      <c r="O113" s="19">
        <f t="shared" si="21"/>
        <v>306.36547960737914</v>
      </c>
      <c r="P113" s="19">
        <f t="shared" si="22"/>
        <v>311.56786088698362</v>
      </c>
      <c r="Q113" s="19">
        <f t="shared" si="23"/>
        <v>314.99367640778939</v>
      </c>
    </row>
    <row r="114" spans="4:17" x14ac:dyDescent="0.25">
      <c r="D114" s="17">
        <v>237</v>
      </c>
      <c r="E114" s="17" t="s">
        <v>111</v>
      </c>
      <c r="F114" s="18">
        <f t="shared" si="12"/>
        <v>-4.9959413144246897E-3</v>
      </c>
      <c r="G114" s="18">
        <f t="shared" si="13"/>
        <v>5.6709159249794086</v>
      </c>
      <c r="H114" s="18">
        <f t="shared" si="14"/>
        <v>2.1488852270632819E-3</v>
      </c>
      <c r="I114" s="19">
        <f t="shared" si="15"/>
        <v>266.06209635997567</v>
      </c>
      <c r="J114" s="19">
        <f t="shared" si="16"/>
        <v>268.98805588755528</v>
      </c>
      <c r="K114" s="19">
        <f t="shared" si="17"/>
        <v>273.55651297411066</v>
      </c>
      <c r="L114" s="19">
        <f t="shared" si="18"/>
        <v>281.36400754106938</v>
      </c>
      <c r="M114" s="19">
        <f t="shared" si="19"/>
        <v>290.30030596150493</v>
      </c>
      <c r="N114" s="19">
        <f t="shared" si="20"/>
        <v>299.52042685858555</v>
      </c>
      <c r="O114" s="19">
        <f t="shared" si="21"/>
        <v>308.06894972125593</v>
      </c>
      <c r="P114" s="19">
        <f t="shared" si="22"/>
        <v>313.30115147035542</v>
      </c>
      <c r="Q114" s="19">
        <f t="shared" si="23"/>
        <v>316.74661214170959</v>
      </c>
    </row>
    <row r="115" spans="4:17" x14ac:dyDescent="0.25">
      <c r="D115" s="17">
        <v>238</v>
      </c>
      <c r="E115" s="17" t="s">
        <v>112</v>
      </c>
      <c r="F115" s="18">
        <f t="shared" si="12"/>
        <v>-5.0280175272885514E-3</v>
      </c>
      <c r="G115" s="18">
        <f t="shared" si="13"/>
        <v>5.676434680571611</v>
      </c>
      <c r="H115" s="18">
        <f t="shared" si="14"/>
        <v>2.1496113747568844E-3</v>
      </c>
      <c r="I115" s="19">
        <f t="shared" si="15"/>
        <v>267.5305465239328</v>
      </c>
      <c r="J115" s="19">
        <f t="shared" si="16"/>
        <v>270.47315478781161</v>
      </c>
      <c r="K115" s="19">
        <f t="shared" si="17"/>
        <v>275.06761722828708</v>
      </c>
      <c r="L115" s="19">
        <f t="shared" si="18"/>
        <v>282.91958484483615</v>
      </c>
      <c r="M115" s="19">
        <f t="shared" si="19"/>
        <v>291.9068313314346</v>
      </c>
      <c r="N115" s="19">
        <f t="shared" si="20"/>
        <v>301.1795674190983</v>
      </c>
      <c r="O115" s="19">
        <f t="shared" si="21"/>
        <v>309.77691607820401</v>
      </c>
      <c r="P115" s="19">
        <f t="shared" si="22"/>
        <v>315.03902206045643</v>
      </c>
      <c r="Q115" s="19">
        <f t="shared" si="23"/>
        <v>318.50418311142624</v>
      </c>
    </row>
    <row r="116" spans="4:17" x14ac:dyDescent="0.25">
      <c r="D116" s="17">
        <v>239</v>
      </c>
      <c r="E116" s="17" t="s">
        <v>113</v>
      </c>
      <c r="F116" s="18">
        <f t="shared" si="12"/>
        <v>-5.0600021070731863E-3</v>
      </c>
      <c r="G116" s="18">
        <f t="shared" si="13"/>
        <v>5.6819376705692113</v>
      </c>
      <c r="H116" s="18">
        <f t="shared" si="14"/>
        <v>2.1503356528178108E-3</v>
      </c>
      <c r="I116" s="19">
        <f t="shared" si="15"/>
        <v>269.00287120440061</v>
      </c>
      <c r="J116" s="19">
        <f t="shared" si="16"/>
        <v>271.96217493717495</v>
      </c>
      <c r="K116" s="19">
        <f t="shared" si="17"/>
        <v>276.58271579038728</v>
      </c>
      <c r="L116" s="19">
        <f t="shared" si="18"/>
        <v>284.47928157106685</v>
      </c>
      <c r="M116" s="19">
        <f t="shared" si="19"/>
        <v>293.51761971572307</v>
      </c>
      <c r="N116" s="19">
        <f t="shared" si="20"/>
        <v>302.84311956848683</v>
      </c>
      <c r="O116" s="19">
        <f t="shared" si="21"/>
        <v>311.48943214830524</v>
      </c>
      <c r="P116" s="19">
        <f t="shared" si="22"/>
        <v>316.78152707627692</v>
      </c>
      <c r="Q116" s="19">
        <f t="shared" si="23"/>
        <v>320.26644436118744</v>
      </c>
    </row>
    <row r="117" spans="4:17" x14ac:dyDescent="0.25">
      <c r="D117" s="17">
        <v>240</v>
      </c>
      <c r="E117" s="17" t="s">
        <v>114</v>
      </c>
      <c r="F117" s="18">
        <f t="shared" si="12"/>
        <v>-5.091896577810417E-3</v>
      </c>
      <c r="G117" s="18">
        <f t="shared" si="13"/>
        <v>5.6874251571839336</v>
      </c>
      <c r="H117" s="18">
        <f t="shared" si="14"/>
        <v>2.1510580940142686E-3</v>
      </c>
      <c r="I117" s="19">
        <f t="shared" si="15"/>
        <v>270.4791160296781</v>
      </c>
      <c r="J117" s="19">
        <f t="shared" si="16"/>
        <v>273.45516248850771</v>
      </c>
      <c r="K117" s="19">
        <f t="shared" si="17"/>
        <v>278.10185563282477</v>
      </c>
      <c r="L117" s="19">
        <f t="shared" si="18"/>
        <v>286.04314609423716</v>
      </c>
      <c r="M117" s="19">
        <f t="shared" si="19"/>
        <v>295.13272109580635</v>
      </c>
      <c r="N117" s="19">
        <f t="shared" si="20"/>
        <v>304.5111349485673</v>
      </c>
      <c r="O117" s="19">
        <f t="shared" si="21"/>
        <v>313.20655111491487</v>
      </c>
      <c r="P117" s="19">
        <f t="shared" si="22"/>
        <v>318.5287206456585</v>
      </c>
      <c r="Q117" s="19">
        <f t="shared" si="23"/>
        <v>322.03345064118622</v>
      </c>
    </row>
    <row r="118" spans="4:17" x14ac:dyDescent="0.25">
      <c r="D118" s="17">
        <v>241</v>
      </c>
      <c r="E118" s="17" t="s">
        <v>115</v>
      </c>
      <c r="F118" s="18">
        <f t="shared" si="12"/>
        <v>-5.1237024319788962E-3</v>
      </c>
      <c r="G118" s="18">
        <f t="shared" si="13"/>
        <v>5.6928973971987409</v>
      </c>
      <c r="H118" s="18">
        <f t="shared" si="14"/>
        <v>2.1517787304432419E-3</v>
      </c>
      <c r="I118" s="19">
        <f t="shared" si="15"/>
        <v>271.95932638376985</v>
      </c>
      <c r="J118" s="19">
        <f t="shared" si="16"/>
        <v>274.95216334793588</v>
      </c>
      <c r="K118" s="19">
        <f t="shared" si="17"/>
        <v>279.62508347746927</v>
      </c>
      <c r="L118" s="19">
        <f t="shared" si="18"/>
        <v>287.611226531787</v>
      </c>
      <c r="M118" s="19">
        <f t="shared" si="19"/>
        <v>296.75218518868047</v>
      </c>
      <c r="N118" s="19">
        <f t="shared" si="20"/>
        <v>306.18366492910258</v>
      </c>
      <c r="O118" s="19">
        <f t="shared" si="21"/>
        <v>314.9283258822968</v>
      </c>
      <c r="P118" s="19">
        <f t="shared" si="22"/>
        <v>320.2806566130551</v>
      </c>
      <c r="Q118" s="19">
        <f t="shared" si="23"/>
        <v>323.80525641540305</v>
      </c>
    </row>
    <row r="119" spans="4:17" x14ac:dyDescent="0.25">
      <c r="D119" s="17">
        <v>242</v>
      </c>
      <c r="E119" s="17" t="s">
        <v>116</v>
      </c>
      <c r="F119" s="18">
        <f t="shared" si="12"/>
        <v>-5.1554211312847742E-3</v>
      </c>
      <c r="G119" s="18">
        <f t="shared" si="13"/>
        <v>5.6983546421021414</v>
      </c>
      <c r="H119" s="18">
        <f t="shared" si="14"/>
        <v>2.1524975935469145E-3</v>
      </c>
      <c r="I119" s="19">
        <f t="shared" si="15"/>
        <v>273.44354741289879</v>
      </c>
      <c r="J119" s="19">
        <f t="shared" si="16"/>
        <v>276.45322318143036</v>
      </c>
      <c r="K119" s="19">
        <f t="shared" si="17"/>
        <v>281.15244580233633</v>
      </c>
      <c r="L119" s="19">
        <f t="shared" si="18"/>
        <v>289.18357075099715</v>
      </c>
      <c r="M119" s="19">
        <f t="shared" si="19"/>
        <v>298.37606145398706</v>
      </c>
      <c r="N119" s="19">
        <f t="shared" si="20"/>
        <v>307.86076061510317</v>
      </c>
      <c r="O119" s="19">
        <f t="shared" si="21"/>
        <v>316.65480908312861</v>
      </c>
      <c r="P119" s="19">
        <f t="shared" si="22"/>
        <v>322.03738854716164</v>
      </c>
      <c r="Q119" s="19">
        <f t="shared" si="23"/>
        <v>325.58191586931503</v>
      </c>
    </row>
    <row r="120" spans="4:17" x14ac:dyDescent="0.25">
      <c r="D120" s="17">
        <v>243</v>
      </c>
      <c r="E120" s="17" t="s">
        <v>117</v>
      </c>
      <c r="F120" s="18">
        <f t="shared" si="12"/>
        <v>-5.1870541074199644E-3</v>
      </c>
      <c r="G120" s="18">
        <f t="shared" si="13"/>
        <v>5.7037971382186576</v>
      </c>
      <c r="H120" s="18">
        <f t="shared" si="14"/>
        <v>2.1532147141286257E-3</v>
      </c>
      <c r="I120" s="19">
        <f t="shared" si="15"/>
        <v>274.93182403191571</v>
      </c>
      <c r="J120" s="19">
        <f t="shared" si="16"/>
        <v>277.95838742128632</v>
      </c>
      <c r="K120" s="19">
        <f t="shared" si="17"/>
        <v>282.68398884817344</v>
      </c>
      <c r="L120" s="19">
        <f t="shared" si="18"/>
        <v>290.76022637575505</v>
      </c>
      <c r="M120" s="19">
        <f t="shared" si="19"/>
        <v>300.00439910099016</v>
      </c>
      <c r="N120" s="19">
        <f t="shared" si="20"/>
        <v>309.54247285402101</v>
      </c>
      <c r="O120" s="19">
        <f t="shared" si="21"/>
        <v>318.38605308589172</v>
      </c>
      <c r="P120" s="19">
        <f t="shared" si="22"/>
        <v>323.79896974842535</v>
      </c>
      <c r="Q120" s="19">
        <f t="shared" si="23"/>
        <v>327.36348291748919</v>
      </c>
    </row>
    <row r="121" spans="4:17" x14ac:dyDescent="0.25">
      <c r="D121" s="17">
        <v>244</v>
      </c>
      <c r="E121" s="17" t="s">
        <v>118</v>
      </c>
      <c r="F121" s="18">
        <f t="shared" si="12"/>
        <v>-5.2186027627986681E-3</v>
      </c>
      <c r="G121" s="18">
        <f t="shared" si="13"/>
        <v>5.7092251268355385</v>
      </c>
      <c r="H121" s="18">
        <f t="shared" si="14"/>
        <v>2.1539301223683777E-3</v>
      </c>
      <c r="I121" s="19">
        <f t="shared" si="15"/>
        <v>276.42420093060099</v>
      </c>
      <c r="J121" s="19">
        <f t="shared" si="16"/>
        <v>279.46770127249056</v>
      </c>
      <c r="K121" s="19">
        <f t="shared" si="17"/>
        <v>284.21975862493184</v>
      </c>
      <c r="L121" s="19">
        <f t="shared" si="18"/>
        <v>292.34124079320861</v>
      </c>
      <c r="M121" s="19">
        <f t="shared" si="19"/>
        <v>301.63724709543169</v>
      </c>
      <c r="N121" s="19">
        <f t="shared" si="20"/>
        <v>311.22885224281424</v>
      </c>
      <c r="O121" s="19">
        <f t="shared" si="21"/>
        <v>320.12211000213432</v>
      </c>
      <c r="P121" s="19">
        <f t="shared" si="22"/>
        <v>325.56545325642833</v>
      </c>
      <c r="Q121" s="19">
        <f t="shared" si="23"/>
        <v>329.15001121104149</v>
      </c>
    </row>
    <row r="122" spans="4:17" x14ac:dyDescent="0.25">
      <c r="D122" s="17">
        <v>245</v>
      </c>
      <c r="E122" s="17" t="s">
        <v>119</v>
      </c>
      <c r="F122" s="18">
        <f t="shared" si="12"/>
        <v>-5.2500684712729262E-3</v>
      </c>
      <c r="G122" s="18">
        <f t="shared" si="13"/>
        <v>5.7146388443258775</v>
      </c>
      <c r="H122" s="18">
        <f t="shared" si="14"/>
        <v>2.1546438478379027E-3</v>
      </c>
      <c r="I122" s="19">
        <f t="shared" si="15"/>
        <v>277.92072257986428</v>
      </c>
      <c r="J122" s="19">
        <f t="shared" si="16"/>
        <v>280.98120971898857</v>
      </c>
      <c r="K122" s="19">
        <f t="shared" si="17"/>
        <v>285.7598009181379</v>
      </c>
      <c r="L122" s="19">
        <f t="shared" si="18"/>
        <v>293.92666116031086</v>
      </c>
      <c r="M122" s="19">
        <f t="shared" si="19"/>
        <v>303.27465416628115</v>
      </c>
      <c r="N122" s="19">
        <f t="shared" si="20"/>
        <v>312.91994913490669</v>
      </c>
      <c r="O122" s="19">
        <f t="shared" si="21"/>
        <v>321.86303169362094</v>
      </c>
      <c r="P122" s="19">
        <f t="shared" si="22"/>
        <v>327.33689185715605</v>
      </c>
      <c r="Q122" s="19">
        <f t="shared" si="23"/>
        <v>330.94155414498471</v>
      </c>
    </row>
    <row r="123" spans="4:17" x14ac:dyDescent="0.25">
      <c r="D123" s="17">
        <v>246</v>
      </c>
      <c r="E123" s="17" t="s">
        <v>120</v>
      </c>
      <c r="F123" s="18">
        <f t="shared" si="12"/>
        <v>-5.2814525788278249E-3</v>
      </c>
      <c r="G123" s="18">
        <f t="shared" si="13"/>
        <v>5.7200385222682213</v>
      </c>
      <c r="H123" s="18">
        <f t="shared" si="14"/>
        <v>2.1553559195153088E-3</v>
      </c>
      <c r="I123" s="19">
        <f t="shared" si="15"/>
        <v>279.42143323784109</v>
      </c>
      <c r="J123" s="19">
        <f t="shared" si="16"/>
        <v>282.49895752984554</v>
      </c>
      <c r="K123" s="19">
        <f t="shared" si="17"/>
        <v>287.30416129515424</v>
      </c>
      <c r="L123" s="19">
        <f t="shared" si="18"/>
        <v>295.51653441025832</v>
      </c>
      <c r="M123" s="19">
        <f t="shared" si="19"/>
        <v>304.91666881236978</v>
      </c>
      <c r="N123" s="19">
        <f t="shared" si="20"/>
        <v>314.61581364702471</v>
      </c>
      <c r="O123" s="19">
        <f t="shared" si="21"/>
        <v>323.60886977936201</v>
      </c>
      <c r="P123" s="19">
        <f t="shared" si="22"/>
        <v>329.11333809014087</v>
      </c>
      <c r="Q123" s="19">
        <f t="shared" si="23"/>
        <v>332.73816486544746</v>
      </c>
    </row>
    <row r="124" spans="4:17" x14ac:dyDescent="0.25">
      <c r="D124" s="17">
        <v>247</v>
      </c>
      <c r="E124" s="17" t="s">
        <v>121</v>
      </c>
      <c r="F124" s="18">
        <f t="shared" si="12"/>
        <v>-5.312756404257055E-3</v>
      </c>
      <c r="G124" s="18">
        <f t="shared" si="13"/>
        <v>5.7254243875627973</v>
      </c>
      <c r="H124" s="18">
        <f t="shared" si="14"/>
        <v>2.1560663657993169E-3</v>
      </c>
      <c r="I124" s="19">
        <f t="shared" si="15"/>
        <v>280.92637695588644</v>
      </c>
      <c r="J124" s="19">
        <f t="shared" si="16"/>
        <v>284.0209892653051</v>
      </c>
      <c r="K124" s="19">
        <f t="shared" si="17"/>
        <v>288.8528851113403</v>
      </c>
      <c r="L124" s="19">
        <f t="shared" si="18"/>
        <v>297.11090725881905</v>
      </c>
      <c r="M124" s="19">
        <f t="shared" si="19"/>
        <v>306.5633393089164</v>
      </c>
      <c r="N124" s="19">
        <f t="shared" si="20"/>
        <v>316.31649566592671</v>
      </c>
      <c r="O124" s="19">
        <f t="shared" si="21"/>
        <v>325.35967564252701</v>
      </c>
      <c r="P124" s="19">
        <f t="shared" si="22"/>
        <v>330.89484425549165</v>
      </c>
      <c r="Q124" s="19">
        <f t="shared" si="23"/>
        <v>334.53989627677981</v>
      </c>
    </row>
    <row r="125" spans="4:17" x14ac:dyDescent="0.25">
      <c r="D125" s="17">
        <v>248</v>
      </c>
      <c r="E125" s="17" t="s">
        <v>122</v>
      </c>
      <c r="F125" s="18">
        <f t="shared" si="12"/>
        <v>-5.3439812398194449E-3</v>
      </c>
      <c r="G125" s="18">
        <f t="shared" si="13"/>
        <v>5.7307966625444768</v>
      </c>
      <c r="H125" s="18">
        <f t="shared" si="14"/>
        <v>2.1567752145230999E-3</v>
      </c>
      <c r="I125" s="19">
        <f t="shared" si="15"/>
        <v>282.43559758447543</v>
      </c>
      <c r="J125" s="19">
        <f t="shared" si="16"/>
        <v>285.5473492827511</v>
      </c>
      <c r="K125" s="19">
        <f t="shared" si="17"/>
        <v>290.40601751611155</v>
      </c>
      <c r="L125" s="19">
        <f t="shared" si="18"/>
        <v>298.70982621056334</v>
      </c>
      <c r="M125" s="19">
        <f t="shared" si="19"/>
        <v>308.21471371394887</v>
      </c>
      <c r="N125" s="19">
        <f t="shared" si="20"/>
        <v>318.02204485502153</v>
      </c>
      <c r="O125" s="19">
        <f t="shared" si="21"/>
        <v>327.11550043724941</v>
      </c>
      <c r="P125" s="19">
        <f t="shared" si="22"/>
        <v>332.68146242080996</v>
      </c>
      <c r="Q125" s="19">
        <f t="shared" si="23"/>
        <v>336.34680104854141</v>
      </c>
    </row>
    <row r="126" spans="4:17" x14ac:dyDescent="0.25">
      <c r="D126" s="17">
        <v>249</v>
      </c>
      <c r="E126" s="17" t="s">
        <v>123</v>
      </c>
      <c r="F126" s="18">
        <f t="shared" si="12"/>
        <v>-5.3751283518770595E-3</v>
      </c>
      <c r="G126" s="18">
        <f t="shared" si="13"/>
        <v>5.7361555650925578</v>
      </c>
      <c r="H126" s="18">
        <f t="shared" si="14"/>
        <v>2.1574824929677383E-3</v>
      </c>
      <c r="I126" s="19">
        <f t="shared" si="15"/>
        <v>283.9491387789991</v>
      </c>
      <c r="J126" s="19">
        <f t="shared" si="16"/>
        <v>287.07808174256809</v>
      </c>
      <c r="K126" s="19">
        <f t="shared" si="17"/>
        <v>291.96360345889764</v>
      </c>
      <c r="L126" s="19">
        <f t="shared" si="18"/>
        <v>300.31333756498452</v>
      </c>
      <c r="M126" s="19">
        <f t="shared" si="19"/>
        <v>309.87083987461631</v>
      </c>
      <c r="N126" s="19">
        <f t="shared" si="20"/>
        <v>319.73251066087744</v>
      </c>
      <c r="O126" s="19">
        <f t="shared" si="21"/>
        <v>328.87639509531431</v>
      </c>
      <c r="P126" s="19">
        <f t="shared" si="22"/>
        <v>334.47324442798867</v>
      </c>
      <c r="Q126" s="19">
        <f t="shared" si="23"/>
        <v>338.15893162237592</v>
      </c>
    </row>
    <row r="127" spans="4:17" x14ac:dyDescent="0.25">
      <c r="D127" s="17">
        <v>250</v>
      </c>
      <c r="E127" s="17" t="s">
        <v>124</v>
      </c>
      <c r="F127" s="18">
        <f t="shared" si="12"/>
        <v>-5.4061989815154818E-3</v>
      </c>
      <c r="G127" s="18">
        <f t="shared" si="13"/>
        <v>5.741501308737484</v>
      </c>
      <c r="H127" s="18">
        <f t="shared" si="14"/>
        <v>2.1581882278753064E-3</v>
      </c>
      <c r="I127" s="19">
        <f t="shared" si="15"/>
        <v>285.46704400546906</v>
      </c>
      <c r="J127" s="19">
        <f t="shared" si="16"/>
        <v>288.61323061390539</v>
      </c>
      <c r="K127" s="19">
        <f t="shared" si="17"/>
        <v>293.52568769500147</v>
      </c>
      <c r="L127" s="19">
        <f t="shared" si="18"/>
        <v>301.92148742252419</v>
      </c>
      <c r="M127" s="19">
        <f t="shared" si="19"/>
        <v>311.53176543339879</v>
      </c>
      <c r="N127" s="19">
        <f t="shared" si="20"/>
        <v>321.44794231962254</v>
      </c>
      <c r="O127" s="19">
        <f t="shared" si="21"/>
        <v>330.64241033273942</v>
      </c>
      <c r="P127" s="19">
        <f t="shared" si="22"/>
        <v>336.27024189990209</v>
      </c>
      <c r="Q127" s="19">
        <f t="shared" si="23"/>
        <v>339.97634021877087</v>
      </c>
    </row>
    <row r="128" spans="4:17" x14ac:dyDescent="0.25">
      <c r="D128" s="17">
        <v>251</v>
      </c>
      <c r="E128" s="17" t="s">
        <v>125</v>
      </c>
      <c r="F128" s="18">
        <f t="shared" si="12"/>
        <v>-5.4371943451468167E-3</v>
      </c>
      <c r="G128" s="18">
        <f t="shared" si="13"/>
        <v>5.7468341027645966</v>
      </c>
      <c r="H128" s="18">
        <f t="shared" si="14"/>
        <v>2.1588924454615946E-3</v>
      </c>
      <c r="I128" s="19">
        <f t="shared" si="15"/>
        <v>286.98935654612632</v>
      </c>
      <c r="J128" s="19">
        <f t="shared" si="16"/>
        <v>290.15283968034748</v>
      </c>
      <c r="K128" s="19">
        <f t="shared" si="17"/>
        <v>295.09231479136332</v>
      </c>
      <c r="L128" s="19">
        <f t="shared" si="18"/>
        <v>303.53432169049523</v>
      </c>
      <c r="M128" s="19">
        <f t="shared" si="19"/>
        <v>313.1975378342155</v>
      </c>
      <c r="N128" s="19">
        <f t="shared" si="20"/>
        <v>323.16838886324359</v>
      </c>
      <c r="O128" s="19">
        <f t="shared" si="21"/>
        <v>332.4135966562481</v>
      </c>
      <c r="P128" s="19">
        <f t="shared" si="22"/>
        <v>338.07250624698543</v>
      </c>
      <c r="Q128" s="19">
        <f t="shared" si="23"/>
        <v>341.79907884370931</v>
      </c>
    </row>
    <row r="129" spans="4:17" x14ac:dyDescent="0.25">
      <c r="D129" s="17">
        <v>252</v>
      </c>
      <c r="E129" s="17" t="s">
        <v>126</v>
      </c>
      <c r="F129" s="18">
        <f t="shared" si="12"/>
        <v>-5.4681156350960001E-3</v>
      </c>
      <c r="G129" s="18">
        <f t="shared" si="13"/>
        <v>5.752154152315005</v>
      </c>
      <c r="H129" s="18">
        <f t="shared" si="14"/>
        <v>2.1595951714284858E-3</v>
      </c>
      <c r="I129" s="19">
        <f t="shared" si="15"/>
        <v>288.51611950495783</v>
      </c>
      <c r="J129" s="19">
        <f t="shared" si="16"/>
        <v>291.69695254548816</v>
      </c>
      <c r="K129" s="19">
        <f t="shared" si="17"/>
        <v>296.6635291322288</v>
      </c>
      <c r="L129" s="19">
        <f t="shared" si="18"/>
        <v>305.15188608890713</v>
      </c>
      <c r="M129" s="19">
        <f t="shared" si="19"/>
        <v>314.86820432843098</v>
      </c>
      <c r="N129" s="19">
        <f t="shared" si="20"/>
        <v>324.89389912577889</v>
      </c>
      <c r="O129" s="19">
        <f t="shared" si="21"/>
        <v>334.19000436963393</v>
      </c>
      <c r="P129" s="19">
        <f t="shared" si="22"/>
        <v>339.88008867370678</v>
      </c>
      <c r="Q129" s="19">
        <f t="shared" si="23"/>
        <v>343.62719929520932</v>
      </c>
    </row>
  </sheetData>
  <sheetProtection password="CC01" sheet="1" objects="1" scenarios="1"/>
  <mergeCells count="5">
    <mergeCell ref="A1:B2"/>
    <mergeCell ref="D1:E1"/>
    <mergeCell ref="F1:H1"/>
    <mergeCell ref="I1:Q1"/>
    <mergeCell ref="A16:B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"/>
  <sheetViews>
    <sheetView workbookViewId="0">
      <selection activeCell="D14" sqref="D14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S129"/>
  <sheetViews>
    <sheetView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I12" sqref="I12"/>
    </sheetView>
  </sheetViews>
  <sheetFormatPr defaultRowHeight="15" x14ac:dyDescent="0.25"/>
  <cols>
    <col min="1" max="2" width="15.7109375" customWidth="1"/>
    <col min="3" max="3" width="6.7109375" customWidth="1"/>
    <col min="4" max="5" width="16.5703125" bestFit="1" customWidth="1"/>
    <col min="6" max="6" width="8.5703125" style="1" bestFit="1" customWidth="1"/>
    <col min="7" max="7" width="14.140625" style="1" bestFit="1" customWidth="1"/>
    <col min="8" max="8" width="16.28515625" style="11" bestFit="1" customWidth="1"/>
    <col min="9" max="17" width="8.7109375" customWidth="1"/>
  </cols>
  <sheetData>
    <row r="1" spans="1:19" ht="30" customHeight="1" x14ac:dyDescent="0.25">
      <c r="A1" s="24" t="s">
        <v>147</v>
      </c>
      <c r="B1" s="24"/>
      <c r="D1" s="25"/>
      <c r="E1" s="25"/>
      <c r="F1" s="26"/>
      <c r="G1" s="26"/>
      <c r="H1" s="26"/>
      <c r="I1" s="27" t="s">
        <v>161</v>
      </c>
      <c r="J1" s="27"/>
      <c r="K1" s="27"/>
      <c r="L1" s="27"/>
      <c r="M1" s="27"/>
      <c r="N1" s="27"/>
      <c r="O1" s="27"/>
      <c r="P1" s="27"/>
      <c r="Q1" s="27"/>
    </row>
    <row r="2" spans="1:19" ht="30" customHeight="1" x14ac:dyDescent="0.25">
      <c r="A2" s="24"/>
      <c r="B2" s="24"/>
      <c r="D2" s="13" t="s">
        <v>127</v>
      </c>
      <c r="E2" s="14" t="s">
        <v>128</v>
      </c>
      <c r="F2" s="15" t="s">
        <v>148</v>
      </c>
      <c r="G2" s="15" t="s">
        <v>153</v>
      </c>
      <c r="H2" s="20" t="s">
        <v>154</v>
      </c>
      <c r="I2" s="16" t="s">
        <v>129</v>
      </c>
      <c r="J2" s="16" t="s">
        <v>130</v>
      </c>
      <c r="K2" s="16" t="s">
        <v>131</v>
      </c>
      <c r="L2" s="16" t="s">
        <v>132</v>
      </c>
      <c r="M2" s="16" t="s">
        <v>137</v>
      </c>
      <c r="N2" s="16" t="s">
        <v>133</v>
      </c>
      <c r="O2" s="16" t="s">
        <v>134</v>
      </c>
      <c r="P2" s="16" t="s">
        <v>135</v>
      </c>
      <c r="Q2" s="16" t="s">
        <v>136</v>
      </c>
    </row>
    <row r="3" spans="1:19" x14ac:dyDescent="0.25">
      <c r="A3" s="2" t="s">
        <v>138</v>
      </c>
      <c r="B3" s="2">
        <v>0.5</v>
      </c>
      <c r="D3" s="17">
        <v>126</v>
      </c>
      <c r="E3" s="17" t="s">
        <v>0</v>
      </c>
      <c r="F3" s="18">
        <f>(D3/7)^($B$3)+$B$6/$B$5*(D3/7)^($B$4)</f>
        <v>4.023496689886441</v>
      </c>
      <c r="G3" s="18">
        <f>$B$7+$B$8*F3</f>
        <v>0.5841204768492021</v>
      </c>
      <c r="H3" s="21">
        <f>$B$9+(F3)^2*$B$10+2*F3*$B$11+$B$12</f>
        <v>2.3180758216234242E-5</v>
      </c>
      <c r="I3" s="19">
        <f>(G3+$B$28*SQRT(H3))^(-10)</f>
        <v>185.42385301531888</v>
      </c>
      <c r="J3" s="19">
        <f>(G3+$B$27*SQRT(H3))^(-10)</f>
        <v>189.01251728563116</v>
      </c>
      <c r="K3" s="19">
        <f>(G3+$B$26*SQRT(H3))^(-10)</f>
        <v>194.68867524619591</v>
      </c>
      <c r="L3" s="19">
        <f>(G3+$B$25*SQRT(H3))^(-10)</f>
        <v>204.5963589143079</v>
      </c>
      <c r="M3" s="19">
        <f>(G3+$B$24*SQRT(H3))^(-10)</f>
        <v>216.25974633495053</v>
      </c>
      <c r="N3" s="19">
        <f>(G3+$B$23*SQRT(H3))^(-10)</f>
        <v>228.65869077705653</v>
      </c>
      <c r="O3" s="19">
        <f>(G3+$B$22*SQRT(H3))^(-10)</f>
        <v>240.48905230523707</v>
      </c>
      <c r="P3" s="19">
        <f>(G3+$B$21*SQRT(H3))^(-10)</f>
        <v>247.89009698026359</v>
      </c>
      <c r="Q3" s="19">
        <f>(G3+$B$20*SQRT(H3))^(-10)</f>
        <v>252.83060012131099</v>
      </c>
      <c r="R3" s="4"/>
      <c r="S3" s="4"/>
    </row>
    <row r="4" spans="1:19" x14ac:dyDescent="0.25">
      <c r="A4" s="2" t="s">
        <v>139</v>
      </c>
      <c r="B4" s="2">
        <v>2</v>
      </c>
      <c r="D4" s="17">
        <v>127</v>
      </c>
      <c r="E4" s="17" t="s">
        <v>1</v>
      </c>
      <c r="F4" s="18">
        <f t="shared" ref="F4:F67" si="0">(D4/7)^($B$3)+$B$6/$B$5*(D4/7)^($B$4)</f>
        <v>4.0368070133939948</v>
      </c>
      <c r="G4" s="18">
        <f t="shared" ref="G4:G67" si="1">$B$7+$B$8*F4</f>
        <v>0.58255504414699522</v>
      </c>
      <c r="H4" s="21">
        <f t="shared" ref="H4:H67" si="2">$B$9+(F4)^2*$B$10+2*F4*$B$11+$B$12</f>
        <v>2.3080908040208539E-5</v>
      </c>
      <c r="I4" s="19">
        <f t="shared" ref="I4:I67" si="3">(G4+$B$28*SQRT(H4))^(-10)</f>
        <v>190.45194521650089</v>
      </c>
      <c r="J4" s="19">
        <f t="shared" ref="J4:J67" si="4">(G4+$B$27*SQRT(H4))^(-10)</f>
        <v>194.13984939075178</v>
      </c>
      <c r="K4" s="19">
        <f t="shared" ref="K4:K67" si="5">(G4+$B$26*SQRT(H4))^(-10)</f>
        <v>199.97305545952955</v>
      </c>
      <c r="L4" s="19">
        <f t="shared" ref="L4:L67" si="6">(G4+$B$25*SQRT(H4))^(-10)</f>
        <v>210.15509678278016</v>
      </c>
      <c r="M4" s="19">
        <f t="shared" ref="M4:M67" si="7">(G4+$B$24*SQRT(H4))^(-10)</f>
        <v>222.14182209570671</v>
      </c>
      <c r="N4" s="19">
        <f t="shared" ref="N4:N67" si="8">(G4+$B$23*SQRT(H4))^(-10)</f>
        <v>234.8849053151514</v>
      </c>
      <c r="O4" s="19">
        <f t="shared" ref="O4:O67" si="9">(G4+$B$22*SQRT(H4))^(-10)</f>
        <v>247.04399909671912</v>
      </c>
      <c r="P4" s="19">
        <f t="shared" ref="P4:P67" si="10">(G4+$B$21*SQRT(H4))^(-10)</f>
        <v>254.65087651524067</v>
      </c>
      <c r="Q4" s="19">
        <f t="shared" ref="Q4:Q67" si="11">(G4+$B$20*SQRT(H4))^(-10)</f>
        <v>259.72885579652251</v>
      </c>
      <c r="R4" s="4"/>
      <c r="S4" s="4"/>
    </row>
    <row r="5" spans="1:19" x14ac:dyDescent="0.25">
      <c r="A5" s="2" t="s">
        <v>140</v>
      </c>
      <c r="B5" s="5">
        <v>-0.11762676388025284</v>
      </c>
      <c r="D5" s="17">
        <v>128</v>
      </c>
      <c r="E5" s="17" t="s">
        <v>2</v>
      </c>
      <c r="F5" s="18">
        <f>(D5/7)^($B$3)+$B$6/$B$5*(D5/7)^($B$4)</f>
        <v>4.0500237071657521</v>
      </c>
      <c r="G5" s="18">
        <f t="shared" si="1"/>
        <v>0.58100062327708768</v>
      </c>
      <c r="H5" s="21">
        <f t="shared" si="2"/>
        <v>2.2984343924472976E-5</v>
      </c>
      <c r="I5" s="19">
        <f t="shared" si="3"/>
        <v>195.59191916386567</v>
      </c>
      <c r="J5" s="19">
        <f t="shared" si="4"/>
        <v>199.38152369033887</v>
      </c>
      <c r="K5" s="19">
        <f t="shared" si="5"/>
        <v>205.37568207933205</v>
      </c>
      <c r="L5" s="19">
        <f t="shared" si="6"/>
        <v>215.838931586971</v>
      </c>
      <c r="M5" s="19">
        <f t="shared" si="7"/>
        <v>228.1571152593352</v>
      </c>
      <c r="N5" s="19">
        <f t="shared" si="8"/>
        <v>241.25303313355906</v>
      </c>
      <c r="O5" s="19">
        <f t="shared" si="9"/>
        <v>253.74921423829622</v>
      </c>
      <c r="P5" s="19">
        <f t="shared" si="10"/>
        <v>261.56717895565987</v>
      </c>
      <c r="Q5" s="19">
        <f t="shared" si="11"/>
        <v>266.78615350671396</v>
      </c>
      <c r="R5" s="4"/>
      <c r="S5" s="4"/>
    </row>
    <row r="6" spans="1:19" x14ac:dyDescent="0.25">
      <c r="A6" s="2" t="s">
        <v>141</v>
      </c>
      <c r="B6" s="6">
        <v>7.9559256846550852E-5</v>
      </c>
      <c r="D6" s="17">
        <v>129</v>
      </c>
      <c r="E6" s="17" t="s">
        <v>3</v>
      </c>
      <c r="F6" s="18">
        <f t="shared" si="0"/>
        <v>4.0631475434127537</v>
      </c>
      <c r="G6" s="18">
        <f t="shared" si="1"/>
        <v>0.57945712341941658</v>
      </c>
      <c r="H6" s="21">
        <f t="shared" si="2"/>
        <v>2.289100573558652E-5</v>
      </c>
      <c r="I6" s="19">
        <f t="shared" si="3"/>
        <v>200.84558917996873</v>
      </c>
      <c r="J6" s="19">
        <f t="shared" si="4"/>
        <v>204.73940707349223</v>
      </c>
      <c r="K6" s="19">
        <f t="shared" si="5"/>
        <v>210.89850591112943</v>
      </c>
      <c r="L6" s="19">
        <f t="shared" si="6"/>
        <v>221.64996281337673</v>
      </c>
      <c r="M6" s="19">
        <f t="shared" si="7"/>
        <v>234.30790380042413</v>
      </c>
      <c r="N6" s="19">
        <f t="shared" si="8"/>
        <v>247.76554587288936</v>
      </c>
      <c r="O6" s="19">
        <f t="shared" si="9"/>
        <v>260.60735775616314</v>
      </c>
      <c r="P6" s="19">
        <f t="shared" si="10"/>
        <v>268.64178390220934</v>
      </c>
      <c r="Q6" s="19">
        <f t="shared" si="11"/>
        <v>274.00535339032427</v>
      </c>
      <c r="R6" s="4"/>
      <c r="S6" s="4"/>
    </row>
    <row r="7" spans="1:19" x14ac:dyDescent="0.25">
      <c r="A7" s="2" t="s">
        <v>142</v>
      </c>
      <c r="B7" s="3">
        <v>1.0573256015777588</v>
      </c>
      <c r="D7" s="17">
        <v>130</v>
      </c>
      <c r="E7" s="17" t="s">
        <v>4</v>
      </c>
      <c r="F7" s="18">
        <f t="shared" si="0"/>
        <v>4.0761792794092653</v>
      </c>
      <c r="G7" s="18">
        <f t="shared" si="1"/>
        <v>0.57792445551063976</v>
      </c>
      <c r="H7" s="21">
        <f t="shared" si="2"/>
        <v>2.2800834422868216E-5</v>
      </c>
      <c r="I7" s="19">
        <f t="shared" si="3"/>
        <v>206.21478002908776</v>
      </c>
      <c r="J7" s="19">
        <f t="shared" si="4"/>
        <v>210.21537763859209</v>
      </c>
      <c r="K7" s="19">
        <f t="shared" si="5"/>
        <v>216.54349021326513</v>
      </c>
      <c r="L7" s="19">
        <f t="shared" si="6"/>
        <v>227.590304656596</v>
      </c>
      <c r="M7" s="19">
        <f t="shared" si="7"/>
        <v>240.59648319053468</v>
      </c>
      <c r="N7" s="19">
        <f t="shared" si="8"/>
        <v>254.42493578869068</v>
      </c>
      <c r="O7" s="19">
        <f t="shared" si="9"/>
        <v>267.62111340841653</v>
      </c>
      <c r="P7" s="19">
        <f t="shared" si="10"/>
        <v>275.87749670583736</v>
      </c>
      <c r="Q7" s="19">
        <f t="shared" si="11"/>
        <v>281.38934271203652</v>
      </c>
      <c r="R7" s="4"/>
      <c r="S7" s="4"/>
    </row>
    <row r="8" spans="1:19" x14ac:dyDescent="0.25">
      <c r="A8" s="2" t="s">
        <v>143</v>
      </c>
      <c r="B8" s="3">
        <v>-0.11761041730642319</v>
      </c>
      <c r="D8" s="17">
        <v>131</v>
      </c>
      <c r="E8" s="17" t="s">
        <v>5</v>
      </c>
      <c r="F8" s="18">
        <f t="shared" si="0"/>
        <v>4.0891196578941535</v>
      </c>
      <c r="G8" s="18">
        <f t="shared" si="1"/>
        <v>0.57640253219692905</v>
      </c>
      <c r="H8" s="21">
        <f t="shared" si="2"/>
        <v>2.2713771990966539E-5</v>
      </c>
      <c r="I8" s="19">
        <f t="shared" si="3"/>
        <v>211.70132638389666</v>
      </c>
      <c r="J8" s="19">
        <f t="shared" si="4"/>
        <v>215.81132415558278</v>
      </c>
      <c r="K8" s="19">
        <f t="shared" si="5"/>
        <v>222.31261015288663</v>
      </c>
      <c r="L8" s="19">
        <f t="shared" si="6"/>
        <v>233.66208546624</v>
      </c>
      <c r="M8" s="19">
        <f t="shared" si="7"/>
        <v>247.02516583750781</v>
      </c>
      <c r="N8" s="19">
        <f t="shared" si="8"/>
        <v>261.23371518631114</v>
      </c>
      <c r="O8" s="19">
        <f t="shared" si="9"/>
        <v>274.79318811914277</v>
      </c>
      <c r="P8" s="19">
        <f t="shared" si="10"/>
        <v>283.27714790305907</v>
      </c>
      <c r="Q8" s="19">
        <f t="shared" si="11"/>
        <v>288.94103529962712</v>
      </c>
      <c r="R8" s="4"/>
      <c r="S8" s="4"/>
    </row>
    <row r="9" spans="1:19" x14ac:dyDescent="0.25">
      <c r="A9" s="2" t="s">
        <v>144</v>
      </c>
      <c r="B9" s="7">
        <v>1.6676630184520036E-4</v>
      </c>
      <c r="D9" s="17">
        <v>132</v>
      </c>
      <c r="E9" s="17" t="s">
        <v>6</v>
      </c>
      <c r="F9" s="18">
        <f t="shared" si="0"/>
        <v>4.1019694074585198</v>
      </c>
      <c r="G9" s="18">
        <f t="shared" si="1"/>
        <v>0.57489126778838084</v>
      </c>
      <c r="H9" s="21">
        <f t="shared" si="2"/>
        <v>2.2629761473360525E-5</v>
      </c>
      <c r="I9" s="19">
        <f t="shared" si="3"/>
        <v>217.30707227156481</v>
      </c>
      <c r="J9" s="19">
        <f t="shared" si="4"/>
        <v>221.52914550692441</v>
      </c>
      <c r="K9" s="19">
        <f t="shared" si="5"/>
        <v>228.20785223940268</v>
      </c>
      <c r="L9" s="19">
        <f t="shared" si="6"/>
        <v>239.8674471692072</v>
      </c>
      <c r="M9" s="19">
        <f t="shared" si="7"/>
        <v>253.59628049766351</v>
      </c>
      <c r="N9" s="19">
        <f t="shared" si="8"/>
        <v>268.19441582601871</v>
      </c>
      <c r="O9" s="19">
        <f t="shared" si="9"/>
        <v>282.12631138024614</v>
      </c>
      <c r="P9" s="19">
        <f t="shared" si="10"/>
        <v>290.84359261742884</v>
      </c>
      <c r="Q9" s="19">
        <f t="shared" si="11"/>
        <v>296.66337094592978</v>
      </c>
      <c r="R9" s="4"/>
      <c r="S9" s="4"/>
    </row>
    <row r="10" spans="1:19" x14ac:dyDescent="0.25">
      <c r="A10" s="2" t="s">
        <v>145</v>
      </c>
      <c r="B10" s="7">
        <v>7.369313152594259E-6</v>
      </c>
      <c r="D10" s="17">
        <v>133</v>
      </c>
      <c r="E10" s="17" t="s">
        <v>7</v>
      </c>
      <c r="F10" s="18">
        <f t="shared" si="0"/>
        <v>4.114729242920129</v>
      </c>
      <c r="G10" s="18">
        <f t="shared" si="1"/>
        <v>0.57339057821497974</v>
      </c>
      <c r="H10" s="21">
        <f t="shared" si="2"/>
        <v>2.2548746906754058E-5</v>
      </c>
      <c r="I10" s="19">
        <f t="shared" si="3"/>
        <v>223.03387049903378</v>
      </c>
      <c r="J10" s="19">
        <f t="shared" si="4"/>
        <v>227.37075010694412</v>
      </c>
      <c r="K10" s="19">
        <f t="shared" si="5"/>
        <v>234.2312137351152</v>
      </c>
      <c r="L10" s="19">
        <f t="shared" si="6"/>
        <v>246.20854466697784</v>
      </c>
      <c r="M10" s="19">
        <f t="shared" si="7"/>
        <v>260.31217166045604</v>
      </c>
      <c r="N10" s="19">
        <f t="shared" si="8"/>
        <v>275.30958829784362</v>
      </c>
      <c r="O10" s="19">
        <f t="shared" si="9"/>
        <v>289.62323462039149</v>
      </c>
      <c r="P10" s="19">
        <f t="shared" si="10"/>
        <v>298.57970992651013</v>
      </c>
      <c r="Q10" s="19">
        <f t="shared" si="11"/>
        <v>304.55931477521045</v>
      </c>
      <c r="R10" s="4"/>
      <c r="S10" s="4"/>
    </row>
    <row r="11" spans="1:19" x14ac:dyDescent="0.25">
      <c r="A11" s="2" t="s">
        <v>146</v>
      </c>
      <c r="B11" s="7">
        <v>-3.3450305636506528E-5</v>
      </c>
      <c r="D11" s="17">
        <v>134</v>
      </c>
      <c r="E11" s="17" t="s">
        <v>8</v>
      </c>
      <c r="F11" s="18">
        <f t="shared" si="0"/>
        <v>4.1273998656851942</v>
      </c>
      <c r="G11" s="18">
        <f t="shared" si="1"/>
        <v>0.57190038098404816</v>
      </c>
      <c r="H11" s="21">
        <f t="shared" si="2"/>
        <v>2.2470673306326675E-5</v>
      </c>
      <c r="I11" s="19">
        <f t="shared" si="3"/>
        <v>228.88358205726371</v>
      </c>
      <c r="J11" s="19">
        <f t="shared" si="4"/>
        <v>233.33805529936805</v>
      </c>
      <c r="K11" s="19">
        <f t="shared" si="5"/>
        <v>240.38470204275885</v>
      </c>
      <c r="L11" s="19">
        <f t="shared" si="6"/>
        <v>252.68754520758839</v>
      </c>
      <c r="M11" s="19">
        <f t="shared" si="7"/>
        <v>267.17519890518327</v>
      </c>
      <c r="N11" s="19">
        <f t="shared" si="8"/>
        <v>282.58180136566739</v>
      </c>
      <c r="O11" s="19">
        <f t="shared" si="9"/>
        <v>297.28673054050353</v>
      </c>
      <c r="P11" s="19">
        <f t="shared" si="10"/>
        <v>306.48840219370231</v>
      </c>
      <c r="Q11" s="19">
        <f t="shared" si="11"/>
        <v>312.63185657327932</v>
      </c>
      <c r="R11" s="4"/>
      <c r="S11" s="4"/>
    </row>
    <row r="12" spans="1:19" x14ac:dyDescent="0.25">
      <c r="A12" s="2" t="str">
        <f>"var(e)"</f>
        <v>var(e)</v>
      </c>
      <c r="B12" s="7">
        <v>6.2905296545068268E-6</v>
      </c>
      <c r="D12" s="17">
        <v>135</v>
      </c>
      <c r="E12" s="17" t="s">
        <v>9</v>
      </c>
      <c r="F12" s="18">
        <f t="shared" si="0"/>
        <v>4.1399819640980429</v>
      </c>
      <c r="G12" s="18">
        <f t="shared" si="1"/>
        <v>0.57042059513912247</v>
      </c>
      <c r="H12" s="21">
        <f t="shared" si="2"/>
        <v>2.2395486641805932E-5</v>
      </c>
      <c r="I12" s="19">
        <f t="shared" si="3"/>
        <v>234.85807550423507</v>
      </c>
      <c r="J12" s="19">
        <f t="shared" si="4"/>
        <v>239.43298673278693</v>
      </c>
      <c r="K12" s="19">
        <f t="shared" si="5"/>
        <v>246.67033406967823</v>
      </c>
      <c r="L12" s="19">
        <f t="shared" si="6"/>
        <v>259.30662773196809</v>
      </c>
      <c r="M12" s="19">
        <f t="shared" si="7"/>
        <v>274.18773622934066</v>
      </c>
      <c r="N12" s="19">
        <f t="shared" si="8"/>
        <v>290.01364128005105</v>
      </c>
      <c r="O12" s="19">
        <f t="shared" si="9"/>
        <v>305.119592415223</v>
      </c>
      <c r="P12" s="19">
        <f t="shared" si="10"/>
        <v>314.57259436428706</v>
      </c>
      <c r="Q12" s="19">
        <f t="shared" si="11"/>
        <v>320.88401008065256</v>
      </c>
      <c r="R12" s="4"/>
      <c r="S12" s="4"/>
    </row>
    <row r="13" spans="1:19" x14ac:dyDescent="0.25">
      <c r="D13" s="17">
        <v>136</v>
      </c>
      <c r="E13" s="17" t="s">
        <v>10</v>
      </c>
      <c r="F13" s="18">
        <f t="shared" si="0"/>
        <v>4.1524762137791393</v>
      </c>
      <c r="G13" s="18">
        <f t="shared" si="1"/>
        <v>0.56895114122019808</v>
      </c>
      <c r="H13" s="21">
        <f t="shared" si="2"/>
        <v>2.2323133814327982E-5</v>
      </c>
      <c r="I13" s="19">
        <f t="shared" si="3"/>
        <v>240.95922632650624</v>
      </c>
      <c r="J13" s="19">
        <f t="shared" si="4"/>
        <v>245.65747771383835</v>
      </c>
      <c r="K13" s="19">
        <f t="shared" si="5"/>
        <v>253.09013556839724</v>
      </c>
      <c r="L13" s="19">
        <f t="shared" si="6"/>
        <v>266.06798219431386</v>
      </c>
      <c r="M13" s="19">
        <f t="shared" si="7"/>
        <v>281.35217134822739</v>
      </c>
      <c r="N13" s="19">
        <f t="shared" si="8"/>
        <v>297.60771105932349</v>
      </c>
      <c r="O13" s="19">
        <f t="shared" si="9"/>
        <v>313.12463335975025</v>
      </c>
      <c r="P13" s="19">
        <f t="shared" si="10"/>
        <v>322.8352332250613</v>
      </c>
      <c r="Q13" s="19">
        <f t="shared" si="11"/>
        <v>329.31881224809382</v>
      </c>
      <c r="R13" s="4"/>
      <c r="S13" s="4"/>
    </row>
    <row r="14" spans="1:19" x14ac:dyDescent="0.25">
      <c r="D14" s="17">
        <v>137</v>
      </c>
      <c r="E14" s="17" t="s">
        <v>11</v>
      </c>
      <c r="F14" s="18">
        <f t="shared" si="0"/>
        <v>4.1648832779519482</v>
      </c>
      <c r="G14" s="18">
        <f t="shared" si="1"/>
        <v>0.56749194122528646</v>
      </c>
      <c r="H14" s="21">
        <f t="shared" si="2"/>
        <v>2.2253562634055087E-5</v>
      </c>
      <c r="I14" s="19">
        <f t="shared" si="3"/>
        <v>247.18891627913737</v>
      </c>
      <c r="J14" s="19">
        <f t="shared" si="4"/>
        <v>252.01346853790602</v>
      </c>
      <c r="K14" s="19">
        <f t="shared" si="5"/>
        <v>259.64614045332962</v>
      </c>
      <c r="L14" s="19">
        <f t="shared" si="6"/>
        <v>272.97380885620947</v>
      </c>
      <c r="M14" s="19">
        <f t="shared" si="7"/>
        <v>288.67090496543523</v>
      </c>
      <c r="N14" s="19">
        <f t="shared" si="8"/>
        <v>305.36662973847876</v>
      </c>
      <c r="O14" s="19">
        <f t="shared" si="9"/>
        <v>321.3046855615396</v>
      </c>
      <c r="P14" s="19">
        <f t="shared" si="10"/>
        <v>331.27928662695496</v>
      </c>
      <c r="Q14" s="19">
        <f t="shared" si="11"/>
        <v>337.9393224538988</v>
      </c>
      <c r="R14" s="4"/>
      <c r="S14" s="4"/>
    </row>
    <row r="15" spans="1:19" x14ac:dyDescent="0.25">
      <c r="D15" s="17">
        <v>138</v>
      </c>
      <c r="E15" s="17" t="s">
        <v>12</v>
      </c>
      <c r="F15" s="18">
        <f t="shared" si="0"/>
        <v>4.1772038077590761</v>
      </c>
      <c r="G15" s="18">
        <f t="shared" si="1"/>
        <v>0.56604291857323386</v>
      </c>
      <c r="H15" s="21">
        <f t="shared" si="2"/>
        <v>2.2186721798519223E-5</v>
      </c>
      <c r="I15" s="19">
        <f t="shared" si="3"/>
        <v>253.5490327038089</v>
      </c>
      <c r="J15" s="19">
        <f t="shared" si="4"/>
        <v>258.50290579713129</v>
      </c>
      <c r="K15" s="19">
        <f t="shared" si="5"/>
        <v>266.34039009341546</v>
      </c>
      <c r="L15" s="19">
        <f t="shared" si="6"/>
        <v>280.02631755419713</v>
      </c>
      <c r="M15" s="19">
        <f t="shared" si="7"/>
        <v>296.14635001384096</v>
      </c>
      <c r="N15" s="19">
        <f t="shared" si="8"/>
        <v>313.29303158540876</v>
      </c>
      <c r="O15" s="19">
        <f t="shared" si="9"/>
        <v>329.66259947627418</v>
      </c>
      <c r="P15" s="19">
        <f t="shared" si="10"/>
        <v>339.90774267001251</v>
      </c>
      <c r="Q15" s="19">
        <f t="shared" si="11"/>
        <v>346.74862168225997</v>
      </c>
      <c r="R15" s="4"/>
      <c r="S15" s="4"/>
    </row>
    <row r="16" spans="1:19" ht="15" customHeight="1" x14ac:dyDescent="0.25">
      <c r="A16" s="24" t="s">
        <v>158</v>
      </c>
      <c r="B16" s="24"/>
      <c r="D16" s="17">
        <v>139</v>
      </c>
      <c r="E16" s="17" t="s">
        <v>13</v>
      </c>
      <c r="F16" s="18">
        <f t="shared" si="0"/>
        <v>4.189438442568127</v>
      </c>
      <c r="G16" s="18">
        <f t="shared" si="1"/>
        <v>0.56460399806774975</v>
      </c>
      <c r="H16" s="21">
        <f t="shared" si="2"/>
        <v>2.2122560871663528E-5</v>
      </c>
      <c r="I16" s="19">
        <f t="shared" si="3"/>
        <v>260.04146782496377</v>
      </c>
      <c r="J16" s="19">
        <f t="shared" si="4"/>
        <v>265.12774166555351</v>
      </c>
      <c r="K16" s="19">
        <f t="shared" si="5"/>
        <v>273.17493258045084</v>
      </c>
      <c r="L16" s="19">
        <f t="shared" si="6"/>
        <v>287.22772694052759</v>
      </c>
      <c r="M16" s="19">
        <f t="shared" si="7"/>
        <v>303.78093086676449</v>
      </c>
      <c r="N16" s="19">
        <f t="shared" si="8"/>
        <v>321.38956528404759</v>
      </c>
      <c r="O16" s="19">
        <f t="shared" si="9"/>
        <v>338.20124298762528</v>
      </c>
      <c r="P16" s="19">
        <f t="shared" si="10"/>
        <v>348.72360885018031</v>
      </c>
      <c r="Q16" s="19">
        <f t="shared" si="11"/>
        <v>355.74981166210318</v>
      </c>
      <c r="R16" s="4"/>
      <c r="S16" s="4"/>
    </row>
    <row r="17" spans="1:19" ht="15" customHeight="1" x14ac:dyDescent="0.25">
      <c r="A17" s="24"/>
      <c r="B17" s="24"/>
      <c r="D17" s="17">
        <v>140</v>
      </c>
      <c r="E17" s="17" t="s">
        <v>14</v>
      </c>
      <c r="F17" s="18">
        <f t="shared" si="0"/>
        <v>4.2015878102676743</v>
      </c>
      <c r="G17" s="18">
        <f t="shared" si="1"/>
        <v>0.56317510586259689</v>
      </c>
      <c r="H17" s="21">
        <f t="shared" si="2"/>
        <v>2.2061030263553901E-5</v>
      </c>
      <c r="I17" s="19">
        <f t="shared" si="3"/>
        <v>266.66811802383637</v>
      </c>
      <c r="J17" s="19">
        <f t="shared" si="4"/>
        <v>271.88993316122588</v>
      </c>
      <c r="K17" s="19">
        <f t="shared" si="5"/>
        <v>280.1518219729362</v>
      </c>
      <c r="L17" s="19">
        <f t="shared" si="6"/>
        <v>294.58026369682949</v>
      </c>
      <c r="M17" s="19">
        <f t="shared" si="7"/>
        <v>311.57708251895713</v>
      </c>
      <c r="N17" s="19">
        <f t="shared" si="8"/>
        <v>329.65889308401484</v>
      </c>
      <c r="O17" s="19">
        <f t="shared" si="9"/>
        <v>346.92350053026502</v>
      </c>
      <c r="P17" s="19">
        <f t="shared" si="10"/>
        <v>357.72991116731066</v>
      </c>
      <c r="Q17" s="19">
        <f t="shared" si="11"/>
        <v>364.94601396578508</v>
      </c>
      <c r="R17" s="4"/>
      <c r="S17" s="4"/>
    </row>
    <row r="18" spans="1:19" ht="15.75" customHeight="1" x14ac:dyDescent="0.25">
      <c r="A18" s="24"/>
      <c r="B18" s="24"/>
      <c r="D18" s="17">
        <v>141</v>
      </c>
      <c r="E18" s="17" t="s">
        <v>15</v>
      </c>
      <c r="F18" s="18">
        <f t="shared" si="0"/>
        <v>4.2136525275537258</v>
      </c>
      <c r="G18" s="18">
        <f t="shared" si="1"/>
        <v>0.5617561694279003</v>
      </c>
      <c r="H18" s="21">
        <f t="shared" si="2"/>
        <v>2.200208121073483E-5</v>
      </c>
      <c r="I18" s="19">
        <f t="shared" si="3"/>
        <v>273.43088309021471</v>
      </c>
      <c r="J18" s="19">
        <f t="shared" si="4"/>
        <v>278.79144138512089</v>
      </c>
      <c r="K18" s="19">
        <f t="shared" si="5"/>
        <v>287.27311751522171</v>
      </c>
      <c r="L18" s="19">
        <f t="shared" si="6"/>
        <v>302.08616172045095</v>
      </c>
      <c r="M18" s="19">
        <f t="shared" si="7"/>
        <v>319.53724973708557</v>
      </c>
      <c r="N18" s="19">
        <f t="shared" si="8"/>
        <v>338.1036899163185</v>
      </c>
      <c r="O18" s="19">
        <f t="shared" si="9"/>
        <v>355.832272175642</v>
      </c>
      <c r="P18" s="19">
        <f t="shared" si="10"/>
        <v>366.92969319383309</v>
      </c>
      <c r="Q18" s="19">
        <f t="shared" si="11"/>
        <v>374.34036906703881</v>
      </c>
      <c r="R18" s="4"/>
      <c r="S18" s="4"/>
    </row>
    <row r="19" spans="1:19" x14ac:dyDescent="0.25">
      <c r="A19" s="8" t="s">
        <v>156</v>
      </c>
      <c r="B19" s="8" t="s">
        <v>157</v>
      </c>
      <c r="D19" s="17">
        <v>142</v>
      </c>
      <c r="E19" s="17" t="s">
        <v>16</v>
      </c>
      <c r="F19" s="18">
        <f t="shared" si="0"/>
        <v>4.2256332002070796</v>
      </c>
      <c r="G19" s="18">
        <f t="shared" si="1"/>
        <v>0.56034711751752764</v>
      </c>
      <c r="H19" s="21">
        <f t="shared" si="2"/>
        <v>2.1945665757204405E-5</v>
      </c>
      <c r="I19" s="19">
        <f t="shared" si="3"/>
        <v>280.33166545182473</v>
      </c>
      <c r="J19" s="19">
        <f t="shared" si="4"/>
        <v>285.83423073672066</v>
      </c>
      <c r="K19" s="19">
        <f t="shared" si="5"/>
        <v>294.54088283181505</v>
      </c>
      <c r="L19" s="19">
        <f t="shared" si="6"/>
        <v>309.7476612832512</v>
      </c>
      <c r="M19" s="19">
        <f t="shared" si="7"/>
        <v>327.6638861794334</v>
      </c>
      <c r="N19" s="19">
        <f t="shared" si="8"/>
        <v>346.72664247477212</v>
      </c>
      <c r="O19" s="19">
        <f t="shared" si="9"/>
        <v>364.9304726800529</v>
      </c>
      <c r="P19" s="19">
        <f t="shared" si="10"/>
        <v>376.32601510356841</v>
      </c>
      <c r="Q19" s="19">
        <f t="shared" si="11"/>
        <v>383.93603535763299</v>
      </c>
      <c r="R19" s="4"/>
      <c r="S19" s="4"/>
    </row>
    <row r="20" spans="1:19" x14ac:dyDescent="0.25">
      <c r="A20" s="8">
        <v>3</v>
      </c>
      <c r="B20" s="9">
        <v>-1.880793571472168</v>
      </c>
      <c r="D20" s="17">
        <v>143</v>
      </c>
      <c r="E20" s="17" t="s">
        <v>17</v>
      </c>
      <c r="F20" s="18">
        <f t="shared" si="0"/>
        <v>4.2375304233618856</v>
      </c>
      <c r="G20" s="18">
        <f t="shared" si="1"/>
        <v>0.55894788013750329</v>
      </c>
      <c r="H20" s="21">
        <f t="shared" si="2"/>
        <v>2.1891736735984405E-5</v>
      </c>
      <c r="I20" s="19">
        <f t="shared" si="3"/>
        <v>287.37236938122862</v>
      </c>
      <c r="J20" s="19">
        <f t="shared" si="4"/>
        <v>293.02026810613427</v>
      </c>
      <c r="K20" s="19">
        <f t="shared" si="5"/>
        <v>301.95718509666489</v>
      </c>
      <c r="L20" s="19">
        <f t="shared" si="6"/>
        <v>317.56700816261571</v>
      </c>
      <c r="M20" s="19">
        <f t="shared" si="7"/>
        <v>335.95945348451187</v>
      </c>
      <c r="N20" s="19">
        <f t="shared" si="8"/>
        <v>355.5304482627264</v>
      </c>
      <c r="O20" s="19">
        <f t="shared" si="9"/>
        <v>374.22103049454154</v>
      </c>
      <c r="P20" s="19">
        <f t="shared" si="10"/>
        <v>385.92195266015926</v>
      </c>
      <c r="Q20" s="19">
        <f t="shared" si="11"/>
        <v>393.7361881221417</v>
      </c>
      <c r="R20" s="4"/>
      <c r="S20" s="4"/>
    </row>
    <row r="21" spans="1:19" x14ac:dyDescent="0.25">
      <c r="A21" s="8">
        <v>5</v>
      </c>
      <c r="B21" s="9">
        <v>-1.6448535919189453</v>
      </c>
      <c r="D21" s="17">
        <v>144</v>
      </c>
      <c r="E21" s="17" t="s">
        <v>18</v>
      </c>
      <c r="F21" s="18">
        <f t="shared" si="0"/>
        <v>4.2493447817657879</v>
      </c>
      <c r="G21" s="18">
        <f t="shared" si="1"/>
        <v>0.55755838851541273</v>
      </c>
      <c r="H21" s="21">
        <f t="shared" si="2"/>
        <v>2.1840247751263048E-5</v>
      </c>
      <c r="I21" s="19">
        <f t="shared" si="3"/>
        <v>294.55490018014694</v>
      </c>
      <c r="J21" s="19">
        <f t="shared" si="4"/>
        <v>300.35152204266188</v>
      </c>
      <c r="K21" s="19">
        <f t="shared" si="5"/>
        <v>309.52409417730979</v>
      </c>
      <c r="L21" s="19">
        <f t="shared" si="6"/>
        <v>325.54645274453117</v>
      </c>
      <c r="M21" s="19">
        <f t="shared" si="7"/>
        <v>344.42642032833879</v>
      </c>
      <c r="N21" s="19">
        <f t="shared" si="8"/>
        <v>364.51781460478338</v>
      </c>
      <c r="O21" s="19">
        <f t="shared" si="9"/>
        <v>383.70688673620538</v>
      </c>
      <c r="P21" s="19">
        <f t="shared" si="10"/>
        <v>395.7205961646402</v>
      </c>
      <c r="Q21" s="19">
        <f t="shared" si="11"/>
        <v>403.74401847033846</v>
      </c>
      <c r="R21" s="4"/>
      <c r="S21" s="4"/>
    </row>
    <row r="22" spans="1:19" x14ac:dyDescent="0.25">
      <c r="A22" s="8">
        <v>10</v>
      </c>
      <c r="B22" s="9">
        <v>-1.2815515995025635</v>
      </c>
      <c r="D22" s="17">
        <v>145</v>
      </c>
      <c r="E22" s="17" t="s">
        <v>19</v>
      </c>
      <c r="F22" s="18">
        <f t="shared" si="0"/>
        <v>4.2610768500319409</v>
      </c>
      <c r="G22" s="18">
        <f t="shared" si="1"/>
        <v>0.55617857507076296</v>
      </c>
      <c r="H22" s="21">
        <f t="shared" si="2"/>
        <v>2.1791153161088584E-5</v>
      </c>
      <c r="I22" s="19">
        <f t="shared" si="3"/>
        <v>301.88116334112175</v>
      </c>
      <c r="J22" s="19">
        <f t="shared" si="4"/>
        <v>307.82996189969185</v>
      </c>
      <c r="K22" s="19">
        <f t="shared" si="5"/>
        <v>317.24368175374798</v>
      </c>
      <c r="L22" s="19">
        <f t="shared" si="6"/>
        <v>333.68824909850713</v>
      </c>
      <c r="M22" s="19">
        <f t="shared" si="7"/>
        <v>353.0672614501164</v>
      </c>
      <c r="N22" s="19">
        <f t="shared" si="8"/>
        <v>373.69145762315549</v>
      </c>
      <c r="O22" s="19">
        <f t="shared" si="9"/>
        <v>393.39099412047699</v>
      </c>
      <c r="P22" s="19">
        <f t="shared" si="10"/>
        <v>405.72504936165029</v>
      </c>
      <c r="Q22" s="19">
        <f t="shared" si="11"/>
        <v>413.96273222666827</v>
      </c>
      <c r="R22" s="4"/>
      <c r="S22" s="4"/>
    </row>
    <row r="23" spans="1:19" x14ac:dyDescent="0.25">
      <c r="A23" s="8">
        <v>25</v>
      </c>
      <c r="B23" s="9">
        <v>-0.67448973655700684</v>
      </c>
      <c r="D23" s="17">
        <v>146</v>
      </c>
      <c r="E23" s="17" t="s">
        <v>20</v>
      </c>
      <c r="F23" s="18">
        <f t="shared" si="0"/>
        <v>4.2727271928832176</v>
      </c>
      <c r="G23" s="18">
        <f t="shared" si="1"/>
        <v>0.55480837338626143</v>
      </c>
      <c r="H23" s="21">
        <f t="shared" si="2"/>
        <v>2.1744408060593264E-5</v>
      </c>
      <c r="I23" s="19">
        <f t="shared" si="3"/>
        <v>309.35306368646911</v>
      </c>
      <c r="J23" s="19">
        <f t="shared" si="4"/>
        <v>315.45755695586183</v>
      </c>
      <c r="K23" s="19">
        <f t="shared" si="5"/>
        <v>325.11802041193567</v>
      </c>
      <c r="L23" s="19">
        <f t="shared" si="6"/>
        <v>341.99465402421214</v>
      </c>
      <c r="M23" s="19">
        <f t="shared" si="7"/>
        <v>361.88445664609577</v>
      </c>
      <c r="N23" s="19">
        <f t="shared" si="8"/>
        <v>383.05410117836516</v>
      </c>
      <c r="O23" s="19">
        <f t="shared" si="9"/>
        <v>403.27631585399564</v>
      </c>
      <c r="P23" s="19">
        <f t="shared" si="10"/>
        <v>415.93842830385989</v>
      </c>
      <c r="Q23" s="19">
        <f t="shared" si="11"/>
        <v>424.39554877631554</v>
      </c>
      <c r="R23" s="4"/>
      <c r="S23" s="4"/>
    </row>
    <row r="24" spans="1:19" x14ac:dyDescent="0.25">
      <c r="A24" s="8">
        <v>50</v>
      </c>
      <c r="B24" s="10">
        <v>0</v>
      </c>
      <c r="D24" s="17">
        <v>147</v>
      </c>
      <c r="E24" s="17" t="s">
        <v>21</v>
      </c>
      <c r="F24" s="18">
        <f t="shared" si="0"/>
        <v>4.2842963653889141</v>
      </c>
      <c r="G24" s="18">
        <f t="shared" si="1"/>
        <v>0.55344771817997651</v>
      </c>
      <c r="H24" s="21">
        <f t="shared" si="2"/>
        <v>2.1699968265727061E-5</v>
      </c>
      <c r="I24" s="19">
        <f t="shared" si="3"/>
        <v>316.97250448448557</v>
      </c>
      <c r="J24" s="19">
        <f t="shared" si="4"/>
        <v>323.23627551244044</v>
      </c>
      <c r="K24" s="19">
        <f t="shared" si="5"/>
        <v>333.14918271184217</v>
      </c>
      <c r="L24" s="19">
        <f t="shared" si="6"/>
        <v>350.46792606969734</v>
      </c>
      <c r="M24" s="19">
        <f t="shared" si="7"/>
        <v>370.88048973143339</v>
      </c>
      <c r="N24" s="19">
        <f t="shared" si="8"/>
        <v>392.60847577400932</v>
      </c>
      <c r="O24" s="19">
        <f t="shared" si="9"/>
        <v>413.36582448771628</v>
      </c>
      <c r="P24" s="19">
        <f t="shared" si="10"/>
        <v>426.36386017419352</v>
      </c>
      <c r="Q24" s="19">
        <f t="shared" si="11"/>
        <v>435.04569986743837</v>
      </c>
      <c r="R24" s="4"/>
      <c r="S24" s="4"/>
    </row>
    <row r="25" spans="1:19" x14ac:dyDescent="0.25">
      <c r="A25" s="8">
        <v>75</v>
      </c>
      <c r="B25" s="9">
        <v>0.67448973655700684</v>
      </c>
      <c r="D25" s="17">
        <v>148</v>
      </c>
      <c r="E25" s="17" t="s">
        <v>22</v>
      </c>
      <c r="F25" s="18">
        <f t="shared" si="0"/>
        <v>4.2957849131942032</v>
      </c>
      <c r="G25" s="18">
        <f t="shared" si="1"/>
        <v>0.55209654527835161</v>
      </c>
      <c r="H25" s="21">
        <f t="shared" si="2"/>
        <v>2.1657790297483122E-5</v>
      </c>
      <c r="I25" s="19">
        <f t="shared" si="3"/>
        <v>324.7413865428739</v>
      </c>
      <c r="J25" s="19">
        <f t="shared" si="4"/>
        <v>331.16808396686935</v>
      </c>
      <c r="K25" s="19">
        <f t="shared" si="5"/>
        <v>341.3392402299682</v>
      </c>
      <c r="L25" s="19">
        <f t="shared" si="6"/>
        <v>359.11032452106127</v>
      </c>
      <c r="M25" s="19">
        <f t="shared" si="7"/>
        <v>380.05784746983193</v>
      </c>
      <c r="N25" s="19">
        <f t="shared" si="8"/>
        <v>402.35731742531016</v>
      </c>
      <c r="O25" s="19">
        <f t="shared" si="9"/>
        <v>423.66250072988186</v>
      </c>
      <c r="P25" s="19">
        <f t="shared" si="10"/>
        <v>437.00448206541307</v>
      </c>
      <c r="Q25" s="19">
        <f t="shared" si="11"/>
        <v>445.91642836906686</v>
      </c>
      <c r="R25" s="4"/>
      <c r="S25" s="4"/>
    </row>
    <row r="26" spans="1:19" x14ac:dyDescent="0.25">
      <c r="A26" s="8">
        <v>90</v>
      </c>
      <c r="B26" s="9">
        <v>1.2815515995025635</v>
      </c>
      <c r="D26" s="17">
        <v>149</v>
      </c>
      <c r="E26" s="17" t="s">
        <v>23</v>
      </c>
      <c r="F26" s="18">
        <f t="shared" si="0"/>
        <v>4.307193372742641</v>
      </c>
      <c r="G26" s="18">
        <f t="shared" si="1"/>
        <v>0.55075479159003637</v>
      </c>
      <c r="H26" s="21">
        <f t="shared" si="2"/>
        <v>2.1617831366596205E-5</v>
      </c>
      <c r="I26" s="19">
        <f t="shared" si="3"/>
        <v>332.66160727939217</v>
      </c>
      <c r="J26" s="19">
        <f t="shared" si="4"/>
        <v>339.25494586246396</v>
      </c>
      <c r="K26" s="19">
        <f t="shared" si="5"/>
        <v>349.69026257631117</v>
      </c>
      <c r="L26" s="19">
        <f t="shared" si="6"/>
        <v>367.92410836349137</v>
      </c>
      <c r="M26" s="19">
        <f t="shared" si="7"/>
        <v>389.41901847083687</v>
      </c>
      <c r="N26" s="19">
        <f t="shared" si="8"/>
        <v>412.3033664912453</v>
      </c>
      <c r="O26" s="19">
        <f t="shared" si="9"/>
        <v>434.16933221857522</v>
      </c>
      <c r="P26" s="19">
        <f t="shared" si="10"/>
        <v>447.8634397167429</v>
      </c>
      <c r="Q26" s="19">
        <f t="shared" si="11"/>
        <v>457.01098698432628</v>
      </c>
      <c r="R26" s="4"/>
      <c r="S26" s="4"/>
    </row>
    <row r="27" spans="1:19" x14ac:dyDescent="0.25">
      <c r="A27" s="8">
        <v>95</v>
      </c>
      <c r="B27" s="9">
        <v>1.6448535919189453</v>
      </c>
      <c r="D27" s="17">
        <v>150</v>
      </c>
      <c r="E27" s="17" t="s">
        <v>24</v>
      </c>
      <c r="F27" s="18">
        <f t="shared" si="0"/>
        <v>4.3185222714919478</v>
      </c>
      <c r="G27" s="18">
        <f t="shared" si="1"/>
        <v>0.54942239508050827</v>
      </c>
      <c r="H27" s="21">
        <f t="shared" si="2"/>
        <v>2.1580049358696973E-5</v>
      </c>
      <c r="I27" s="19">
        <f t="shared" si="3"/>
        <v>340.73505976974184</v>
      </c>
      <c r="J27" s="19">
        <f t="shared" si="4"/>
        <v>347.49882091426883</v>
      </c>
      <c r="K27" s="19">
        <f t="shared" si="5"/>
        <v>358.2043163857395</v>
      </c>
      <c r="L27" s="19">
        <f t="shared" si="6"/>
        <v>376.91153521360201</v>
      </c>
      <c r="M27" s="19">
        <f t="shared" si="7"/>
        <v>398.96649205463399</v>
      </c>
      <c r="N27" s="19">
        <f t="shared" si="8"/>
        <v>422.44936647001117</v>
      </c>
      <c r="O27" s="19">
        <f t="shared" si="9"/>
        <v>444.88931225353377</v>
      </c>
      <c r="P27" s="19">
        <f t="shared" si="10"/>
        <v>458.94388620713818</v>
      </c>
      <c r="Q27" s="19">
        <f t="shared" si="11"/>
        <v>468.33263691854944</v>
      </c>
      <c r="R27" s="4"/>
      <c r="S27" s="4"/>
    </row>
    <row r="28" spans="1:19" x14ac:dyDescent="0.25">
      <c r="A28" s="8">
        <v>97</v>
      </c>
      <c r="B28" s="9">
        <v>1.880793571472168</v>
      </c>
      <c r="D28" s="17">
        <v>151</v>
      </c>
      <c r="E28" s="17" t="s">
        <v>25</v>
      </c>
      <c r="F28" s="18">
        <f t="shared" si="0"/>
        <v>4.3297721281233379</v>
      </c>
      <c r="G28" s="18">
        <f t="shared" si="1"/>
        <v>0.548099294747453</v>
      </c>
      <c r="H28" s="21">
        <f t="shared" si="2"/>
        <v>2.1544402819905655E-5</v>
      </c>
      <c r="I28" s="19">
        <f t="shared" si="3"/>
        <v>348.96363177273309</v>
      </c>
      <c r="J28" s="19">
        <f t="shared" si="4"/>
        <v>355.90166401108905</v>
      </c>
      <c r="K28" s="19">
        <f t="shared" si="5"/>
        <v>366.88346428378799</v>
      </c>
      <c r="L28" s="19">
        <f t="shared" si="6"/>
        <v>386.07486022302106</v>
      </c>
      <c r="M28" s="19">
        <f t="shared" si="7"/>
        <v>408.70275708425589</v>
      </c>
      <c r="N28" s="19">
        <f t="shared" si="8"/>
        <v>432.79806275768067</v>
      </c>
      <c r="O28" s="19">
        <f t="shared" si="9"/>
        <v>455.82543848698577</v>
      </c>
      <c r="P28" s="19">
        <f t="shared" si="10"/>
        <v>470.24898060493643</v>
      </c>
      <c r="Q28" s="19">
        <f t="shared" si="11"/>
        <v>479.88464650196215</v>
      </c>
      <c r="R28" s="4"/>
      <c r="S28" s="4"/>
    </row>
    <row r="29" spans="1:19" x14ac:dyDescent="0.25">
      <c r="D29" s="17">
        <v>152</v>
      </c>
      <c r="E29" s="17" t="s">
        <v>26</v>
      </c>
      <c r="F29" s="18">
        <f t="shared" si="0"/>
        <v>4.3409434527446207</v>
      </c>
      <c r="G29" s="18">
        <f t="shared" si="1"/>
        <v>0.54678543059687845</v>
      </c>
      <c r="H29" s="21">
        <f t="shared" si="2"/>
        <v>2.1510850942848658E-5</v>
      </c>
      <c r="I29" s="19">
        <f t="shared" si="3"/>
        <v>357.34920473277839</v>
      </c>
      <c r="J29" s="19">
        <f t="shared" si="4"/>
        <v>364.46542419374305</v>
      </c>
      <c r="K29" s="19">
        <f t="shared" si="5"/>
        <v>375.72976382687153</v>
      </c>
      <c r="L29" s="19">
        <f t="shared" si="6"/>
        <v>395.41633495320548</v>
      </c>
      <c r="M29" s="19">
        <f t="shared" si="7"/>
        <v>418.63030076510273</v>
      </c>
      <c r="N29" s="19">
        <f t="shared" si="8"/>
        <v>443.35220136986356</v>
      </c>
      <c r="O29" s="19">
        <f t="shared" si="9"/>
        <v>466.98071157327468</v>
      </c>
      <c r="P29" s="19">
        <f t="shared" si="10"/>
        <v>481.78188657356509</v>
      </c>
      <c r="Q29" s="19">
        <f t="shared" si="11"/>
        <v>491.67028976659657</v>
      </c>
      <c r="R29" s="4"/>
      <c r="S29" s="4"/>
    </row>
    <row r="30" spans="1:19" x14ac:dyDescent="0.25">
      <c r="D30" s="17">
        <v>153</v>
      </c>
      <c r="E30" s="17" t="s">
        <v>27</v>
      </c>
      <c r="F30" s="18">
        <f t="shared" si="0"/>
        <v>4.3520367470872863</v>
      </c>
      <c r="G30" s="18">
        <f t="shared" si="1"/>
        <v>0.54548074361993459</v>
      </c>
      <c r="H30" s="21">
        <f t="shared" si="2"/>
        <v>2.1479353553084191E-5</v>
      </c>
      <c r="I30" s="19">
        <f t="shared" si="3"/>
        <v>365.89365275979242</v>
      </c>
      <c r="J30" s="19">
        <f t="shared" si="4"/>
        <v>373.19204360960066</v>
      </c>
      <c r="K30" s="19">
        <f t="shared" si="5"/>
        <v>384.74526641698958</v>
      </c>
      <c r="L30" s="19">
        <f t="shared" si="6"/>
        <v>404.93820622147956</v>
      </c>
      <c r="M30" s="19">
        <f t="shared" si="7"/>
        <v>428.75160741172726</v>
      </c>
      <c r="N30" s="19">
        <f t="shared" si="8"/>
        <v>454.11452762626675</v>
      </c>
      <c r="O30" s="19">
        <f t="shared" si="9"/>
        <v>478.35813377705114</v>
      </c>
      <c r="P30" s="19">
        <f t="shared" si="10"/>
        <v>493.54577093307262</v>
      </c>
      <c r="Q30" s="19">
        <f t="shared" si="11"/>
        <v>503.69284497716791</v>
      </c>
      <c r="R30" s="4"/>
      <c r="S30" s="4"/>
    </row>
    <row r="31" spans="1:19" x14ac:dyDescent="0.25">
      <c r="D31" s="17">
        <v>154</v>
      </c>
      <c r="E31" s="17" t="s">
        <v>28</v>
      </c>
      <c r="F31" s="18">
        <f t="shared" si="0"/>
        <v>4.3630525046978237</v>
      </c>
      <c r="G31" s="18">
        <f t="shared" si="1"/>
        <v>0.54418517577041281</v>
      </c>
      <c r="H31" s="21">
        <f t="shared" si="2"/>
        <v>2.1449871095920159E-5</v>
      </c>
      <c r="I31" s="19">
        <f t="shared" si="3"/>
        <v>374.59884158660958</v>
      </c>
      <c r="J31" s="19">
        <f t="shared" si="4"/>
        <v>382.08345644349947</v>
      </c>
      <c r="K31" s="19">
        <f t="shared" si="5"/>
        <v>393.93201619097334</v>
      </c>
      <c r="L31" s="19">
        <f t="shared" si="6"/>
        <v>414.64271491834421</v>
      </c>
      <c r="M31" s="19">
        <f t="shared" si="7"/>
        <v>439.06915718186923</v>
      </c>
      <c r="N31" s="19">
        <f t="shared" si="8"/>
        <v>465.08778479806153</v>
      </c>
      <c r="O31" s="19">
        <f t="shared" si="9"/>
        <v>489.96070753990745</v>
      </c>
      <c r="P31" s="19">
        <f t="shared" si="10"/>
        <v>505.54380217728328</v>
      </c>
      <c r="Q31" s="19">
        <f t="shared" si="11"/>
        <v>515.95559311565501</v>
      </c>
      <c r="R31" s="4"/>
      <c r="S31" s="4"/>
    </row>
    <row r="32" spans="1:19" x14ac:dyDescent="0.25">
      <c r="D32" s="17">
        <v>155</v>
      </c>
      <c r="E32" s="17" t="s">
        <v>29</v>
      </c>
      <c r="F32" s="18">
        <f t="shared" si="0"/>
        <v>4.3739912111234363</v>
      </c>
      <c r="G32" s="18">
        <f t="shared" si="1"/>
        <v>0.54289866994290403</v>
      </c>
      <c r="H32" s="21">
        <f t="shared" si="2"/>
        <v>2.1422364623613203E-5</v>
      </c>
      <c r="I32" s="19">
        <f t="shared" si="3"/>
        <v>383.4666275040226</v>
      </c>
      <c r="J32" s="19">
        <f t="shared" si="4"/>
        <v>391.14158782513852</v>
      </c>
      <c r="K32" s="19">
        <f t="shared" si="5"/>
        <v>403.29204888436647</v>
      </c>
      <c r="L32" s="19">
        <f t="shared" si="6"/>
        <v>424.53209479608529</v>
      </c>
      <c r="M32" s="19">
        <f t="shared" si="7"/>
        <v>449.58542477770874</v>
      </c>
      <c r="N32" s="19">
        <f t="shared" si="8"/>
        <v>476.2747127179681</v>
      </c>
      <c r="O32" s="19">
        <f t="shared" si="9"/>
        <v>501.79143400526794</v>
      </c>
      <c r="P32" s="19">
        <f t="shared" si="10"/>
        <v>517.77914894634966</v>
      </c>
      <c r="Q32" s="19">
        <f t="shared" si="11"/>
        <v>528.46181631934621</v>
      </c>
      <c r="R32" s="4"/>
      <c r="S32" s="4"/>
    </row>
    <row r="33" spans="4:19" x14ac:dyDescent="0.25">
      <c r="D33" s="17">
        <v>156</v>
      </c>
      <c r="E33" s="17" t="s">
        <v>30</v>
      </c>
      <c r="F33" s="18">
        <f t="shared" si="0"/>
        <v>4.3848533440923907</v>
      </c>
      <c r="G33" s="18">
        <f t="shared" si="1"/>
        <v>0.54162116995158749</v>
      </c>
      <c r="H33" s="21">
        <f t="shared" si="2"/>
        <v>2.1396795782932792E-5</v>
      </c>
      <c r="I33" s="19">
        <f t="shared" si="3"/>
        <v>392.49885627360993</v>
      </c>
      <c r="J33" s="19">
        <f t="shared" si="4"/>
        <v>400.36835271310855</v>
      </c>
      <c r="K33" s="19">
        <f t="shared" si="5"/>
        <v>412.82739067006941</v>
      </c>
      <c r="L33" s="19">
        <f t="shared" si="6"/>
        <v>434.60857122878588</v>
      </c>
      <c r="M33" s="19">
        <f t="shared" si="7"/>
        <v>460.30287811441781</v>
      </c>
      <c r="N33" s="19">
        <f t="shared" si="8"/>
        <v>487.67804635307391</v>
      </c>
      <c r="O33" s="19">
        <f t="shared" si="9"/>
        <v>513.85331150149034</v>
      </c>
      <c r="P33" s="19">
        <f t="shared" si="10"/>
        <v>530.25497845460382</v>
      </c>
      <c r="Q33" s="19">
        <f t="shared" si="11"/>
        <v>541.21479627221493</v>
      </c>
      <c r="R33" s="4"/>
      <c r="S33" s="4"/>
    </row>
    <row r="34" spans="4:19" x14ac:dyDescent="0.25">
      <c r="D34" s="17">
        <v>157</v>
      </c>
      <c r="E34" s="17" t="s">
        <v>31</v>
      </c>
      <c r="F34" s="18">
        <f t="shared" si="0"/>
        <v>4.3956393736891632</v>
      </c>
      <c r="G34" s="18">
        <f t="shared" si="1"/>
        <v>0.54035262050963162</v>
      </c>
      <c r="H34" s="21">
        <f t="shared" si="2"/>
        <v>2.13731268030792E-5</v>
      </c>
      <c r="I34" s="19">
        <f t="shared" si="3"/>
        <v>401.69736201850145</v>
      </c>
      <c r="J34" s="19">
        <f t="shared" si="4"/>
        <v>409.7656547556922</v>
      </c>
      <c r="K34" s="19">
        <f t="shared" si="5"/>
        <v>422.54005697188603</v>
      </c>
      <c r="L34" s="19">
        <f t="shared" si="6"/>
        <v>444.87435994384589</v>
      </c>
      <c r="M34" s="19">
        <f t="shared" si="7"/>
        <v>471.22397695603291</v>
      </c>
      <c r="N34" s="19">
        <f t="shared" si="8"/>
        <v>499.30051434034402</v>
      </c>
      <c r="O34" s="19">
        <f t="shared" si="9"/>
        <v>526.14933398307039</v>
      </c>
      <c r="P34" s="19">
        <f t="shared" si="10"/>
        <v>542.97445487357527</v>
      </c>
      <c r="Q34" s="19">
        <f t="shared" si="11"/>
        <v>554.21781254944995</v>
      </c>
      <c r="R34" s="4"/>
      <c r="S34" s="4"/>
    </row>
    <row r="35" spans="4:19" x14ac:dyDescent="0.25">
      <c r="D35" s="17">
        <v>158</v>
      </c>
      <c r="E35" s="17" t="s">
        <v>32</v>
      </c>
      <c r="F35" s="18">
        <f t="shared" si="0"/>
        <v>4.4063497625245764</v>
      </c>
      <c r="G35" s="18">
        <f t="shared" si="1"/>
        <v>0.53909296720918465</v>
      </c>
      <c r="H35" s="21">
        <f t="shared" si="2"/>
        <v>2.1351320483942843E-5</v>
      </c>
      <c r="I35" s="19">
        <f t="shared" si="3"/>
        <v>411.06396609228943</v>
      </c>
      <c r="J35" s="19">
        <f t="shared" si="4"/>
        <v>419.33538512863186</v>
      </c>
      <c r="K35" s="19">
        <f t="shared" si="5"/>
        <v>432.43205125313034</v>
      </c>
      <c r="L35" s="19">
        <f t="shared" si="6"/>
        <v>455.3316657251346</v>
      </c>
      <c r="M35" s="19">
        <f t="shared" si="7"/>
        <v>482.35117151876233</v>
      </c>
      <c r="N35" s="19">
        <f t="shared" si="8"/>
        <v>511.14483748488931</v>
      </c>
      <c r="O35" s="19">
        <f t="shared" si="9"/>
        <v>538.68248942995751</v>
      </c>
      <c r="P35" s="19">
        <f t="shared" si="10"/>
        <v>555.94073767010309</v>
      </c>
      <c r="Q35" s="19">
        <f t="shared" si="11"/>
        <v>567.47414091504629</v>
      </c>
      <c r="R35" s="4"/>
      <c r="S35" s="4"/>
    </row>
    <row r="36" spans="4:19" x14ac:dyDescent="0.25">
      <c r="D36" s="17">
        <v>159</v>
      </c>
      <c r="E36" s="17" t="s">
        <v>33</v>
      </c>
      <c r="F36" s="18">
        <f t="shared" si="0"/>
        <v>4.4169849659010945</v>
      </c>
      <c r="G36" s="18">
        <f t="shared" si="1"/>
        <v>0.53784215650193368</v>
      </c>
      <c r="H36" s="21">
        <f t="shared" si="2"/>
        <v>2.1331340184692891E-5</v>
      </c>
      <c r="I36" s="19">
        <f t="shared" si="3"/>
        <v>420.60047592629445</v>
      </c>
      <c r="J36" s="19">
        <f t="shared" si="4"/>
        <v>429.07942135008693</v>
      </c>
      <c r="K36" s="19">
        <f t="shared" si="5"/>
        <v>442.50536378051038</v>
      </c>
      <c r="L36" s="19">
        <f t="shared" si="6"/>
        <v>465.98268108797299</v>
      </c>
      <c r="M36" s="19">
        <f t="shared" si="7"/>
        <v>493.68690104185117</v>
      </c>
      <c r="N36" s="19">
        <f t="shared" si="8"/>
        <v>523.21372722104854</v>
      </c>
      <c r="O36" s="19">
        <f t="shared" si="9"/>
        <v>551.45575820497174</v>
      </c>
      <c r="P36" s="19">
        <f t="shared" si="10"/>
        <v>569.15697989951832</v>
      </c>
      <c r="Q36" s="19">
        <f t="shared" si="11"/>
        <v>580.98705157240352</v>
      </c>
      <c r="R36" s="4"/>
      <c r="S36" s="4"/>
    </row>
    <row r="37" spans="4:19" x14ac:dyDescent="0.25">
      <c r="D37" s="17">
        <v>160</v>
      </c>
      <c r="E37" s="17" t="s">
        <v>34</v>
      </c>
      <c r="F37" s="18">
        <f t="shared" si="0"/>
        <v>4.4275454319734528</v>
      </c>
      <c r="G37" s="18">
        <f t="shared" si="1"/>
        <v>0.53660013568021325</v>
      </c>
      <c r="H37" s="21">
        <f t="shared" si="2"/>
        <v>2.1313149812683544E-5</v>
      </c>
      <c r="I37" s="19">
        <f t="shared" si="3"/>
        <v>430.30868385543454</v>
      </c>
      <c r="J37" s="19">
        <f t="shared" si="4"/>
        <v>438.9996260729892</v>
      </c>
      <c r="K37" s="19">
        <f t="shared" si="5"/>
        <v>452.76197036350777</v>
      </c>
      <c r="L37" s="19">
        <f t="shared" si="6"/>
        <v>476.82958492611402</v>
      </c>
      <c r="M37" s="19">
        <f t="shared" si="7"/>
        <v>505.23359232617082</v>
      </c>
      <c r="N37" s="19">
        <f t="shared" si="8"/>
        <v>535.50988403642054</v>
      </c>
      <c r="O37" s="19">
        <f t="shared" si="9"/>
        <v>564.47211136939075</v>
      </c>
      <c r="P37" s="19">
        <f t="shared" si="10"/>
        <v>582.62632645392489</v>
      </c>
      <c r="Q37" s="19">
        <f t="shared" si="11"/>
        <v>594.75980736791792</v>
      </c>
      <c r="R37" s="4"/>
      <c r="S37" s="4"/>
    </row>
    <row r="38" spans="4:19" x14ac:dyDescent="0.25">
      <c r="D38" s="17">
        <v>161</v>
      </c>
      <c r="E38" s="17" t="s">
        <v>35</v>
      </c>
      <c r="F38" s="18">
        <f t="shared" si="0"/>
        <v>4.4380316019047736</v>
      </c>
      <c r="G38" s="18">
        <f t="shared" si="1"/>
        <v>0.5353668528586446</v>
      </c>
      <c r="H38" s="21">
        <f t="shared" si="2"/>
        <v>2.1296713812668066E-5</v>
      </c>
      <c r="I38" s="19">
        <f t="shared" si="3"/>
        <v>440.19036592296885</v>
      </c>
      <c r="J38" s="19">
        <f t="shared" si="4"/>
        <v>449.09784585509539</v>
      </c>
      <c r="K38" s="19">
        <f t="shared" si="5"/>
        <v>463.20383106949379</v>
      </c>
      <c r="L38" s="19">
        <f t="shared" si="6"/>
        <v>487.87454113098477</v>
      </c>
      <c r="M38" s="19">
        <f t="shared" si="7"/>
        <v>516.99365824071833</v>
      </c>
      <c r="N38" s="19">
        <f t="shared" si="8"/>
        <v>548.03599585895518</v>
      </c>
      <c r="O38" s="19">
        <f t="shared" si="9"/>
        <v>577.73450895679059</v>
      </c>
      <c r="P38" s="19">
        <f t="shared" si="10"/>
        <v>596.35191226559903</v>
      </c>
      <c r="Q38" s="19">
        <f t="shared" si="11"/>
        <v>608.79566194758581</v>
      </c>
      <c r="R38" s="4"/>
      <c r="S38" s="4"/>
    </row>
    <row r="39" spans="4:19" x14ac:dyDescent="0.25">
      <c r="D39" s="17">
        <v>162</v>
      </c>
      <c r="E39" s="17" t="s">
        <v>36</v>
      </c>
      <c r="F39" s="18">
        <f t="shared" si="0"/>
        <v>4.4484439100183257</v>
      </c>
      <c r="G39" s="18">
        <f t="shared" si="1"/>
        <v>0.5341422569562867</v>
      </c>
      <c r="H39" s="21">
        <f t="shared" si="2"/>
        <v>2.1281997156309457E-5</v>
      </c>
      <c r="I39" s="19">
        <f t="shared" si="3"/>
        <v>450.24728066440815</v>
      </c>
      <c r="J39" s="19">
        <f t="shared" si="4"/>
        <v>459.3759099069959</v>
      </c>
      <c r="K39" s="19">
        <f t="shared" si="5"/>
        <v>473.83288891489366</v>
      </c>
      <c r="L39" s="19">
        <f t="shared" si="6"/>
        <v>499.11969718341965</v>
      </c>
      <c r="M39" s="19">
        <f t="shared" si="7"/>
        <v>528.96949619727059</v>
      </c>
      <c r="N39" s="19">
        <f t="shared" si="8"/>
        <v>560.79473640734273</v>
      </c>
      <c r="O39" s="19">
        <f t="shared" si="9"/>
        <v>591.24589820528843</v>
      </c>
      <c r="P39" s="19">
        <f t="shared" si="10"/>
        <v>610.33686046565799</v>
      </c>
      <c r="Q39" s="19">
        <f t="shared" si="11"/>
        <v>623.0978578667025</v>
      </c>
      <c r="R39" s="4"/>
      <c r="S39" s="4"/>
    </row>
    <row r="40" spans="4:19" x14ac:dyDescent="0.25">
      <c r="D40" s="17">
        <v>163</v>
      </c>
      <c r="E40" s="17" t="s">
        <v>37</v>
      </c>
      <c r="F40" s="18">
        <f t="shared" si="0"/>
        <v>4.4587827839450718</v>
      </c>
      <c r="G40" s="18">
        <f t="shared" si="1"/>
        <v>0.53292629767928357</v>
      </c>
      <c r="H40" s="21">
        <f t="shared" si="2"/>
        <v>2.1268965331977779E-5</v>
      </c>
      <c r="I40" s="19">
        <f t="shared" si="3"/>
        <v>460.48116787090908</v>
      </c>
      <c r="J40" s="19">
        <f t="shared" si="4"/>
        <v>469.8356288184242</v>
      </c>
      <c r="K40" s="19">
        <f t="shared" si="5"/>
        <v>484.65106853266758</v>
      </c>
      <c r="L40" s="19">
        <f t="shared" si="6"/>
        <v>510.56718271820546</v>
      </c>
      <c r="M40" s="19">
        <f t="shared" si="7"/>
        <v>541.16348659343828</v>
      </c>
      <c r="N40" s="19">
        <f t="shared" si="8"/>
        <v>573.78876350486689</v>
      </c>
      <c r="O40" s="19">
        <f t="shared" si="9"/>
        <v>605.00921174835491</v>
      </c>
      <c r="P40" s="19">
        <f t="shared" si="10"/>
        <v>624.5842804980764</v>
      </c>
      <c r="Q40" s="19">
        <f t="shared" si="11"/>
        <v>637.66962465276163</v>
      </c>
      <c r="R40" s="4"/>
      <c r="S40" s="4"/>
    </row>
    <row r="41" spans="4:19" x14ac:dyDescent="0.25">
      <c r="D41" s="17">
        <v>164</v>
      </c>
      <c r="E41" s="17" t="s">
        <v>38</v>
      </c>
      <c r="F41" s="18">
        <f t="shared" si="0"/>
        <v>4.4690486447671525</v>
      </c>
      <c r="G41" s="18">
        <f t="shared" si="1"/>
        <v>0.53171892550398903</v>
      </c>
      <c r="H41" s="21">
        <f t="shared" si="2"/>
        <v>2.1257584334824834E-5</v>
      </c>
      <c r="I41" s="19">
        <f t="shared" si="3"/>
        <v>470.89374733251441</v>
      </c>
      <c r="J41" s="19">
        <f t="shared" si="4"/>
        <v>480.47879326318827</v>
      </c>
      <c r="K41" s="19">
        <f t="shared" si="5"/>
        <v>495.66027481650002</v>
      </c>
      <c r="L41" s="19">
        <f t="shared" si="6"/>
        <v>522.21910806174958</v>
      </c>
      <c r="M41" s="19">
        <f t="shared" si="7"/>
        <v>553.57799122444874</v>
      </c>
      <c r="N41" s="19">
        <f t="shared" si="8"/>
        <v>587.02071735704692</v>
      </c>
      <c r="O41" s="19">
        <f t="shared" si="9"/>
        <v>619.02736576441555</v>
      </c>
      <c r="P41" s="19">
        <f t="shared" si="10"/>
        <v>639.09726618931461</v>
      </c>
      <c r="Q41" s="19">
        <f t="shared" si="11"/>
        <v>652.51417682174315</v>
      </c>
      <c r="R41" s="4"/>
      <c r="S41" s="4"/>
    </row>
    <row r="42" spans="4:19" x14ac:dyDescent="0.25">
      <c r="D42" s="17">
        <v>165</v>
      </c>
      <c r="E42" s="17" t="s">
        <v>39</v>
      </c>
      <c r="F42" s="18">
        <f t="shared" si="0"/>
        <v>4.4792419071574425</v>
      </c>
      <c r="G42" s="18">
        <f t="shared" si="1"/>
        <v>0.53052009166055314</v>
      </c>
      <c r="H42" s="21">
        <f t="shared" si="2"/>
        <v>2.1247820657126952E-5</v>
      </c>
      <c r="I42" s="19">
        <f t="shared" si="3"/>
        <v>481.48671756161741</v>
      </c>
      <c r="J42" s="19">
        <f t="shared" si="4"/>
        <v>491.30717268314515</v>
      </c>
      <c r="K42" s="19">
        <f t="shared" si="5"/>
        <v>506.86239154204168</v>
      </c>
      <c r="L42" s="19">
        <f t="shared" si="6"/>
        <v>534.07756274325561</v>
      </c>
      <c r="M42" s="19">
        <f t="shared" si="7"/>
        <v>566.21535166399133</v>
      </c>
      <c r="N42" s="19">
        <f t="shared" si="8"/>
        <v>600.49321879335594</v>
      </c>
      <c r="O42" s="19">
        <f t="shared" si="9"/>
        <v>633.30325808555551</v>
      </c>
      <c r="P42" s="19">
        <f t="shared" si="10"/>
        <v>653.87889377375598</v>
      </c>
      <c r="Q42" s="19">
        <f t="shared" si="11"/>
        <v>667.63471184800949</v>
      </c>
      <c r="R42" s="4"/>
      <c r="S42" s="4"/>
    </row>
    <row r="43" spans="4:19" x14ac:dyDescent="0.25">
      <c r="D43" s="17">
        <v>166</v>
      </c>
      <c r="E43" s="17" t="s">
        <v>40</v>
      </c>
      <c r="F43" s="18">
        <f t="shared" si="0"/>
        <v>4.4893629795152936</v>
      </c>
      <c r="G43" s="18">
        <f t="shared" si="1"/>
        <v>0.52932974811695777</v>
      </c>
      <c r="H43" s="21">
        <f t="shared" si="2"/>
        <v>2.1239641278886483E-5</v>
      </c>
      <c r="I43" s="19">
        <f t="shared" si="3"/>
        <v>492.26175449702987</v>
      </c>
      <c r="J43" s="19">
        <f t="shared" si="4"/>
        <v>502.32251395156084</v>
      </c>
      <c r="K43" s="19">
        <f t="shared" si="5"/>
        <v>518.25927996560233</v>
      </c>
      <c r="L43" s="19">
        <f t="shared" si="6"/>
        <v>546.14461397977129</v>
      </c>
      <c r="M43" s="19">
        <f t="shared" si="7"/>
        <v>579.07788761448398</v>
      </c>
      <c r="N43" s="19">
        <f t="shared" si="8"/>
        <v>614.20886747333884</v>
      </c>
      <c r="O43" s="19">
        <f t="shared" si="9"/>
        <v>647.83976626556091</v>
      </c>
      <c r="P43" s="19">
        <f t="shared" si="10"/>
        <v>668.93221987523384</v>
      </c>
      <c r="Q43" s="19">
        <f t="shared" si="11"/>
        <v>683.0344080880476</v>
      </c>
      <c r="R43" s="4"/>
      <c r="S43" s="4"/>
    </row>
    <row r="44" spans="4:19" x14ac:dyDescent="0.25">
      <c r="D44" s="17">
        <v>167</v>
      </c>
      <c r="E44" s="17" t="s">
        <v>41</v>
      </c>
      <c r="F44" s="18">
        <f t="shared" si="0"/>
        <v>4.4994122640986181</v>
      </c>
      <c r="G44" s="18">
        <f t="shared" si="1"/>
        <v>0.52814784756348199</v>
      </c>
      <c r="H44" s="21">
        <f t="shared" si="2"/>
        <v>2.123301365868454E-5</v>
      </c>
      <c r="I44" s="19">
        <f t="shared" si="3"/>
        <v>503.22051018913197</v>
      </c>
      <c r="J44" s="19">
        <f t="shared" si="4"/>
        <v>513.5265400163513</v>
      </c>
      <c r="K44" s="19">
        <f t="shared" si="5"/>
        <v>529.8527774007556</v>
      </c>
      <c r="L44" s="19">
        <f t="shared" si="6"/>
        <v>558.4223051355699</v>
      </c>
      <c r="M44" s="19">
        <f t="shared" si="7"/>
        <v>592.16789522721842</v>
      </c>
      <c r="N44" s="19">
        <f t="shared" si="8"/>
        <v>628.1702400575914</v>
      </c>
      <c r="O44" s="19">
        <f t="shared" si="9"/>
        <v>662.63974560776342</v>
      </c>
      <c r="P44" s="19">
        <f t="shared" si="10"/>
        <v>684.2602794450446</v>
      </c>
      <c r="Q44" s="19">
        <f t="shared" si="11"/>
        <v>698.71642265842388</v>
      </c>
      <c r="R44" s="4"/>
      <c r="S44" s="4"/>
    </row>
    <row r="45" spans="4:19" x14ac:dyDescent="0.25">
      <c r="D45" s="17">
        <v>168</v>
      </c>
      <c r="E45" s="17" t="s">
        <v>42</v>
      </c>
      <c r="F45" s="18">
        <f t="shared" si="0"/>
        <v>4.5093901571524118</v>
      </c>
      <c r="G45" s="18">
        <f t="shared" si="1"/>
        <v>0.52697434339758642</v>
      </c>
      <c r="H45" s="21">
        <f t="shared" si="2"/>
        <v>2.122790572477558E-5</v>
      </c>
      <c r="I45" s="19">
        <f t="shared" si="3"/>
        <v>514.36461146652914</v>
      </c>
      <c r="J45" s="19">
        <f t="shared" si="4"/>
        <v>524.92094852363653</v>
      </c>
      <c r="K45" s="19">
        <f t="shared" si="5"/>
        <v>541.64469577331204</v>
      </c>
      <c r="L45" s="19">
        <f t="shared" si="6"/>
        <v>570.9126541563312</v>
      </c>
      <c r="M45" s="19">
        <f t="shared" si="7"/>
        <v>605.4876453928191</v>
      </c>
      <c r="N45" s="19">
        <f t="shared" si="8"/>
        <v>642.37988834398084</v>
      </c>
      <c r="O45" s="19">
        <f t="shared" si="9"/>
        <v>677.70602715301959</v>
      </c>
      <c r="P45" s="19">
        <f t="shared" si="10"/>
        <v>699.86608365678262</v>
      </c>
      <c r="Q45" s="19">
        <f t="shared" si="11"/>
        <v>714.68388926831142</v>
      </c>
      <c r="R45" s="4"/>
      <c r="S45" s="4"/>
    </row>
    <row r="46" spans="4:19" x14ac:dyDescent="0.25">
      <c r="D46" s="17">
        <v>169</v>
      </c>
      <c r="E46" s="17" t="s">
        <v>43</v>
      </c>
      <c r="F46" s="18">
        <f t="shared" si="0"/>
        <v>4.5192970490338329</v>
      </c>
      <c r="G46" s="18">
        <f t="shared" si="1"/>
        <v>0.52580918970920287</v>
      </c>
      <c r="H46" s="21">
        <f t="shared" si="2"/>
        <v>2.1224285866416881E-5</v>
      </c>
      <c r="I46" s="19">
        <f t="shared" si="3"/>
        <v>525.69565858471685</v>
      </c>
      <c r="J46" s="19">
        <f t="shared" si="4"/>
        <v>536.50741042210973</v>
      </c>
      <c r="K46" s="19">
        <f t="shared" si="5"/>
        <v>553.63682015514439</v>
      </c>
      <c r="L46" s="19">
        <f t="shared" si="6"/>
        <v>583.6176519785854</v>
      </c>
      <c r="M46" s="19">
        <f t="shared" si="7"/>
        <v>619.03938200250866</v>
      </c>
      <c r="N46" s="19">
        <f t="shared" si="8"/>
        <v>656.84033736962226</v>
      </c>
      <c r="O46" s="19">
        <f t="shared" si="9"/>
        <v>693.04141562832228</v>
      </c>
      <c r="P46" s="19">
        <f t="shared" si="10"/>
        <v>715.75261775845229</v>
      </c>
      <c r="Q46" s="19">
        <f t="shared" si="11"/>
        <v>730.93991600698951</v>
      </c>
      <c r="R46" s="4"/>
      <c r="S46" s="4"/>
    </row>
    <row r="47" spans="4:19" x14ac:dyDescent="0.25">
      <c r="D47" s="17">
        <v>170</v>
      </c>
      <c r="E47" s="17" t="s">
        <v>44</v>
      </c>
      <c r="F47" s="18">
        <f t="shared" si="0"/>
        <v>4.5291333243339711</v>
      </c>
      <c r="G47" s="18">
        <f t="shared" si="1"/>
        <v>0.52465234126641269</v>
      </c>
      <c r="H47" s="21">
        <f t="shared" si="2"/>
        <v>2.1222122925424879E-5</v>
      </c>
      <c r="I47" s="19">
        <f t="shared" si="3"/>
        <v>537.2152238573093</v>
      </c>
      <c r="J47" s="19">
        <f t="shared" si="4"/>
        <v>548.28756854876247</v>
      </c>
      <c r="K47" s="19">
        <f t="shared" si="5"/>
        <v>565.83090727743536</v>
      </c>
      <c r="L47" s="19">
        <f t="shared" si="6"/>
        <v>596.53926091503695</v>
      </c>
      <c r="M47" s="19">
        <f t="shared" si="7"/>
        <v>632.82532018075858</v>
      </c>
      <c r="N47" s="19">
        <f t="shared" si="8"/>
        <v>671.55408347915716</v>
      </c>
      <c r="O47" s="19">
        <f t="shared" si="9"/>
        <v>708.64868735659024</v>
      </c>
      <c r="P47" s="19">
        <f t="shared" si="10"/>
        <v>731.9228388824107</v>
      </c>
      <c r="Q47" s="19">
        <f t="shared" si="11"/>
        <v>747.48758308687297</v>
      </c>
      <c r="R47" s="4"/>
      <c r="S47" s="4"/>
    </row>
    <row r="48" spans="4:19" x14ac:dyDescent="0.25">
      <c r="D48" s="17">
        <v>171</v>
      </c>
      <c r="E48" s="17" t="s">
        <v>45</v>
      </c>
      <c r="F48" s="18">
        <f t="shared" si="0"/>
        <v>4.5388993619963793</v>
      </c>
      <c r="G48" s="18">
        <f t="shared" si="1"/>
        <v>0.52350375350150669</v>
      </c>
      <c r="H48" s="21">
        <f t="shared" si="2"/>
        <v>2.1221386187951551E-5</v>
      </c>
      <c r="I48" s="19">
        <f t="shared" si="3"/>
        <v>548.92485027031535</v>
      </c>
      <c r="J48" s="19">
        <f t="shared" si="4"/>
        <v>560.26303619649627</v>
      </c>
      <c r="K48" s="19">
        <f t="shared" si="5"/>
        <v>578.22868402387894</v>
      </c>
      <c r="L48" s="19">
        <f t="shared" si="6"/>
        <v>609.67941301626342</v>
      </c>
      <c r="M48" s="19">
        <f t="shared" si="7"/>
        <v>646.84764448985572</v>
      </c>
      <c r="N48" s="19">
        <f t="shared" si="8"/>
        <v>686.52359235986535</v>
      </c>
      <c r="O48" s="19">
        <f t="shared" si="9"/>
        <v>724.53058812812458</v>
      </c>
      <c r="P48" s="19">
        <f t="shared" si="10"/>
        <v>748.37967381360806</v>
      </c>
      <c r="Q48" s="19">
        <f t="shared" si="11"/>
        <v>764.32994054253686</v>
      </c>
      <c r="R48" s="4"/>
      <c r="S48" s="4"/>
    </row>
    <row r="49" spans="4:19" x14ac:dyDescent="0.25">
      <c r="D49" s="17">
        <v>172</v>
      </c>
      <c r="E49" s="17" t="s">
        <v>46</v>
      </c>
      <c r="F49" s="18">
        <f t="shared" si="0"/>
        <v>4.5485955354325078</v>
      </c>
      <c r="G49" s="18">
        <f t="shared" si="1"/>
        <v>0.5223633824974081</v>
      </c>
      <c r="H49" s="21">
        <f t="shared" si="2"/>
        <v>2.1222045376472702E-5</v>
      </c>
      <c r="I49" s="19">
        <f t="shared" si="3"/>
        <v>560.82605008012911</v>
      </c>
      <c r="J49" s="19">
        <f t="shared" si="4"/>
        <v>572.43539566425625</v>
      </c>
      <c r="K49" s="19">
        <f t="shared" si="5"/>
        <v>590.83184590447013</v>
      </c>
      <c r="L49" s="19">
        <f t="shared" si="6"/>
        <v>623.0400084094772</v>
      </c>
      <c r="M49" s="19">
        <f t="shared" si="7"/>
        <v>661.10850710707757</v>
      </c>
      <c r="N49" s="19">
        <f t="shared" si="8"/>
        <v>701.7512970443214</v>
      </c>
      <c r="O49" s="19">
        <f t="shared" si="9"/>
        <v>740.68983103446249</v>
      </c>
      <c r="P49" s="19">
        <f t="shared" si="10"/>
        <v>765.12601671684183</v>
      </c>
      <c r="Q49" s="19">
        <f t="shared" si="11"/>
        <v>781.47000588642766</v>
      </c>
      <c r="R49" s="4"/>
      <c r="S49" s="4"/>
    </row>
    <row r="50" spans="4:19" x14ac:dyDescent="0.25">
      <c r="D50" s="17">
        <v>173</v>
      </c>
      <c r="E50" s="17" t="s">
        <v>47</v>
      </c>
      <c r="F50" s="18">
        <f t="shared" si="0"/>
        <v>4.558222212634111</v>
      </c>
      <c r="G50" s="18">
        <f t="shared" si="1"/>
        <v>0.52123118497445331</v>
      </c>
      <c r="H50" s="21">
        <f t="shared" si="2"/>
        <v>2.1224070641983229E-5</v>
      </c>
      <c r="I50" s="19">
        <f t="shared" si="3"/>
        <v>572.92030339577013</v>
      </c>
      <c r="J50" s="19">
        <f t="shared" si="4"/>
        <v>584.80619679025585</v>
      </c>
      <c r="K50" s="19">
        <f t="shared" si="5"/>
        <v>603.64205551048337</v>
      </c>
      <c r="L50" s="19">
        <f t="shared" si="6"/>
        <v>636.62291361495329</v>
      </c>
      <c r="M50" s="19">
        <f t="shared" si="7"/>
        <v>675.61002597507206</v>
      </c>
      <c r="N50" s="19">
        <f t="shared" si="8"/>
        <v>717.23959588117452</v>
      </c>
      <c r="O50" s="19">
        <f t="shared" si="9"/>
        <v>757.12909426519002</v>
      </c>
      <c r="P50" s="19">
        <f t="shared" si="10"/>
        <v>782.16472682358767</v>
      </c>
      <c r="Q50" s="19">
        <f t="shared" si="11"/>
        <v>798.91076172183034</v>
      </c>
      <c r="R50" s="4"/>
      <c r="S50" s="4"/>
    </row>
    <row r="51" spans="4:19" x14ac:dyDescent="0.25">
      <c r="D51" s="17">
        <v>174</v>
      </c>
      <c r="E51" s="17" t="s">
        <v>48</v>
      </c>
      <c r="F51" s="18">
        <f t="shared" si="0"/>
        <v>4.5677797562827376</v>
      </c>
      <c r="G51" s="18">
        <f t="shared" si="1"/>
        <v>0.52010711827751399</v>
      </c>
      <c r="H51" s="21">
        <f t="shared" si="2"/>
        <v>2.1227432556390898E-5</v>
      </c>
      <c r="I51" s="19">
        <f t="shared" si="3"/>
        <v>585.209056746069</v>
      </c>
      <c r="J51" s="19">
        <f t="shared" si="4"/>
        <v>597.37695546898578</v>
      </c>
      <c r="K51" s="19">
        <f t="shared" si="5"/>
        <v>616.66094095134326</v>
      </c>
      <c r="L51" s="19">
        <f t="shared" si="6"/>
        <v>650.42995984083666</v>
      </c>
      <c r="M51" s="19">
        <f t="shared" si="7"/>
        <v>690.35428292622055</v>
      </c>
      <c r="N51" s="19">
        <f t="shared" si="8"/>
        <v>732.99085047486744</v>
      </c>
      <c r="O51" s="19">
        <f t="shared" si="9"/>
        <v>773.85101886853283</v>
      </c>
      <c r="P51" s="19">
        <f t="shared" si="10"/>
        <v>799.49862607922273</v>
      </c>
      <c r="Q51" s="19">
        <f t="shared" si="11"/>
        <v>816.65515331390054</v>
      </c>
      <c r="R51" s="4"/>
      <c r="S51" s="4"/>
    </row>
    <row r="52" spans="4:19" x14ac:dyDescent="0.25">
      <c r="D52" s="17">
        <v>175</v>
      </c>
      <c r="E52" s="17" t="s">
        <v>49</v>
      </c>
      <c r="F52" s="18">
        <f t="shared" si="0"/>
        <v>4.5772685238563975</v>
      </c>
      <c r="G52" s="18">
        <f t="shared" si="1"/>
        <v>0.51899114036345217</v>
      </c>
      <c r="H52" s="21">
        <f t="shared" si="2"/>
        <v>2.1232102105104309E-5</v>
      </c>
      <c r="I52" s="19">
        <f t="shared" si="3"/>
        <v>597.69372163245157</v>
      </c>
      <c r="J52" s="19">
        <f t="shared" si="4"/>
        <v>610.1491521526807</v>
      </c>
      <c r="K52" s="19">
        <f t="shared" si="5"/>
        <v>629.89009427407098</v>
      </c>
      <c r="L52" s="19">
        <f t="shared" si="6"/>
        <v>664.46294125708619</v>
      </c>
      <c r="M52" s="19">
        <f t="shared" si="7"/>
        <v>705.34332178171098</v>
      </c>
      <c r="N52" s="19">
        <f t="shared" si="8"/>
        <v>749.00738359500872</v>
      </c>
      <c r="O52" s="19">
        <f t="shared" si="9"/>
        <v>790.85820647648063</v>
      </c>
      <c r="P52" s="19">
        <f t="shared" si="10"/>
        <v>817.13049675140576</v>
      </c>
      <c r="Q52" s="19">
        <f t="shared" si="11"/>
        <v>834.70608611951729</v>
      </c>
      <c r="R52" s="4"/>
      <c r="S52" s="4"/>
    </row>
    <row r="53" spans="4:19" x14ac:dyDescent="0.25">
      <c r="D53" s="17">
        <v>176</v>
      </c>
      <c r="E53" s="17" t="s">
        <v>50</v>
      </c>
      <c r="F53" s="18">
        <f t="shared" si="0"/>
        <v>4.5866888677334821</v>
      </c>
      <c r="G53" s="18">
        <f t="shared" si="1"/>
        <v>0.51788320978889835</v>
      </c>
      <c r="H53" s="21">
        <f t="shared" si="2"/>
        <v>2.1238050679807223E-5</v>
      </c>
      <c r="I53" s="19">
        <f t="shared" si="3"/>
        <v>610.3756730680185</v>
      </c>
      <c r="J53" s="19">
        <f t="shared" si="4"/>
        <v>623.12423033796233</v>
      </c>
      <c r="K53" s="19">
        <f t="shared" si="5"/>
        <v>643.33106986605378</v>
      </c>
      <c r="L53" s="19">
        <f t="shared" si="6"/>
        <v>678.72361324926976</v>
      </c>
      <c r="M53" s="19">
        <f t="shared" si="7"/>
        <v>720.57914642611502</v>
      </c>
      <c r="N53" s="19">
        <f t="shared" si="8"/>
        <v>765.29147705626031</v>
      </c>
      <c r="O53" s="19">
        <f t="shared" si="9"/>
        <v>808.15321699525816</v>
      </c>
      <c r="P53" s="19">
        <f t="shared" si="10"/>
        <v>835.0630790004077</v>
      </c>
      <c r="Q53" s="19">
        <f t="shared" si="11"/>
        <v>853.06642327677821</v>
      </c>
      <c r="R53" s="4"/>
      <c r="S53" s="4"/>
    </row>
    <row r="54" spans="4:19" x14ac:dyDescent="0.25">
      <c r="D54" s="17">
        <v>177</v>
      </c>
      <c r="E54" s="17" t="s">
        <v>51</v>
      </c>
      <c r="F54" s="18">
        <f t="shared" si="0"/>
        <v>4.5960411352940387</v>
      </c>
      <c r="G54" s="18">
        <f t="shared" si="1"/>
        <v>0.51678328569833987</v>
      </c>
      <c r="H54" s="21">
        <f t="shared" si="2"/>
        <v>2.1245250071414616E-5</v>
      </c>
      <c r="I54" s="19">
        <f t="shared" si="3"/>
        <v>623.25624810369538</v>
      </c>
      <c r="J54" s="19">
        <f t="shared" si="4"/>
        <v>636.30359503841294</v>
      </c>
      <c r="K54" s="19">
        <f t="shared" si="5"/>
        <v>656.98538284191079</v>
      </c>
      <c r="L54" s="19">
        <f t="shared" si="6"/>
        <v>693.21369065307908</v>
      </c>
      <c r="M54" s="19">
        <f t="shared" si="7"/>
        <v>736.06371885835813</v>
      </c>
      <c r="N54" s="19">
        <f t="shared" si="8"/>
        <v>781.84536956963268</v>
      </c>
      <c r="O54" s="19">
        <f t="shared" si="9"/>
        <v>825.73856626212739</v>
      </c>
      <c r="P54" s="19">
        <f t="shared" si="10"/>
        <v>853.299068412422</v>
      </c>
      <c r="Q54" s="19">
        <f t="shared" si="11"/>
        <v>871.73898305512921</v>
      </c>
      <c r="R54" s="4"/>
      <c r="S54" s="4"/>
    </row>
    <row r="55" spans="4:19" x14ac:dyDescent="0.25">
      <c r="D55" s="17">
        <v>178</v>
      </c>
      <c r="E55" s="17" t="s">
        <v>52</v>
      </c>
      <c r="F55" s="18">
        <f t="shared" si="0"/>
        <v>4.6053256690184661</v>
      </c>
      <c r="G55" s="18">
        <f t="shared" si="1"/>
        <v>0.51569132781251448</v>
      </c>
      <c r="H55" s="21">
        <f t="shared" si="2"/>
        <v>2.1253672463204907E-5</v>
      </c>
      <c r="I55" s="19">
        <f t="shared" si="3"/>
        <v>636.33674434215618</v>
      </c>
      <c r="J55" s="19">
        <f t="shared" si="4"/>
        <v>649.68861124384807</v>
      </c>
      <c r="K55" s="19">
        <f t="shared" si="5"/>
        <v>670.85450741525926</v>
      </c>
      <c r="L55" s="19">
        <f t="shared" si="6"/>
        <v>707.93484597037866</v>
      </c>
      <c r="M55" s="19">
        <f t="shared" si="7"/>
        <v>751.79895721991352</v>
      </c>
      <c r="N55" s="19">
        <f t="shared" si="8"/>
        <v>798.67125456603844</v>
      </c>
      <c r="O55" s="19">
        <f t="shared" si="9"/>
        <v>843.6167236693625</v>
      </c>
      <c r="P55" s="19">
        <f t="shared" si="10"/>
        <v>871.84111349667671</v>
      </c>
      <c r="Q55" s="19">
        <f t="shared" si="11"/>
        <v>890.72653626699184</v>
      </c>
      <c r="R55" s="4"/>
      <c r="S55" s="4"/>
    </row>
    <row r="56" spans="4:19" x14ac:dyDescent="0.25">
      <c r="D56" s="17">
        <v>179</v>
      </c>
      <c r="E56" s="17" t="s">
        <v>53</v>
      </c>
      <c r="F56" s="18">
        <f t="shared" si="0"/>
        <v>4.6145428065837262</v>
      </c>
      <c r="G56" s="18">
        <f t="shared" si="1"/>
        <v>0.51460729641709346</v>
      </c>
      <c r="H56" s="21">
        <f t="shared" si="2"/>
        <v>2.126329042412197E-5</v>
      </c>
      <c r="I56" s="19">
        <f t="shared" si="3"/>
        <v>649.6184184403877</v>
      </c>
      <c r="J56" s="19">
        <f t="shared" si="4"/>
        <v>663.28060236715044</v>
      </c>
      <c r="K56" s="19">
        <f t="shared" si="5"/>
        <v>684.93987525625721</v>
      </c>
      <c r="L56" s="19">
        <f t="shared" si="6"/>
        <v>722.88870756770132</v>
      </c>
      <c r="M56" s="19">
        <f t="shared" si="7"/>
        <v>767.78673380124337</v>
      </c>
      <c r="N56" s="19">
        <f t="shared" si="8"/>
        <v>815.7712779932333</v>
      </c>
      <c r="O56" s="19">
        <f t="shared" si="9"/>
        <v>861.79010975653887</v>
      </c>
      <c r="P56" s="19">
        <f t="shared" si="10"/>
        <v>890.69181314755292</v>
      </c>
      <c r="Q56" s="19">
        <f t="shared" si="11"/>
        <v>910.03180364209584</v>
      </c>
      <c r="R56" s="4"/>
      <c r="S56" s="4"/>
    </row>
    <row r="57" spans="4:19" x14ac:dyDescent="0.25">
      <c r="D57" s="17">
        <v>180</v>
      </c>
      <c r="E57" s="17" t="s">
        <v>54</v>
      </c>
      <c r="F57" s="18">
        <f t="shared" si="0"/>
        <v>4.6236928809571332</v>
      </c>
      <c r="G57" s="18">
        <f t="shared" si="1"/>
        <v>0.51353115235165225</v>
      </c>
      <c r="H57" s="21">
        <f t="shared" si="2"/>
        <v>2.1274076902242766E-5</v>
      </c>
      <c r="I57" s="19">
        <f t="shared" si="3"/>
        <v>663.10248460167475</v>
      </c>
      <c r="J57" s="19">
        <f t="shared" si="4"/>
        <v>677.08084867945036</v>
      </c>
      <c r="K57" s="19">
        <f t="shared" si="5"/>
        <v>699.24287383574153</v>
      </c>
      <c r="L57" s="19">
        <f t="shared" si="6"/>
        <v>738.07685785811202</v>
      </c>
      <c r="M57" s="19">
        <f t="shared" si="7"/>
        <v>784.02887302738225</v>
      </c>
      <c r="N57" s="19">
        <f t="shared" si="8"/>
        <v>833.14753608701062</v>
      </c>
      <c r="O57" s="19">
        <f t="shared" si="9"/>
        <v>880.26109377212367</v>
      </c>
      <c r="P57" s="19">
        <f t="shared" si="10"/>
        <v>909.8537140726379</v>
      </c>
      <c r="Q57" s="19">
        <f t="shared" si="11"/>
        <v>929.6574531654536</v>
      </c>
      <c r="R57" s="4"/>
      <c r="S57" s="4"/>
    </row>
    <row r="58" spans="4:19" x14ac:dyDescent="0.25">
      <c r="D58" s="17">
        <v>181</v>
      </c>
      <c r="E58" s="17" t="s">
        <v>55</v>
      </c>
      <c r="F58" s="18">
        <f t="shared" si="0"/>
        <v>4.63277622048781</v>
      </c>
      <c r="G58" s="18">
        <f t="shared" si="1"/>
        <v>0.51246285699891347</v>
      </c>
      <c r="H58" s="21">
        <f t="shared" si="2"/>
        <v>2.1286005218405378E-5</v>
      </c>
      <c r="I58" s="19">
        <f t="shared" si="3"/>
        <v>676.79011305790345</v>
      </c>
      <c r="J58" s="19">
        <f t="shared" si="4"/>
        <v>691.09058573459572</v>
      </c>
      <c r="K58" s="19">
        <f t="shared" si="5"/>
        <v>713.7648447569527</v>
      </c>
      <c r="L58" s="19">
        <f t="shared" si="6"/>
        <v>753.50083146741872</v>
      </c>
      <c r="M58" s="19">
        <f t="shared" si="7"/>
        <v>800.52714942377872</v>
      </c>
      <c r="N58" s="19">
        <f t="shared" si="8"/>
        <v>850.80207311790105</v>
      </c>
      <c r="O58" s="19">
        <f t="shared" si="9"/>
        <v>899.03199120557076</v>
      </c>
      <c r="P58" s="19">
        <f t="shared" si="10"/>
        <v>929.32930818804562</v>
      </c>
      <c r="Q58" s="19">
        <f t="shared" si="11"/>
        <v>949.60609738030962</v>
      </c>
      <c r="R58" s="4"/>
      <c r="S58" s="4"/>
    </row>
    <row r="59" spans="4:19" x14ac:dyDescent="0.25">
      <c r="D59" s="17">
        <v>182</v>
      </c>
      <c r="E59" s="17" t="s">
        <v>56</v>
      </c>
      <c r="F59" s="18">
        <f t="shared" si="0"/>
        <v>4.6417931489958635</v>
      </c>
      <c r="G59" s="18">
        <f t="shared" si="1"/>
        <v>0.51140237227425911</v>
      </c>
      <c r="H59" s="21">
        <f t="shared" si="2"/>
        <v>2.1299049059991977E-5</v>
      </c>
      <c r="I59" s="19">
        <f t="shared" si="3"/>
        <v>690.68242854303526</v>
      </c>
      <c r="J59" s="19">
        <f t="shared" si="4"/>
        <v>705.31100278379267</v>
      </c>
      <c r="K59" s="19">
        <f t="shared" si="5"/>
        <v>728.50708207574974</v>
      </c>
      <c r="L59" s="19">
        <f t="shared" si="6"/>
        <v>769.16211338573407</v>
      </c>
      <c r="M59" s="19">
        <f t="shared" si="7"/>
        <v>817.28328556341546</v>
      </c>
      <c r="N59" s="19">
        <f t="shared" si="8"/>
        <v>868.73687911440118</v>
      </c>
      <c r="O59" s="19">
        <f t="shared" si="9"/>
        <v>918.10506129105227</v>
      </c>
      <c r="P59" s="19">
        <f t="shared" si="10"/>
        <v>949.12102998209014</v>
      </c>
      <c r="Q59" s="19">
        <f t="shared" si="11"/>
        <v>969.88029065721503</v>
      </c>
      <c r="R59" s="4"/>
      <c r="S59" s="4"/>
    </row>
    <row r="60" spans="4:19" x14ac:dyDescent="0.25">
      <c r="D60" s="17">
        <v>183</v>
      </c>
      <c r="E60" s="17" t="s">
        <v>57</v>
      </c>
      <c r="F60" s="18">
        <f t="shared" si="0"/>
        <v>4.650743985859366</v>
      </c>
      <c r="G60" s="18">
        <f t="shared" si="1"/>
        <v>0.51034966061550091</v>
      </c>
      <c r="H60" s="21">
        <f t="shared" si="2"/>
        <v>2.1313182474863416E-5</v>
      </c>
      <c r="I60" s="19">
        <f t="shared" si="3"/>
        <v>704.78050875870633</v>
      </c>
      <c r="J60" s="19">
        <f t="shared" si="4"/>
        <v>719.74324118136542</v>
      </c>
      <c r="K60" s="19">
        <f t="shared" si="5"/>
        <v>743.47083061029241</v>
      </c>
      <c r="L60" s="19">
        <f t="shared" si="6"/>
        <v>785.06213710545035</v>
      </c>
      <c r="M60" s="19">
        <f t="shared" si="7"/>
        <v>834.29894999635962</v>
      </c>
      <c r="N60" s="19">
        <f t="shared" si="8"/>
        <v>886.95388756398222</v>
      </c>
      <c r="O60" s="19">
        <f t="shared" si="9"/>
        <v>937.48250448416445</v>
      </c>
      <c r="P60" s="19">
        <f t="shared" si="10"/>
        <v>969.23125384869547</v>
      </c>
      <c r="Q60" s="19">
        <f t="shared" si="11"/>
        <v>990.48252643058856</v>
      </c>
      <c r="R60" s="4"/>
      <c r="S60" s="4"/>
    </row>
    <row r="61" spans="4:19" x14ac:dyDescent="0.25">
      <c r="D61" s="17">
        <v>184</v>
      </c>
      <c r="E61" s="17" t="s">
        <v>58</v>
      </c>
      <c r="F61" s="18">
        <f t="shared" si="0"/>
        <v>4.6596290460991945</v>
      </c>
      <c r="G61" s="18">
        <f t="shared" si="1"/>
        <v>0.50930468497290193</v>
      </c>
      <c r="H61" s="21">
        <f t="shared" si="2"/>
        <v>2.1328379865438621E-5</v>
      </c>
      <c r="I61" s="19">
        <f t="shared" si="3"/>
        <v>719.08538283290602</v>
      </c>
      <c r="J61" s="19">
        <f t="shared" si="4"/>
        <v>734.38839278263777</v>
      </c>
      <c r="K61" s="19">
        <f t="shared" si="5"/>
        <v>758.6572842412761</v>
      </c>
      <c r="L61" s="19">
        <f t="shared" si="6"/>
        <v>801.20228274671661</v>
      </c>
      <c r="M61" s="19">
        <f t="shared" si="7"/>
        <v>851.57575516291683</v>
      </c>
      <c r="N61" s="19">
        <f t="shared" si="8"/>
        <v>905.45497309313691</v>
      </c>
      <c r="O61" s="19">
        <f t="shared" si="9"/>
        <v>957.16645991285191</v>
      </c>
      <c r="P61" s="19">
        <f t="shared" si="10"/>
        <v>989.66229139189204</v>
      </c>
      <c r="Q61" s="19">
        <f t="shared" si="11"/>
        <v>1011.4152344041406</v>
      </c>
      <c r="R61" s="4"/>
      <c r="S61" s="4"/>
    </row>
    <row r="62" spans="4:19" x14ac:dyDescent="0.25">
      <c r="D62" s="17">
        <v>185</v>
      </c>
      <c r="E62" s="17" t="s">
        <v>59</v>
      </c>
      <c r="F62" s="18">
        <f t="shared" si="0"/>
        <v>4.6684486404618051</v>
      </c>
      <c r="G62" s="18">
        <f t="shared" si="1"/>
        <v>0.50826740879944188</v>
      </c>
      <c r="H62" s="21">
        <f t="shared" si="2"/>
        <v>2.1344615982917849E-5</v>
      </c>
      <c r="I62" s="19">
        <f t="shared" si="3"/>
        <v>733.59802977268896</v>
      </c>
      <c r="J62" s="19">
        <f t="shared" si="4"/>
        <v>749.24749833492672</v>
      </c>
      <c r="K62" s="19">
        <f t="shared" si="5"/>
        <v>774.06758420370238</v>
      </c>
      <c r="L62" s="19">
        <f t="shared" si="6"/>
        <v>817.58387517155404</v>
      </c>
      <c r="M62" s="19">
        <f t="shared" si="7"/>
        <v>869.11525529160394</v>
      </c>
      <c r="N62" s="19">
        <f t="shared" si="8"/>
        <v>924.24194912775476</v>
      </c>
      <c r="O62" s="19">
        <f t="shared" si="9"/>
        <v>977.15900280401002</v>
      </c>
      <c r="P62" s="19">
        <f t="shared" si="10"/>
        <v>1010.4163887027929</v>
      </c>
      <c r="Q62" s="19">
        <f t="shared" si="11"/>
        <v>1032.6807777266267</v>
      </c>
      <c r="R62" s="4"/>
      <c r="S62" s="4"/>
    </row>
    <row r="63" spans="4:19" x14ac:dyDescent="0.25">
      <c r="D63" s="17">
        <v>186</v>
      </c>
      <c r="E63" s="17" t="s">
        <v>60</v>
      </c>
      <c r="F63" s="18">
        <f t="shared" si="0"/>
        <v>4.6772030754999898</v>
      </c>
      <c r="G63" s="18">
        <f t="shared" si="1"/>
        <v>0.50723779604131902</v>
      </c>
      <c r="H63" s="21">
        <f t="shared" si="2"/>
        <v>2.1361865921642022E-5</v>
      </c>
      <c r="I63" s="19">
        <f t="shared" si="3"/>
        <v>748.31937691196742</v>
      </c>
      <c r="J63" s="19">
        <f t="shared" si="4"/>
        <v>764.32154586270565</v>
      </c>
      <c r="K63" s="19">
        <f t="shared" si="5"/>
        <v>789.70281737133462</v>
      </c>
      <c r="L63" s="19">
        <f t="shared" si="6"/>
        <v>834.20818208778189</v>
      </c>
      <c r="M63" s="19">
        <f t="shared" si="7"/>
        <v>886.91894428321177</v>
      </c>
      <c r="N63" s="19">
        <f t="shared" si="8"/>
        <v>943.31656553518019</v>
      </c>
      <c r="O63" s="19">
        <f t="shared" si="9"/>
        <v>997.46214188714225</v>
      </c>
      <c r="P63" s="19">
        <f t="shared" si="10"/>
        <v>1031.4957236105906</v>
      </c>
      <c r="Q63" s="19">
        <f t="shared" si="11"/>
        <v>1054.2814501394541</v>
      </c>
      <c r="R63" s="4"/>
      <c r="S63" s="4"/>
    </row>
    <row r="64" spans="4:19" x14ac:dyDescent="0.25">
      <c r="D64" s="17">
        <v>187</v>
      </c>
      <c r="E64" s="17" t="s">
        <v>61</v>
      </c>
      <c r="F64" s="18">
        <f t="shared" si="0"/>
        <v>4.6858926536516856</v>
      </c>
      <c r="G64" s="18">
        <f t="shared" si="1"/>
        <v>0.5062158111286813</v>
      </c>
      <c r="H64" s="21">
        <f t="shared" si="2"/>
        <v>2.1380105113586985E-5</v>
      </c>
      <c r="I64" s="19">
        <f t="shared" si="3"/>
        <v>763.25029835542523</v>
      </c>
      <c r="J64" s="19">
        <f t="shared" si="4"/>
        <v>779.61146904801785</v>
      </c>
      <c r="K64" s="19">
        <f t="shared" si="5"/>
        <v>805.56401453493277</v>
      </c>
      <c r="L64" s="19">
        <f t="shared" si="6"/>
        <v>851.07641214397779</v>
      </c>
      <c r="M64" s="19">
        <f t="shared" si="7"/>
        <v>904.98825358226145</v>
      </c>
      <c r="N64" s="19">
        <f t="shared" si="8"/>
        <v>962.68050624939451</v>
      </c>
      <c r="O64" s="19">
        <f t="shared" si="9"/>
        <v>1018.0778167766305</v>
      </c>
      <c r="P64" s="19">
        <f t="shared" si="10"/>
        <v>1052.9024029090926</v>
      </c>
      <c r="Q64" s="19">
        <f t="shared" si="11"/>
        <v>1076.2194730977278</v>
      </c>
      <c r="R64" s="4"/>
      <c r="S64" s="4"/>
    </row>
    <row r="65" spans="4:19" x14ac:dyDescent="0.25">
      <c r="D65" s="17">
        <v>188</v>
      </c>
      <c r="E65" s="17" t="s">
        <v>62</v>
      </c>
      <c r="F65" s="18">
        <f t="shared" si="0"/>
        <v>4.6945176733168887</v>
      </c>
      <c r="G65" s="18">
        <f t="shared" si="1"/>
        <v>0.50520141896658066</v>
      </c>
      <c r="H65" s="21">
        <f t="shared" si="2"/>
        <v>2.1399309322986729E-5</v>
      </c>
      <c r="I65" s="19">
        <f t="shared" si="3"/>
        <v>778.391613419588</v>
      </c>
      <c r="J65" s="19">
        <f t="shared" si="4"/>
        <v>795.11814560722974</v>
      </c>
      <c r="K65" s="19">
        <f t="shared" si="5"/>
        <v>821.65214867544421</v>
      </c>
      <c r="L65" s="19">
        <f t="shared" si="6"/>
        <v>868.18971301670319</v>
      </c>
      <c r="M65" s="19">
        <f t="shared" si="7"/>
        <v>923.32455003723396</v>
      </c>
      <c r="N65" s="19">
        <f t="shared" si="8"/>
        <v>982.33538688076305</v>
      </c>
      <c r="O65" s="19">
        <f t="shared" si="9"/>
        <v>1039.0078953341558</v>
      </c>
      <c r="P65" s="19">
        <f t="shared" si="10"/>
        <v>1074.6384595604723</v>
      </c>
      <c r="Q65" s="19">
        <f t="shared" si="11"/>
        <v>1098.4969928664211</v>
      </c>
      <c r="R65" s="4"/>
      <c r="S65" s="4"/>
    </row>
    <row r="66" spans="4:19" x14ac:dyDescent="0.25">
      <c r="D66" s="17">
        <v>189</v>
      </c>
      <c r="E66" s="17" t="s">
        <v>63</v>
      </c>
      <c r="F66" s="18">
        <f t="shared" si="0"/>
        <v>4.7030784289327343</v>
      </c>
      <c r="G66" s="18">
        <f t="shared" si="1"/>
        <v>0.50419458492614277</v>
      </c>
      <c r="H66" s="21">
        <f t="shared" si="2"/>
        <v>2.1419454641083738E-5</v>
      </c>
      <c r="I66" s="19">
        <f t="shared" si="3"/>
        <v>793.74408507222756</v>
      </c>
      <c r="J66" s="19">
        <f t="shared" si="4"/>
        <v>810.84239566528311</v>
      </c>
      <c r="K66" s="19">
        <f t="shared" si="5"/>
        <v>837.96813323335016</v>
      </c>
      <c r="L66" s="19">
        <f t="shared" si="6"/>
        <v>885.54916949132996</v>
      </c>
      <c r="M66" s="19">
        <f t="shared" si="7"/>
        <v>941.92913375096293</v>
      </c>
      <c r="N66" s="19">
        <f t="shared" si="8"/>
        <v>1002.2827523118958</v>
      </c>
      <c r="O66" s="19">
        <f t="shared" si="9"/>
        <v>1060.2541710129394</v>
      </c>
      <c r="P66" s="19">
        <f t="shared" si="10"/>
        <v>1096.7058498779047</v>
      </c>
      <c r="Q66" s="19">
        <f t="shared" si="11"/>
        <v>1121.1160775934193</v>
      </c>
      <c r="R66" s="4"/>
      <c r="S66" s="4"/>
    </row>
    <row r="67" spans="4:19" x14ac:dyDescent="0.25">
      <c r="D67" s="17">
        <v>190</v>
      </c>
      <c r="E67" s="17" t="s">
        <v>64</v>
      </c>
      <c r="F67" s="18">
        <f t="shared" si="0"/>
        <v>4.7115752110467772</v>
      </c>
      <c r="G67" s="18">
        <f t="shared" si="1"/>
        <v>0.50319527483594839</v>
      </c>
      <c r="H67" s="21">
        <f t="shared" si="2"/>
        <v>2.1440517481000391E-5</v>
      </c>
      <c r="I67" s="19">
        <f t="shared" si="3"/>
        <v>809.30841837114724</v>
      </c>
      <c r="J67" s="19">
        <f t="shared" si="4"/>
        <v>826.78498012860564</v>
      </c>
      <c r="K67" s="19">
        <f t="shared" si="5"/>
        <v>854.51282037536919</v>
      </c>
      <c r="L67" s="19">
        <f t="shared" si="6"/>
        <v>903.15580153773033</v>
      </c>
      <c r="M67" s="19">
        <f t="shared" si="7"/>
        <v>960.80323592262971</v>
      </c>
      <c r="N67" s="19">
        <f t="shared" si="8"/>
        <v>1022.524074281169</v>
      </c>
      <c r="O67" s="19">
        <f t="shared" si="9"/>
        <v>1081.8183601854121</v>
      </c>
      <c r="P67" s="19">
        <f t="shared" si="10"/>
        <v>1119.1064506888222</v>
      </c>
      <c r="Q67" s="19">
        <f t="shared" si="11"/>
        <v>1144.0787143611922</v>
      </c>
      <c r="R67" s="4"/>
      <c r="S67" s="4"/>
    </row>
    <row r="68" spans="4:19" x14ac:dyDescent="0.25">
      <c r="D68" s="17">
        <v>191</v>
      </c>
      <c r="E68" s="17" t="s">
        <v>65</v>
      </c>
      <c r="F68" s="18">
        <f t="shared" ref="F68:F129" si="12">(D68/7)^($B$3)+$B$6/$B$5*(D68/7)^($B$4)</f>
        <v>4.7200083063885598</v>
      </c>
      <c r="G68" s="18">
        <f t="shared" ref="G68:G129" si="13">$B$7+$B$8*F68</f>
        <v>0.50220345497361651</v>
      </c>
      <c r="H68" s="21">
        <f t="shared" ref="H68:H129" si="14">$B$9+(F68)^2*$B$10+2*F68*$B$11+$B$12</f>
        <v>2.1462474572730593E-5</v>
      </c>
      <c r="I68" s="19">
        <f t="shared" ref="I68:I129" si="15">(G68+$B$28*SQRT(H68))^(-10)</f>
        <v>825.08525890357066</v>
      </c>
      <c r="J68" s="19">
        <f t="shared" ref="J68:J129" si="16">(G68+$B$27*SQRT(H68))^(-10)</f>
        <v>842.94659905788183</v>
      </c>
      <c r="K68" s="19">
        <f t="shared" ref="K68:K129" si="17">(G68+$B$26*SQRT(H68))^(-10)</f>
        <v>871.28699925982846</v>
      </c>
      <c r="L68" s="19">
        <f t="shared" ref="L68:L129" si="18">(G68+$B$25*SQRT(H68))^(-10)</f>
        <v>921.01056238229467</v>
      </c>
      <c r="M68" s="19">
        <f t="shared" ref="M68:M129" si="19">(G68+$B$24*SQRT(H68))^(-10)</f>
        <v>979.94801668291336</v>
      </c>
      <c r="N68" s="19">
        <f t="shared" ref="N68:N129" si="20">(G68+$B$23*SQRT(H68))^(-10)</f>
        <v>1043.0607489555762</v>
      </c>
      <c r="O68" s="19">
        <f t="shared" ref="O68:O129" si="21">(G68+$B$22*SQRT(H68))^(-10)</f>
        <v>1103.7020994562083</v>
      </c>
      <c r="P68" s="19">
        <f t="shared" ref="P68:P129" si="22">(G68+$B$21*SQRT(H68))^(-10)</f>
        <v>1141.8420564807118</v>
      </c>
      <c r="Q68" s="19">
        <f t="shared" ref="Q68:Q129" si="23">(G68+$B$20*SQRT(H68))^(-10)</f>
        <v>1167.386806219067</v>
      </c>
      <c r="R68" s="4"/>
      <c r="S68" s="4"/>
    </row>
    <row r="69" spans="4:19" x14ac:dyDescent="0.25">
      <c r="D69" s="17">
        <v>192</v>
      </c>
      <c r="E69" s="17" t="s">
        <v>66</v>
      </c>
      <c r="F69" s="18">
        <f t="shared" si="12"/>
        <v>4.7283779979394813</v>
      </c>
      <c r="G69" s="18">
        <f t="shared" si="13"/>
        <v>0.50121909205758663</v>
      </c>
      <c r="H69" s="21">
        <f t="shared" si="14"/>
        <v>2.1485302958246233E-5</v>
      </c>
      <c r="I69" s="19">
        <f t="shared" si="15"/>
        <v>841.07519122732151</v>
      </c>
      <c r="J69" s="19">
        <f t="shared" si="16"/>
        <v>859.32789004193273</v>
      </c>
      <c r="K69" s="19">
        <f t="shared" si="17"/>
        <v>888.29139430195801</v>
      </c>
      <c r="L69" s="19">
        <f t="shared" si="18"/>
        <v>939.11433657760494</v>
      </c>
      <c r="M69" s="19">
        <f t="shared" si="19"/>
        <v>999.36456292378034</v>
      </c>
      <c r="N69" s="19">
        <f t="shared" si="20"/>
        <v>1063.8940944945762</v>
      </c>
      <c r="O69" s="19">
        <f t="shared" si="21"/>
        <v>1125.9069429621675</v>
      </c>
      <c r="P69" s="19">
        <f t="shared" si="22"/>
        <v>1164.9143765312563</v>
      </c>
      <c r="Q69" s="19">
        <f t="shared" si="23"/>
        <v>1191.0421691979843</v>
      </c>
      <c r="R69" s="4"/>
      <c r="S69" s="4"/>
    </row>
    <row r="70" spans="4:19" x14ac:dyDescent="0.25">
      <c r="D70" s="17">
        <v>193</v>
      </c>
      <c r="E70" s="17" t="s">
        <v>67</v>
      </c>
      <c r="F70" s="18">
        <f t="shared" si="12"/>
        <v>4.7366845650010321</v>
      </c>
      <c r="G70" s="18">
        <f t="shared" si="13"/>
        <v>0.50024215323909382</v>
      </c>
      <c r="H70" s="21">
        <f t="shared" si="14"/>
        <v>2.1508979986716611E-5</v>
      </c>
      <c r="I70" s="19">
        <f t="shared" si="15"/>
        <v>857.27873731495049</v>
      </c>
      <c r="J70" s="19">
        <f t="shared" si="16"/>
        <v>875.92942657390745</v>
      </c>
      <c r="K70" s="19">
        <f t="shared" si="17"/>
        <v>905.5266634404411</v>
      </c>
      <c r="L70" s="19">
        <f t="shared" si="18"/>
        <v>957.46793807125664</v>
      </c>
      <c r="M70" s="19">
        <f t="shared" si="19"/>
        <v>1019.0538861245212</v>
      </c>
      <c r="N70" s="19">
        <f t="shared" si="20"/>
        <v>1085.025348606646</v>
      </c>
      <c r="O70" s="19">
        <f t="shared" si="21"/>
        <v>1148.4343596612794</v>
      </c>
      <c r="P70" s="19">
        <f t="shared" si="22"/>
        <v>1188.3250320248294</v>
      </c>
      <c r="Q70" s="19">
        <f t="shared" si="23"/>
        <v>1215.0465293097654</v>
      </c>
      <c r="R70" s="4"/>
      <c r="S70" s="4"/>
    </row>
    <row r="71" spans="4:19" x14ac:dyDescent="0.25">
      <c r="D71" s="17">
        <v>194</v>
      </c>
      <c r="E71" s="17" t="s">
        <v>68</v>
      </c>
      <c r="F71" s="18">
        <f t="shared" si="12"/>
        <v>4.744928283261447</v>
      </c>
      <c r="G71" s="18">
        <f t="shared" si="13"/>
        <v>0.49927260609432988</v>
      </c>
      <c r="H71" s="21">
        <f t="shared" si="14"/>
        <v>2.1533483309835633E-5</v>
      </c>
      <c r="I71" s="19">
        <f t="shared" si="15"/>
        <v>873.69635500212473</v>
      </c>
      <c r="J71" s="19">
        <f t="shared" si="16"/>
        <v>892.75171643116232</v>
      </c>
      <c r="K71" s="19">
        <f t="shared" si="17"/>
        <v>922.9933964065998</v>
      </c>
      <c r="L71" s="19">
        <f t="shared" si="18"/>
        <v>976.07210827528149</v>
      </c>
      <c r="M71" s="19">
        <f t="shared" si="19"/>
        <v>1039.0169201756769</v>
      </c>
      <c r="N71" s="19">
        <f t="shared" si="20"/>
        <v>1106.4556661003849</v>
      </c>
      <c r="O71" s="19">
        <f t="shared" si="21"/>
        <v>1171.2857306125227</v>
      </c>
      <c r="P71" s="19">
        <f t="shared" si="22"/>
        <v>1212.0755531573809</v>
      </c>
      <c r="Q71" s="19">
        <f t="shared" si="23"/>
        <v>1239.4015195330226</v>
      </c>
      <c r="R71" s="4"/>
      <c r="S71" s="4"/>
    </row>
    <row r="72" spans="4:19" x14ac:dyDescent="0.25">
      <c r="D72" s="17">
        <v>195</v>
      </c>
      <c r="E72" s="17" t="s">
        <v>69</v>
      </c>
      <c r="F72" s="18">
        <f t="shared" si="12"/>
        <v>4.7531094248608063</v>
      </c>
      <c r="G72" s="18">
        <f t="shared" si="13"/>
        <v>0.49831041861678627</v>
      </c>
      <c r="H72" s="21">
        <f t="shared" si="14"/>
        <v>2.1558790877256723E-5</v>
      </c>
      <c r="I72" s="19">
        <f t="shared" si="15"/>
        <v>890.32843644150569</v>
      </c>
      <c r="J72" s="19">
        <f t="shared" si="16"/>
        <v>909.79520006004464</v>
      </c>
      <c r="K72" s="19">
        <f t="shared" si="17"/>
        <v>940.69211299758695</v>
      </c>
      <c r="L72" s="19">
        <f t="shared" si="18"/>
        <v>994.92751413774067</v>
      </c>
      <c r="M72" s="19">
        <f t="shared" si="19"/>
        <v>1059.2545192025302</v>
      </c>
      <c r="N72" s="19">
        <f t="shared" si="20"/>
        <v>1128.1861164319614</v>
      </c>
      <c r="O72" s="19">
        <f t="shared" si="21"/>
        <v>1194.4623462485715</v>
      </c>
      <c r="P72" s="19">
        <f t="shared" si="22"/>
        <v>1236.1673762317923</v>
      </c>
      <c r="Q72" s="19">
        <f t="shared" si="23"/>
        <v>1264.1086767878371</v>
      </c>
      <c r="R72" s="4"/>
      <c r="S72" s="4"/>
    </row>
    <row r="73" spans="4:19" x14ac:dyDescent="0.25">
      <c r="D73" s="17">
        <v>196</v>
      </c>
      <c r="E73" s="17" t="s">
        <v>70</v>
      </c>
      <c r="F73" s="18">
        <f t="shared" si="12"/>
        <v>4.7612282584546461</v>
      </c>
      <c r="G73" s="18">
        <f t="shared" si="13"/>
        <v>0.49735555920977337</v>
      </c>
      <c r="H73" s="21">
        <f t="shared" si="14"/>
        <v>2.1584880932129708E-5</v>
      </c>
      <c r="I73" s="19">
        <f t="shared" si="15"/>
        <v>907.17530656343286</v>
      </c>
      <c r="J73" s="19">
        <f t="shared" si="16"/>
        <v>927.06024896702081</v>
      </c>
      <c r="K73" s="19">
        <f t="shared" si="17"/>
        <v>958.62326135501814</v>
      </c>
      <c r="L73" s="19">
        <f t="shared" si="18"/>
        <v>1014.0347462179964</v>
      </c>
      <c r="M73" s="19">
        <f t="shared" si="19"/>
        <v>1079.7674553898689</v>
      </c>
      <c r="N73" s="19">
        <f t="shared" si="20"/>
        <v>1150.2176812508417</v>
      </c>
      <c r="O73" s="19">
        <f t="shared" si="21"/>
        <v>1217.9654036434451</v>
      </c>
      <c r="P73" s="19">
        <f t="shared" si="22"/>
        <v>1260.6018407458807</v>
      </c>
      <c r="Q73" s="19">
        <f t="shared" si="23"/>
        <v>1289.1694389014656</v>
      </c>
      <c r="R73" s="4"/>
      <c r="S73" s="4"/>
    </row>
    <row r="74" spans="4:19" x14ac:dyDescent="0.25">
      <c r="D74" s="17">
        <v>197</v>
      </c>
      <c r="E74" s="17" t="s">
        <v>71</v>
      </c>
      <c r="F74" s="18">
        <f t="shared" si="12"/>
        <v>4.7692850492760943</v>
      </c>
      <c r="G74" s="18">
        <f t="shared" si="13"/>
        <v>0.49640799667911228</v>
      </c>
      <c r="H74" s="21">
        <f t="shared" si="14"/>
        <v>2.1611732006738367E-5</v>
      </c>
      <c r="I74" s="19">
        <f t="shared" si="15"/>
        <v>924.23722154468464</v>
      </c>
      <c r="J74" s="19">
        <f t="shared" si="16"/>
        <v>944.54716411742095</v>
      </c>
      <c r="K74" s="19">
        <f t="shared" si="17"/>
        <v>976.78721625045648</v>
      </c>
      <c r="L74" s="19">
        <f t="shared" si="18"/>
        <v>1033.3943167672535</v>
      </c>
      <c r="M74" s="19">
        <f t="shared" si="19"/>
        <v>1100.5564168097687</v>
      </c>
      <c r="N74" s="19">
        <f t="shared" si="20"/>
        <v>1172.5512519456679</v>
      </c>
      <c r="O74" s="19">
        <f t="shared" si="21"/>
        <v>1241.7960037771834</v>
      </c>
      <c r="P74" s="19">
        <f t="shared" si="22"/>
        <v>1285.380186475249</v>
      </c>
      <c r="Q74" s="19">
        <f t="shared" si="23"/>
        <v>1314.585141567326</v>
      </c>
      <c r="R74" s="4"/>
      <c r="S74" s="4"/>
    </row>
    <row r="75" spans="4:19" x14ac:dyDescent="0.25">
      <c r="D75" s="17">
        <v>198</v>
      </c>
      <c r="E75" s="17" t="s">
        <v>72</v>
      </c>
      <c r="F75" s="18">
        <f t="shared" si="12"/>
        <v>4.7772800591966105</v>
      </c>
      <c r="G75" s="18">
        <f t="shared" si="13"/>
        <v>0.4954677002259914</v>
      </c>
      <c r="H75" s="21">
        <f t="shared" si="14"/>
        <v>2.1639322918235121E-5</v>
      </c>
      <c r="I75" s="19">
        <f t="shared" si="15"/>
        <v>941.51436728675651</v>
      </c>
      <c r="J75" s="19">
        <f t="shared" si="16"/>
        <v>962.2561743432891</v>
      </c>
      <c r="K75" s="19">
        <f t="shared" si="17"/>
        <v>995.18427737930563</v>
      </c>
      <c r="L75" s="19">
        <f t="shared" si="18"/>
        <v>1053.0066578160527</v>
      </c>
      <c r="M75" s="19">
        <f t="shared" si="19"/>
        <v>1121.6220052542553</v>
      </c>
      <c r="N75" s="19">
        <f t="shared" si="20"/>
        <v>1195.1876271923868</v>
      </c>
      <c r="O75" s="19">
        <f t="shared" si="21"/>
        <v>1265.9551487997999</v>
      </c>
      <c r="P75" s="19">
        <f t="shared" si="22"/>
        <v>1310.5035505533231</v>
      </c>
      <c r="Q75" s="19">
        <f t="shared" si="23"/>
        <v>1340.3570152997167</v>
      </c>
      <c r="R75" s="4"/>
      <c r="S75" s="4"/>
    </row>
    <row r="76" spans="4:19" x14ac:dyDescent="0.25">
      <c r="D76" s="17">
        <v>199</v>
      </c>
      <c r="E76" s="17" t="s">
        <v>73</v>
      </c>
      <c r="F76" s="18">
        <f t="shared" si="12"/>
        <v>4.7852135467853234</v>
      </c>
      <c r="G76" s="18">
        <f t="shared" si="13"/>
        <v>0.49453463943998754</v>
      </c>
      <c r="H76" s="21">
        <f t="shared" si="14"/>
        <v>2.1667632764471036E-5</v>
      </c>
      <c r="I76" s="19">
        <f t="shared" si="15"/>
        <v>959.00685790487523</v>
      </c>
      <c r="J76" s="19">
        <f t="shared" si="16"/>
        <v>980.18743476165412</v>
      </c>
      <c r="K76" s="19">
        <f t="shared" si="17"/>
        <v>1013.8146676645046</v>
      </c>
      <c r="L76" s="19">
        <f t="shared" si="18"/>
        <v>1072.8721192702824</v>
      </c>
      <c r="M76" s="19">
        <f t="shared" si="19"/>
        <v>1142.9647340745885</v>
      </c>
      <c r="N76" s="19">
        <f t="shared" si="20"/>
        <v>1218.1275105065449</v>
      </c>
      <c r="O76" s="19">
        <f t="shared" si="21"/>
        <v>1290.4437392966197</v>
      </c>
      <c r="P76" s="19">
        <f t="shared" si="22"/>
        <v>1335.9729645508501</v>
      </c>
      <c r="Q76" s="19">
        <f t="shared" si="23"/>
        <v>1366.4861823865804</v>
      </c>
      <c r="R76" s="4"/>
      <c r="S76" s="4"/>
    </row>
    <row r="77" spans="4:19" x14ac:dyDescent="0.25">
      <c r="D77" s="17">
        <v>200</v>
      </c>
      <c r="E77" s="17" t="s">
        <v>74</v>
      </c>
      <c r="F77" s="18">
        <f t="shared" si="12"/>
        <v>4.7930857673670477</v>
      </c>
      <c r="G77" s="18">
        <f t="shared" si="13"/>
        <v>0.49360878429224264</v>
      </c>
      <c r="H77" s="21">
        <f t="shared" si="14"/>
        <v>2.1696640919917538E-5</v>
      </c>
      <c r="I77" s="19">
        <f t="shared" si="15"/>
        <v>976.71473422929023</v>
      </c>
      <c r="J77" s="19">
        <f t="shared" si="16"/>
        <v>998.34102520478609</v>
      </c>
      <c r="K77" s="19">
        <f t="shared" si="17"/>
        <v>1032.6785315716629</v>
      </c>
      <c r="L77" s="19">
        <f t="shared" si="18"/>
        <v>1092.9909670174934</v>
      </c>
      <c r="M77" s="19">
        <f t="shared" si="19"/>
        <v>1164.5850260291568</v>
      </c>
      <c r="N77" s="19">
        <f t="shared" si="20"/>
        <v>1241.3715078019372</v>
      </c>
      <c r="O77" s="19">
        <f t="shared" si="21"/>
        <v>1315.2625715574343</v>
      </c>
      <c r="P77" s="19">
        <f t="shared" si="22"/>
        <v>1361.7893515573728</v>
      </c>
      <c r="Q77" s="19">
        <f t="shared" si="23"/>
        <v>1392.9736538429404</v>
      </c>
      <c r="R77" s="4"/>
      <c r="S77" s="4"/>
    </row>
    <row r="78" spans="4:19" x14ac:dyDescent="0.25">
      <c r="D78" s="17">
        <v>201</v>
      </c>
      <c r="E78" s="17" t="s">
        <v>75</v>
      </c>
      <c r="F78" s="18">
        <f t="shared" si="12"/>
        <v>4.8008969730789888</v>
      </c>
      <c r="G78" s="18">
        <f t="shared" si="13"/>
        <v>0.49269010512879496</v>
      </c>
      <c r="H78" s="21">
        <f t="shared" si="14"/>
        <v>2.1726327031678012E-5</v>
      </c>
      <c r="I78" s="19">
        <f t="shared" si="15"/>
        <v>994.63796232013544</v>
      </c>
      <c r="J78" s="19">
        <f t="shared" si="16"/>
        <v>1016.7169486637796</v>
      </c>
      <c r="K78" s="19">
        <f t="shared" si="17"/>
        <v>1051.7759334371281</v>
      </c>
      <c r="L78" s="19">
        <f t="shared" si="18"/>
        <v>1113.3633810451652</v>
      </c>
      <c r="M78" s="19">
        <f t="shared" si="19"/>
        <v>1186.4832111418202</v>
      </c>
      <c r="N78" s="19">
        <f t="shared" si="20"/>
        <v>1264.9201249576929</v>
      </c>
      <c r="O78" s="19">
        <f t="shared" si="21"/>
        <v>1340.4123348516925</v>
      </c>
      <c r="P78" s="19">
        <f t="shared" si="22"/>
        <v>1387.9535232670503</v>
      </c>
      <c r="Q78" s="19">
        <f t="shared" si="23"/>
        <v>1419.82032636747</v>
      </c>
      <c r="R78" s="4"/>
      <c r="S78" s="4"/>
    </row>
    <row r="79" spans="4:19" x14ac:dyDescent="0.25">
      <c r="D79" s="17">
        <v>202</v>
      </c>
      <c r="E79" s="17" t="s">
        <v>76</v>
      </c>
      <c r="F79" s="18">
        <f t="shared" si="12"/>
        <v>4.8086474129261765</v>
      </c>
      <c r="G79" s="18">
        <f t="shared" si="13"/>
        <v>0.49177857266405889</v>
      </c>
      <c r="H79" s="21">
        <f t="shared" si="14"/>
        <v>2.1756671015586574E-5</v>
      </c>
      <c r="I79" s="19">
        <f t="shared" si="15"/>
        <v>1012.7764319973523</v>
      </c>
      <c r="J79" s="19">
        <f t="shared" si="16"/>
        <v>1035.3151297470338</v>
      </c>
      <c r="K79" s="19">
        <f t="shared" si="17"/>
        <v>1071.1068558105767</v>
      </c>
      <c r="L79" s="19">
        <f t="shared" si="18"/>
        <v>1133.9894535727019</v>
      </c>
      <c r="M79" s="19">
        <f t="shared" si="19"/>
        <v>1208.6595245726908</v>
      </c>
      <c r="N79" s="19">
        <f t="shared" si="20"/>
        <v>1288.7737653959894</v>
      </c>
      <c r="O79" s="19">
        <f t="shared" si="21"/>
        <v>1365.8936087122031</v>
      </c>
      <c r="P79" s="19">
        <f t="shared" si="22"/>
        <v>1414.4661770714488</v>
      </c>
      <c r="Q79" s="19">
        <f t="shared" si="23"/>
        <v>1447.0269793048935</v>
      </c>
      <c r="R79" s="4"/>
      <c r="S79" s="4"/>
    </row>
    <row r="80" spans="4:19" x14ac:dyDescent="0.25">
      <c r="D80" s="17">
        <v>203</v>
      </c>
      <c r="E80" s="17" t="s">
        <v>77</v>
      </c>
      <c r="F80" s="18">
        <f t="shared" si="12"/>
        <v>4.8163373328356718</v>
      </c>
      <c r="G80" s="18">
        <f t="shared" si="13"/>
        <v>0.49087415797445022</v>
      </c>
      <c r="H80" s="21">
        <f t="shared" si="14"/>
        <v>2.1787653052392003E-5</v>
      </c>
      <c r="I80" s="19">
        <f t="shared" si="15"/>
        <v>1031.1299553870772</v>
      </c>
      <c r="J80" s="19">
        <f t="shared" si="16"/>
        <v>1054.1354131551032</v>
      </c>
      <c r="K80" s="19">
        <f t="shared" si="17"/>
        <v>1090.6711978137514</v>
      </c>
      <c r="L80" s="19">
        <f t="shared" si="18"/>
        <v>1154.8691871989502</v>
      </c>
      <c r="M80" s="19">
        <f t="shared" si="19"/>
        <v>1231.1141045033335</v>
      </c>
      <c r="N80" s="19">
        <f t="shared" si="20"/>
        <v>1312.932727672593</v>
      </c>
      <c r="O80" s="19">
        <f t="shared" si="21"/>
        <v>1391.7068602297456</v>
      </c>
      <c r="P80" s="19">
        <f t="shared" si="22"/>
        <v>1441.3278931618156</v>
      </c>
      <c r="Q80" s="19">
        <f t="shared" si="23"/>
        <v>1474.5942716168399</v>
      </c>
      <c r="R80" s="4"/>
      <c r="S80" s="4"/>
    </row>
    <row r="81" spans="4:19" x14ac:dyDescent="0.25">
      <c r="D81" s="17">
        <v>204</v>
      </c>
      <c r="E81" s="17" t="s">
        <v>78</v>
      </c>
      <c r="F81" s="18">
        <f t="shared" si="12"/>
        <v>4.8239669757095731</v>
      </c>
      <c r="G81" s="18">
        <f t="shared" si="13"/>
        <v>0.48997683249215174</v>
      </c>
      <c r="H81" s="21">
        <f t="shared" si="14"/>
        <v>2.1819253584023912E-5</v>
      </c>
      <c r="I81" s="19">
        <f t="shared" si="15"/>
        <v>1049.6982654860039</v>
      </c>
      <c r="J81" s="19">
        <f t="shared" si="16"/>
        <v>1073.177562173463</v>
      </c>
      <c r="K81" s="19">
        <f t="shared" si="17"/>
        <v>1110.468773516968</v>
      </c>
      <c r="L81" s="19">
        <f t="shared" si="18"/>
        <v>1176.0024930670183</v>
      </c>
      <c r="M81" s="19">
        <f t="shared" si="19"/>
        <v>1253.8469900384257</v>
      </c>
      <c r="N81" s="19">
        <f t="shared" si="20"/>
        <v>1337.3972030825482</v>
      </c>
      <c r="O81" s="19">
        <f t="shared" si="21"/>
        <v>1417.8524413611301</v>
      </c>
      <c r="P81" s="19">
        <f t="shared" si="22"/>
        <v>1468.5391316435589</v>
      </c>
      <c r="Q81" s="19">
        <f t="shared" si="23"/>
        <v>1502.5227388639805</v>
      </c>
      <c r="R81" s="4"/>
      <c r="S81" s="4"/>
    </row>
    <row r="82" spans="4:19" x14ac:dyDescent="0.25">
      <c r="D82" s="17">
        <v>205</v>
      </c>
      <c r="E82" s="17" t="s">
        <v>79</v>
      </c>
      <c r="F82" s="18">
        <f t="shared" si="12"/>
        <v>4.8315365814768469</v>
      </c>
      <c r="G82" s="18">
        <f t="shared" si="13"/>
        <v>0.48908656799901751</v>
      </c>
      <c r="H82" s="21">
        <f t="shared" si="14"/>
        <v>2.1851453309939693E-5</v>
      </c>
      <c r="I82" s="19">
        <f t="shared" si="15"/>
        <v>1068.4810147451476</v>
      </c>
      <c r="J82" s="19">
        <f t="shared" si="16"/>
        <v>1092.4412571846906</v>
      </c>
      <c r="K82" s="19">
        <f t="shared" si="17"/>
        <v>1130.4993103349923</v>
      </c>
      <c r="L82" s="19">
        <f t="shared" si="18"/>
        <v>1197.3891890482253</v>
      </c>
      <c r="M82" s="19">
        <f t="shared" si="19"/>
        <v>1276.8581191258838</v>
      </c>
      <c r="N82" s="19">
        <f t="shared" si="20"/>
        <v>1362.1672732832376</v>
      </c>
      <c r="O82" s="19">
        <f t="shared" si="21"/>
        <v>1444.3305862532045</v>
      </c>
      <c r="P82" s="19">
        <f t="shared" si="22"/>
        <v>1496.1002296655577</v>
      </c>
      <c r="Q82" s="19">
        <f t="shared" si="23"/>
        <v>1530.8127902021531</v>
      </c>
      <c r="R82" s="4"/>
      <c r="S82" s="4"/>
    </row>
    <row r="83" spans="4:19" x14ac:dyDescent="0.25">
      <c r="D83" s="17">
        <v>206</v>
      </c>
      <c r="E83" s="17" t="s">
        <v>80</v>
      </c>
      <c r="F83" s="18">
        <f t="shared" si="12"/>
        <v>4.8390463871440303</v>
      </c>
      <c r="G83" s="18">
        <f t="shared" si="13"/>
        <v>0.48820333662060988</v>
      </c>
      <c r="H83" s="21">
        <f t="shared" si="14"/>
        <v>2.1884233183549736E-5</v>
      </c>
      <c r="I83" s="19">
        <f t="shared" si="15"/>
        <v>1087.4777736745484</v>
      </c>
      <c r="J83" s="19">
        <f t="shared" si="16"/>
        <v>1111.9260942016745</v>
      </c>
      <c r="K83" s="19">
        <f t="shared" si="17"/>
        <v>1150.7624474440304</v>
      </c>
      <c r="L83" s="19">
        <f t="shared" si="18"/>
        <v>1219.0289979470679</v>
      </c>
      <c r="M83" s="19">
        <f t="shared" si="19"/>
        <v>1300.1473264976053</v>
      </c>
      <c r="N83" s="19">
        <f t="shared" si="20"/>
        <v>1387.2429079372048</v>
      </c>
      <c r="O83" s="19">
        <f t="shared" si="21"/>
        <v>1471.1414085854342</v>
      </c>
      <c r="P83" s="19">
        <f t="shared" si="22"/>
        <v>1524.011398567103</v>
      </c>
      <c r="Q83" s="19">
        <f t="shared" si="23"/>
        <v>1559.4647053954197</v>
      </c>
      <c r="R83" s="4"/>
      <c r="S83" s="4"/>
    </row>
    <row r="84" spans="4:19" x14ac:dyDescent="0.25">
      <c r="D84" s="17">
        <v>207</v>
      </c>
      <c r="E84" s="17" t="s">
        <v>81</v>
      </c>
      <c r="F84" s="18">
        <f t="shared" si="12"/>
        <v>4.8464966268448233</v>
      </c>
      <c r="G84" s="18">
        <f t="shared" si="13"/>
        <v>0.48732711082036684</v>
      </c>
      <c r="H84" s="21">
        <f t="shared" si="14"/>
        <v>2.1917574408718277E-5</v>
      </c>
      <c r="I84" s="19">
        <f t="shared" si="15"/>
        <v>1106.6880294704038</v>
      </c>
      <c r="J84" s="19">
        <f t="shared" si="16"/>
        <v>1131.6315834234113</v>
      </c>
      <c r="K84" s="19">
        <f t="shared" si="17"/>
        <v>1171.2577342214574</v>
      </c>
      <c r="L84" s="19">
        <f t="shared" si="18"/>
        <v>1240.9215457290577</v>
      </c>
      <c r="M84" s="19">
        <f t="shared" si="19"/>
        <v>1323.7143416329041</v>
      </c>
      <c r="N84" s="19">
        <f t="shared" si="20"/>
        <v>1412.6239623771287</v>
      </c>
      <c r="O84" s="19">
        <f t="shared" si="21"/>
        <v>1498.2848989336906</v>
      </c>
      <c r="P84" s="19">
        <f t="shared" si="22"/>
        <v>1552.2727210452763</v>
      </c>
      <c r="Q84" s="19">
        <f t="shared" si="23"/>
        <v>1588.4786318489487</v>
      </c>
      <c r="R84" s="4"/>
      <c r="S84" s="4"/>
    </row>
    <row r="85" spans="4:19" x14ac:dyDescent="0.25">
      <c r="D85" s="17">
        <v>208</v>
      </c>
      <c r="E85" s="17" t="s">
        <v>82</v>
      </c>
      <c r="F85" s="18">
        <f t="shared" si="12"/>
        <v>4.853887531888609</v>
      </c>
      <c r="G85" s="18">
        <f t="shared" si="13"/>
        <v>0.48645786339389496</v>
      </c>
      <c r="H85" s="21">
        <f t="shared" si="14"/>
        <v>2.1951458436339814E-5</v>
      </c>
      <c r="I85" s="19">
        <f t="shared" si="15"/>
        <v>1126.1111846661763</v>
      </c>
      <c r="J85" s="19">
        <f t="shared" si="16"/>
        <v>1151.5571478149725</v>
      </c>
      <c r="K85" s="19">
        <f t="shared" si="17"/>
        <v>1191.9846287100258</v>
      </c>
      <c r="L85" s="19">
        <f t="shared" si="18"/>
        <v>1263.0663597733576</v>
      </c>
      <c r="M85" s="19">
        <f t="shared" si="19"/>
        <v>1347.5587867468237</v>
      </c>
      <c r="N85" s="19">
        <f t="shared" si="20"/>
        <v>1438.3101752953655</v>
      </c>
      <c r="O85" s="19">
        <f t="shared" si="21"/>
        <v>1525.7609221579642</v>
      </c>
      <c r="P85" s="19">
        <f t="shared" si="22"/>
        <v>1580.884148345642</v>
      </c>
      <c r="Q85" s="19">
        <f t="shared" si="23"/>
        <v>1617.8545816647115</v>
      </c>
      <c r="R85" s="4"/>
      <c r="S85" s="4"/>
    </row>
    <row r="86" spans="4:19" x14ac:dyDescent="0.25">
      <c r="D86" s="17">
        <v>209</v>
      </c>
      <c r="E86" s="17" t="s">
        <v>83</v>
      </c>
      <c r="F86" s="18">
        <f t="shared" si="12"/>
        <v>4.8612193308079172</v>
      </c>
      <c r="G86" s="18">
        <f t="shared" si="13"/>
        <v>0.48559556746338839</v>
      </c>
      <c r="H86" s="21">
        <f t="shared" si="14"/>
        <v>2.198586696098621E-5</v>
      </c>
      <c r="I86" s="19">
        <f t="shared" si="15"/>
        <v>1145.7465558091403</v>
      </c>
      <c r="J86" s="19">
        <f t="shared" si="16"/>
        <v>1171.7021217132226</v>
      </c>
      <c r="K86" s="19">
        <f t="shared" si="17"/>
        <v>1212.9424961081991</v>
      </c>
      <c r="L86" s="19">
        <f t="shared" si="18"/>
        <v>1285.4628671520563</v>
      </c>
      <c r="M86" s="19">
        <f t="shared" si="19"/>
        <v>1371.6801748054006</v>
      </c>
      <c r="N86" s="19">
        <f t="shared" si="20"/>
        <v>1464.3011664603982</v>
      </c>
      <c r="O86" s="19">
        <f t="shared" si="21"/>
        <v>1553.5692148165849</v>
      </c>
      <c r="P86" s="19">
        <f t="shared" si="22"/>
        <v>1609.8454974790106</v>
      </c>
      <c r="Q86" s="19">
        <f t="shared" si="23"/>
        <v>1647.5924287229036</v>
      </c>
      <c r="R86" s="4"/>
      <c r="S86" s="4"/>
    </row>
    <row r="87" spans="4:19" x14ac:dyDescent="0.25">
      <c r="D87" s="17">
        <v>210</v>
      </c>
      <c r="E87" s="17" t="s">
        <v>84</v>
      </c>
      <c r="F87" s="18">
        <f t="shared" si="12"/>
        <v>4.8684922494048735</v>
      </c>
      <c r="G87" s="18">
        <f t="shared" si="13"/>
        <v>0.48474019647216471</v>
      </c>
      <c r="H87" s="21">
        <f t="shared" si="14"/>
        <v>2.2020781917625411E-5</v>
      </c>
      <c r="I87" s="19">
        <f t="shared" si="15"/>
        <v>1165.5933721640154</v>
      </c>
      <c r="J87" s="19">
        <f t="shared" si="16"/>
        <v>1192.0657494599668</v>
      </c>
      <c r="K87" s="19">
        <f t="shared" si="17"/>
        <v>1234.1306072884533</v>
      </c>
      <c r="L87" s="19">
        <f t="shared" si="18"/>
        <v>1308.1103929381461</v>
      </c>
      <c r="M87" s="19">
        <f t="shared" si="19"/>
        <v>1396.077907570218</v>
      </c>
      <c r="N87" s="19">
        <f t="shared" si="20"/>
        <v>1490.596434462874</v>
      </c>
      <c r="O87" s="19">
        <f t="shared" si="21"/>
        <v>1581.7093826099263</v>
      </c>
      <c r="P87" s="19">
        <f t="shared" si="22"/>
        <v>1639.1564484674539</v>
      </c>
      <c r="Q87" s="19">
        <f t="shared" si="23"/>
        <v>1677.6919057923506</v>
      </c>
      <c r="R87" s="4"/>
      <c r="S87" s="4"/>
    </row>
    <row r="88" spans="4:19" x14ac:dyDescent="0.25">
      <c r="D88" s="17">
        <v>211</v>
      </c>
      <c r="E88" s="17" t="s">
        <v>85</v>
      </c>
      <c r="F88" s="18">
        <f t="shared" si="12"/>
        <v>4.8757065107966522</v>
      </c>
      <c r="G88" s="18">
        <f t="shared" si="13"/>
        <v>0.48389172417932003</v>
      </c>
      <c r="H88" s="21">
        <f t="shared" si="14"/>
        <v>2.205618547840803E-5</v>
      </c>
      <c r="I88" s="19">
        <f t="shared" si="15"/>
        <v>1185.6507744451419</v>
      </c>
      <c r="J88" s="19">
        <f t="shared" si="16"/>
        <v>1212.6471840640806</v>
      </c>
      <c r="K88" s="19">
        <f t="shared" si="17"/>
        <v>1255.5481373451742</v>
      </c>
      <c r="L88" s="19">
        <f t="shared" si="18"/>
        <v>1331.0081585440435</v>
      </c>
      <c r="M88" s="19">
        <f t="shared" si="19"/>
        <v>1420.7512736743345</v>
      </c>
      <c r="N88" s="19">
        <f t="shared" si="20"/>
        <v>1517.1953544935388</v>
      </c>
      <c r="O88" s="19">
        <f t="shared" si="21"/>
        <v>1610.180897856203</v>
      </c>
      <c r="P88" s="19">
        <f t="shared" si="22"/>
        <v>1668.8165416223471</v>
      </c>
      <c r="Q88" s="19">
        <f t="shared" si="23"/>
        <v>1708.1526016728369</v>
      </c>
      <c r="R88" s="4"/>
      <c r="S88" s="4"/>
    </row>
    <row r="89" spans="4:19" x14ac:dyDescent="0.25">
      <c r="D89" s="17">
        <v>212</v>
      </c>
      <c r="E89" s="17" t="s">
        <v>86</v>
      </c>
      <c r="F89" s="18">
        <f t="shared" si="12"/>
        <v>4.8828623354599632</v>
      </c>
      <c r="G89" s="18">
        <f t="shared" si="13"/>
        <v>0.48305012465449637</v>
      </c>
      <c r="H89" s="21">
        <f t="shared" si="14"/>
        <v>2.2092060049521648E-5</v>
      </c>
      <c r="I89" s="19">
        <f t="shared" si="15"/>
        <v>1205.9178135788227</v>
      </c>
      <c r="J89" s="19">
        <f t="shared" si="16"/>
        <v>1233.4454858943102</v>
      </c>
      <c r="K89" s="19">
        <f t="shared" si="17"/>
        <v>1277.1941641739802</v>
      </c>
      <c r="L89" s="19">
        <f t="shared" si="18"/>
        <v>1354.1552800926991</v>
      </c>
      <c r="M89" s="19">
        <f t="shared" si="19"/>
        <v>1445.6994467319109</v>
      </c>
      <c r="N89" s="19">
        <f t="shared" si="20"/>
        <v>1544.0971761557448</v>
      </c>
      <c r="O89" s="19">
        <f t="shared" si="21"/>
        <v>1638.9830970023277</v>
      </c>
      <c r="P89" s="19">
        <f t="shared" si="22"/>
        <v>1698.8251748575954</v>
      </c>
      <c r="Q89" s="19">
        <f t="shared" si="23"/>
        <v>1738.9739583726287</v>
      </c>
      <c r="R89" s="4"/>
      <c r="S89" s="4"/>
    </row>
    <row r="90" spans="4:19" x14ac:dyDescent="0.25">
      <c r="D90" s="17">
        <v>213</v>
      </c>
      <c r="E90" s="17" t="s">
        <v>87</v>
      </c>
      <c r="F90" s="18">
        <f t="shared" si="12"/>
        <v>4.88995994127459</v>
      </c>
      <c r="G90" s="18">
        <f t="shared" si="13"/>
        <v>0.48221537227276168</v>
      </c>
      <c r="H90" s="21">
        <f t="shared" si="14"/>
        <v>2.2128388268108693E-5</v>
      </c>
      <c r="I90" s="19">
        <f t="shared" si="15"/>
        <v>1226.3934494973419</v>
      </c>
      <c r="J90" s="19">
        <f t="shared" si="16"/>
        <v>1254.4596214043279</v>
      </c>
      <c r="K90" s="19">
        <f t="shared" si="17"/>
        <v>1299.0676670841781</v>
      </c>
      <c r="L90" s="19">
        <f t="shared" si="18"/>
        <v>1377.5507668232037</v>
      </c>
      <c r="M90" s="19">
        <f t="shared" si="19"/>
        <v>1470.9214834837233</v>
      </c>
      <c r="N90" s="19">
        <f t="shared" si="20"/>
        <v>1571.3010213149932</v>
      </c>
      <c r="O90" s="19">
        <f t="shared" si="21"/>
        <v>1668.1151781725703</v>
      </c>
      <c r="P90" s="19">
        <f t="shared" si="22"/>
        <v>1729.1816010410009</v>
      </c>
      <c r="Q90" s="19">
        <f t="shared" si="23"/>
        <v>1770.1552683242937</v>
      </c>
      <c r="R90" s="4"/>
      <c r="S90" s="4"/>
    </row>
    <row r="91" spans="4:19" x14ac:dyDescent="0.25">
      <c r="D91" s="17">
        <v>214</v>
      </c>
      <c r="E91" s="17" t="s">
        <v>88</v>
      </c>
      <c r="F91" s="18">
        <f t="shared" si="12"/>
        <v>4.8969995435660181</v>
      </c>
      <c r="G91" s="18">
        <f t="shared" si="13"/>
        <v>0.48138744170959558</v>
      </c>
      <c r="H91" s="21">
        <f t="shared" si="14"/>
        <v>2.2165152999249651E-5</v>
      </c>
      <c r="I91" s="19">
        <f t="shared" si="15"/>
        <v>1247.0765499662978</v>
      </c>
      <c r="J91" s="19">
        <f t="shared" si="16"/>
        <v>1275.6884618917591</v>
      </c>
      <c r="K91" s="19">
        <f t="shared" si="17"/>
        <v>1321.1675254461798</v>
      </c>
      <c r="L91" s="19">
        <f t="shared" si="18"/>
        <v>1401.1935195329877</v>
      </c>
      <c r="M91" s="19">
        <f t="shared" si="19"/>
        <v>1496.4163219809191</v>
      </c>
      <c r="N91" s="19">
        <f t="shared" si="20"/>
        <v>1598.8058819881901</v>
      </c>
      <c r="O91" s="19">
        <f t="shared" si="21"/>
        <v>1697.5761987580679</v>
      </c>
      <c r="P91" s="19">
        <f t="shared" si="22"/>
        <v>1759.8849253870226</v>
      </c>
      <c r="Q91" s="19">
        <f t="shared" si="23"/>
        <v>1801.695671642183</v>
      </c>
      <c r="R91" s="4"/>
      <c r="S91" s="4"/>
    </row>
    <row r="92" spans="4:19" x14ac:dyDescent="0.25">
      <c r="D92" s="17">
        <v>215</v>
      </c>
      <c r="E92" s="17" t="s">
        <v>89</v>
      </c>
      <c r="F92" s="18">
        <f t="shared" si="12"/>
        <v>4.9039813551471569</v>
      </c>
      <c r="G92" s="18">
        <f t="shared" si="13"/>
        <v>0.48056630793598298</v>
      </c>
      <c r="H92" s="21">
        <f t="shared" si="14"/>
        <v>2.2202337333006555E-5</v>
      </c>
      <c r="I92" s="19">
        <f t="shared" si="15"/>
        <v>1267.9658894467211</v>
      </c>
      <c r="J92" s="19">
        <f t="shared" si="16"/>
        <v>1297.1307822927342</v>
      </c>
      <c r="K92" s="19">
        <f t="shared" si="17"/>
        <v>1343.4925173755692</v>
      </c>
      <c r="L92" s="19">
        <f t="shared" si="18"/>
        <v>1425.0823290584774</v>
      </c>
      <c r="M92" s="19">
        <f t="shared" si="19"/>
        <v>1522.1827798091808</v>
      </c>
      <c r="N92" s="19">
        <f t="shared" si="20"/>
        <v>1626.6106182751075</v>
      </c>
      <c r="O92" s="19">
        <f t="shared" si="21"/>
        <v>1727.365073049931</v>
      </c>
      <c r="P92" s="19">
        <f t="shared" si="22"/>
        <v>1790.9341028938502</v>
      </c>
      <c r="Q92" s="19">
        <f t="shared" si="23"/>
        <v>1833.5941534246697</v>
      </c>
      <c r="R92" s="4"/>
      <c r="S92" s="4"/>
    </row>
    <row r="93" spans="4:19" x14ac:dyDescent="0.25">
      <c r="D93" s="17">
        <v>216</v>
      </c>
      <c r="E93" s="17" t="s">
        <v>90</v>
      </c>
      <c r="F93" s="18">
        <f t="shared" si="12"/>
        <v>4.9109055863591964</v>
      </c>
      <c r="G93" s="18">
        <f t="shared" si="13"/>
        <v>0.47975194621360884</v>
      </c>
      <c r="H93" s="21">
        <f t="shared" si="14"/>
        <v>2.2239924581527511E-5</v>
      </c>
      <c r="I93" s="19">
        <f t="shared" si="15"/>
        <v>1289.060147993639</v>
      </c>
      <c r="J93" s="19">
        <f t="shared" si="16"/>
        <v>1318.7852600136846</v>
      </c>
      <c r="K93" s="19">
        <f t="shared" si="17"/>
        <v>1366.0413184556653</v>
      </c>
      <c r="L93" s="19">
        <f t="shared" si="18"/>
        <v>1449.2158747963424</v>
      </c>
      <c r="M93" s="19">
        <f t="shared" si="19"/>
        <v>1548.2195523556995</v>
      </c>
      <c r="N93" s="19">
        <f t="shared" si="20"/>
        <v>1654.7139563347525</v>
      </c>
      <c r="O93" s="19">
        <f t="shared" si="21"/>
        <v>1757.4805699190281</v>
      </c>
      <c r="P93" s="19">
        <f t="shared" si="22"/>
        <v>1822.3279358281325</v>
      </c>
      <c r="Q93" s="19">
        <f t="shared" si="23"/>
        <v>1865.8495411045942</v>
      </c>
      <c r="R93" s="4"/>
      <c r="S93" s="4"/>
    </row>
    <row r="94" spans="4:19" x14ac:dyDescent="0.25">
      <c r="D94" s="17">
        <v>217</v>
      </c>
      <c r="E94" s="17" t="s">
        <v>91</v>
      </c>
      <c r="F94" s="18">
        <f t="shared" si="12"/>
        <v>4.917772445111618</v>
      </c>
      <c r="G94" s="18">
        <f t="shared" si="13"/>
        <v>0.4789443320901523</v>
      </c>
      <c r="H94" s="21">
        <f t="shared" si="14"/>
        <v>2.2277898276210268E-5</v>
      </c>
      <c r="I94" s="19">
        <f t="shared" si="15"/>
        <v>1310.3579101926234</v>
      </c>
      <c r="J94" s="19">
        <f t="shared" si="16"/>
        <v>1340.6504738020406</v>
      </c>
      <c r="K94" s="19">
        <f t="shared" si="17"/>
        <v>1388.8125005003515</v>
      </c>
      <c r="L94" s="19">
        <f t="shared" si="18"/>
        <v>1473.5927232672814</v>
      </c>
      <c r="M94" s="19">
        <f t="shared" si="19"/>
        <v>1574.5252111212392</v>
      </c>
      <c r="N94" s="19">
        <f t="shared" si="20"/>
        <v>1683.1144864092901</v>
      </c>
      <c r="O94" s="19">
        <f t="shared" si="21"/>
        <v>1787.9213105453841</v>
      </c>
      <c r="P94" s="19">
        <f t="shared" si="22"/>
        <v>1854.0650712604606</v>
      </c>
      <c r="Q94" s="19">
        <f t="shared" si="23"/>
        <v>1898.4605018512307</v>
      </c>
      <c r="R94" s="4"/>
      <c r="S94" s="4"/>
    </row>
    <row r="95" spans="4:19" x14ac:dyDescent="0.25">
      <c r="D95" s="17">
        <v>218</v>
      </c>
      <c r="E95" s="17" t="s">
        <v>92</v>
      </c>
      <c r="F95" s="18">
        <f t="shared" si="12"/>
        <v>4.9245821369213632</v>
      </c>
      <c r="G95" s="18">
        <f t="shared" si="13"/>
        <v>0.47814344139468001</v>
      </c>
      <c r="H95" s="21">
        <f t="shared" si="14"/>
        <v>2.2316242164922102E-5</v>
      </c>
      <c r="I95" s="19">
        <f t="shared" si="15"/>
        <v>1331.8576641358568</v>
      </c>
      <c r="J95" s="19">
        <f t="shared" si="16"/>
        <v>1362.7249026573868</v>
      </c>
      <c r="K95" s="19">
        <f t="shared" si="17"/>
        <v>1411.8045303588867</v>
      </c>
      <c r="L95" s="19">
        <f t="shared" si="18"/>
        <v>1498.2113267243533</v>
      </c>
      <c r="M95" s="19">
        <f t="shared" si="19"/>
        <v>1601.0982020795338</v>
      </c>
      <c r="N95" s="19">
        <f t="shared" si="20"/>
        <v>1711.810660898069</v>
      </c>
      <c r="O95" s="19">
        <f t="shared" si="21"/>
        <v>1818.685766200108</v>
      </c>
      <c r="P95" s="19">
        <f t="shared" si="22"/>
        <v>1886.143998654795</v>
      </c>
      <c r="Q95" s="19">
        <f t="shared" si="23"/>
        <v>1931.4255400269953</v>
      </c>
      <c r="R95" s="4"/>
      <c r="S95" s="4"/>
    </row>
    <row r="96" spans="4:19" x14ac:dyDescent="0.25">
      <c r="D96" s="17">
        <v>219</v>
      </c>
      <c r="E96" s="17" t="s">
        <v>93</v>
      </c>
      <c r="F96" s="18">
        <f t="shared" si="12"/>
        <v>4.9313348649512072</v>
      </c>
      <c r="G96" s="18">
        <f t="shared" si="13"/>
        <v>0.47734925023313324</v>
      </c>
      <c r="H96" s="21">
        <f t="shared" si="14"/>
        <v>2.2354940209276248E-5</v>
      </c>
      <c r="I96" s="19">
        <f t="shared" si="15"/>
        <v>1353.5578004393185</v>
      </c>
      <c r="J96" s="19">
        <f t="shared" si="16"/>
        <v>1385.0069247848114</v>
      </c>
      <c r="K96" s="19">
        <f t="shared" si="17"/>
        <v>1435.0157687645426</v>
      </c>
      <c r="L96" s="19">
        <f t="shared" si="18"/>
        <v>1523.0700218079016</v>
      </c>
      <c r="M96" s="19">
        <f t="shared" si="19"/>
        <v>1627.9368440864209</v>
      </c>
      <c r="N96" s="19">
        <f t="shared" si="20"/>
        <v>1740.8007924844833</v>
      </c>
      <c r="O96" s="19">
        <f t="shared" si="21"/>
        <v>1849.7722560829302</v>
      </c>
      <c r="P96" s="19">
        <f t="shared" si="22"/>
        <v>1918.5630475150924</v>
      </c>
      <c r="Q96" s="19">
        <f t="shared" si="23"/>
        <v>1964.7429947024384</v>
      </c>
      <c r="R96" s="4"/>
      <c r="S96" s="4"/>
    </row>
    <row r="97" spans="4:19" x14ac:dyDescent="0.25">
      <c r="D97" s="17">
        <v>220</v>
      </c>
      <c r="E97" s="17" t="s">
        <v>94</v>
      </c>
      <c r="F97" s="18">
        <f t="shared" si="12"/>
        <v>4.9380308300473379</v>
      </c>
      <c r="G97" s="18">
        <f t="shared" si="13"/>
        <v>0.47656173498390808</v>
      </c>
      <c r="H97" s="21">
        <f t="shared" si="14"/>
        <v>2.2393976581962813E-5</v>
      </c>
      <c r="I97" s="19">
        <f t="shared" si="15"/>
        <v>1375.4566113026249</v>
      </c>
      <c r="J97" s="19">
        <f t="shared" si="16"/>
        <v>1407.4948165920403</v>
      </c>
      <c r="K97" s="19">
        <f t="shared" si="17"/>
        <v>1458.444469228795</v>
      </c>
      <c r="L97" s="19">
        <f t="shared" si="18"/>
        <v>1548.1670282490545</v>
      </c>
      <c r="M97" s="19">
        <f t="shared" si="19"/>
        <v>1655.0393273409768</v>
      </c>
      <c r="N97" s="19">
        <f t="shared" si="20"/>
        <v>1770.0830523183299</v>
      </c>
      <c r="O97" s="19">
        <f t="shared" si="21"/>
        <v>1881.1789452183134</v>
      </c>
      <c r="P97" s="19">
        <f t="shared" si="22"/>
        <v>1951.3203850923537</v>
      </c>
      <c r="Q97" s="19">
        <f t="shared" si="23"/>
        <v>1998.4110372328171</v>
      </c>
      <c r="R97" s="4"/>
      <c r="S97" s="4"/>
    </row>
    <row r="98" spans="4:19" x14ac:dyDescent="0.25">
      <c r="D98" s="17">
        <v>221</v>
      </c>
      <c r="E98" s="17" t="s">
        <v>95</v>
      </c>
      <c r="F98" s="18">
        <f t="shared" si="12"/>
        <v>4.944670230776171</v>
      </c>
      <c r="G98" s="18">
        <f t="shared" si="13"/>
        <v>0.4757808722935255</v>
      </c>
      <c r="H98" s="21">
        <f t="shared" si="14"/>
        <v>2.243333566413297E-5</v>
      </c>
      <c r="I98" s="19">
        <f t="shared" si="15"/>
        <v>1397.5522896130797</v>
      </c>
      <c r="J98" s="19">
        <f t="shared" si="16"/>
        <v>1430.1867517319949</v>
      </c>
      <c r="K98" s="19">
        <f t="shared" si="17"/>
        <v>1482.088776982846</v>
      </c>
      <c r="L98" s="19">
        <f t="shared" si="18"/>
        <v>1573.5004476238321</v>
      </c>
      <c r="M98" s="19">
        <f t="shared" si="19"/>
        <v>1682.4037119009943</v>
      </c>
      <c r="N98" s="19">
        <f t="shared" si="20"/>
        <v>1799.655468256311</v>
      </c>
      <c r="O98" s="19">
        <f t="shared" si="21"/>
        <v>1912.9038424131995</v>
      </c>
      <c r="P98" s="19">
        <f t="shared" si="22"/>
        <v>1984.4140141553798</v>
      </c>
      <c r="Q98" s="19">
        <f t="shared" si="23"/>
        <v>2032.4276688996956</v>
      </c>
      <c r="R98" s="4"/>
      <c r="S98" s="4"/>
    </row>
    <row r="99" spans="4:19" x14ac:dyDescent="0.25">
      <c r="D99" s="17">
        <v>222</v>
      </c>
      <c r="E99" s="17" t="s">
        <v>96</v>
      </c>
      <c r="F99" s="18">
        <f t="shared" si="12"/>
        <v>4.9512532634604138</v>
      </c>
      <c r="G99" s="18">
        <f t="shared" si="13"/>
        <v>0.47500663907238982</v>
      </c>
      <c r="H99" s="21">
        <f t="shared" si="14"/>
        <v>2.2473002042834231E-5</v>
      </c>
      <c r="I99" s="19">
        <f t="shared" si="15"/>
        <v>1419.8429280954638</v>
      </c>
      <c r="J99" s="19">
        <f t="shared" si="16"/>
        <v>1453.0808001923838</v>
      </c>
      <c r="K99" s="19">
        <f t="shared" si="17"/>
        <v>1505.9467279682306</v>
      </c>
      <c r="L99" s="19">
        <f t="shared" si="18"/>
        <v>1599.0682621598571</v>
      </c>
      <c r="M99" s="19">
        <f t="shared" si="19"/>
        <v>1710.0279262550912</v>
      </c>
      <c r="N99" s="19">
        <f t="shared" si="20"/>
        <v>1829.515923163314</v>
      </c>
      <c r="O99" s="19">
        <f t="shared" si="21"/>
        <v>1944.9447982793424</v>
      </c>
      <c r="P99" s="19">
        <f t="shared" si="22"/>
        <v>2017.841770828423</v>
      </c>
      <c r="Q99" s="19">
        <f t="shared" si="23"/>
        <v>2066.7907186209777</v>
      </c>
      <c r="R99" s="4"/>
      <c r="S99" s="4"/>
    </row>
    <row r="100" spans="4:19" x14ac:dyDescent="0.25">
      <c r="D100" s="17">
        <v>223</v>
      </c>
      <c r="E100" s="17" t="s">
        <v>97</v>
      </c>
      <c r="F100" s="18">
        <f t="shared" si="12"/>
        <v>4.9577801222143956</v>
      </c>
      <c r="G100" s="18">
        <f t="shared" si="13"/>
        <v>0.47423901249063394</v>
      </c>
      <c r="H100" s="21">
        <f t="shared" si="14"/>
        <v>2.2512960508496826E-5</v>
      </c>
      <c r="I100" s="19">
        <f t="shared" si="15"/>
        <v>1442.3265185090513</v>
      </c>
      <c r="J100" s="19">
        <f t="shared" si="16"/>
        <v>1476.1749274339122</v>
      </c>
      <c r="K100" s="19">
        <f t="shared" si="17"/>
        <v>1530.016247878199</v>
      </c>
      <c r="L100" s="19">
        <f t="shared" si="18"/>
        <v>1624.8683335975873</v>
      </c>
      <c r="M100" s="19">
        <f t="shared" si="19"/>
        <v>1737.9097659537342</v>
      </c>
      <c r="N100" s="19">
        <f t="shared" si="20"/>
        <v>1859.6621532771626</v>
      </c>
      <c r="O100" s="19">
        <f t="shared" si="21"/>
        <v>1977.2995033233028</v>
      </c>
      <c r="P100" s="19">
        <f t="shared" si="22"/>
        <v>2051.6013224990111</v>
      </c>
      <c r="Q100" s="19">
        <f t="shared" si="23"/>
        <v>2101.497840732739</v>
      </c>
      <c r="R100" s="4"/>
      <c r="S100" s="4"/>
    </row>
    <row r="101" spans="4:19" x14ac:dyDescent="0.25">
      <c r="D101" s="17">
        <v>224</v>
      </c>
      <c r="E101" s="17" t="s">
        <v>98</v>
      </c>
      <c r="F101" s="18">
        <f t="shared" si="12"/>
        <v>4.9642509989787023</v>
      </c>
      <c r="G101" s="18">
        <f t="shared" si="13"/>
        <v>0.47347796997404545</v>
      </c>
      <c r="H101" s="21">
        <f t="shared" si="14"/>
        <v>2.2553196052469858E-5</v>
      </c>
      <c r="I101" s="19">
        <f t="shared" si="15"/>
        <v>1465.0009508934872</v>
      </c>
      <c r="J101" s="19">
        <f t="shared" si="16"/>
        <v>1499.4669935788074</v>
      </c>
      <c r="K101" s="19">
        <f t="shared" si="17"/>
        <v>1554.2951512517516</v>
      </c>
      <c r="L101" s="19">
        <f t="shared" si="18"/>
        <v>1650.8984021082426</v>
      </c>
      <c r="M101" s="19">
        <f t="shared" si="19"/>
        <v>1766.0468923016024</v>
      </c>
      <c r="N101" s="19">
        <f t="shared" si="20"/>
        <v>1890.091746639562</v>
      </c>
      <c r="O101" s="19">
        <f t="shared" si="21"/>
        <v>2009.9654861071897</v>
      </c>
      <c r="P101" s="19">
        <f t="shared" si="22"/>
        <v>2085.690165799364</v>
      </c>
      <c r="Q101" s="19">
        <f t="shared" si="23"/>
        <v>2136.5465128464903</v>
      </c>
      <c r="R101" s="4"/>
      <c r="S101" s="4"/>
    </row>
    <row r="102" spans="4:19" x14ac:dyDescent="0.25">
      <c r="D102" s="17">
        <v>225</v>
      </c>
      <c r="E102" s="17" t="s">
        <v>99</v>
      </c>
      <c r="F102" s="18">
        <f t="shared" si="12"/>
        <v>4.9706660835540859</v>
      </c>
      <c r="G102" s="18">
        <f t="shared" si="13"/>
        <v>0.47272348920007856</v>
      </c>
      <c r="H102" s="21">
        <f t="shared" si="14"/>
        <v>2.2593693864604613E-5</v>
      </c>
      <c r="I102" s="19">
        <f t="shared" si="15"/>
        <v>1487.8640128648099</v>
      </c>
      <c r="J102" s="19">
        <f t="shared" si="16"/>
        <v>1522.9547526510407</v>
      </c>
      <c r="K102" s="19">
        <f t="shared" si="17"/>
        <v>1578.7811406217986</v>
      </c>
      <c r="L102" s="19">
        <f t="shared" si="18"/>
        <v>1677.1560852700998</v>
      </c>
      <c r="M102" s="19">
        <f t="shared" si="19"/>
        <v>1794.436831113336</v>
      </c>
      <c r="N102" s="19">
        <f t="shared" si="20"/>
        <v>1920.8021415956971</v>
      </c>
      <c r="O102" s="19">
        <f t="shared" si="21"/>
        <v>2042.9401114829514</v>
      </c>
      <c r="P102" s="19">
        <f t="shared" si="22"/>
        <v>2120.1056246643197</v>
      </c>
      <c r="Q102" s="19">
        <f t="shared" si="23"/>
        <v>2171.9340337849562</v>
      </c>
      <c r="R102" s="4"/>
      <c r="S102" s="4"/>
    </row>
    <row r="103" spans="4:19" x14ac:dyDescent="0.25">
      <c r="D103" s="17">
        <v>226</v>
      </c>
      <c r="E103" s="17" t="s">
        <v>100</v>
      </c>
      <c r="F103" s="18">
        <f t="shared" si="12"/>
        <v>4.9770255636347294</v>
      </c>
      <c r="G103" s="18">
        <f t="shared" si="13"/>
        <v>0.47197554809394215</v>
      </c>
      <c r="H103" s="21">
        <f t="shared" si="14"/>
        <v>2.2634439330885419E-5</v>
      </c>
      <c r="I103" s="19">
        <f t="shared" si="15"/>
        <v>1510.9133889633049</v>
      </c>
      <c r="J103" s="19">
        <f t="shared" si="16"/>
        <v>1546.6358518700274</v>
      </c>
      <c r="K103" s="19">
        <f t="shared" si="17"/>
        <v>1603.4718057193934</v>
      </c>
      <c r="L103" s="19">
        <f t="shared" si="18"/>
        <v>1703.6388771054123</v>
      </c>
      <c r="M103" s="19">
        <f t="shared" si="19"/>
        <v>1823.0769715351889</v>
      </c>
      <c r="N103" s="19">
        <f t="shared" si="20"/>
        <v>1951.7906253653246</v>
      </c>
      <c r="O103" s="19">
        <f t="shared" si="21"/>
        <v>2076.2205789035042</v>
      </c>
      <c r="P103" s="19">
        <f t="shared" si="22"/>
        <v>2154.8448484694154</v>
      </c>
      <c r="Q103" s="19">
        <f t="shared" si="23"/>
        <v>2207.6575216001647</v>
      </c>
      <c r="R103" s="4"/>
      <c r="S103" s="4"/>
    </row>
    <row r="104" spans="4:19" x14ac:dyDescent="0.25">
      <c r="D104" s="17">
        <v>227</v>
      </c>
      <c r="E104" s="17" t="s">
        <v>101</v>
      </c>
      <c r="F104" s="18">
        <f t="shared" si="12"/>
        <v>4.9833296248408283</v>
      </c>
      <c r="G104" s="18">
        <f t="shared" si="13"/>
        <v>0.47123412482476768</v>
      </c>
      <c r="H104" s="21">
        <f t="shared" si="14"/>
        <v>2.2675418031106471E-5</v>
      </c>
      <c r="I104" s="19">
        <f t="shared" si="15"/>
        <v>1534.1466600545054</v>
      </c>
      <c r="J104" s="19">
        <f t="shared" si="16"/>
        <v>1570.5078309991586</v>
      </c>
      <c r="K104" s="19">
        <f t="shared" si="17"/>
        <v>1628.3646227355252</v>
      </c>
      <c r="L104" s="19">
        <f t="shared" si="18"/>
        <v>1730.3441471796255</v>
      </c>
      <c r="M104" s="19">
        <f t="shared" si="19"/>
        <v>1851.9645649346676</v>
      </c>
      <c r="N104" s="19">
        <f t="shared" si="20"/>
        <v>1983.0543326878581</v>
      </c>
      <c r="O104" s="19">
        <f t="shared" si="21"/>
        <v>2109.8039208134701</v>
      </c>
      <c r="P104" s="19">
        <f t="shared" si="22"/>
        <v>2189.9048102520742</v>
      </c>
      <c r="Q104" s="19">
        <f t="shared" si="23"/>
        <v>2243.7139116769717</v>
      </c>
      <c r="R104" s="4"/>
      <c r="S104" s="4"/>
    </row>
    <row r="105" spans="4:19" x14ac:dyDescent="0.25">
      <c r="D105" s="17">
        <v>228</v>
      </c>
      <c r="E105" s="17" t="s">
        <v>102</v>
      </c>
      <c r="F105" s="18">
        <f t="shared" si="12"/>
        <v>4.9895784507505319</v>
      </c>
      <c r="G105" s="18">
        <f t="shared" si="13"/>
        <v>0.47049919780185223</v>
      </c>
      <c r="H105" s="21">
        <f t="shared" si="14"/>
        <v>2.2716615736592997E-5</v>
      </c>
      <c r="I105" s="19">
        <f t="shared" si="15"/>
        <v>1557.5613027848387</v>
      </c>
      <c r="J105" s="19">
        <f t="shared" si="16"/>
        <v>1594.568121750809</v>
      </c>
      <c r="K105" s="19">
        <f t="shared" si="17"/>
        <v>1653.4569536422307</v>
      </c>
      <c r="L105" s="19">
        <f t="shared" si="18"/>
        <v>1757.2691397649735</v>
      </c>
      <c r="M105" s="19">
        <f t="shared" si="19"/>
        <v>1881.0967238604414</v>
      </c>
      <c r="N105" s="19">
        <f t="shared" si="20"/>
        <v>2014.5902445440383</v>
      </c>
      <c r="O105" s="19">
        <f t="shared" si="21"/>
        <v>2143.6870011225906</v>
      </c>
      <c r="P105" s="19">
        <f t="shared" si="22"/>
        <v>2225.2823050192428</v>
      </c>
      <c r="Q105" s="19">
        <f t="shared" si="23"/>
        <v>2280.0999549255507</v>
      </c>
      <c r="R105" s="4"/>
      <c r="S105" s="4"/>
    </row>
    <row r="106" spans="4:19" x14ac:dyDescent="0.25">
      <c r="D106" s="17">
        <v>229</v>
      </c>
      <c r="E106" s="17" t="s">
        <v>103</v>
      </c>
      <c r="F106" s="18">
        <f t="shared" si="12"/>
        <v>4.9957722229312607</v>
      </c>
      <c r="G106" s="18">
        <f t="shared" si="13"/>
        <v>0.46977074567097576</v>
      </c>
      <c r="H106" s="21">
        <f t="shared" si="14"/>
        <v>2.2758018407966559E-5</v>
      </c>
      <c r="I106" s="19">
        <f t="shared" si="15"/>
        <v>1581.1546890932827</v>
      </c>
      <c r="J106" s="19">
        <f t="shared" si="16"/>
        <v>1618.8140472492187</v>
      </c>
      <c r="K106" s="19">
        <f t="shared" si="17"/>
        <v>1678.7460455746141</v>
      </c>
      <c r="L106" s="19">
        <f t="shared" si="18"/>
        <v>1784.4109730702394</v>
      </c>
      <c r="M106" s="19">
        <f t="shared" si="19"/>
        <v>1910.4704210747379</v>
      </c>
      <c r="N106" s="19">
        <f t="shared" si="20"/>
        <v>2046.3951869568443</v>
      </c>
      <c r="O106" s="19">
        <f t="shared" si="21"/>
        <v>2177.8665137647786</v>
      </c>
      <c r="P106" s="19">
        <f t="shared" si="22"/>
        <v>2260.9739481447009</v>
      </c>
      <c r="Q106" s="19">
        <f t="shared" si="23"/>
        <v>2316.8122160662306</v>
      </c>
      <c r="R106" s="4"/>
      <c r="S106" s="4"/>
    </row>
    <row r="107" spans="4:19" x14ac:dyDescent="0.25">
      <c r="D107" s="17">
        <v>230</v>
      </c>
      <c r="E107" s="17" t="s">
        <v>104</v>
      </c>
      <c r="F107" s="18">
        <f t="shared" si="12"/>
        <v>5.0019111209704032</v>
      </c>
      <c r="G107" s="18">
        <f t="shared" si="13"/>
        <v>0.46904874731079071</v>
      </c>
      <c r="H107" s="21">
        <f t="shared" si="14"/>
        <v>2.2799612192952415E-5</v>
      </c>
      <c r="I107" s="19">
        <f t="shared" si="15"/>
        <v>1604.9240857804596</v>
      </c>
      <c r="J107" s="19">
        <f t="shared" si="16"/>
        <v>1643.2428215527837</v>
      </c>
      <c r="K107" s="19">
        <f t="shared" si="17"/>
        <v>1704.2290302753611</v>
      </c>
      <c r="L107" s="19">
        <f t="shared" si="18"/>
        <v>1811.7666385385576</v>
      </c>
      <c r="M107" s="19">
        <f t="shared" si="19"/>
        <v>1940.0824886603723</v>
      </c>
      <c r="N107" s="19">
        <f t="shared" si="20"/>
        <v>2078.4658298740974</v>
      </c>
      <c r="O107" s="19">
        <f t="shared" si="21"/>
        <v>2212.3389813456965</v>
      </c>
      <c r="P107" s="19">
        <f t="shared" si="22"/>
        <v>2296.9761738591433</v>
      </c>
      <c r="Q107" s="19">
        <f t="shared" si="23"/>
        <v>2353.8470720099526</v>
      </c>
      <c r="R107" s="4"/>
      <c r="S107" s="4"/>
    </row>
    <row r="108" spans="4:19" x14ac:dyDescent="0.25">
      <c r="D108" s="17">
        <v>231</v>
      </c>
      <c r="E108" s="17" t="s">
        <v>105</v>
      </c>
      <c r="F108" s="18">
        <f t="shared" si="12"/>
        <v>5.0079953225054155</v>
      </c>
      <c r="G108" s="18">
        <f t="shared" si="13"/>
        <v>0.46833318182928152</v>
      </c>
      <c r="H108" s="21">
        <f t="shared" si="14"/>
        <v>2.2841383424229385E-5</v>
      </c>
      <c r="I108" s="19">
        <f t="shared" si="15"/>
        <v>1628.8666541365087</v>
      </c>
      <c r="J108" s="19">
        <f t="shared" si="16"/>
        <v>1667.8515492371807</v>
      </c>
      <c r="K108" s="19">
        <f t="shared" si="17"/>
        <v>1729.9029236033912</v>
      </c>
      <c r="L108" s="19">
        <f t="shared" si="18"/>
        <v>1839.3330002151417</v>
      </c>
      <c r="M108" s="19">
        <f t="shared" si="19"/>
        <v>1969.9296172046013</v>
      </c>
      <c r="N108" s="19">
        <f t="shared" si="20"/>
        <v>2110.7986861353679</v>
      </c>
      <c r="O108" s="19">
        <f t="shared" si="21"/>
        <v>2247.1007538818121</v>
      </c>
      <c r="P108" s="19">
        <f t="shared" si="22"/>
        <v>2333.28523383627</v>
      </c>
      <c r="Q108" s="19">
        <f t="shared" si="23"/>
        <v>2391.2007103377837</v>
      </c>
      <c r="R108" s="4"/>
      <c r="S108" s="4"/>
    </row>
    <row r="109" spans="4:19" x14ac:dyDescent="0.25">
      <c r="D109" s="17">
        <v>232</v>
      </c>
      <c r="E109" s="17" t="s">
        <v>106</v>
      </c>
      <c r="F109" s="18">
        <f t="shared" si="12"/>
        <v>5.0140250032533293</v>
      </c>
      <c r="G109" s="18">
        <f t="shared" si="13"/>
        <v>0.46762402856029484</v>
      </c>
      <c r="H109" s="21">
        <f t="shared" si="14"/>
        <v>2.2883318617319449E-5</v>
      </c>
      <c r="I109" s="19">
        <f t="shared" si="15"/>
        <v>1652.9794496289931</v>
      </c>
      <c r="J109" s="19">
        <f t="shared" si="16"/>
        <v>1692.6372250406373</v>
      </c>
      <c r="K109" s="19">
        <f t="shared" si="17"/>
        <v>1755.7646251080537</v>
      </c>
      <c r="L109" s="19">
        <f t="shared" si="18"/>
        <v>1867.1067941865749</v>
      </c>
      <c r="M109" s="19">
        <f t="shared" si="19"/>
        <v>2000.0083550618076</v>
      </c>
      <c r="N109" s="19">
        <f t="shared" si="20"/>
        <v>2143.3901105255309</v>
      </c>
      <c r="O109" s="19">
        <f t="shared" si="21"/>
        <v>2282.148007633672</v>
      </c>
      <c r="P109" s="19">
        <f t="shared" si="22"/>
        <v>2369.8971958779052</v>
      </c>
      <c r="Q109" s="19">
        <f t="shared" si="23"/>
        <v>2428.8691278826277</v>
      </c>
      <c r="R109" s="4"/>
      <c r="S109" s="4"/>
    </row>
    <row r="110" spans="4:19" x14ac:dyDescent="0.25">
      <c r="D110" s="17">
        <v>233</v>
      </c>
      <c r="E110" s="17" t="s">
        <v>107</v>
      </c>
      <c r="F110" s="18">
        <f t="shared" si="12"/>
        <v>5.0200003370397006</v>
      </c>
      <c r="G110" s="18">
        <f t="shared" si="13"/>
        <v>0.46692126706013459</v>
      </c>
      <c r="H110" s="21">
        <f t="shared" si="14"/>
        <v>2.2925404468517843E-5</v>
      </c>
      <c r="I110" s="19">
        <f t="shared" si="15"/>
        <v>1677.2594216522734</v>
      </c>
      <c r="J110" s="19">
        <f t="shared" si="16"/>
        <v>1717.5967335728988</v>
      </c>
      <c r="K110" s="19">
        <f t="shared" si="17"/>
        <v>1781.8109176705502</v>
      </c>
      <c r="L110" s="19">
        <f t="shared" si="18"/>
        <v>1895.084628093635</v>
      </c>
      <c r="M110" s="19">
        <f t="shared" si="19"/>
        <v>2030.3151076972667</v>
      </c>
      <c r="N110" s="19">
        <f t="shared" si="20"/>
        <v>2176.2362989176099</v>
      </c>
      <c r="O110" s="19">
        <f t="shared" si="21"/>
        <v>2317.4767440364417</v>
      </c>
      <c r="P110" s="19">
        <f t="shared" si="22"/>
        <v>2406.8079427013554</v>
      </c>
      <c r="Q110" s="19">
        <f t="shared" si="23"/>
        <v>2466.8481294165827</v>
      </c>
      <c r="R110" s="4"/>
      <c r="S110" s="4"/>
    </row>
    <row r="111" spans="4:19" x14ac:dyDescent="0.25">
      <c r="D111" s="17">
        <v>234</v>
      </c>
      <c r="E111" s="17" t="s">
        <v>108</v>
      </c>
      <c r="F111" s="18">
        <f t="shared" si="12"/>
        <v>5.025921495826986</v>
      </c>
      <c r="G111" s="18">
        <f t="shared" si="13"/>
        <v>0.46622487710422433</v>
      </c>
      <c r="H111" s="21">
        <f t="shared" si="14"/>
        <v>2.2967627852861592E-5</v>
      </c>
      <c r="I111" s="19">
        <f t="shared" si="15"/>
        <v>1701.7034133394632</v>
      </c>
      <c r="J111" s="19">
        <f t="shared" si="16"/>
        <v>1742.7268490890683</v>
      </c>
      <c r="K111" s="19">
        <f t="shared" si="17"/>
        <v>1808.0384672139035</v>
      </c>
      <c r="L111" s="19">
        <f t="shared" si="18"/>
        <v>1923.2629807191931</v>
      </c>
      <c r="M111" s="19">
        <f t="shared" si="19"/>
        <v>2060.8461371138619</v>
      </c>
      <c r="N111" s="19">
        <f t="shared" si="20"/>
        <v>2209.333287507141</v>
      </c>
      <c r="O111" s="19">
        <f t="shared" si="21"/>
        <v>2353.0827887302876</v>
      </c>
      <c r="P111" s="19">
        <f t="shared" si="22"/>
        <v>2444.0131708319277</v>
      </c>
      <c r="Q111" s="19">
        <f t="shared" si="23"/>
        <v>2505.133326447004</v>
      </c>
      <c r="R111" s="4"/>
      <c r="S111" s="4"/>
    </row>
    <row r="112" spans="4:19" x14ac:dyDescent="0.25">
      <c r="D112" s="17">
        <v>235</v>
      </c>
      <c r="E112" s="17" t="s">
        <v>109</v>
      </c>
      <c r="F112" s="18">
        <f t="shared" si="12"/>
        <v>5.0317886497423823</v>
      </c>
      <c r="G112" s="18">
        <f t="shared" si="13"/>
        <v>0.46553483868383361</v>
      </c>
      <c r="H112" s="21">
        <f t="shared" si="14"/>
        <v>2.3009975822135494E-5</v>
      </c>
      <c r="I112" s="19">
        <f t="shared" si="15"/>
        <v>1726.3081614382643</v>
      </c>
      <c r="J112" s="19">
        <f t="shared" si="16"/>
        <v>1768.0242353296842</v>
      </c>
      <c r="K112" s="19">
        <f t="shared" si="17"/>
        <v>1834.4438224829787</v>
      </c>
      <c r="L112" s="19">
        <f t="shared" si="18"/>
        <v>1951.6382016529319</v>
      </c>
      <c r="M112" s="19">
        <f t="shared" si="19"/>
        <v>2091.5975613638138</v>
      </c>
      <c r="N112" s="19">
        <f t="shared" si="20"/>
        <v>2242.6769521404717</v>
      </c>
      <c r="O112" s="19">
        <f t="shared" si="21"/>
        <v>2388.961790693384</v>
      </c>
      <c r="P112" s="19">
        <f t="shared" si="22"/>
        <v>2481.5083896036217</v>
      </c>
      <c r="Q112" s="19">
        <f t="shared" si="23"/>
        <v>2543.7201361244547</v>
      </c>
      <c r="R112" s="4"/>
      <c r="S112" s="4"/>
    </row>
    <row r="113" spans="4:19" x14ac:dyDescent="0.25">
      <c r="D113" s="17">
        <v>236</v>
      </c>
      <c r="E113" s="17" t="s">
        <v>110</v>
      </c>
      <c r="F113" s="18">
        <f t="shared" si="12"/>
        <v>5.0376019671051333</v>
      </c>
      <c r="G113" s="18">
        <f t="shared" si="13"/>
        <v>0.46485113200286576</v>
      </c>
      <c r="H113" s="21">
        <f t="shared" si="14"/>
        <v>2.305243560291639E-5</v>
      </c>
      <c r="I113" s="19">
        <f t="shared" si="15"/>
        <v>1751.0702962518674</v>
      </c>
      <c r="J113" s="19">
        <f t="shared" si="16"/>
        <v>1793.4854454283329</v>
      </c>
      <c r="K113" s="19">
        <f t="shared" si="17"/>
        <v>1861.0234148959571</v>
      </c>
      <c r="L113" s="19">
        <f t="shared" si="18"/>
        <v>1980.2065110345573</v>
      </c>
      <c r="M113" s="19">
        <f t="shared" si="19"/>
        <v>2122.5653541474253</v>
      </c>
      <c r="N113" s="19">
        <f t="shared" si="20"/>
        <v>2276.2630077393965</v>
      </c>
      <c r="O113" s="19">
        <f t="shared" si="21"/>
        <v>2425.1092214803894</v>
      </c>
      <c r="P113" s="19">
        <f t="shared" si="22"/>
        <v>2519.2889202710357</v>
      </c>
      <c r="Q113" s="19">
        <f t="shared" si="23"/>
        <v>2582.6037802657956</v>
      </c>
      <c r="R113" s="4"/>
      <c r="S113" s="4"/>
    </row>
    <row r="114" spans="4:19" x14ac:dyDescent="0.25">
      <c r="D114" s="17">
        <v>237</v>
      </c>
      <c r="E114" s="17" t="s">
        <v>111</v>
      </c>
      <c r="F114" s="18">
        <f t="shared" si="12"/>
        <v>5.0433616144533095</v>
      </c>
      <c r="G114" s="18">
        <f t="shared" si="13"/>
        <v>0.46417373747470891</v>
      </c>
      <c r="H114" s="21">
        <f t="shared" si="14"/>
        <v>2.309499459465233E-5</v>
      </c>
      <c r="I114" s="19">
        <f t="shared" si="15"/>
        <v>1775.9863416460016</v>
      </c>
      <c r="J114" s="19">
        <f t="shared" si="16"/>
        <v>1819.1069218879138</v>
      </c>
      <c r="K114" s="19">
        <f t="shared" si="17"/>
        <v>1887.7735584685322</v>
      </c>
      <c r="L114" s="19">
        <f t="shared" si="18"/>
        <v>2008.9639993769861</v>
      </c>
      <c r="M114" s="19">
        <f t="shared" si="19"/>
        <v>2153.7453445005817</v>
      </c>
      <c r="N114" s="19">
        <f t="shared" si="20"/>
        <v>2310.0870078241755</v>
      </c>
      <c r="O114" s="19">
        <f t="shared" si="21"/>
        <v>2461.5203745687595</v>
      </c>
      <c r="P114" s="19">
        <f t="shared" si="22"/>
        <v>2557.3498952351865</v>
      </c>
      <c r="Q114" s="19">
        <f t="shared" si="23"/>
        <v>2621.779284495231</v>
      </c>
      <c r="R114" s="4"/>
      <c r="S114" s="4"/>
    </row>
    <row r="115" spans="4:19" x14ac:dyDescent="0.25">
      <c r="D115" s="17">
        <v>238</v>
      </c>
      <c r="E115" s="17" t="s">
        <v>112</v>
      </c>
      <c r="F115" s="18">
        <f t="shared" si="12"/>
        <v>5.0490677565700937</v>
      </c>
      <c r="G115" s="18">
        <f t="shared" si="13"/>
        <v>0.46350263571914418</v>
      </c>
      <c r="H115" s="21">
        <f t="shared" si="14"/>
        <v>2.3137640367777636E-5</v>
      </c>
      <c r="I115" s="19">
        <f t="shared" si="15"/>
        <v>1801.0527151233143</v>
      </c>
      <c r="J115" s="19">
        <f t="shared" si="16"/>
        <v>1844.8849966268835</v>
      </c>
      <c r="K115" s="19">
        <f t="shared" si="17"/>
        <v>1914.6904498122747</v>
      </c>
      <c r="L115" s="19">
        <f t="shared" si="18"/>
        <v>2037.9066274711931</v>
      </c>
      <c r="M115" s="19">
        <f t="shared" si="19"/>
        <v>2185.1332165730682</v>
      </c>
      <c r="N115" s="19">
        <f t="shared" si="20"/>
        <v>2344.1443441374199</v>
      </c>
      <c r="O115" s="19">
        <f t="shared" si="21"/>
        <v>2498.1903648157495</v>
      </c>
      <c r="P115" s="19">
        <f t="shared" si="22"/>
        <v>2595.6862573862795</v>
      </c>
      <c r="Q115" s="19">
        <f t="shared" si="23"/>
        <v>2661.2414775066154</v>
      </c>
      <c r="R115" s="4"/>
      <c r="S115" s="4"/>
    </row>
    <row r="116" spans="4:19" x14ac:dyDescent="0.25">
      <c r="D116" s="17">
        <v>239</v>
      </c>
      <c r="E116" s="17" t="s">
        <v>113</v>
      </c>
      <c r="F116" s="18">
        <f t="shared" si="12"/>
        <v>5.0547205565095492</v>
      </c>
      <c r="G116" s="18">
        <f t="shared" si="13"/>
        <v>0.46283780755931503</v>
      </c>
      <c r="H116" s="21">
        <f t="shared" si="14"/>
        <v>2.3180360661862603E-5</v>
      </c>
      <c r="I116" s="19">
        <f t="shared" si="15"/>
        <v>1826.265727966055</v>
      </c>
      <c r="J116" s="19">
        <f t="shared" si="16"/>
        <v>1870.8158910964135</v>
      </c>
      <c r="K116" s="19">
        <f t="shared" si="17"/>
        <v>1941.7701682082154</v>
      </c>
      <c r="L116" s="19">
        <f t="shared" si="18"/>
        <v>2067.0302263740327</v>
      </c>
      <c r="M116" s="19">
        <f t="shared" si="19"/>
        <v>2216.7245094992577</v>
      </c>
      <c r="N116" s="19">
        <f t="shared" si="20"/>
        <v>2378.4302463706849</v>
      </c>
      <c r="O116" s="19">
        <f t="shared" si="21"/>
        <v>2535.1141280283559</v>
      </c>
      <c r="P116" s="19">
        <f t="shared" si="22"/>
        <v>2634.2927595659689</v>
      </c>
      <c r="Q116" s="19">
        <f t="shared" si="23"/>
        <v>2700.9849904495632</v>
      </c>
      <c r="R116" s="4"/>
      <c r="S116" s="4"/>
    </row>
    <row r="117" spans="4:19" x14ac:dyDescent="0.25">
      <c r="D117" s="17">
        <v>240</v>
      </c>
      <c r="E117" s="17" t="s">
        <v>114</v>
      </c>
      <c r="F117" s="18">
        <f t="shared" si="12"/>
        <v>5.0603201756219258</v>
      </c>
      <c r="G117" s="18">
        <f t="shared" si="13"/>
        <v>0.46217923401875138</v>
      </c>
      <c r="H117" s="21">
        <f t="shared" si="14"/>
        <v>2.3223143383796756E-5</v>
      </c>
      <c r="I117" s="19">
        <f t="shared" si="15"/>
        <v>1851.6215854481322</v>
      </c>
      <c r="J117" s="19">
        <f t="shared" si="16"/>
        <v>1896.8957164697611</v>
      </c>
      <c r="K117" s="19">
        <f t="shared" si="17"/>
        <v>1969.0086757570673</v>
      </c>
      <c r="L117" s="19">
        <f t="shared" si="18"/>
        <v>2096.3304974806397</v>
      </c>
      <c r="M117" s="19">
        <f t="shared" si="19"/>
        <v>2248.5146173631051</v>
      </c>
      <c r="N117" s="19">
        <f t="shared" si="20"/>
        <v>2412.93978199611</v>
      </c>
      <c r="O117" s="19">
        <f t="shared" si="21"/>
        <v>2572.2864206488662</v>
      </c>
      <c r="P117" s="19">
        <f t="shared" si="22"/>
        <v>2673.1639641519687</v>
      </c>
      <c r="Q117" s="19">
        <f t="shared" si="23"/>
        <v>2741.0042564426394</v>
      </c>
      <c r="R117" s="4"/>
      <c r="S117" s="4"/>
    </row>
    <row r="118" spans="4:19" x14ac:dyDescent="0.25">
      <c r="D118" s="17">
        <v>241</v>
      </c>
      <c r="E118" s="17" t="s">
        <v>115</v>
      </c>
      <c r="F118" s="18">
        <f t="shared" si="12"/>
        <v>5.0658667735784775</v>
      </c>
      <c r="G118" s="18">
        <f t="shared" si="13"/>
        <v>0.46152689631845045</v>
      </c>
      <c r="H118" s="21">
        <f t="shared" si="14"/>
        <v>2.3265976606004902E-5</v>
      </c>
      <c r="I118" s="19">
        <f t="shared" si="15"/>
        <v>1877.1163871175024</v>
      </c>
      <c r="J118" s="19">
        <f t="shared" si="16"/>
        <v>1923.1204739047109</v>
      </c>
      <c r="K118" s="19">
        <f t="shared" si="17"/>
        <v>1996.4018176070995</v>
      </c>
      <c r="L118" s="19">
        <f t="shared" si="18"/>
        <v>2125.8030126826661</v>
      </c>
      <c r="M118" s="19">
        <f t="shared" si="19"/>
        <v>2280.4987892590002</v>
      </c>
      <c r="N118" s="19">
        <f t="shared" si="20"/>
        <v>2447.6678562049719</v>
      </c>
      <c r="O118" s="19">
        <f t="shared" si="21"/>
        <v>2609.70181955824</v>
      </c>
      <c r="P118" s="19">
        <f t="shared" si="22"/>
        <v>2712.2942427675662</v>
      </c>
      <c r="Q118" s="19">
        <f t="shared" si="23"/>
        <v>2781.2935102160645</v>
      </c>
      <c r="R118" s="4"/>
      <c r="S118" s="4"/>
    </row>
    <row r="119" spans="4:19" x14ac:dyDescent="0.25">
      <c r="D119" s="17">
        <v>242</v>
      </c>
      <c r="E119" s="17" t="s">
        <v>116</v>
      </c>
      <c r="F119" s="18">
        <f t="shared" si="12"/>
        <v>5.07136050839582</v>
      </c>
      <c r="G119" s="18">
        <f t="shared" si="13"/>
        <v>0.46088077587401199</v>
      </c>
      <c r="H119" s="21">
        <f t="shared" si="14"/>
        <v>2.3308848564696253E-5</v>
      </c>
      <c r="I119" s="19">
        <f t="shared" si="15"/>
        <v>1902.7461271497357</v>
      </c>
      <c r="J119" s="19">
        <f t="shared" si="16"/>
        <v>1949.4860548801616</v>
      </c>
      <c r="K119" s="19">
        <f t="shared" si="17"/>
        <v>2023.9453222607976</v>
      </c>
      <c r="L119" s="19">
        <f t="shared" si="18"/>
        <v>2155.4432146137319</v>
      </c>
      <c r="M119" s="19">
        <f t="shared" si="19"/>
        <v>2312.6721294500935</v>
      </c>
      <c r="N119" s="19">
        <f t="shared" si="20"/>
        <v>2482.6092119550904</v>
      </c>
      <c r="O119" s="19">
        <f t="shared" si="21"/>
        <v>2647.3547219996635</v>
      </c>
      <c r="P119" s="19">
        <f t="shared" si="22"/>
        <v>2751.6777761185144</v>
      </c>
      <c r="Q119" s="19">
        <f t="shared" si="23"/>
        <v>2821.8467878868491</v>
      </c>
      <c r="R119" s="4"/>
      <c r="S119" s="4"/>
    </row>
    <row r="120" spans="4:19" x14ac:dyDescent="0.25">
      <c r="D120" s="17">
        <v>243</v>
      </c>
      <c r="E120" s="17" t="s">
        <v>117</v>
      </c>
      <c r="F120" s="18">
        <f t="shared" si="12"/>
        <v>5.0768015364598407</v>
      </c>
      <c r="G120" s="18">
        <f t="shared" si="13"/>
        <v>0.46024085429282646</v>
      </c>
      <c r="H120" s="21">
        <f t="shared" si="14"/>
        <v>2.3351747658144123E-5</v>
      </c>
      <c r="I120" s="19">
        <f t="shared" si="15"/>
        <v>1928.5066947737168</v>
      </c>
      <c r="J120" s="19">
        <f t="shared" si="16"/>
        <v>1975.9882416077503</v>
      </c>
      <c r="K120" s="19">
        <f t="shared" si="17"/>
        <v>2051.6348019613483</v>
      </c>
      <c r="L120" s="19">
        <f t="shared" si="18"/>
        <v>2185.2464169833006</v>
      </c>
      <c r="M120" s="19">
        <f t="shared" si="19"/>
        <v>2345.0295976256762</v>
      </c>
      <c r="N120" s="19">
        <f t="shared" si="20"/>
        <v>2517.7584301290522</v>
      </c>
      <c r="O120" s="19">
        <f t="shared" si="21"/>
        <v>2685.2393456245304</v>
      </c>
      <c r="P120" s="19">
        <f t="shared" si="22"/>
        <v>2791.3085539598487</v>
      </c>
      <c r="Q120" s="19">
        <f t="shared" si="23"/>
        <v>2862.6579268688306</v>
      </c>
      <c r="R120" s="4"/>
      <c r="S120" s="4"/>
    </row>
    <row r="121" spans="4:19" x14ac:dyDescent="0.25">
      <c r="D121" s="17">
        <v>244</v>
      </c>
      <c r="E121" s="17" t="s">
        <v>118</v>
      </c>
      <c r="F121" s="18">
        <f t="shared" si="12"/>
        <v>5.082190012549157</v>
      </c>
      <c r="G121" s="18">
        <f t="shared" si="13"/>
        <v>0.45960711337131632</v>
      </c>
      <c r="H121" s="21">
        <f t="shared" si="14"/>
        <v>2.3394662444996793E-5</v>
      </c>
      <c r="I121" s="19">
        <f t="shared" si="15"/>
        <v>1954.3938747701679</v>
      </c>
      <c r="J121" s="19">
        <f t="shared" si="16"/>
        <v>2002.6227075193769</v>
      </c>
      <c r="K121" s="19">
        <f t="shared" si="17"/>
        <v>2079.4657531599223</v>
      </c>
      <c r="L121" s="19">
        <f t="shared" si="18"/>
        <v>2215.2078050001746</v>
      </c>
      <c r="M121" s="19">
        <f t="shared" si="19"/>
        <v>2377.5660092589815</v>
      </c>
      <c r="N121" s="19">
        <f t="shared" si="20"/>
        <v>2553.1099298048703</v>
      </c>
      <c r="O121" s="19">
        <f t="shared" si="21"/>
        <v>2723.3497286628167</v>
      </c>
      <c r="P121" s="19">
        <f t="shared" si="22"/>
        <v>2831.1803751948382</v>
      </c>
      <c r="Q121" s="19">
        <f t="shared" si="23"/>
        <v>2903.7205659201813</v>
      </c>
      <c r="R121" s="4"/>
      <c r="S121" s="4"/>
    </row>
    <row r="122" spans="4:19" x14ac:dyDescent="0.25">
      <c r="D122" s="17">
        <v>245</v>
      </c>
      <c r="E122" s="17" t="s">
        <v>119</v>
      </c>
      <c r="F122" s="18">
        <f t="shared" si="12"/>
        <v>5.0875260898581551</v>
      </c>
      <c r="G122" s="18">
        <f t="shared" si="13"/>
        <v>0.45897953509222578</v>
      </c>
      <c r="H122" s="21">
        <f t="shared" si="14"/>
        <v>2.3437581642618902E-5</v>
      </c>
      <c r="I122" s="19">
        <f t="shared" si="15"/>
        <v>1980.4033480439036</v>
      </c>
      <c r="J122" s="19">
        <f t="shared" si="16"/>
        <v>2029.3850178315245</v>
      </c>
      <c r="K122" s="19">
        <f t="shared" si="17"/>
        <v>2107.4335570647472</v>
      </c>
      <c r="L122" s="19">
        <f t="shared" si="18"/>
        <v>2245.3224358868542</v>
      </c>
      <c r="M122" s="19">
        <f t="shared" si="19"/>
        <v>2410.2760360669849</v>
      </c>
      <c r="N122" s="19">
        <f t="shared" si="20"/>
        <v>2588.6579686410373</v>
      </c>
      <c r="O122" s="19">
        <f t="shared" si="21"/>
        <v>2761.6797302202094</v>
      </c>
      <c r="P122" s="19">
        <f t="shared" si="22"/>
        <v>2871.2868481086111</v>
      </c>
      <c r="Q122" s="19">
        <f t="shared" si="23"/>
        <v>2945.0281453309308</v>
      </c>
      <c r="R122" s="4"/>
      <c r="S122" s="4"/>
    </row>
    <row r="123" spans="4:19" x14ac:dyDescent="0.25">
      <c r="D123" s="17">
        <v>246</v>
      </c>
      <c r="E123" s="17" t="s">
        <v>120</v>
      </c>
      <c r="F123" s="18">
        <f t="shared" si="12"/>
        <v>5.092809920019592</v>
      </c>
      <c r="G123" s="18">
        <f t="shared" si="13"/>
        <v>0.45835810162196289</v>
      </c>
      <c r="H123" s="21">
        <f t="shared" si="14"/>
        <v>2.3480494125461887E-5</v>
      </c>
      <c r="I123" s="19">
        <f t="shared" si="15"/>
        <v>2006.5306922703176</v>
      </c>
      <c r="J123" s="19">
        <f t="shared" si="16"/>
        <v>2056.2706301869621</v>
      </c>
      <c r="K123" s="19">
        <f t="shared" si="17"/>
        <v>2135.5334802726861</v>
      </c>
      <c r="L123" s="19">
        <f t="shared" si="18"/>
        <v>2275.5852394855697</v>
      </c>
      <c r="M123" s="19">
        <f t="shared" si="19"/>
        <v>2443.154206573261</v>
      </c>
      <c r="N123" s="19">
        <f t="shared" si="20"/>
        <v>2624.3966433772857</v>
      </c>
      <c r="O123" s="19">
        <f t="shared" si="21"/>
        <v>2800.2230307035347</v>
      </c>
      <c r="P123" s="19">
        <f t="shared" si="22"/>
        <v>2911.6213907382748</v>
      </c>
      <c r="Q123" s="19">
        <f t="shared" si="23"/>
        <v>2986.5739072525557</v>
      </c>
      <c r="R123" s="4"/>
      <c r="S123" s="4"/>
    </row>
    <row r="124" spans="4:19" x14ac:dyDescent="0.25">
      <c r="D124" s="17">
        <v>247</v>
      </c>
      <c r="E124" s="17" t="s">
        <v>121</v>
      </c>
      <c r="F124" s="18">
        <f t="shared" si="12"/>
        <v>5.0980416531267956</v>
      </c>
      <c r="G124" s="18">
        <f t="shared" si="13"/>
        <v>0.45774279530798878</v>
      </c>
      <c r="H124" s="21">
        <f t="shared" si="14"/>
        <v>2.3523388923463271E-5</v>
      </c>
      <c r="I124" s="19">
        <f t="shared" si="15"/>
        <v>2032.7713826168831</v>
      </c>
      <c r="J124" s="19">
        <f t="shared" si="16"/>
        <v>2083.2748953747168</v>
      </c>
      <c r="K124" s="19">
        <f t="shared" si="17"/>
        <v>2163.7606754842363</v>
      </c>
      <c r="L124" s="19">
        <f t="shared" si="18"/>
        <v>2305.9910189571929</v>
      </c>
      <c r="M124" s="19">
        <f t="shared" si="19"/>
        <v>2476.1949067753249</v>
      </c>
      <c r="N124" s="19">
        <f t="shared" si="20"/>
        <v>2660.3198904528494</v>
      </c>
      <c r="O124" s="19">
        <f t="shared" si="21"/>
        <v>2838.9731323766396</v>
      </c>
      <c r="P124" s="19">
        <f t="shared" si="22"/>
        <v>2952.1772313818028</v>
      </c>
      <c r="Q124" s="19">
        <f t="shared" si="23"/>
        <v>3028.3508961720936</v>
      </c>
      <c r="R124" s="4"/>
      <c r="S124" s="4"/>
    </row>
    <row r="125" spans="4:19" x14ac:dyDescent="0.25">
      <c r="D125" s="17">
        <v>248</v>
      </c>
      <c r="E125" s="17" t="s">
        <v>122</v>
      </c>
      <c r="F125" s="18">
        <f t="shared" si="12"/>
        <v>5.1032214377554572</v>
      </c>
      <c r="G125" s="18">
        <f t="shared" si="13"/>
        <v>0.45713359867625458</v>
      </c>
      <c r="H125" s="21">
        <f t="shared" si="14"/>
        <v>2.356625522047435E-5</v>
      </c>
      <c r="I125" s="19">
        <f t="shared" si="15"/>
        <v>2059.1207925401773</v>
      </c>
      <c r="J125" s="19">
        <f t="shared" si="16"/>
        <v>2110.3930581287791</v>
      </c>
      <c r="K125" s="19">
        <f t="shared" si="17"/>
        <v>2192.1101823026206</v>
      </c>
      <c r="L125" s="19">
        <f t="shared" si="18"/>
        <v>2336.5344515738407</v>
      </c>
      <c r="M125" s="19">
        <f t="shared" si="19"/>
        <v>2509.3923809175417</v>
      </c>
      <c r="N125" s="19">
        <f t="shared" si="20"/>
        <v>2696.4214867434985</v>
      </c>
      <c r="O125" s="19">
        <f t="shared" si="21"/>
        <v>2877.9233600483449</v>
      </c>
      <c r="P125" s="19">
        <f t="shared" si="22"/>
        <v>2992.9474092476835</v>
      </c>
      <c r="Q125" s="19">
        <f t="shared" si="23"/>
        <v>3070.3519595327889</v>
      </c>
      <c r="R125" s="4"/>
      <c r="S125" s="4"/>
    </row>
    <row r="126" spans="4:19" x14ac:dyDescent="0.25">
      <c r="D126" s="17">
        <v>249</v>
      </c>
      <c r="E126" s="17" t="s">
        <v>123</v>
      </c>
      <c r="F126" s="18">
        <f t="shared" si="12"/>
        <v>5.1083494209850251</v>
      </c>
      <c r="G126" s="18">
        <f t="shared" si="13"/>
        <v>0.45653049442868476</v>
      </c>
      <c r="H126" s="21">
        <f t="shared" si="14"/>
        <v>2.3609082352715424E-5</v>
      </c>
      <c r="I126" s="19">
        <f t="shared" si="15"/>
        <v>2085.574194658956</v>
      </c>
      <c r="J126" s="19">
        <f t="shared" si="16"/>
        <v>2137.6202580062441</v>
      </c>
      <c r="K126" s="19">
        <f t="shared" si="17"/>
        <v>2220.5769281176467</v>
      </c>
      <c r="L126" s="19">
        <f t="shared" si="18"/>
        <v>2367.2100896059983</v>
      </c>
      <c r="M126" s="19">
        <f t="shared" si="19"/>
        <v>2542.740732370657</v>
      </c>
      <c r="N126" s="19">
        <f t="shared" si="20"/>
        <v>2732.6950504187912</v>
      </c>
      <c r="O126" s="19">
        <f t="shared" si="21"/>
        <v>2917.066861894149</v>
      </c>
      <c r="P126" s="19">
        <f t="shared" si="22"/>
        <v>3033.9247752470005</v>
      </c>
      <c r="Q126" s="19">
        <f t="shared" si="23"/>
        <v>3112.5697485032679</v>
      </c>
      <c r="R126" s="4"/>
      <c r="S126" s="4"/>
    </row>
    <row r="127" spans="4:19" x14ac:dyDescent="0.25">
      <c r="D127" s="17">
        <v>250</v>
      </c>
      <c r="E127" s="17" t="s">
        <v>124</v>
      </c>
      <c r="F127" s="18">
        <f t="shared" si="12"/>
        <v>5.1134257484197176</v>
      </c>
      <c r="G127" s="18">
        <f t="shared" si="13"/>
        <v>0.45593346544070645</v>
      </c>
      <c r="H127" s="21">
        <f t="shared" si="14"/>
        <v>2.3651859807257856E-5</v>
      </c>
      <c r="I127" s="19">
        <f t="shared" si="15"/>
        <v>2112.1267617036833</v>
      </c>
      <c r="J127" s="19">
        <f t="shared" si="16"/>
        <v>2164.951530345239</v>
      </c>
      <c r="K127" s="19">
        <f t="shared" si="17"/>
        <v>2249.1557290748715</v>
      </c>
      <c r="L127" s="19">
        <f t="shared" si="18"/>
        <v>2398.0123613049127</v>
      </c>
      <c r="M127" s="19">
        <f t="shared" si="19"/>
        <v>2576.2339246188994</v>
      </c>
      <c r="N127" s="19">
        <f t="shared" si="20"/>
        <v>2769.1340419206945</v>
      </c>
      <c r="O127" s="19">
        <f t="shared" si="21"/>
        <v>2956.39661041314</v>
      </c>
      <c r="P127" s="19">
        <f t="shared" si="22"/>
        <v>3075.1019929298095</v>
      </c>
      <c r="Q127" s="19">
        <f t="shared" si="23"/>
        <v>3154.996718897039</v>
      </c>
      <c r="R127" s="4"/>
      <c r="S127" s="4"/>
    </row>
    <row r="128" spans="4:19" x14ac:dyDescent="0.25">
      <c r="D128" s="17">
        <v>251</v>
      </c>
      <c r="E128" s="17" t="s">
        <v>125</v>
      </c>
      <c r="F128" s="18">
        <f t="shared" si="12"/>
        <v>5.118450564209156</v>
      </c>
      <c r="G128" s="18">
        <f t="shared" si="13"/>
        <v>0.45534249475882271</v>
      </c>
      <c r="H128" s="21">
        <f t="shared" si="14"/>
        <v>2.3694577220532704E-5</v>
      </c>
      <c r="I128" s="19">
        <f t="shared" si="15"/>
        <v>2138.7735675429494</v>
      </c>
      <c r="J128" s="19">
        <f t="shared" si="16"/>
        <v>2192.3818073031857</v>
      </c>
      <c r="K128" s="19">
        <f t="shared" si="17"/>
        <v>2277.8412911306318</v>
      </c>
      <c r="L128" s="19">
        <f t="shared" si="18"/>
        <v>2428.9355719809273</v>
      </c>
      <c r="M128" s="19">
        <f t="shared" si="19"/>
        <v>2609.8657823556059</v>
      </c>
      <c r="N128" s="19">
        <f t="shared" si="20"/>
        <v>2805.7317650647833</v>
      </c>
      <c r="O128" s="19">
        <f t="shared" si="21"/>
        <v>2995.9054035216463</v>
      </c>
      <c r="P128" s="19">
        <f t="shared" si="22"/>
        <v>3116.4715395673602</v>
      </c>
      <c r="Q128" s="19">
        <f t="shared" si="23"/>
        <v>3197.6251322442095</v>
      </c>
      <c r="R128" s="4"/>
      <c r="S128" s="4"/>
    </row>
    <row r="129" spans="4:19" x14ac:dyDescent="0.25">
      <c r="D129" s="17">
        <v>252</v>
      </c>
      <c r="E129" s="17" t="s">
        <v>126</v>
      </c>
      <c r="F129" s="18">
        <f t="shared" si="12"/>
        <v>5.1234240110686251</v>
      </c>
      <c r="G129" s="18">
        <f t="shared" si="13"/>
        <v>0.45475756559822922</v>
      </c>
      <c r="H129" s="21">
        <f t="shared" si="14"/>
        <v>2.3737224376865036E-5</v>
      </c>
      <c r="I129" s="19">
        <f t="shared" si="15"/>
        <v>2165.5095882870655</v>
      </c>
      <c r="J129" s="19">
        <f t="shared" si="16"/>
        <v>2219.9059189757245</v>
      </c>
      <c r="K129" s="19">
        <f t="shared" si="17"/>
        <v>2306.628211193372</v>
      </c>
      <c r="L129" s="19">
        <f t="shared" si="18"/>
        <v>2459.9739051784086</v>
      </c>
      <c r="M129" s="19">
        <f t="shared" si="19"/>
        <v>2643.6299926880993</v>
      </c>
      <c r="N129" s="19">
        <f t="shared" si="20"/>
        <v>2842.481368265027</v>
      </c>
      <c r="O129" s="19">
        <f t="shared" si="21"/>
        <v>3035.5858657848376</v>
      </c>
      <c r="P129" s="19">
        <f t="shared" si="22"/>
        <v>3158.0257073816701</v>
      </c>
      <c r="Q129" s="19">
        <f t="shared" si="23"/>
        <v>3240.4470570169087</v>
      </c>
      <c r="R129" s="4"/>
      <c r="S129" s="4"/>
    </row>
  </sheetData>
  <sheetProtection password="CC01" sheet="1" objects="1" scenarios="1"/>
  <mergeCells count="5">
    <mergeCell ref="A1:B2"/>
    <mergeCell ref="D1:E1"/>
    <mergeCell ref="F1:H1"/>
    <mergeCell ref="I1:Q1"/>
    <mergeCell ref="A16:B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129"/>
  <sheetViews>
    <sheetView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H8" sqref="H8"/>
    </sheetView>
  </sheetViews>
  <sheetFormatPr defaultRowHeight="15" x14ac:dyDescent="0.25"/>
  <cols>
    <col min="1" max="2" width="15.7109375" customWidth="1"/>
    <col min="3" max="3" width="6.7109375" customWidth="1"/>
    <col min="4" max="5" width="16.5703125" bestFit="1" customWidth="1"/>
    <col min="6" max="6" width="8.5703125" style="1" bestFit="1" customWidth="1"/>
    <col min="7" max="7" width="14.140625" style="1" bestFit="1" customWidth="1"/>
    <col min="8" max="8" width="16.28515625" style="12" bestFit="1" customWidth="1"/>
    <col min="9" max="17" width="8.7109375" customWidth="1"/>
  </cols>
  <sheetData>
    <row r="1" spans="1:17" ht="30" customHeight="1" x14ac:dyDescent="0.25">
      <c r="A1" s="24" t="s">
        <v>147</v>
      </c>
      <c r="B1" s="24"/>
      <c r="D1" s="25"/>
      <c r="E1" s="25"/>
      <c r="F1" s="26"/>
      <c r="G1" s="26"/>
      <c r="H1" s="26"/>
      <c r="I1" s="27" t="s">
        <v>155</v>
      </c>
      <c r="J1" s="27"/>
      <c r="K1" s="27"/>
      <c r="L1" s="27"/>
      <c r="M1" s="27"/>
      <c r="N1" s="27"/>
      <c r="O1" s="27"/>
      <c r="P1" s="27"/>
      <c r="Q1" s="27"/>
    </row>
    <row r="2" spans="1:17" ht="30" customHeight="1" x14ac:dyDescent="0.25">
      <c r="A2" s="24"/>
      <c r="B2" s="24"/>
      <c r="D2" s="13" t="s">
        <v>127</v>
      </c>
      <c r="E2" s="14" t="s">
        <v>128</v>
      </c>
      <c r="F2" s="15" t="s">
        <v>148</v>
      </c>
      <c r="G2" s="15" t="s">
        <v>153</v>
      </c>
      <c r="H2" s="22" t="s">
        <v>154</v>
      </c>
      <c r="I2" s="16" t="s">
        <v>129</v>
      </c>
      <c r="J2" s="16" t="s">
        <v>130</v>
      </c>
      <c r="K2" s="16" t="s">
        <v>131</v>
      </c>
      <c r="L2" s="16" t="s">
        <v>132</v>
      </c>
      <c r="M2" s="16" t="s">
        <v>137</v>
      </c>
      <c r="N2" s="16" t="s">
        <v>133</v>
      </c>
      <c r="O2" s="16" t="s">
        <v>134</v>
      </c>
      <c r="P2" s="16" t="s">
        <v>135</v>
      </c>
      <c r="Q2" s="16" t="s">
        <v>136</v>
      </c>
    </row>
    <row r="3" spans="1:17" x14ac:dyDescent="0.25">
      <c r="A3" s="2" t="s">
        <v>138</v>
      </c>
      <c r="B3" s="2">
        <v>0.5</v>
      </c>
      <c r="D3" s="17">
        <v>126</v>
      </c>
      <c r="E3" s="17" t="s">
        <v>0</v>
      </c>
      <c r="F3" s="18">
        <f>(D3/7)^($B$3)+$B$6/$B$5*(D3/7)^($B$4)</f>
        <v>4.0253223306875183</v>
      </c>
      <c r="G3" s="18">
        <f>$B$7+$B$8*F3</f>
        <v>0.58309701976425121</v>
      </c>
      <c r="H3" s="23">
        <f>$B$9+(F3)^2*$B$10+2*F3*$B$11+$B$12</f>
        <v>2.0877937625200338E-5</v>
      </c>
      <c r="I3" s="19">
        <f>(G3+$B$28*SQRT(H3))^(-10)</f>
        <v>190.13047537013017</v>
      </c>
      <c r="J3" s="19">
        <f>(G3+$B$27*SQRT(H3))^(-10)</f>
        <v>193.62963904089065</v>
      </c>
      <c r="K3" s="19">
        <f>(G3+$B$26*SQRT(H3))^(-10)</f>
        <v>199.15700024788669</v>
      </c>
      <c r="L3" s="19">
        <f>(G3+$B$25*SQRT(H3))^(-10)</f>
        <v>208.78438089351579</v>
      </c>
      <c r="M3" s="19">
        <f>(G3+$B$24*SQRT(H3))^(-10)</f>
        <v>220.08567841330876</v>
      </c>
      <c r="N3" s="19">
        <f>(G3+$B$23*SQRT(H3))^(-10)</f>
        <v>232.06352427287223</v>
      </c>
      <c r="O3" s="19">
        <f>(G3+$B$22*SQRT(H3))^(-10)</f>
        <v>243.45909291557192</v>
      </c>
      <c r="P3" s="19">
        <f>(G3+$B$21*SQRT(H3))^(-10)</f>
        <v>250.57244085845775</v>
      </c>
      <c r="Q3" s="19">
        <f>(G3+$B$20*SQRT(H3))^(-10)</f>
        <v>255.3143841336946</v>
      </c>
    </row>
    <row r="4" spans="1:17" x14ac:dyDescent="0.25">
      <c r="A4" s="2" t="s">
        <v>139</v>
      </c>
      <c r="B4" s="2">
        <v>2</v>
      </c>
      <c r="D4" s="17">
        <v>127</v>
      </c>
      <c r="E4" s="17" t="s">
        <v>1</v>
      </c>
      <c r="F4" s="18">
        <f t="shared" ref="F4:F67" si="0">(D4/7)^($B$3)+$B$6/$B$5*(D4/7)^($B$4)</f>
        <v>4.0386617476142375</v>
      </c>
      <c r="G4" s="18">
        <f t="shared" ref="G4:G67" si="1">$B$7+$B$8*F4</f>
        <v>0.58154034964869727</v>
      </c>
      <c r="H4" s="23">
        <f t="shared" ref="H4:H67" si="2">$B$9+(F4)^2*$B$10+2*F4*$B$11+$B$12</f>
        <v>2.0699769360894437E-5</v>
      </c>
      <c r="I4" s="19">
        <f t="shared" ref="I4:I67" si="3">(G4+$B$28*SQRT(H4))^(-10)</f>
        <v>195.32733206688232</v>
      </c>
      <c r="J4" s="19">
        <f t="shared" ref="J4:J67" si="4">(G4+$B$27*SQRT(H4))^(-10)</f>
        <v>198.916375260048</v>
      </c>
      <c r="K4" s="19">
        <f t="shared" ref="K4:K67" si="5">(G4+$B$26*SQRT(H4))^(-10)</f>
        <v>204.58548183093438</v>
      </c>
      <c r="L4" s="19">
        <f t="shared" ref="L4:L67" si="6">(G4+$B$25*SQRT(H4))^(-10)</f>
        <v>214.45909492119614</v>
      </c>
      <c r="M4" s="19">
        <f t="shared" ref="M4:M67" si="7">(G4+$B$24*SQRT(H4))^(-10)</f>
        <v>226.04841573615877</v>
      </c>
      <c r="N4" s="19">
        <f t="shared" ref="N4:N67" si="8">(G4+$B$23*SQRT(H4))^(-10)</f>
        <v>238.3303770122543</v>
      </c>
      <c r="O4" s="19">
        <f t="shared" ref="O4:O67" si="9">(G4+$B$22*SQRT(H4))^(-10)</f>
        <v>250.01422790899917</v>
      </c>
      <c r="P4" s="19">
        <f t="shared" ref="P4:P67" si="10">(G4+$B$21*SQRT(H4))^(-10)</f>
        <v>257.30702866225818</v>
      </c>
      <c r="Q4" s="19">
        <f t="shared" ref="Q4:Q67" si="11">(G4+$B$20*SQRT(H4))^(-10)</f>
        <v>262.16839283964697</v>
      </c>
    </row>
    <row r="5" spans="1:17" x14ac:dyDescent="0.25">
      <c r="A5" s="2" t="s">
        <v>140</v>
      </c>
      <c r="B5" s="5">
        <v>-0.1166730672121048</v>
      </c>
      <c r="D5" s="17">
        <v>128</v>
      </c>
      <c r="E5" s="17" t="s">
        <v>2</v>
      </c>
      <c r="F5" s="18">
        <f>(D5/7)^($B$3)+$B$6/$B$5*(D5/7)^($B$4)</f>
        <v>4.0519077647926638</v>
      </c>
      <c r="G5" s="18">
        <f t="shared" si="1"/>
        <v>0.57999457900481932</v>
      </c>
      <c r="H5" s="23">
        <f t="shared" si="2"/>
        <v>2.0527855851924705E-5</v>
      </c>
      <c r="I5" s="19">
        <f t="shared" si="3"/>
        <v>200.63981738542299</v>
      </c>
      <c r="J5" s="19">
        <f t="shared" si="4"/>
        <v>204.32094403185266</v>
      </c>
      <c r="K5" s="19">
        <f t="shared" si="5"/>
        <v>210.13528107320948</v>
      </c>
      <c r="L5" s="19">
        <f t="shared" si="6"/>
        <v>220.26120751855055</v>
      </c>
      <c r="M5" s="19">
        <f t="shared" si="7"/>
        <v>232.1457066162163</v>
      </c>
      <c r="N5" s="19">
        <f t="shared" si="8"/>
        <v>244.73938573638389</v>
      </c>
      <c r="O5" s="19">
        <f t="shared" si="9"/>
        <v>256.7187693623232</v>
      </c>
      <c r="P5" s="19">
        <f t="shared" si="10"/>
        <v>264.19555727850172</v>
      </c>
      <c r="Q5" s="19">
        <f t="shared" si="11"/>
        <v>269.17936860887471</v>
      </c>
    </row>
    <row r="6" spans="1:17" x14ac:dyDescent="0.25">
      <c r="A6" s="2" t="s">
        <v>141</v>
      </c>
      <c r="B6" s="6">
        <v>7.8256787674035877E-5</v>
      </c>
      <c r="D6" s="17">
        <v>129</v>
      </c>
      <c r="E6" s="17" t="s">
        <v>3</v>
      </c>
      <c r="F6" s="18">
        <f t="shared" si="0"/>
        <v>4.0650611544338382</v>
      </c>
      <c r="G6" s="18">
        <f t="shared" si="1"/>
        <v>0.57845961771789522</v>
      </c>
      <c r="H6" s="23">
        <f t="shared" si="2"/>
        <v>2.0362081961638545E-5</v>
      </c>
      <c r="I6" s="19">
        <f t="shared" si="3"/>
        <v>206.06974936378302</v>
      </c>
      <c r="J6" s="19">
        <f t="shared" si="4"/>
        <v>209.84521793103494</v>
      </c>
      <c r="K6" s="19">
        <f t="shared" si="5"/>
        <v>215.80835745098372</v>
      </c>
      <c r="L6" s="19">
        <f t="shared" si="6"/>
        <v>226.19283165822742</v>
      </c>
      <c r="M6" s="19">
        <f t="shared" si="7"/>
        <v>238.37984751869485</v>
      </c>
      <c r="N6" s="19">
        <f t="shared" si="8"/>
        <v>251.29304508397433</v>
      </c>
      <c r="O6" s="19">
        <f t="shared" si="9"/>
        <v>263.57540379982612</v>
      </c>
      <c r="P6" s="19">
        <f t="shared" si="10"/>
        <v>271.24083459090843</v>
      </c>
      <c r="Q6" s="19">
        <f t="shared" si="11"/>
        <v>276.35020087914802</v>
      </c>
    </row>
    <row r="7" spans="1:17" x14ac:dyDescent="0.25">
      <c r="A7" s="2" t="s">
        <v>142</v>
      </c>
      <c r="B7" s="3">
        <v>1.0528401136398315</v>
      </c>
      <c r="D7" s="17">
        <v>130</v>
      </c>
      <c r="E7" s="17" t="s">
        <v>4</v>
      </c>
      <c r="F7" s="18">
        <f t="shared" si="0"/>
        <v>4.0781226738120244</v>
      </c>
      <c r="G7" s="18">
        <f t="shared" si="1"/>
        <v>0.5769353774162802</v>
      </c>
      <c r="H7" s="23">
        <f t="shared" si="2"/>
        <v>2.0202334624767979E-5</v>
      </c>
      <c r="I7" s="19">
        <f t="shared" si="3"/>
        <v>211.6189534821892</v>
      </c>
      <c r="J7" s="19">
        <f t="shared" si="4"/>
        <v>215.49107812336482</v>
      </c>
      <c r="K7" s="19">
        <f t="shared" si="5"/>
        <v>221.60668088423529</v>
      </c>
      <c r="L7" s="19">
        <f t="shared" si="6"/>
        <v>232.25609409113676</v>
      </c>
      <c r="M7" s="19">
        <f t="shared" si="7"/>
        <v>244.75315276892547</v>
      </c>
      <c r="N7" s="19">
        <f t="shared" si="8"/>
        <v>257.99387206821865</v>
      </c>
      <c r="O7" s="19">
        <f t="shared" si="9"/>
        <v>270.58684458638913</v>
      </c>
      <c r="P7" s="19">
        <f t="shared" si="10"/>
        <v>278.4456981928891</v>
      </c>
      <c r="Q7" s="19">
        <f t="shared" si="11"/>
        <v>283.68381074420824</v>
      </c>
    </row>
    <row r="8" spans="1:17" x14ac:dyDescent="0.25">
      <c r="A8" s="2" t="s">
        <v>143</v>
      </c>
      <c r="B8" s="3">
        <v>-0.11669701337814331</v>
      </c>
      <c r="D8" s="17">
        <v>131</v>
      </c>
      <c r="E8" s="17" t="s">
        <v>5</v>
      </c>
      <c r="F8" s="18">
        <f t="shared" si="0"/>
        <v>4.0910930656660911</v>
      </c>
      <c r="G8" s="18">
        <f t="shared" si="1"/>
        <v>0.57542177142456641</v>
      </c>
      <c r="H8" s="23">
        <f t="shared" si="2"/>
        <v>2.0048502794940172E-5</v>
      </c>
      <c r="I8" s="19">
        <f t="shared" si="3"/>
        <v>217.28926208201744</v>
      </c>
      <c r="J8" s="19">
        <f t="shared" si="4"/>
        <v>221.26041378641006</v>
      </c>
      <c r="K8" s="19">
        <f t="shared" si="5"/>
        <v>227.53223116144119</v>
      </c>
      <c r="L8" s="19">
        <f t="shared" si="6"/>
        <v>238.45313478171292</v>
      </c>
      <c r="M8" s="19">
        <f t="shared" si="7"/>
        <v>251.26795400542423</v>
      </c>
      <c r="N8" s="19">
        <f t="shared" si="8"/>
        <v>264.84440555511264</v>
      </c>
      <c r="O8" s="19">
        <f t="shared" si="9"/>
        <v>277.75583143582594</v>
      </c>
      <c r="P8" s="19">
        <f t="shared" si="10"/>
        <v>285.81301491752714</v>
      </c>
      <c r="Q8" s="19">
        <f t="shared" si="11"/>
        <v>291.18315049941248</v>
      </c>
    </row>
    <row r="9" spans="1:17" x14ac:dyDescent="0.25">
      <c r="A9" s="2" t="s">
        <v>144</v>
      </c>
      <c r="B9" s="7">
        <v>3.0037484248168766E-4</v>
      </c>
      <c r="D9" s="17">
        <v>132</v>
      </c>
      <c r="E9" s="17" t="s">
        <v>6</v>
      </c>
      <c r="F9" s="18">
        <f t="shared" si="0"/>
        <v>4.1039730585871395</v>
      </c>
      <c r="G9" s="18">
        <f t="shared" si="1"/>
        <v>0.57391871471834843</v>
      </c>
      <c r="H9" s="23">
        <f t="shared" si="2"/>
        <v>1.9900477393969621E-5</v>
      </c>
      <c r="I9" s="19">
        <f t="shared" si="3"/>
        <v>223.08251376886901</v>
      </c>
      <c r="J9" s="19">
        <f t="shared" si="4"/>
        <v>227.15512151311114</v>
      </c>
      <c r="K9" s="19">
        <f t="shared" si="5"/>
        <v>233.58699734515525</v>
      </c>
      <c r="L9" s="19">
        <f t="shared" si="6"/>
        <v>244.78610632048395</v>
      </c>
      <c r="M9" s="19">
        <f t="shared" si="7"/>
        <v>257.92659960626571</v>
      </c>
      <c r="N9" s="19">
        <f t="shared" si="8"/>
        <v>271.84720571096159</v>
      </c>
      <c r="O9" s="19">
        <f t="shared" si="9"/>
        <v>285.08512988461581</v>
      </c>
      <c r="P9" s="19">
        <f t="shared" si="10"/>
        <v>293.34568033065767</v>
      </c>
      <c r="Q9" s="19">
        <f t="shared" si="11"/>
        <v>298.85120314895994</v>
      </c>
    </row>
    <row r="10" spans="1:17" x14ac:dyDescent="0.25">
      <c r="A10" s="2" t="s">
        <v>145</v>
      </c>
      <c r="B10" s="6">
        <v>1.4219063814380206E-5</v>
      </c>
      <c r="D10" s="17">
        <v>133</v>
      </c>
      <c r="E10" s="17" t="s">
        <v>7</v>
      </c>
      <c r="F10" s="18">
        <f t="shared" si="0"/>
        <v>4.1167633673929345</v>
      </c>
      <c r="G10" s="18">
        <f t="shared" si="1"/>
        <v>0.57242612388052794</v>
      </c>
      <c r="H10" s="23">
        <f t="shared" si="2"/>
        <v>1.9758151262860239E-5</v>
      </c>
      <c r="I10" s="19">
        <f t="shared" si="3"/>
        <v>229.0005527996469</v>
      </c>
      <c r="J10" s="19">
        <f t="shared" si="4"/>
        <v>233.17710469803359</v>
      </c>
      <c r="K10" s="19">
        <f t="shared" si="5"/>
        <v>239.77297715817625</v>
      </c>
      <c r="L10" s="19">
        <f t="shared" si="6"/>
        <v>251.25717331363674</v>
      </c>
      <c r="M10" s="19">
        <f t="shared" si="7"/>
        <v>264.73145408833676</v>
      </c>
      <c r="N10" s="19">
        <f t="shared" si="8"/>
        <v>279.00485341852374</v>
      </c>
      <c r="O10" s="19">
        <f t="shared" si="9"/>
        <v>292.57753073033763</v>
      </c>
      <c r="P10" s="19">
        <f t="shared" si="10"/>
        <v>301.04661818625618</v>
      </c>
      <c r="Q10" s="19">
        <f t="shared" si="11"/>
        <v>306.69098187387124</v>
      </c>
    </row>
    <row r="11" spans="1:17" x14ac:dyDescent="0.25">
      <c r="A11" s="2" t="s">
        <v>146</v>
      </c>
      <c r="B11" s="6">
        <v>-6.4009414927568287E-5</v>
      </c>
      <c r="D11" s="17">
        <v>134</v>
      </c>
      <c r="E11" s="17" t="s">
        <v>8</v>
      </c>
      <c r="F11" s="18">
        <f t="shared" si="0"/>
        <v>4.1294646934896875</v>
      </c>
      <c r="G11" s="18">
        <f t="shared" si="1"/>
        <v>0.57094391705909509</v>
      </c>
      <c r="H11" s="23">
        <f t="shared" si="2"/>
        <v>1.9621419114446105E-5</v>
      </c>
      <c r="I11" s="19">
        <f t="shared" si="3"/>
        <v>235.04522845352787</v>
      </c>
      <c r="J11" s="19">
        <f t="shared" si="4"/>
        <v>239.32827290614674</v>
      </c>
      <c r="K11" s="19">
        <f t="shared" si="5"/>
        <v>246.09217635009807</v>
      </c>
      <c r="L11" s="19">
        <f t="shared" si="6"/>
        <v>257.86851174929058</v>
      </c>
      <c r="M11" s="19">
        <f t="shared" si="7"/>
        <v>271.68489747905278</v>
      </c>
      <c r="N11" s="19">
        <f t="shared" si="8"/>
        <v>286.31994966122363</v>
      </c>
      <c r="O11" s="19">
        <f t="shared" si="9"/>
        <v>300.23584943412152</v>
      </c>
      <c r="P11" s="19">
        <f t="shared" si="10"/>
        <v>308.91877984336844</v>
      </c>
      <c r="Q11" s="19">
        <f t="shared" si="11"/>
        <v>314.70552945988112</v>
      </c>
    </row>
    <row r="12" spans="1:17" x14ac:dyDescent="0.25">
      <c r="A12" s="2" t="str">
        <f>"var(e)"</f>
        <v>var(e)</v>
      </c>
      <c r="B12" s="6">
        <v>5.4255324357654899E-6</v>
      </c>
      <c r="D12" s="17">
        <v>135</v>
      </c>
      <c r="E12" s="17" t="s">
        <v>9</v>
      </c>
      <c r="F12" s="18">
        <f t="shared" si="0"/>
        <v>4.1420777252217285</v>
      </c>
      <c r="G12" s="18">
        <f t="shared" si="1"/>
        <v>0.56947201392632207</v>
      </c>
      <c r="H12" s="23">
        <f t="shared" si="2"/>
        <v>1.9490177487604303E-5</v>
      </c>
      <c r="I12" s="19">
        <f t="shared" si="3"/>
        <v>241.21839438671034</v>
      </c>
      <c r="J12" s="19">
        <f t="shared" si="4"/>
        <v>245.61054122398858</v>
      </c>
      <c r="K12" s="19">
        <f t="shared" si="5"/>
        <v>252.54660804406652</v>
      </c>
      <c r="L12" s="19">
        <f t="shared" si="6"/>
        <v>264.62230834019624</v>
      </c>
      <c r="M12" s="19">
        <f t="shared" si="7"/>
        <v>278.789324660153</v>
      </c>
      <c r="N12" s="19">
        <f t="shared" si="8"/>
        <v>293.79511487493653</v>
      </c>
      <c r="O12" s="19">
        <f t="shared" si="9"/>
        <v>308.06292548647565</v>
      </c>
      <c r="P12" s="19">
        <f t="shared" si="10"/>
        <v>316.96514364386479</v>
      </c>
      <c r="Q12" s="19">
        <f t="shared" si="11"/>
        <v>322.89791768447685</v>
      </c>
    </row>
    <row r="13" spans="1:17" x14ac:dyDescent="0.25">
      <c r="D13" s="17">
        <v>136</v>
      </c>
      <c r="E13" s="17" t="s">
        <v>10</v>
      </c>
      <c r="F13" s="18">
        <f t="shared" si="0"/>
        <v>4.1546031382095201</v>
      </c>
      <c r="G13" s="18">
        <f t="shared" si="1"/>
        <v>0.56801033563931902</v>
      </c>
      <c r="H13" s="23">
        <f t="shared" si="2"/>
        <v>1.9364324702976542E-5</v>
      </c>
      <c r="I13" s="19">
        <f t="shared" si="3"/>
        <v>247.52190797079732</v>
      </c>
      <c r="J13" s="19">
        <f t="shared" si="4"/>
        <v>252.02582959303814</v>
      </c>
      <c r="K13" s="19">
        <f t="shared" si="5"/>
        <v>259.13829206349703</v>
      </c>
      <c r="L13" s="19">
        <f t="shared" si="6"/>
        <v>271.52075984255117</v>
      </c>
      <c r="M13" s="19">
        <f t="shared" si="7"/>
        <v>286.04714468314626</v>
      </c>
      <c r="N13" s="19">
        <f t="shared" si="8"/>
        <v>301.43298826678461</v>
      </c>
      <c r="O13" s="19">
        <f t="shared" si="9"/>
        <v>316.06162173582442</v>
      </c>
      <c r="P13" s="19">
        <f t="shared" si="10"/>
        <v>325.18871425025617</v>
      </c>
      <c r="Q13" s="19">
        <f t="shared" si="11"/>
        <v>331.27124666225802</v>
      </c>
    </row>
    <row r="14" spans="1:17" x14ac:dyDescent="0.25">
      <c r="D14" s="17">
        <v>137</v>
      </c>
      <c r="E14" s="17" t="s">
        <v>11</v>
      </c>
      <c r="F14" s="18">
        <f t="shared" si="0"/>
        <v>4.1670415956765279</v>
      </c>
      <c r="G14" s="18">
        <f t="shared" si="1"/>
        <v>0.56655880480188814</v>
      </c>
      <c r="H14" s="23">
        <f t="shared" si="2"/>
        <v>1.9243760820138287E-5</v>
      </c>
      <c r="I14" s="19">
        <f t="shared" si="3"/>
        <v>253.95762961470365</v>
      </c>
      <c r="J14" s="19">
        <f t="shared" si="4"/>
        <v>258.5760621251743</v>
      </c>
      <c r="K14" s="19">
        <f t="shared" si="5"/>
        <v>265.86925423861248</v>
      </c>
      <c r="L14" s="19">
        <f t="shared" si="6"/>
        <v>278.56607235068549</v>
      </c>
      <c r="M14" s="19">
        <f t="shared" si="7"/>
        <v>293.46078005607393</v>
      </c>
      <c r="N14" s="19">
        <f t="shared" si="8"/>
        <v>309.23622710050154</v>
      </c>
      <c r="O14" s="19">
        <f t="shared" si="9"/>
        <v>324.23482367917069</v>
      </c>
      <c r="P14" s="19">
        <f t="shared" si="10"/>
        <v>333.59252194292799</v>
      </c>
      <c r="Q14" s="19">
        <f t="shared" si="11"/>
        <v>339.82864414793488</v>
      </c>
    </row>
    <row r="15" spans="1:17" x14ac:dyDescent="0.25">
      <c r="D15" s="17">
        <v>138</v>
      </c>
      <c r="E15" s="17" t="s">
        <v>12</v>
      </c>
      <c r="F15" s="18">
        <f t="shared" si="0"/>
        <v>4.1793937487653565</v>
      </c>
      <c r="G15" s="18">
        <f t="shared" si="1"/>
        <v>0.56511734542763215</v>
      </c>
      <c r="H15" s="23">
        <f t="shared" si="2"/>
        <v>1.9128387596157844E-5</v>
      </c>
      <c r="I15" s="19">
        <f t="shared" si="3"/>
        <v>260.52742206992849</v>
      </c>
      <c r="J15" s="19">
        <f t="shared" si="4"/>
        <v>265.26316640002227</v>
      </c>
      <c r="K15" s="19">
        <f t="shared" si="5"/>
        <v>272.74152569254727</v>
      </c>
      <c r="L15" s="19">
        <f t="shared" si="6"/>
        <v>285.76046056731906</v>
      </c>
      <c r="M15" s="19">
        <f t="shared" si="7"/>
        <v>301.0326660011778</v>
      </c>
      <c r="N15" s="19">
        <f t="shared" si="8"/>
        <v>317.20750594783669</v>
      </c>
      <c r="O15" s="19">
        <f t="shared" si="9"/>
        <v>332.58543871426929</v>
      </c>
      <c r="P15" s="19">
        <f t="shared" si="10"/>
        <v>342.17962187608498</v>
      </c>
      <c r="Q15" s="19">
        <f t="shared" si="11"/>
        <v>348.57326479618627</v>
      </c>
    </row>
    <row r="16" spans="1:17" ht="15" customHeight="1" x14ac:dyDescent="0.25">
      <c r="A16" s="24" t="s">
        <v>158</v>
      </c>
      <c r="B16" s="24"/>
      <c r="D16" s="17">
        <v>139</v>
      </c>
      <c r="E16" s="17" t="s">
        <v>13</v>
      </c>
      <c r="F16" s="18">
        <f t="shared" si="0"/>
        <v>4.1916602368436129</v>
      </c>
      <c r="G16" s="18">
        <f t="shared" si="1"/>
        <v>0.56368588290426103</v>
      </c>
      <c r="H16" s="23">
        <f t="shared" si="2"/>
        <v>1.9018108445491831E-5</v>
      </c>
      <c r="I16" s="19">
        <f t="shared" si="3"/>
        <v>267.23314971907553</v>
      </c>
      <c r="J16" s="19">
        <f t="shared" si="4"/>
        <v>272.08907274406045</v>
      </c>
      <c r="K16" s="19">
        <f t="shared" si="5"/>
        <v>279.75714210686101</v>
      </c>
      <c r="L16" s="19">
        <f t="shared" si="6"/>
        <v>293.10614704914241</v>
      </c>
      <c r="M16" s="19">
        <f t="shared" si="7"/>
        <v>308.76524968315789</v>
      </c>
      <c r="N16" s="19">
        <f t="shared" si="8"/>
        <v>325.34951590558649</v>
      </c>
      <c r="O16" s="19">
        <f t="shared" si="9"/>
        <v>341.11639535275873</v>
      </c>
      <c r="P16" s="19">
        <f t="shared" si="10"/>
        <v>350.9530932917948</v>
      </c>
      <c r="Q16" s="19">
        <f t="shared" si="11"/>
        <v>357.50828937773304</v>
      </c>
    </row>
    <row r="17" spans="1:17" ht="15" customHeight="1" x14ac:dyDescent="0.25">
      <c r="A17" s="24"/>
      <c r="B17" s="24"/>
      <c r="D17" s="17">
        <v>140</v>
      </c>
      <c r="E17" s="17" t="s">
        <v>14</v>
      </c>
      <c r="F17" s="18">
        <f t="shared" si="0"/>
        <v>4.2038416877998683</v>
      </c>
      <c r="G17" s="18">
        <f t="shared" si="1"/>
        <v>0.56226434395905378</v>
      </c>
      <c r="H17" s="23">
        <f t="shared" si="2"/>
        <v>1.8912828401160763E-5</v>
      </c>
      <c r="I17" s="19">
        <f t="shared" si="3"/>
        <v>274.07667784745354</v>
      </c>
      <c r="J17" s="19">
        <f t="shared" si="4"/>
        <v>279.05571349130076</v>
      </c>
      <c r="K17" s="19">
        <f t="shared" si="5"/>
        <v>286.91814296624926</v>
      </c>
      <c r="L17" s="19">
        <f t="shared" si="6"/>
        <v>300.60536142745656</v>
      </c>
      <c r="M17" s="19">
        <f t="shared" si="7"/>
        <v>316.66098940765471</v>
      </c>
      <c r="N17" s="19">
        <f t="shared" si="8"/>
        <v>333.66496377778111</v>
      </c>
      <c r="O17" s="19">
        <f t="shared" si="9"/>
        <v>349.83064239369611</v>
      </c>
      <c r="P17" s="19">
        <f t="shared" si="10"/>
        <v>359.9160386914977</v>
      </c>
      <c r="Q17" s="19">
        <f t="shared" si="11"/>
        <v>366.63692395093602</v>
      </c>
    </row>
    <row r="18" spans="1:17" ht="15.75" customHeight="1" x14ac:dyDescent="0.25">
      <c r="A18" s="24"/>
      <c r="B18" s="24"/>
      <c r="D18" s="17">
        <v>141</v>
      </c>
      <c r="E18" s="17" t="s">
        <v>15</v>
      </c>
      <c r="F18" s="18">
        <f t="shared" si="0"/>
        <v>4.2159387183301309</v>
      </c>
      <c r="G18" s="18">
        <f t="shared" si="1"/>
        <v>0.56085265662542794</v>
      </c>
      <c r="H18" s="23">
        <f t="shared" si="2"/>
        <v>1.8812454077159224E-5</v>
      </c>
      <c r="I18" s="19">
        <f t="shared" si="3"/>
        <v>281.05987189763329</v>
      </c>
      <c r="J18" s="19">
        <f t="shared" si="4"/>
        <v>286.16502222539316</v>
      </c>
      <c r="K18" s="19">
        <f t="shared" si="5"/>
        <v>294.226570782262</v>
      </c>
      <c r="L18" s="19">
        <f t="shared" si="6"/>
        <v>308.26033960363537</v>
      </c>
      <c r="M18" s="19">
        <f t="shared" si="7"/>
        <v>324.72235378964666</v>
      </c>
      <c r="N18" s="19">
        <f t="shared" si="8"/>
        <v>342.15657122262058</v>
      </c>
      <c r="O18" s="19">
        <f t="shared" si="9"/>
        <v>358.73114805698532</v>
      </c>
      <c r="P18" s="19">
        <f t="shared" si="10"/>
        <v>369.07158296440741</v>
      </c>
      <c r="Q18" s="19">
        <f t="shared" si="11"/>
        <v>375.96239898829401</v>
      </c>
    </row>
    <row r="19" spans="1:17" x14ac:dyDescent="0.25">
      <c r="A19" s="8" t="s">
        <v>156</v>
      </c>
      <c r="B19" s="8" t="s">
        <v>157</v>
      </c>
      <c r="D19" s="17">
        <v>142</v>
      </c>
      <c r="E19" s="17" t="s">
        <v>16</v>
      </c>
      <c r="F19" s="18">
        <f t="shared" si="0"/>
        <v>4.2279519342151994</v>
      </c>
      <c r="G19" s="18">
        <f t="shared" si="1"/>
        <v>0.55945075021057356</v>
      </c>
      <c r="H19" s="23">
        <f t="shared" si="2"/>
        <v>1.8716893632050847E-5</v>
      </c>
      <c r="I19" s="19">
        <f t="shared" si="3"/>
        <v>288.18459670679891</v>
      </c>
      <c r="J19" s="19">
        <f t="shared" si="4"/>
        <v>293.41893300299142</v>
      </c>
      <c r="K19" s="19">
        <f t="shared" si="5"/>
        <v>301.68447029585235</v>
      </c>
      <c r="L19" s="19">
        <f t="shared" si="6"/>
        <v>316.0733229191635</v>
      </c>
      <c r="M19" s="19">
        <f t="shared" si="7"/>
        <v>332.95182089145442</v>
      </c>
      <c r="N19" s="19">
        <f t="shared" si="8"/>
        <v>350.82707386377956</v>
      </c>
      <c r="O19" s="19">
        <f t="shared" si="9"/>
        <v>367.8208990762127</v>
      </c>
      <c r="P19" s="19">
        <f t="shared" si="10"/>
        <v>378.42287247225397</v>
      </c>
      <c r="Q19" s="19">
        <f t="shared" si="11"/>
        <v>385.48796845725656</v>
      </c>
    </row>
    <row r="20" spans="1:17" x14ac:dyDescent="0.25">
      <c r="A20" s="8">
        <v>3</v>
      </c>
      <c r="B20" s="9">
        <v>-1.880793571472168</v>
      </c>
      <c r="D20" s="17">
        <v>143</v>
      </c>
      <c r="E20" s="17" t="s">
        <v>17</v>
      </c>
      <c r="F20" s="18">
        <f t="shared" si="0"/>
        <v>4.2398819305892239</v>
      </c>
      <c r="G20" s="18">
        <f t="shared" si="1"/>
        <v>0.55805855526411285</v>
      </c>
      <c r="H20" s="23">
        <f t="shared" si="2"/>
        <v>1.8626056733699872E-5</v>
      </c>
      <c r="I20" s="19">
        <f t="shared" si="3"/>
        <v>295.45271572675171</v>
      </c>
      <c r="J20" s="19">
        <f t="shared" si="4"/>
        <v>300.81937955821928</v>
      </c>
      <c r="K20" s="19">
        <f t="shared" si="5"/>
        <v>309.29388765856584</v>
      </c>
      <c r="L20" s="19">
        <f t="shared" si="6"/>
        <v>324.04655730002821</v>
      </c>
      <c r="M20" s="19">
        <f t="shared" si="7"/>
        <v>341.35187733004926</v>
      </c>
      <c r="N20" s="19">
        <f t="shared" si="8"/>
        <v>359.6792203656729</v>
      </c>
      <c r="O20" s="19">
        <f t="shared" si="9"/>
        <v>377.10289975040365</v>
      </c>
      <c r="P20" s="19">
        <f t="shared" si="10"/>
        <v>387.97307408981135</v>
      </c>
      <c r="Q20" s="19">
        <f t="shared" si="11"/>
        <v>395.21690885474294</v>
      </c>
    </row>
    <row r="21" spans="1:17" x14ac:dyDescent="0.25">
      <c r="A21" s="8">
        <v>5</v>
      </c>
      <c r="B21" s="9">
        <v>-1.6448535919189453</v>
      </c>
      <c r="D21" s="17">
        <v>144</v>
      </c>
      <c r="E21" s="17" t="s">
        <v>18</v>
      </c>
      <c r="F21" s="18">
        <f t="shared" si="0"/>
        <v>4.2517292921998484</v>
      </c>
      <c r="G21" s="18">
        <f t="shared" si="1"/>
        <v>0.55667600354774205</v>
      </c>
      <c r="H21" s="23">
        <f t="shared" si="2"/>
        <v>1.8539854525102296E-5</v>
      </c>
      <c r="I21" s="19">
        <f t="shared" si="3"/>
        <v>302.86609022642972</v>
      </c>
      <c r="J21" s="19">
        <f t="shared" si="4"/>
        <v>308.36829448808982</v>
      </c>
      <c r="K21" s="19">
        <f t="shared" si="5"/>
        <v>317.05686959221151</v>
      </c>
      <c r="L21" s="19">
        <f t="shared" si="6"/>
        <v>332.18229237526248</v>
      </c>
      <c r="M21" s="19">
        <f t="shared" si="7"/>
        <v>349.92501735341921</v>
      </c>
      <c r="N21" s="19">
        <f t="shared" si="8"/>
        <v>368.71577147237809</v>
      </c>
      <c r="O21" s="19">
        <f t="shared" si="9"/>
        <v>386.58017095429699</v>
      </c>
      <c r="P21" s="19">
        <f t="shared" si="10"/>
        <v>397.72537420075969</v>
      </c>
      <c r="Q21" s="19">
        <f t="shared" si="11"/>
        <v>405.15251819488054</v>
      </c>
    </row>
    <row r="22" spans="1:17" x14ac:dyDescent="0.25">
      <c r="A22" s="8">
        <v>10</v>
      </c>
      <c r="B22" s="9">
        <v>-1.2815515995025635</v>
      </c>
      <c r="D22" s="17">
        <v>145</v>
      </c>
      <c r="E22" s="17" t="s">
        <v>19</v>
      </c>
      <c r="F22" s="18">
        <f t="shared" si="0"/>
        <v>4.2634945936602255</v>
      </c>
      <c r="G22" s="18">
        <f t="shared" si="1"/>
        <v>0.55530302800582254</v>
      </c>
      <c r="H22" s="23">
        <f t="shared" si="2"/>
        <v>1.8458199591267835E-5</v>
      </c>
      <c r="I22" s="19">
        <f t="shared" si="3"/>
        <v>310.42657847678811</v>
      </c>
      <c r="J22" s="19">
        <f t="shared" si="4"/>
        <v>316.06760841871517</v>
      </c>
      <c r="K22" s="19">
        <f t="shared" si="5"/>
        <v>324.97546252683208</v>
      </c>
      <c r="L22" s="19">
        <f t="shared" si="6"/>
        <v>340.48278056942246</v>
      </c>
      <c r="M22" s="19">
        <f t="shared" si="7"/>
        <v>358.67374188570682</v>
      </c>
      <c r="N22" s="19">
        <f t="shared" si="8"/>
        <v>377.93949900984416</v>
      </c>
      <c r="O22" s="19">
        <f t="shared" si="9"/>
        <v>396.25574910669917</v>
      </c>
      <c r="P22" s="19">
        <f t="shared" si="10"/>
        <v>407.68297764837757</v>
      </c>
      <c r="Q22" s="19">
        <f t="shared" si="11"/>
        <v>415.29811494940094</v>
      </c>
    </row>
    <row r="23" spans="1:17" x14ac:dyDescent="0.25">
      <c r="A23" s="8">
        <v>25</v>
      </c>
      <c r="B23" s="9">
        <v>-0.67448973655700684</v>
      </c>
      <c r="D23" s="17">
        <v>146</v>
      </c>
      <c r="E23" s="17" t="s">
        <v>20</v>
      </c>
      <c r="F23" s="18">
        <f t="shared" si="0"/>
        <v>4.2751783996932309</v>
      </c>
      <c r="G23" s="18">
        <f t="shared" si="1"/>
        <v>0.55393956273688127</v>
      </c>
      <c r="H23" s="23">
        <f t="shared" si="2"/>
        <v>1.8381005927117452E-5</v>
      </c>
      <c r="I23" s="19">
        <f t="shared" si="3"/>
        <v>318.13603491791753</v>
      </c>
      <c r="J23" s="19">
        <f t="shared" si="4"/>
        <v>323.91924915218624</v>
      </c>
      <c r="K23" s="19">
        <f t="shared" si="5"/>
        <v>333.05171171683986</v>
      </c>
      <c r="L23" s="19">
        <f t="shared" si="6"/>
        <v>348.95027616883556</v>
      </c>
      <c r="M23" s="19">
        <f t="shared" si="7"/>
        <v>367.60055754091786</v>
      </c>
      <c r="N23" s="19">
        <f t="shared" si="8"/>
        <v>387.35318485112123</v>
      </c>
      <c r="O23" s="19">
        <f t="shared" si="9"/>
        <v>406.13268509656149</v>
      </c>
      <c r="P23" s="19">
        <f t="shared" si="10"/>
        <v>417.84910664064773</v>
      </c>
      <c r="Q23" s="19">
        <f t="shared" si="11"/>
        <v>425.65703694026934</v>
      </c>
    </row>
    <row r="24" spans="1:17" x14ac:dyDescent="0.25">
      <c r="A24" s="8">
        <v>50</v>
      </c>
      <c r="B24" s="10">
        <v>0</v>
      </c>
      <c r="D24" s="17">
        <v>147</v>
      </c>
      <c r="E24" s="17" t="s">
        <v>21</v>
      </c>
      <c r="F24" s="18">
        <f t="shared" si="0"/>
        <v>4.2867812653681581</v>
      </c>
      <c r="G24" s="18">
        <f t="shared" si="1"/>
        <v>0.5525855429659895</v>
      </c>
      <c r="H24" s="23">
        <f t="shared" si="2"/>
        <v>1.8308188906357762E-5</v>
      </c>
      <c r="I24" s="19">
        <f t="shared" si="3"/>
        <v>325.99630930825759</v>
      </c>
      <c r="J24" s="19">
        <f t="shared" si="4"/>
        <v>331.92514079396165</v>
      </c>
      <c r="K24" s="19">
        <f t="shared" si="5"/>
        <v>341.28766033515433</v>
      </c>
      <c r="L24" s="19">
        <f t="shared" si="6"/>
        <v>357.58703436143026</v>
      </c>
      <c r="M24" s="19">
        <f t="shared" si="7"/>
        <v>376.70797560496095</v>
      </c>
      <c r="N24" s="19">
        <f t="shared" si="8"/>
        <v>396.95961984431136</v>
      </c>
      <c r="O24" s="19">
        <f t="shared" si="9"/>
        <v>416.21404316641355</v>
      </c>
      <c r="P24" s="19">
        <f t="shared" si="10"/>
        <v>428.22699960937194</v>
      </c>
      <c r="Q24" s="19">
        <f t="shared" si="11"/>
        <v>436.23264018406445</v>
      </c>
    </row>
    <row r="25" spans="1:17" x14ac:dyDescent="0.25">
      <c r="A25" s="8">
        <v>75</v>
      </c>
      <c r="B25" s="9">
        <v>0.67448973655700684</v>
      </c>
      <c r="D25" s="17">
        <v>148</v>
      </c>
      <c r="E25" s="17" t="s">
        <v>22</v>
      </c>
      <c r="F25" s="18">
        <f t="shared" si="0"/>
        <v>4.2983037363301824</v>
      </c>
      <c r="G25" s="18">
        <f t="shared" si="1"/>
        <v>0.55124090501798484</v>
      </c>
      <c r="H25" s="23">
        <f t="shared" si="2"/>
        <v>1.8239665251294996E-5</v>
      </c>
      <c r="I25" s="19">
        <f t="shared" si="3"/>
        <v>334.00924585578684</v>
      </c>
      <c r="J25" s="19">
        <f t="shared" si="4"/>
        <v>340.08720286066051</v>
      </c>
      <c r="K25" s="19">
        <f t="shared" si="5"/>
        <v>349.68534854522574</v>
      </c>
      <c r="L25" s="19">
        <f t="shared" si="6"/>
        <v>366.395310250004</v>
      </c>
      <c r="M25" s="19">
        <f t="shared" si="7"/>
        <v>385.99851098584315</v>
      </c>
      <c r="N25" s="19">
        <f t="shared" si="8"/>
        <v>406.76160270300733</v>
      </c>
      <c r="O25" s="19">
        <f t="shared" si="9"/>
        <v>426.50289975284136</v>
      </c>
      <c r="P25" s="19">
        <f t="shared" si="10"/>
        <v>438.81991002291915</v>
      </c>
      <c r="Q25" s="19">
        <f t="shared" si="11"/>
        <v>447.02829768773404</v>
      </c>
    </row>
    <row r="26" spans="1:17" x14ac:dyDescent="0.25">
      <c r="A26" s="8">
        <v>90</v>
      </c>
      <c r="B26" s="9">
        <v>1.2815515995025635</v>
      </c>
      <c r="D26" s="17">
        <v>149</v>
      </c>
      <c r="E26" s="17" t="s">
        <v>23</v>
      </c>
      <c r="F26" s="18">
        <f t="shared" si="0"/>
        <v>4.3097463490228574</v>
      </c>
      <c r="G26" s="18">
        <f t="shared" si="1"/>
        <v>0.54990558629150688</v>
      </c>
      <c r="H26" s="23">
        <f t="shared" si="2"/>
        <v>1.8175353003554388E-5</v>
      </c>
      <c r="I26" s="19">
        <f t="shared" si="3"/>
        <v>342.17668233108054</v>
      </c>
      <c r="J26" s="19">
        <f t="shared" si="4"/>
        <v>348.40734936813459</v>
      </c>
      <c r="K26" s="19">
        <f t="shared" si="5"/>
        <v>358.24681255081271</v>
      </c>
      <c r="L26" s="19">
        <f t="shared" si="6"/>
        <v>375.37735783880254</v>
      </c>
      <c r="M26" s="19">
        <f t="shared" si="7"/>
        <v>395.4746811318422</v>
      </c>
      <c r="N26" s="19">
        <f t="shared" si="8"/>
        <v>416.76193885897715</v>
      </c>
      <c r="O26" s="19">
        <f t="shared" si="9"/>
        <v>437.00234228371988</v>
      </c>
      <c r="P26" s="19">
        <f t="shared" si="10"/>
        <v>449.63110515226498</v>
      </c>
      <c r="Q26" s="19">
        <f t="shared" si="11"/>
        <v>458.04739819531613</v>
      </c>
    </row>
    <row r="27" spans="1:17" x14ac:dyDescent="0.25">
      <c r="A27" s="8">
        <v>95</v>
      </c>
      <c r="B27" s="9">
        <v>1.6448535919189453</v>
      </c>
      <c r="D27" s="17">
        <v>150</v>
      </c>
      <c r="E27" s="17" t="s">
        <v>24</v>
      </c>
      <c r="F27" s="18">
        <f t="shared" si="0"/>
        <v>4.321109630903905</v>
      </c>
      <c r="G27" s="18">
        <f t="shared" si="1"/>
        <v>0.54857952523381459</v>
      </c>
      <c r="H27" s="23">
        <f t="shared" si="2"/>
        <v>1.8115171495672127E-5</v>
      </c>
      <c r="I27" s="19">
        <f t="shared" si="3"/>
        <v>350.50044916212346</v>
      </c>
      <c r="J27" s="19">
        <f t="shared" si="4"/>
        <v>356.88748789972755</v>
      </c>
      <c r="K27" s="19">
        <f t="shared" si="5"/>
        <v>366.97408362342401</v>
      </c>
      <c r="L27" s="19">
        <f t="shared" si="6"/>
        <v>384.53542899327789</v>
      </c>
      <c r="M27" s="19">
        <f t="shared" si="7"/>
        <v>405.13900491752207</v>
      </c>
      <c r="N27" s="19">
        <f t="shared" si="8"/>
        <v>426.96343927692857</v>
      </c>
      <c r="O27" s="19">
        <f t="shared" si="9"/>
        <v>447.71546793194238</v>
      </c>
      <c r="P27" s="19">
        <f t="shared" si="10"/>
        <v>460.66386479003313</v>
      </c>
      <c r="Q27" s="19">
        <f t="shared" si="11"/>
        <v>469.29334488533141</v>
      </c>
    </row>
    <row r="28" spans="1:17" x14ac:dyDescent="0.25">
      <c r="A28" s="8">
        <v>97</v>
      </c>
      <c r="B28" s="9">
        <v>1.880793571472168</v>
      </c>
      <c r="D28" s="17">
        <v>151</v>
      </c>
      <c r="E28" s="17" t="s">
        <v>25</v>
      </c>
      <c r="F28" s="18">
        <f t="shared" si="0"/>
        <v>4.3323941006545397</v>
      </c>
      <c r="G28" s="18">
        <f t="shared" si="1"/>
        <v>0.54726266131635959</v>
      </c>
      <c r="H28" s="23">
        <f t="shared" si="2"/>
        <v>1.8059041323528215E-5</v>
      </c>
      <c r="I28" s="19">
        <f t="shared" si="3"/>
        <v>358.98236851079048</v>
      </c>
      <c r="J28" s="19">
        <f t="shared" si="4"/>
        <v>365.52951865460699</v>
      </c>
      <c r="K28" s="19">
        <f t="shared" si="5"/>
        <v>375.86918710731857</v>
      </c>
      <c r="L28" s="19">
        <f t="shared" si="6"/>
        <v>393.8717723729373</v>
      </c>
      <c r="M28" s="19">
        <f t="shared" si="7"/>
        <v>414.99400149744923</v>
      </c>
      <c r="N28" s="19">
        <f t="shared" si="8"/>
        <v>437.36891923115019</v>
      </c>
      <c r="O28" s="19">
        <f t="shared" si="9"/>
        <v>458.64538232541355</v>
      </c>
      <c r="P28" s="19">
        <f t="shared" si="10"/>
        <v>471.92147992224642</v>
      </c>
      <c r="Q28" s="19">
        <f t="shared" si="11"/>
        <v>480.76955401848284</v>
      </c>
    </row>
    <row r="29" spans="1:17" x14ac:dyDescent="0.25">
      <c r="D29" s="17">
        <v>152</v>
      </c>
      <c r="E29" s="17" t="s">
        <v>26</v>
      </c>
      <c r="F29" s="18">
        <f t="shared" si="0"/>
        <v>4.3436002683825699</v>
      </c>
      <c r="G29" s="18">
        <f t="shared" si="1"/>
        <v>0.54595493501108394</v>
      </c>
      <c r="H29" s="23">
        <f t="shared" si="2"/>
        <v>1.8006884319587599E-5</v>
      </c>
      <c r="I29" s="19">
        <f t="shared" si="3"/>
        <v>367.62425333092722</v>
      </c>
      <c r="J29" s="19">
        <f t="shared" si="4"/>
        <v>374.33533347614866</v>
      </c>
      <c r="K29" s="19">
        <f t="shared" si="5"/>
        <v>384.93414140202998</v>
      </c>
      <c r="L29" s="19">
        <f t="shared" si="6"/>
        <v>403.38863233722168</v>
      </c>
      <c r="M29" s="19">
        <f t="shared" si="7"/>
        <v>425.04218912754311</v>
      </c>
      <c r="N29" s="19">
        <f t="shared" si="8"/>
        <v>447.98119704392309</v>
      </c>
      <c r="O29" s="19">
        <f t="shared" si="9"/>
        <v>469.79519821311447</v>
      </c>
      <c r="P29" s="19">
        <f t="shared" si="10"/>
        <v>483.40725135255644</v>
      </c>
      <c r="Q29" s="19">
        <f t="shared" si="11"/>
        <v>492.47945353545538</v>
      </c>
    </row>
    <row r="30" spans="1:17" x14ac:dyDescent="0.25">
      <c r="D30" s="17">
        <v>153</v>
      </c>
      <c r="E30" s="17" t="s">
        <v>27</v>
      </c>
      <c r="F30" s="18">
        <f t="shared" si="0"/>
        <v>4.3547286358194874</v>
      </c>
      <c r="G30" s="18">
        <f t="shared" si="1"/>
        <v>0.54465628776742103</v>
      </c>
      <c r="H30" s="23">
        <f t="shared" si="2"/>
        <v>1.7958623526925397E-5</v>
      </c>
      <c r="I30" s="19">
        <f t="shared" si="3"/>
        <v>376.42790640794868</v>
      </c>
      <c r="J30" s="19">
        <f t="shared" si="4"/>
        <v>383.30681486025026</v>
      </c>
      <c r="K30" s="19">
        <f t="shared" si="5"/>
        <v>394.1709569223064</v>
      </c>
      <c r="L30" s="19">
        <f t="shared" si="6"/>
        <v>413.08824782432953</v>
      </c>
      <c r="M30" s="19">
        <f t="shared" si="7"/>
        <v>435.28608395395469</v>
      </c>
      <c r="N30" s="19">
        <f t="shared" si="8"/>
        <v>458.80309278557138</v>
      </c>
      <c r="O30" s="19">
        <f t="shared" si="9"/>
        <v>481.16803408707869</v>
      </c>
      <c r="P30" s="19">
        <f t="shared" si="10"/>
        <v>495.12448827874596</v>
      </c>
      <c r="Q30" s="19">
        <f t="shared" si="11"/>
        <v>504.42648160451137</v>
      </c>
    </row>
    <row r="31" spans="1:17" x14ac:dyDescent="0.25">
      <c r="D31" s="17">
        <v>154</v>
      </c>
      <c r="E31" s="17" t="s">
        <v>28</v>
      </c>
      <c r="F31" s="18">
        <f t="shared" si="0"/>
        <v>4.3657796965117788</v>
      </c>
      <c r="G31" s="18">
        <f t="shared" si="1"/>
        <v>0.54336666198997008</v>
      </c>
      <c r="H31" s="23">
        <f t="shared" si="2"/>
        <v>1.7914183174002284E-5</v>
      </c>
      <c r="I31" s="19">
        <f t="shared" si="3"/>
        <v>385.39511937993871</v>
      </c>
      <c r="J31" s="19">
        <f t="shared" si="4"/>
        <v>392.4458349435946</v>
      </c>
      <c r="K31" s="19">
        <f t="shared" si="5"/>
        <v>403.58163503550077</v>
      </c>
      <c r="L31" s="19">
        <f t="shared" si="6"/>
        <v>422.97285120299375</v>
      </c>
      <c r="M31" s="19">
        <f t="shared" si="7"/>
        <v>445.72819876945778</v>
      </c>
      <c r="N31" s="19">
        <f t="shared" si="8"/>
        <v>469.83742693607837</v>
      </c>
      <c r="O31" s="19">
        <f t="shared" si="9"/>
        <v>492.76701276013949</v>
      </c>
      <c r="P31" s="19">
        <f t="shared" si="10"/>
        <v>507.07650682133311</v>
      </c>
      <c r="Q31" s="19">
        <f t="shared" si="11"/>
        <v>516.61408511873151</v>
      </c>
    </row>
    <row r="32" spans="1:17" x14ac:dyDescent="0.25">
      <c r="D32" s="17">
        <v>155</v>
      </c>
      <c r="E32" s="17" t="s">
        <v>29</v>
      </c>
      <c r="F32" s="18">
        <f t="shared" si="0"/>
        <v>4.3767539360066481</v>
      </c>
      <c r="G32" s="18">
        <f t="shared" si="1"/>
        <v>0.54208600101682236</v>
      </c>
      <c r="H32" s="23">
        <f t="shared" si="2"/>
        <v>1.7873488650167811E-5</v>
      </c>
      <c r="I32" s="19">
        <f t="shared" si="3"/>
        <v>394.5276717402034</v>
      </c>
      <c r="J32" s="19">
        <f t="shared" si="4"/>
        <v>401.75425447182033</v>
      </c>
      <c r="K32" s="19">
        <f t="shared" si="5"/>
        <v>413.16816697635818</v>
      </c>
      <c r="L32" s="19">
        <f t="shared" si="6"/>
        <v>433.04466709718321</v>
      </c>
      <c r="M32" s="19">
        <f t="shared" si="7"/>
        <v>456.37104173732814</v>
      </c>
      <c r="N32" s="19">
        <f t="shared" si="8"/>
        <v>481.08701900823382</v>
      </c>
      <c r="O32" s="19">
        <f t="shared" si="9"/>
        <v>504.59525989936679</v>
      </c>
      <c r="P32" s="19">
        <f t="shared" si="10"/>
        <v>519.26662850414107</v>
      </c>
      <c r="Q32" s="19">
        <f t="shared" si="11"/>
        <v>529.04571814271674</v>
      </c>
    </row>
    <row r="33" spans="4:17" x14ac:dyDescent="0.25">
      <c r="D33" s="17">
        <v>156</v>
      </c>
      <c r="E33" s="17" t="s">
        <v>30</v>
      </c>
      <c r="F33" s="18">
        <f t="shared" si="0"/>
        <v>4.3876518320323639</v>
      </c>
      <c r="G33" s="18">
        <f t="shared" si="1"/>
        <v>0.54081424909851572</v>
      </c>
      <c r="H33" s="23">
        <f t="shared" si="2"/>
        <v>1.7836466481865095E-5</v>
      </c>
      <c r="I33" s="19">
        <f t="shared" si="3"/>
        <v>403.82732982129016</v>
      </c>
      <c r="J33" s="19">
        <f t="shared" si="4"/>
        <v>411.23392174760016</v>
      </c>
      <c r="K33" s="19">
        <f t="shared" si="5"/>
        <v>422.9325327392358</v>
      </c>
      <c r="L33" s="19">
        <f t="shared" si="6"/>
        <v>443.30591118375884</v>
      </c>
      <c r="M33" s="19">
        <f t="shared" si="7"/>
        <v>467.21711508271892</v>
      </c>
      <c r="N33" s="19">
        <f t="shared" si="8"/>
        <v>492.55468613227902</v>
      </c>
      <c r="O33" s="19">
        <f t="shared" si="9"/>
        <v>516.65590251511765</v>
      </c>
      <c r="P33" s="19">
        <f t="shared" si="10"/>
        <v>531.69817868673772</v>
      </c>
      <c r="Q33" s="19">
        <f t="shared" si="11"/>
        <v>541.72484030861767</v>
      </c>
    </row>
    <row r="34" spans="4:17" x14ac:dyDescent="0.25">
      <c r="D34" s="17">
        <v>157</v>
      </c>
      <c r="E34" s="17" t="s">
        <v>31</v>
      </c>
      <c r="F34" s="18">
        <f t="shared" si="0"/>
        <v>4.3984738546734006</v>
      </c>
      <c r="G34" s="18">
        <f t="shared" si="1"/>
        <v>0.53955135137759613</v>
      </c>
      <c r="H34" s="23">
        <f t="shared" si="2"/>
        <v>1.78030443095101E-5</v>
      </c>
      <c r="I34" s="19">
        <f t="shared" si="3"/>
        <v>413.29584576047375</v>
      </c>
      <c r="J34" s="19">
        <f t="shared" si="4"/>
        <v>420.88667155866841</v>
      </c>
      <c r="K34" s="19">
        <f t="shared" si="5"/>
        <v>432.87669994777741</v>
      </c>
      <c r="L34" s="19">
        <f t="shared" si="6"/>
        <v>453.75878896313094</v>
      </c>
      <c r="M34" s="19">
        <f t="shared" si="7"/>
        <v>478.26891375157129</v>
      </c>
      <c r="N34" s="19">
        <f t="shared" si="8"/>
        <v>504.2432416020589</v>
      </c>
      <c r="O34" s="19">
        <f t="shared" si="9"/>
        <v>528.95206740566789</v>
      </c>
      <c r="P34" s="19">
        <f t="shared" si="10"/>
        <v>544.37448494864941</v>
      </c>
      <c r="Q34" s="19">
        <f t="shared" si="11"/>
        <v>554.65491516139036</v>
      </c>
    </row>
    <row r="35" spans="4:17" x14ac:dyDescent="0.25">
      <c r="D35" s="17">
        <v>158</v>
      </c>
      <c r="E35" s="17" t="s">
        <v>32</v>
      </c>
      <c r="F35" s="18">
        <f t="shared" si="0"/>
        <v>4.4092204665405816</v>
      </c>
      <c r="G35" s="18">
        <f t="shared" si="1"/>
        <v>0.53829725386876204</v>
      </c>
      <c r="H35" s="23">
        <f t="shared" si="2"/>
        <v>1.7773150865025666E-5</v>
      </c>
      <c r="I35" s="19">
        <f t="shared" si="3"/>
        <v>422.93495644677631</v>
      </c>
      <c r="J35" s="19">
        <f t="shared" si="4"/>
        <v>430.71432408584224</v>
      </c>
      <c r="K35" s="19">
        <f t="shared" si="5"/>
        <v>443.00262270213756</v>
      </c>
      <c r="L35" s="19">
        <f t="shared" si="6"/>
        <v>464.40549450300239</v>
      </c>
      <c r="M35" s="19">
        <f t="shared" si="7"/>
        <v>489.52892403715663</v>
      </c>
      <c r="N35" s="19">
        <f t="shared" si="8"/>
        <v>516.15549338276912</v>
      </c>
      <c r="O35" s="19">
        <f t="shared" si="9"/>
        <v>541.48687955746175</v>
      </c>
      <c r="P35" s="19">
        <f t="shared" si="10"/>
        <v>557.29887542539097</v>
      </c>
      <c r="Q35" s="19">
        <f t="shared" si="11"/>
        <v>567.83940845325765</v>
      </c>
    </row>
    <row r="36" spans="4:17" x14ac:dyDescent="0.25">
      <c r="D36" s="17">
        <v>159</v>
      </c>
      <c r="E36" s="17" t="s">
        <v>33</v>
      </c>
      <c r="F36" s="18">
        <f t="shared" si="0"/>
        <v>4.4198921229363695</v>
      </c>
      <c r="G36" s="18">
        <f t="shared" si="1"/>
        <v>0.53705190343957576</v>
      </c>
      <c r="H36" s="23">
        <f t="shared" si="2"/>
        <v>1.7746715950004485E-5</v>
      </c>
      <c r="I36" s="19">
        <f t="shared" si="3"/>
        <v>432.74638244955264</v>
      </c>
      <c r="J36" s="19">
        <f t="shared" si="4"/>
        <v>440.71868379111339</v>
      </c>
      <c r="K36" s="19">
        <f t="shared" si="5"/>
        <v>453.31224040381068</v>
      </c>
      <c r="L36" s="19">
        <f t="shared" si="6"/>
        <v>475.24820915529045</v>
      </c>
      <c r="M36" s="19">
        <f t="shared" si="7"/>
        <v>500.99962217432164</v>
      </c>
      <c r="N36" s="19">
        <f t="shared" si="8"/>
        <v>528.2942425803235</v>
      </c>
      <c r="O36" s="19">
        <f t="shared" si="9"/>
        <v>554.26346050097311</v>
      </c>
      <c r="P36" s="19">
        <f t="shared" si="10"/>
        <v>570.47467709622379</v>
      </c>
      <c r="Q36" s="19">
        <f t="shared" si="11"/>
        <v>581.28178638731163</v>
      </c>
    </row>
    <row r="37" spans="4:17" x14ac:dyDescent="0.25">
      <c r="D37" s="17">
        <v>160</v>
      </c>
      <c r="E37" s="17" t="s">
        <v>34</v>
      </c>
      <c r="F37" s="18">
        <f t="shared" si="0"/>
        <v>4.4304892720155022</v>
      </c>
      <c r="G37" s="18">
        <f t="shared" si="1"/>
        <v>0.53581524779171807</v>
      </c>
      <c r="H37" s="23">
        <f t="shared" si="2"/>
        <v>1.7723670414480962E-5</v>
      </c>
      <c r="I37" s="19">
        <f t="shared" si="3"/>
        <v>442.73182692877094</v>
      </c>
      <c r="J37" s="19">
        <f t="shared" si="4"/>
        <v>450.90153828591889</v>
      </c>
      <c r="K37" s="19">
        <f t="shared" si="5"/>
        <v>463.80747655821352</v>
      </c>
      <c r="L37" s="19">
        <f t="shared" si="6"/>
        <v>486.28910024637048</v>
      </c>
      <c r="M37" s="19">
        <f t="shared" si="7"/>
        <v>512.68347290159932</v>
      </c>
      <c r="N37" s="19">
        <f t="shared" si="8"/>
        <v>540.66228187251761</v>
      </c>
      <c r="O37" s="19">
        <f t="shared" si="9"/>
        <v>567.2849266223111</v>
      </c>
      <c r="P37" s="19">
        <f t="shared" si="10"/>
        <v>583.90521402378181</v>
      </c>
      <c r="Q37" s="19">
        <f t="shared" si="11"/>
        <v>594.98551381031382</v>
      </c>
    </row>
    <row r="38" spans="4:17" x14ac:dyDescent="0.25">
      <c r="D38" s="17">
        <v>161</v>
      </c>
      <c r="E38" s="17" t="s">
        <v>35</v>
      </c>
      <c r="F38" s="18">
        <f t="shared" si="0"/>
        <v>4.4410123549411002</v>
      </c>
      <c r="G38" s="18">
        <f t="shared" si="1"/>
        <v>0.5345872354427702</v>
      </c>
      <c r="H38" s="23">
        <f t="shared" si="2"/>
        <v>1.7703946136292024E-5</v>
      </c>
      <c r="I38" s="19">
        <f t="shared" si="3"/>
        <v>452.89297452707291</v>
      </c>
      <c r="J38" s="19">
        <f t="shared" si="4"/>
        <v>461.26465717972036</v>
      </c>
      <c r="K38" s="19">
        <f t="shared" si="5"/>
        <v>474.49023755514997</v>
      </c>
      <c r="L38" s="19">
        <f t="shared" si="6"/>
        <v>497.53031974081142</v>
      </c>
      <c r="M38" s="19">
        <f t="shared" si="7"/>
        <v>524.58292799134335</v>
      </c>
      <c r="N38" s="19">
        <f t="shared" si="8"/>
        <v>553.26239390209389</v>
      </c>
      <c r="O38" s="19">
        <f t="shared" si="9"/>
        <v>580.5543874306486</v>
      </c>
      <c r="P38" s="19">
        <f t="shared" si="10"/>
        <v>597.59380554558675</v>
      </c>
      <c r="Q38" s="19">
        <f t="shared" si="11"/>
        <v>608.95405235473811</v>
      </c>
    </row>
    <row r="39" spans="4:17" x14ac:dyDescent="0.25">
      <c r="D39" s="17">
        <v>162</v>
      </c>
      <c r="E39" s="17" t="s">
        <v>36</v>
      </c>
      <c r="F39" s="18">
        <f t="shared" si="0"/>
        <v>4.4514618060364333</v>
      </c>
      <c r="G39" s="18">
        <f t="shared" si="1"/>
        <v>0.53336781570850389</v>
      </c>
      <c r="H39" s="23">
        <f t="shared" si="2"/>
        <v>1.7687476001003975E-5</v>
      </c>
      <c r="I39" s="19">
        <f t="shared" si="3"/>
        <v>463.23149024379165</v>
      </c>
      <c r="J39" s="19">
        <f t="shared" si="4"/>
        <v>471.809790909051</v>
      </c>
      <c r="K39" s="19">
        <f t="shared" si="5"/>
        <v>485.36241142735514</v>
      </c>
      <c r="L39" s="19">
        <f t="shared" si="6"/>
        <v>508.9740028787914</v>
      </c>
      <c r="M39" s="19">
        <f t="shared" si="7"/>
        <v>536.700424748091</v>
      </c>
      <c r="N39" s="19">
        <f t="shared" si="8"/>
        <v>566.097349631925</v>
      </c>
      <c r="O39" s="19">
        <f t="shared" si="9"/>
        <v>594.07494378164461</v>
      </c>
      <c r="P39" s="19">
        <f t="shared" si="10"/>
        <v>611.54376441760326</v>
      </c>
      <c r="Q39" s="19">
        <f t="shared" si="11"/>
        <v>623.1908585301511</v>
      </c>
    </row>
    <row r="40" spans="4:17" x14ac:dyDescent="0.25">
      <c r="D40" s="17">
        <v>163</v>
      </c>
      <c r="E40" s="17" t="s">
        <v>37</v>
      </c>
      <c r="F40" s="18">
        <f t="shared" si="0"/>
        <v>4.4618380529324631</v>
      </c>
      <c r="G40" s="18">
        <f t="shared" si="1"/>
        <v>0.53215693868566305</v>
      </c>
      <c r="H40" s="23">
        <f t="shared" si="2"/>
        <v>1.7674193882390252E-5</v>
      </c>
      <c r="I40" s="19">
        <f t="shared" si="3"/>
        <v>473.74901829108268</v>
      </c>
      <c r="J40" s="19">
        <f t="shared" si="4"/>
        <v>482.53866954722542</v>
      </c>
      <c r="K40" s="19">
        <f t="shared" si="5"/>
        <v>496.42586658730869</v>
      </c>
      <c r="L40" s="19">
        <f t="shared" si="6"/>
        <v>520.62226678742434</v>
      </c>
      <c r="M40" s="19">
        <f t="shared" si="7"/>
        <v>549.03838447539431</v>
      </c>
      <c r="N40" s="19">
        <f t="shared" si="8"/>
        <v>579.16990666253514</v>
      </c>
      <c r="O40" s="19">
        <f t="shared" si="9"/>
        <v>607.84968605704887</v>
      </c>
      <c r="P40" s="19">
        <f t="shared" si="10"/>
        <v>625.75839490999806</v>
      </c>
      <c r="Q40" s="19">
        <f t="shared" si="11"/>
        <v>637.69938176408232</v>
      </c>
    </row>
    <row r="41" spans="4:17" x14ac:dyDescent="0.25">
      <c r="D41" s="17">
        <v>164</v>
      </c>
      <c r="E41" s="17" t="s">
        <v>38</v>
      </c>
      <c r="F41" s="18">
        <f t="shared" si="0"/>
        <v>4.4721415167113312</v>
      </c>
      <c r="G41" s="18">
        <f t="shared" si="1"/>
        <v>0.53095455523521917</v>
      </c>
      <c r="H41" s="23">
        <f t="shared" si="2"/>
        <v>1.7664034623438257E-5</v>
      </c>
      <c r="I41" s="19">
        <f t="shared" si="3"/>
        <v>484.44718093238851</v>
      </c>
      <c r="J41" s="19">
        <f t="shared" si="4"/>
        <v>493.45300159493695</v>
      </c>
      <c r="K41" s="19">
        <f t="shared" si="5"/>
        <v>507.6824505425804</v>
      </c>
      <c r="L41" s="19">
        <f t="shared" si="6"/>
        <v>532.47720906629127</v>
      </c>
      <c r="M41" s="19">
        <f t="shared" si="7"/>
        <v>561.59921091140086</v>
      </c>
      <c r="N41" s="19">
        <f t="shared" si="8"/>
        <v>592.48280751221705</v>
      </c>
      <c r="O41" s="19">
        <f t="shared" si="9"/>
        <v>621.88169230073902</v>
      </c>
      <c r="P41" s="19">
        <f t="shared" si="10"/>
        <v>640.24099085531157</v>
      </c>
      <c r="Q41" s="19">
        <f t="shared" si="11"/>
        <v>652.48306239257056</v>
      </c>
    </row>
    <row r="42" spans="4:17" x14ac:dyDescent="0.25">
      <c r="D42" s="17">
        <v>165</v>
      </c>
      <c r="E42" s="17" t="s">
        <v>39</v>
      </c>
      <c r="F42" s="18">
        <f t="shared" si="0"/>
        <v>4.4823726120459106</v>
      </c>
      <c r="G42" s="18">
        <f t="shared" si="1"/>
        <v>0.52976061696608678</v>
      </c>
      <c r="H42" s="23">
        <f t="shared" si="2"/>
        <v>1.7656934017868807E-5</v>
      </c>
      <c r="I42" s="19">
        <f t="shared" si="3"/>
        <v>495.32757730346901</v>
      </c>
      <c r="J42" s="19">
        <f t="shared" si="4"/>
        <v>504.55447275198986</v>
      </c>
      <c r="K42" s="19">
        <f t="shared" si="5"/>
        <v>519.13398858995618</v>
      </c>
      <c r="L42" s="19">
        <f t="shared" si="6"/>
        <v>544.5409063474184</v>
      </c>
      <c r="M42" s="19">
        <f t="shared" si="7"/>
        <v>574.38528863347392</v>
      </c>
      <c r="N42" s="19">
        <f t="shared" si="8"/>
        <v>606.03877786005398</v>
      </c>
      <c r="O42" s="19">
        <f t="shared" si="9"/>
        <v>636.17402631144057</v>
      </c>
      <c r="P42" s="19">
        <f t="shared" si="10"/>
        <v>654.99483364926448</v>
      </c>
      <c r="Q42" s="19">
        <f t="shared" si="11"/>
        <v>667.54532960059282</v>
      </c>
    </row>
    <row r="43" spans="4:17" x14ac:dyDescent="0.25">
      <c r="D43" s="17">
        <v>166</v>
      </c>
      <c r="E43" s="17" t="s">
        <v>40</v>
      </c>
      <c r="F43" s="18">
        <f t="shared" si="0"/>
        <v>4.4925317473355557</v>
      </c>
      <c r="G43" s="18">
        <f t="shared" si="1"/>
        <v>0.52857507621928068</v>
      </c>
      <c r="H43" s="23">
        <f t="shared" si="2"/>
        <v>1.7652828792153559E-5</v>
      </c>
      <c r="I43" s="19">
        <f t="shared" si="3"/>
        <v>506.39178221628578</v>
      </c>
      <c r="J43" s="19">
        <f t="shared" si="4"/>
        <v>515.84474467046482</v>
      </c>
      <c r="K43" s="19">
        <f t="shared" si="5"/>
        <v>530.78228248869357</v>
      </c>
      <c r="L43" s="19">
        <f t="shared" si="6"/>
        <v>556.81541283010381</v>
      </c>
      <c r="M43" s="19">
        <f t="shared" si="7"/>
        <v>587.39898143223775</v>
      </c>
      <c r="N43" s="19">
        <f t="shared" si="8"/>
        <v>619.8405247521946</v>
      </c>
      <c r="O43" s="19">
        <f t="shared" si="9"/>
        <v>650.72973569247119</v>
      </c>
      <c r="P43" s="19">
        <f t="shared" si="10"/>
        <v>670.02319020454536</v>
      </c>
      <c r="Q43" s="19">
        <f t="shared" si="11"/>
        <v>682.88959931267289</v>
      </c>
    </row>
    <row r="44" spans="4:17" x14ac:dyDescent="0.25">
      <c r="D44" s="17">
        <v>167</v>
      </c>
      <c r="E44" s="17" t="s">
        <v>41</v>
      </c>
      <c r="F44" s="18">
        <f t="shared" si="0"/>
        <v>4.5026193248381778</v>
      </c>
      <c r="G44" s="18">
        <f t="shared" si="1"/>
        <v>0.52739788605250415</v>
      </c>
      <c r="H44" s="23">
        <f t="shared" si="2"/>
        <v>1.7651656588008719E-5</v>
      </c>
      <c r="I44" s="19">
        <f t="shared" si="3"/>
        <v>517.64134494600489</v>
      </c>
      <c r="J44" s="19">
        <f t="shared" si="4"/>
        <v>527.32545368961121</v>
      </c>
      <c r="K44" s="19">
        <f t="shared" si="5"/>
        <v>542.6291091131892</v>
      </c>
      <c r="L44" s="19">
        <f t="shared" si="6"/>
        <v>569.30275879089902</v>
      </c>
      <c r="M44" s="19">
        <f t="shared" si="7"/>
        <v>600.64263065537966</v>
      </c>
      <c r="N44" s="19">
        <f t="shared" si="8"/>
        <v>633.89073477173599</v>
      </c>
      <c r="O44" s="19">
        <f t="shared" si="9"/>
        <v>665.5518498588392</v>
      </c>
      <c r="P44" s="19">
        <f t="shared" si="10"/>
        <v>685.32931085784776</v>
      </c>
      <c r="Q44" s="19">
        <f t="shared" si="11"/>
        <v>698.5192720339528</v>
      </c>
    </row>
    <row r="45" spans="4:17" x14ac:dyDescent="0.25">
      <c r="D45" s="17">
        <v>168</v>
      </c>
      <c r="E45" s="17" t="s">
        <v>42</v>
      </c>
      <c r="F45" s="18">
        <f t="shared" si="0"/>
        <v>4.5126357407987712</v>
      </c>
      <c r="G45" s="18">
        <f t="shared" si="1"/>
        <v>0.52622900022514973</v>
      </c>
      <c r="H45" s="23">
        <f t="shared" si="2"/>
        <v>1.7653355945355833E-5</v>
      </c>
      <c r="I45" s="19">
        <f t="shared" si="3"/>
        <v>529.07778800151732</v>
      </c>
      <c r="J45" s="19">
        <f t="shared" si="4"/>
        <v>538.99820955287191</v>
      </c>
      <c r="K45" s="19">
        <f t="shared" si="5"/>
        <v>554.67621908550018</v>
      </c>
      <c r="L45" s="19">
        <f t="shared" si="6"/>
        <v>582.00494906921074</v>
      </c>
      <c r="M45" s="19">
        <f t="shared" si="7"/>
        <v>614.11855352169357</v>
      </c>
      <c r="N45" s="19">
        <f t="shared" si="8"/>
        <v>648.19207217268024</v>
      </c>
      <c r="O45" s="19">
        <f t="shared" si="9"/>
        <v>680.64337800214469</v>
      </c>
      <c r="P45" s="19">
        <f t="shared" si="10"/>
        <v>700.91642723058976</v>
      </c>
      <c r="Q45" s="19">
        <f t="shared" si="11"/>
        <v>714.43773064212564</v>
      </c>
    </row>
    <row r="46" spans="4:17" x14ac:dyDescent="0.25">
      <c r="D46" s="17">
        <v>169</v>
      </c>
      <c r="E46" s="17" t="s">
        <v>43</v>
      </c>
      <c r="F46" s="18">
        <f t="shared" si="0"/>
        <v>4.5225813855744965</v>
      </c>
      <c r="G46" s="18">
        <f t="shared" si="1"/>
        <v>0.52506837318370259</v>
      </c>
      <c r="H46" s="23">
        <f t="shared" si="2"/>
        <v>1.7657866285729156E-5</v>
      </c>
      <c r="I46" s="19">
        <f t="shared" si="3"/>
        <v>540.70260587978669</v>
      </c>
      <c r="J46" s="19">
        <f t="shared" si="4"/>
        <v>550.86459410736688</v>
      </c>
      <c r="K46" s="19">
        <f t="shared" si="5"/>
        <v>566.92533538808937</v>
      </c>
      <c r="L46" s="19">
        <f t="shared" si="6"/>
        <v>594.9239615289107</v>
      </c>
      <c r="M46" s="19">
        <f t="shared" si="7"/>
        <v>627.82904140578398</v>
      </c>
      <c r="N46" s="19">
        <f t="shared" si="8"/>
        <v>662.7471769783981</v>
      </c>
      <c r="O46" s="19">
        <f t="shared" si="9"/>
        <v>696.00730701367945</v>
      </c>
      <c r="P46" s="19">
        <f t="shared" si="10"/>
        <v>716.78775004372335</v>
      </c>
      <c r="Q46" s="19">
        <f t="shared" si="11"/>
        <v>730.64833813061193</v>
      </c>
    </row>
    <row r="47" spans="4:17" x14ac:dyDescent="0.25">
      <c r="D47" s="17">
        <v>170</v>
      </c>
      <c r="E47" s="17" t="s">
        <v>44</v>
      </c>
      <c r="F47" s="18">
        <f t="shared" si="0"/>
        <v>4.5324566437564409</v>
      </c>
      <c r="G47" s="18">
        <f t="shared" si="1"/>
        <v>0.5239159600475316</v>
      </c>
      <c r="H47" s="23">
        <f t="shared" si="2"/>
        <v>1.7665127896118976E-5</v>
      </c>
      <c r="I47" s="19">
        <f t="shared" si="3"/>
        <v>552.51726380447292</v>
      </c>
      <c r="J47" s="19">
        <f t="shared" si="4"/>
        <v>562.92615998630345</v>
      </c>
      <c r="K47" s="19">
        <f t="shared" si="5"/>
        <v>579.37815195724727</v>
      </c>
      <c r="L47" s="19">
        <f t="shared" si="6"/>
        <v>608.06174549648131</v>
      </c>
      <c r="M47" s="19">
        <f t="shared" si="7"/>
        <v>641.77635809395304</v>
      </c>
      <c r="N47" s="19">
        <f t="shared" si="8"/>
        <v>677.55866304511483</v>
      </c>
      <c r="O47" s="19">
        <f t="shared" si="9"/>
        <v>711.64659936625515</v>
      </c>
      <c r="P47" s="19">
        <f t="shared" si="10"/>
        <v>732.94646688710679</v>
      </c>
      <c r="Q47" s="19">
        <f t="shared" si="11"/>
        <v>747.15443530344191</v>
      </c>
    </row>
    <row r="48" spans="4:17" x14ac:dyDescent="0.25">
      <c r="D48" s="17">
        <v>171</v>
      </c>
      <c r="E48" s="17" t="s">
        <v>45</v>
      </c>
      <c r="F48" s="18">
        <f t="shared" si="0"/>
        <v>4.542261894288159</v>
      </c>
      <c r="G48" s="18">
        <f t="shared" si="1"/>
        <v>0.52277171659505572</v>
      </c>
      <c r="H48" s="23">
        <f t="shared" si="2"/>
        <v>1.7675081913233991E-5</v>
      </c>
      <c r="I48" s="19">
        <f t="shared" si="3"/>
        <v>564.52319644925217</v>
      </c>
      <c r="J48" s="19">
        <f t="shared" si="4"/>
        <v>575.18442927477076</v>
      </c>
      <c r="K48" s="19">
        <f t="shared" si="5"/>
        <v>592.03633225769624</v>
      </c>
      <c r="L48" s="19">
        <f t="shared" si="6"/>
        <v>621.42022017619365</v>
      </c>
      <c r="M48" s="19">
        <f t="shared" si="7"/>
        <v>655.96273801181883</v>
      </c>
      <c r="N48" s="19">
        <f t="shared" si="8"/>
        <v>692.62911609098637</v>
      </c>
      <c r="O48" s="19">
        <f t="shared" si="9"/>
        <v>727.56419095530043</v>
      </c>
      <c r="P48" s="19">
        <f t="shared" si="10"/>
        <v>749.39573994396221</v>
      </c>
      <c r="Q48" s="19">
        <f t="shared" si="11"/>
        <v>763.9593384223748</v>
      </c>
    </row>
    <row r="49" spans="4:17" x14ac:dyDescent="0.25">
      <c r="D49" s="17">
        <v>172</v>
      </c>
      <c r="E49" s="17" t="s">
        <v>46</v>
      </c>
      <c r="F49" s="18">
        <f t="shared" si="0"/>
        <v>4.551997510581101</v>
      </c>
      <c r="G49" s="18">
        <f t="shared" si="1"/>
        <v>0.5216355992502737</v>
      </c>
      <c r="H49" s="23">
        <f t="shared" si="2"/>
        <v>1.7687670308172204E-5</v>
      </c>
      <c r="I49" s="19">
        <f t="shared" si="3"/>
        <v>576.72180664632845</v>
      </c>
      <c r="J49" s="19">
        <f t="shared" si="4"/>
        <v>587.64089215938384</v>
      </c>
      <c r="K49" s="19">
        <f t="shared" si="5"/>
        <v>604.9015078388835</v>
      </c>
      <c r="L49" s="19">
        <f t="shared" si="6"/>
        <v>635.00127304288503</v>
      </c>
      <c r="M49" s="19">
        <f t="shared" si="7"/>
        <v>670.39038442424749</v>
      </c>
      <c r="N49" s="19">
        <f t="shared" si="8"/>
        <v>707.96109169134945</v>
      </c>
      <c r="O49" s="19">
        <f t="shared" si="9"/>
        <v>743.76298889979807</v>
      </c>
      <c r="P49" s="19">
        <f t="shared" si="10"/>
        <v>766.13870367102334</v>
      </c>
      <c r="Q49" s="19">
        <f t="shared" si="11"/>
        <v>781.0663368067851</v>
      </c>
    </row>
    <row r="50" spans="4:17" x14ac:dyDescent="0.25">
      <c r="D50" s="17">
        <v>173</v>
      </c>
      <c r="E50" s="17" t="s">
        <v>47</v>
      </c>
      <c r="F50" s="18">
        <f t="shared" si="0"/>
        <v>4.5616638606270206</v>
      </c>
      <c r="G50" s="18">
        <f t="shared" si="1"/>
        <v>0.52050756506964724</v>
      </c>
      <c r="H50" s="23">
        <f t="shared" si="2"/>
        <v>1.7702835871483981E-5</v>
      </c>
      <c r="I50" s="19">
        <f t="shared" si="3"/>
        <v>589.11446408061181</v>
      </c>
      <c r="J50" s="19">
        <f t="shared" si="4"/>
        <v>600.29700556232626</v>
      </c>
      <c r="K50" s="19">
        <f t="shared" si="5"/>
        <v>617.9752768735118</v>
      </c>
      <c r="L50" s="19">
        <f t="shared" si="6"/>
        <v>648.8067582129064</v>
      </c>
      <c r="M50" s="19">
        <f t="shared" si="7"/>
        <v>685.06146760821139</v>
      </c>
      <c r="N50" s="19">
        <f t="shared" si="8"/>
        <v>723.55711324077822</v>
      </c>
      <c r="O50" s="19">
        <f t="shared" si="9"/>
        <v>760.24586930368866</v>
      </c>
      <c r="P50" s="19">
        <f t="shared" si="10"/>
        <v>783.17846243493329</v>
      </c>
      <c r="Q50" s="19">
        <f t="shared" si="11"/>
        <v>798.47869038692863</v>
      </c>
    </row>
    <row r="51" spans="4:17" x14ac:dyDescent="0.25">
      <c r="D51" s="17">
        <v>174</v>
      </c>
      <c r="E51" s="17" t="s">
        <v>48</v>
      </c>
      <c r="F51" s="18">
        <f t="shared" si="0"/>
        <v>4.5712613071074673</v>
      </c>
      <c r="G51" s="18">
        <f t="shared" si="1"/>
        <v>0.51938757172932259</v>
      </c>
      <c r="H51" s="23">
        <f t="shared" si="2"/>
        <v>1.7720522198619239E-5</v>
      </c>
      <c r="I51" s="19">
        <f t="shared" si="3"/>
        <v>601.70250397015786</v>
      </c>
      <c r="J51" s="19">
        <f t="shared" si="4"/>
        <v>613.15419176037699</v>
      </c>
      <c r="K51" s="19">
        <f t="shared" si="5"/>
        <v>631.25920267892445</v>
      </c>
      <c r="L51" s="19">
        <f t="shared" si="6"/>
        <v>662.83849479393314</v>
      </c>
      <c r="M51" s="19">
        <f t="shared" si="7"/>
        <v>699.97812299928125</v>
      </c>
      <c r="N51" s="19">
        <f t="shared" si="8"/>
        <v>739.4196698826712</v>
      </c>
      <c r="O51" s="19">
        <f t="shared" si="9"/>
        <v>777.01567497849396</v>
      </c>
      <c r="P51" s="19">
        <f t="shared" si="10"/>
        <v>800.51808810565149</v>
      </c>
      <c r="Q51" s="19">
        <f t="shared" si="11"/>
        <v>816.19962721130833</v>
      </c>
    </row>
    <row r="52" spans="4:17" x14ac:dyDescent="0.25">
      <c r="D52" s="17">
        <v>175</v>
      </c>
      <c r="E52" s="17" t="s">
        <v>49</v>
      </c>
      <c r="F52" s="18">
        <f t="shared" si="0"/>
        <v>4.580790207500451</v>
      </c>
      <c r="G52" s="18">
        <f t="shared" si="1"/>
        <v>0.51827557751268349</v>
      </c>
      <c r="H52" s="23">
        <f t="shared" si="2"/>
        <v>1.7740673675741849E-5</v>
      </c>
      <c r="I52" s="19">
        <f t="shared" si="3"/>
        <v>614.48722573341695</v>
      </c>
      <c r="J52" s="19">
        <f t="shared" si="4"/>
        <v>626.21383698948785</v>
      </c>
      <c r="K52" s="19">
        <f t="shared" si="5"/>
        <v>644.75481222196936</v>
      </c>
      <c r="L52" s="19">
        <f t="shared" si="6"/>
        <v>677.09826521426589</v>
      </c>
      <c r="M52" s="19">
        <f t="shared" si="7"/>
        <v>715.1424493124357</v>
      </c>
      <c r="N52" s="19">
        <f t="shared" si="8"/>
        <v>755.55121440707012</v>
      </c>
      <c r="O52" s="19">
        <f t="shared" si="9"/>
        <v>794.07521312781796</v>
      </c>
      <c r="P52" s="19">
        <f t="shared" si="10"/>
        <v>818.16061760753746</v>
      </c>
      <c r="Q52" s="19">
        <f t="shared" si="11"/>
        <v>834.23234090878509</v>
      </c>
    </row>
    <row r="53" spans="4:17" x14ac:dyDescent="0.25">
      <c r="D53" s="17">
        <v>176</v>
      </c>
      <c r="E53" s="17" t="s">
        <v>50</v>
      </c>
      <c r="F53" s="18">
        <f t="shared" si="0"/>
        <v>4.5902509141843622</v>
      </c>
      <c r="G53" s="18">
        <f t="shared" si="1"/>
        <v>0.51717154129822451</v>
      </c>
      <c r="H53" s="23">
        <f t="shared" si="2"/>
        <v>1.7763235465904871E-5</v>
      </c>
      <c r="I53" s="19">
        <f t="shared" si="3"/>
        <v>627.46989164389925</v>
      </c>
      <c r="J53" s="19">
        <f t="shared" si="4"/>
        <v>639.47729003555924</v>
      </c>
      <c r="K53" s="19">
        <f t="shared" si="5"/>
        <v>658.46359460798726</v>
      </c>
      <c r="L53" s="19">
        <f t="shared" si="6"/>
        <v>691.58781353233849</v>
      </c>
      <c r="M53" s="19">
        <f t="shared" si="7"/>
        <v>730.55650663794097</v>
      </c>
      <c r="N53" s="19">
        <f t="shared" si="8"/>
        <v>771.95416111750069</v>
      </c>
      <c r="O53" s="19">
        <f t="shared" si="9"/>
        <v>811.42725299455128</v>
      </c>
      <c r="P53" s="19">
        <f t="shared" si="10"/>
        <v>836.10905042891886</v>
      </c>
      <c r="Q53" s="19">
        <f t="shared" si="11"/>
        <v>852.57998810626577</v>
      </c>
    </row>
    <row r="54" spans="4:17" x14ac:dyDescent="0.25">
      <c r="D54" s="17">
        <v>177</v>
      </c>
      <c r="E54" s="17" t="s">
        <v>51</v>
      </c>
      <c r="F54" s="18">
        <f t="shared" si="0"/>
        <v>4.5996437745392482</v>
      </c>
      <c r="G54" s="18">
        <f t="shared" si="1"/>
        <v>0.51607542254773131</v>
      </c>
      <c r="H54" s="23">
        <f t="shared" si="2"/>
        <v>1.7788153495570231E-5</v>
      </c>
      <c r="I54" s="19">
        <f t="shared" si="3"/>
        <v>640.65172547297232</v>
      </c>
      <c r="J54" s="19">
        <f t="shared" si="4"/>
        <v>652.94586081212992</v>
      </c>
      <c r="K54" s="19">
        <f t="shared" si="5"/>
        <v>672.38699955469826</v>
      </c>
      <c r="L54" s="19">
        <f t="shared" si="6"/>
        <v>706.30884372724563</v>
      </c>
      <c r="M54" s="19">
        <f t="shared" si="7"/>
        <v>746.22231451315042</v>
      </c>
      <c r="N54" s="19">
        <f t="shared" si="8"/>
        <v>788.63088366770012</v>
      </c>
      <c r="O54" s="19">
        <f t="shared" si="9"/>
        <v>829.0745234716602</v>
      </c>
      <c r="P54" s="19">
        <f t="shared" si="10"/>
        <v>854.36634609102259</v>
      </c>
      <c r="Q54" s="19">
        <f t="shared" si="11"/>
        <v>871.24568580281129</v>
      </c>
    </row>
    <row r="55" spans="4:17" x14ac:dyDescent="0.25">
      <c r="D55" s="17">
        <v>178</v>
      </c>
      <c r="E55" s="17" t="s">
        <v>52</v>
      </c>
      <c r="F55" s="18">
        <f t="shared" si="0"/>
        <v>4.6089691310455088</v>
      </c>
      <c r="G55" s="18">
        <f t="shared" si="1"/>
        <v>0.51498718129476428</v>
      </c>
      <c r="H55" s="23">
        <f t="shared" si="2"/>
        <v>1.7815374441467326E-5</v>
      </c>
      <c r="I55" s="19">
        <f t="shared" si="3"/>
        <v>654.03391112138024</v>
      </c>
      <c r="J55" s="19">
        <f t="shared" si="4"/>
        <v>666.62081892561127</v>
      </c>
      <c r="K55" s="19">
        <f t="shared" si="5"/>
        <v>686.52643585163094</v>
      </c>
      <c r="L55" s="19">
        <f t="shared" si="6"/>
        <v>721.26301797100132</v>
      </c>
      <c r="M55" s="19">
        <f t="shared" si="7"/>
        <v>762.14184997100028</v>
      </c>
      <c r="N55" s="19">
        <f t="shared" si="8"/>
        <v>805.58371286905731</v>
      </c>
      <c r="O55" s="19">
        <f t="shared" si="9"/>
        <v>847.01971067738441</v>
      </c>
      <c r="P55" s="19">
        <f t="shared" si="10"/>
        <v>872.93542157709521</v>
      </c>
      <c r="Q55" s="19">
        <f t="shared" si="11"/>
        <v>890.23250870101174</v>
      </c>
    </row>
    <row r="56" spans="4:17" x14ac:dyDescent="0.25">
      <c r="D56" s="17">
        <v>179</v>
      </c>
      <c r="E56" s="17" t="s">
        <v>53</v>
      </c>
      <c r="F56" s="18">
        <f t="shared" si="0"/>
        <v>4.6182273213801048</v>
      </c>
      <c r="G56" s="18">
        <f t="shared" si="1"/>
        <v>0.51390677813343055</v>
      </c>
      <c r="H56" s="23">
        <f t="shared" si="2"/>
        <v>1.7844845717775366E-5</v>
      </c>
      <c r="I56" s="19">
        <f t="shared" si="3"/>
        <v>667.61759124029948</v>
      </c>
      <c r="J56" s="19">
        <f t="shared" si="4"/>
        <v>680.50339222889852</v>
      </c>
      <c r="K56" s="19">
        <f t="shared" si="5"/>
        <v>700.88326980597697</v>
      </c>
      <c r="L56" s="19">
        <f t="shared" si="6"/>
        <v>736.45195488344791</v>
      </c>
      <c r="M56" s="19">
        <f t="shared" si="7"/>
        <v>778.31704556615</v>
      </c>
      <c r="N56" s="19">
        <f t="shared" si="8"/>
        <v>822.81493446975162</v>
      </c>
      <c r="O56" s="19">
        <f t="shared" si="9"/>
        <v>865.26545549586081</v>
      </c>
      <c r="P56" s="19">
        <f t="shared" si="10"/>
        <v>891.81914872274172</v>
      </c>
      <c r="Q56" s="19">
        <f t="shared" si="11"/>
        <v>909.54348649664837</v>
      </c>
    </row>
    <row r="57" spans="4:17" x14ac:dyDescent="0.25">
      <c r="D57" s="17">
        <v>180</v>
      </c>
      <c r="E57" s="17" t="s">
        <v>54</v>
      </c>
      <c r="F57" s="18">
        <f t="shared" si="0"/>
        <v>4.6274186785103524</v>
      </c>
      <c r="G57" s="18">
        <f t="shared" si="1"/>
        <v>0.51283417420743871</v>
      </c>
      <c r="H57" s="23">
        <f t="shared" si="2"/>
        <v>1.7876515463624803E-5</v>
      </c>
      <c r="I57" s="19">
        <f t="shared" si="3"/>
        <v>681.40386584262376</v>
      </c>
      <c r="J57" s="19">
        <f t="shared" si="4"/>
        <v>694.59476536407033</v>
      </c>
      <c r="K57" s="19">
        <f t="shared" si="5"/>
        <v>715.45882367562126</v>
      </c>
      <c r="L57" s="19">
        <f t="shared" si="6"/>
        <v>751.87722777064278</v>
      </c>
      <c r="M57" s="19">
        <f t="shared" si="7"/>
        <v>794.74978737968172</v>
      </c>
      <c r="N57" s="19">
        <f t="shared" si="8"/>
        <v>840.32678690654143</v>
      </c>
      <c r="O57" s="19">
        <f t="shared" si="9"/>
        <v>883.81435108415917</v>
      </c>
      <c r="P57" s="19">
        <f t="shared" si="10"/>
        <v>911.02035156848399</v>
      </c>
      <c r="Q57" s="19">
        <f t="shared" si="11"/>
        <v>929.18160112763928</v>
      </c>
    </row>
    <row r="58" spans="4:17" x14ac:dyDescent="0.25">
      <c r="D58" s="17">
        <v>181</v>
      </c>
      <c r="E58" s="17" t="s">
        <v>55</v>
      </c>
      <c r="F58" s="18">
        <f t="shared" si="0"/>
        <v>4.6365435307853717</v>
      </c>
      <c r="G58" s="18">
        <f t="shared" si="1"/>
        <v>0.51176933119942725</v>
      </c>
      <c r="H58" s="23">
        <f t="shared" si="2"/>
        <v>1.7910332530902333E-5</v>
      </c>
      <c r="I58" s="19">
        <f t="shared" si="3"/>
        <v>695.39379090529701</v>
      </c>
      <c r="J58" s="19">
        <f t="shared" si="4"/>
        <v>708.89607829503643</v>
      </c>
      <c r="K58" s="19">
        <f t="shared" si="5"/>
        <v>730.25437409022618</v>
      </c>
      <c r="L58" s="19">
        <f t="shared" si="6"/>
        <v>767.540362847648</v>
      </c>
      <c r="M58" s="19">
        <f t="shared" si="7"/>
        <v>811.44191300332784</v>
      </c>
      <c r="N58" s="19">
        <f t="shared" si="8"/>
        <v>858.12145903023395</v>
      </c>
      <c r="O58" s="19">
        <f t="shared" si="9"/>
        <v>902.66894034678967</v>
      </c>
      <c r="P58" s="19">
        <f t="shared" si="10"/>
        <v>930.5418036755766</v>
      </c>
      <c r="Q58" s="19">
        <f t="shared" si="11"/>
        <v>949.14978398332971</v>
      </c>
    </row>
    <row r="59" spans="4:17" x14ac:dyDescent="0.25">
      <c r="D59" s="17">
        <v>182</v>
      </c>
      <c r="E59" s="17" t="s">
        <v>56</v>
      </c>
      <c r="F59" s="18">
        <f t="shared" si="0"/>
        <v>4.6456022020252723</v>
      </c>
      <c r="G59" s="18">
        <f t="shared" si="1"/>
        <v>0.51071221132055633</v>
      </c>
      <c r="H59" s="23">
        <f t="shared" si="2"/>
        <v>1.7946246472355675E-5</v>
      </c>
      <c r="I59" s="19">
        <f t="shared" si="3"/>
        <v>709.58837696352214</v>
      </c>
      <c r="J59" s="19">
        <f t="shared" si="4"/>
        <v>723.40842483097538</v>
      </c>
      <c r="K59" s="19">
        <f t="shared" si="5"/>
        <v>745.27115046129472</v>
      </c>
      <c r="L59" s="19">
        <f t="shared" si="6"/>
        <v>783.44283744672543</v>
      </c>
      <c r="M59" s="19">
        <f t="shared" si="7"/>
        <v>828.3952095042913</v>
      </c>
      <c r="N59" s="19">
        <f t="shared" si="8"/>
        <v>876.20108780596297</v>
      </c>
      <c r="O59" s="19">
        <f t="shared" si="9"/>
        <v>921.83171337883437</v>
      </c>
      <c r="P59" s="19">
        <f t="shared" si="10"/>
        <v>950.38622540630831</v>
      </c>
      <c r="Q59" s="19">
        <f t="shared" si="11"/>
        <v>969.45091307534574</v>
      </c>
    </row>
    <row r="60" spans="4:17" x14ac:dyDescent="0.25">
      <c r="D60" s="17">
        <v>183</v>
      </c>
      <c r="E60" s="17" t="s">
        <v>57</v>
      </c>
      <c r="F60" s="18">
        <f t="shared" si="0"/>
        <v>4.6545950116081238</v>
      </c>
      <c r="G60" s="18">
        <f t="shared" si="1"/>
        <v>0.50966277730035925</v>
      </c>
      <c r="H60" s="23">
        <f t="shared" si="2"/>
        <v>1.7984207529985678E-5</v>
      </c>
      <c r="I60" s="19">
        <f t="shared" si="3"/>
        <v>723.98858769766025</v>
      </c>
      <c r="J60" s="19">
        <f t="shared" si="4"/>
        <v>738.13285114140592</v>
      </c>
      <c r="K60" s="19">
        <f t="shared" si="5"/>
        <v>760.51033338204331</v>
      </c>
      <c r="L60" s="19">
        <f t="shared" si="6"/>
        <v>799.58607821185137</v>
      </c>
      <c r="M60" s="19">
        <f t="shared" si="7"/>
        <v>845.61141137166908</v>
      </c>
      <c r="N60" s="19">
        <f t="shared" si="8"/>
        <v>894.56775598931927</v>
      </c>
      <c r="O60" s="19">
        <f t="shared" si="9"/>
        <v>941.30510487884851</v>
      </c>
      <c r="P60" s="19">
        <f t="shared" si="10"/>
        <v>970.55628116989897</v>
      </c>
      <c r="Q60" s="19">
        <f t="shared" si="11"/>
        <v>990.08781017113097</v>
      </c>
    </row>
    <row r="61" spans="4:17" x14ac:dyDescent="0.25">
      <c r="D61" s="17">
        <v>184</v>
      </c>
      <c r="E61" s="17" t="s">
        <v>58</v>
      </c>
      <c r="F61" s="18">
        <f t="shared" si="0"/>
        <v>4.6635222745548051</v>
      </c>
      <c r="G61" s="18">
        <f t="shared" si="1"/>
        <v>0.50862099237684011</v>
      </c>
      <c r="H61" s="23">
        <f t="shared" si="2"/>
        <v>1.8024166623718894E-5</v>
      </c>
      <c r="I61" s="19">
        <f t="shared" si="3"/>
        <v>738.59533851376739</v>
      </c>
      <c r="J61" s="19">
        <f t="shared" si="4"/>
        <v>753.07035426389848</v>
      </c>
      <c r="K61" s="19">
        <f t="shared" si="5"/>
        <v>775.97305301819438</v>
      </c>
      <c r="L61" s="19">
        <f t="shared" si="6"/>
        <v>815.97145928068494</v>
      </c>
      <c r="M61" s="19">
        <f t="shared" si="7"/>
        <v>863.09219844567974</v>
      </c>
      <c r="N61" s="19">
        <f t="shared" si="8"/>
        <v>913.22348977966783</v>
      </c>
      <c r="O61" s="19">
        <f t="shared" si="9"/>
        <v>961.09149153281317</v>
      </c>
      <c r="P61" s="19">
        <f t="shared" si="10"/>
        <v>991.05457663533923</v>
      </c>
      <c r="Q61" s="19">
        <f t="shared" si="11"/>
        <v>1011.063237891571</v>
      </c>
    </row>
    <row r="62" spans="4:17" x14ac:dyDescent="0.25">
      <c r="D62" s="17">
        <v>185</v>
      </c>
      <c r="E62" s="17" t="s">
        <v>59</v>
      </c>
      <c r="F62" s="18">
        <f t="shared" si="0"/>
        <v>4.6723843016117721</v>
      </c>
      <c r="G62" s="18">
        <f t="shared" si="1"/>
        <v>0.50758682028681579</v>
      </c>
      <c r="H62" s="23">
        <f t="shared" si="2"/>
        <v>1.8066075340350779E-5</v>
      </c>
      <c r="I62" s="19">
        <f t="shared" si="3"/>
        <v>753.40949511865529</v>
      </c>
      <c r="J62" s="19">
        <f t="shared" si="4"/>
        <v>768.22188060527776</v>
      </c>
      <c r="K62" s="19">
        <f t="shared" si="5"/>
        <v>791.66038749054462</v>
      </c>
      <c r="L62" s="19">
        <f t="shared" si="6"/>
        <v>832.60030045500059</v>
      </c>
      <c r="M62" s="19">
        <f t="shared" si="7"/>
        <v>880.83919383077705</v>
      </c>
      <c r="N62" s="19">
        <f t="shared" si="8"/>
        <v>932.17025645173317</v>
      </c>
      <c r="O62" s="19">
        <f t="shared" si="9"/>
        <v>981.19318937042419</v>
      </c>
      <c r="P62" s="19">
        <f t="shared" si="10"/>
        <v>1011.8836559124635</v>
      </c>
      <c r="Q62" s="19">
        <f t="shared" si="11"/>
        <v>1032.3798967739281</v>
      </c>
    </row>
    <row r="63" spans="4:17" x14ac:dyDescent="0.25">
      <c r="D63" s="17">
        <v>186</v>
      </c>
      <c r="E63" s="17" t="s">
        <v>60</v>
      </c>
      <c r="F63" s="18">
        <f t="shared" si="0"/>
        <v>4.6811813993318152</v>
      </c>
      <c r="G63" s="18">
        <f t="shared" si="1"/>
        <v>0.50656022525649103</v>
      </c>
      <c r="H63" s="23">
        <f t="shared" si="2"/>
        <v>1.8109885922754413E-5</v>
      </c>
      <c r="I63" s="19">
        <f t="shared" si="3"/>
        <v>768.43187209041866</v>
      </c>
      <c r="J63" s="19">
        <f t="shared" si="4"/>
        <v>783.5883244373756</v>
      </c>
      <c r="K63" s="19">
        <f t="shared" si="5"/>
        <v>807.57336125044503</v>
      </c>
      <c r="L63" s="19">
        <f t="shared" si="6"/>
        <v>849.47386536074634</v>
      </c>
      <c r="M63" s="19">
        <f t="shared" si="7"/>
        <v>898.85396179392239</v>
      </c>
      <c r="N63" s="19">
        <f t="shared" si="8"/>
        <v>951.40996196686751</v>
      </c>
      <c r="O63" s="19">
        <f t="shared" si="9"/>
        <v>1001.6124510950812</v>
      </c>
      <c r="P63" s="19">
        <f t="shared" si="10"/>
        <v>1033.0459987026882</v>
      </c>
      <c r="Q63" s="19">
        <f t="shared" si="11"/>
        <v>1054.0404223016312</v>
      </c>
    </row>
    <row r="64" spans="4:17" x14ac:dyDescent="0.25">
      <c r="D64" s="17">
        <v>187</v>
      </c>
      <c r="E64" s="17" t="s">
        <v>61</v>
      </c>
      <c r="F64" s="18">
        <f t="shared" si="0"/>
        <v>4.689913870152874</v>
      </c>
      <c r="G64" s="18">
        <f t="shared" si="1"/>
        <v>0.50554117199226178</v>
      </c>
      <c r="H64" s="23">
        <f t="shared" si="2"/>
        <v>1.8155551259343029E-5</v>
      </c>
      <c r="I64" s="19">
        <f t="shared" si="3"/>
        <v>783.66323144544265</v>
      </c>
      <c r="J64" s="19">
        <f t="shared" si="4"/>
        <v>799.17052638831785</v>
      </c>
      <c r="K64" s="19">
        <f t="shared" si="5"/>
        <v>823.71294344921034</v>
      </c>
      <c r="L64" s="19">
        <f t="shared" si="6"/>
        <v>866.59335959885289</v>
      </c>
      <c r="M64" s="19">
        <f t="shared" si="7"/>
        <v>917.13800564923758</v>
      </c>
      <c r="N64" s="19">
        <f t="shared" si="8"/>
        <v>970.94444856531254</v>
      </c>
      <c r="O64" s="19">
        <f t="shared" si="9"/>
        <v>1022.3514633890201</v>
      </c>
      <c r="P64" s="19">
        <f t="shared" si="10"/>
        <v>1054.544017420857</v>
      </c>
      <c r="Q64" s="19">
        <f t="shared" si="11"/>
        <v>1076.0473819023264</v>
      </c>
    </row>
    <row r="65" spans="4:17" x14ac:dyDescent="0.25">
      <c r="D65" s="17">
        <v>188</v>
      </c>
      <c r="E65" s="17" t="s">
        <v>62</v>
      </c>
      <c r="F65" s="18">
        <f t="shared" si="0"/>
        <v>4.6985820124749438</v>
      </c>
      <c r="G65" s="18">
        <f t="shared" si="1"/>
        <v>0.50452962567173953</v>
      </c>
      <c r="H65" s="23">
        <f t="shared" si="2"/>
        <v>1.8203024873783102E-5</v>
      </c>
      <c r="I65" s="19">
        <f t="shared" si="3"/>
        <v>799.10428120287611</v>
      </c>
      <c r="J65" s="19">
        <f t="shared" si="4"/>
        <v>814.96927193039539</v>
      </c>
      <c r="K65" s="19">
        <f t="shared" si="5"/>
        <v>840.08004630258802</v>
      </c>
      <c r="L65" s="19">
        <f t="shared" si="6"/>
        <v>883.95992888802584</v>
      </c>
      <c r="M65" s="19">
        <f t="shared" si="7"/>
        <v>935.69276563036237</v>
      </c>
      <c r="N65" s="19">
        <f t="shared" si="8"/>
        <v>990.77549234083858</v>
      </c>
      <c r="O65" s="19">
        <f t="shared" si="9"/>
        <v>1043.4123441950524</v>
      </c>
      <c r="P65" s="19">
        <f t="shared" si="10"/>
        <v>1076.3800542897429</v>
      </c>
      <c r="Q65" s="19">
        <f t="shared" si="11"/>
        <v>1098.4032719158026</v>
      </c>
    </row>
    <row r="66" spans="4:17" x14ac:dyDescent="0.25">
      <c r="D66" s="17">
        <v>189</v>
      </c>
      <c r="E66" s="17" t="s">
        <v>63</v>
      </c>
      <c r="F66" s="18">
        <f t="shared" si="0"/>
        <v>4.707186120735158</v>
      </c>
      <c r="G66" s="18">
        <f t="shared" si="1"/>
        <v>0.50352555193499027</v>
      </c>
      <c r="H66" s="23">
        <f t="shared" si="2"/>
        <v>1.8252260914946293E-5</v>
      </c>
      <c r="I66" s="19">
        <f t="shared" si="3"/>
        <v>814.75567394762834</v>
      </c>
      <c r="J66" s="19">
        <f t="shared" si="4"/>
        <v>830.985289865607</v>
      </c>
      <c r="K66" s="19">
        <f t="shared" si="5"/>
        <v>856.67552345140689</v>
      </c>
      <c r="L66" s="19">
        <f t="shared" si="6"/>
        <v>901.57465720073037</v>
      </c>
      <c r="M66" s="19">
        <f t="shared" si="7"/>
        <v>954.51961675183168</v>
      </c>
      <c r="N66" s="19">
        <f t="shared" si="8"/>
        <v>1010.9048007992434</v>
      </c>
      <c r="O66" s="19">
        <f t="shared" si="9"/>
        <v>1064.7971399764779</v>
      </c>
      <c r="P66" s="19">
        <f t="shared" si="10"/>
        <v>1098.5563784088129</v>
      </c>
      <c r="Q66" s="19">
        <f t="shared" si="11"/>
        <v>1121.1105145334025</v>
      </c>
    </row>
    <row r="67" spans="4:17" x14ac:dyDescent="0.25">
      <c r="D67" s="17">
        <v>190</v>
      </c>
      <c r="E67" s="17" t="s">
        <v>64</v>
      </c>
      <c r="F67" s="18">
        <f t="shared" si="0"/>
        <v>4.7157264854810741</v>
      </c>
      <c r="G67" s="18">
        <f t="shared" si="1"/>
        <v>0.50252891687598189</v>
      </c>
      <c r="H67" s="23">
        <f t="shared" si="2"/>
        <v>1.830321414709817E-5</v>
      </c>
      <c r="I67" s="19">
        <f t="shared" si="3"/>
        <v>830.61800539294234</v>
      </c>
      <c r="J67" s="19">
        <f t="shared" si="4"/>
        <v>847.21925080997084</v>
      </c>
      <c r="K67" s="19">
        <f t="shared" si="5"/>
        <v>873.50016831957078</v>
      </c>
      <c r="L67" s="19">
        <f t="shared" si="6"/>
        <v>919.43856489364828</v>
      </c>
      <c r="M67" s="19">
        <f t="shared" si="7"/>
        <v>973.61986666090502</v>
      </c>
      <c r="N67" s="19">
        <f t="shared" si="8"/>
        <v>1031.3340104022056</v>
      </c>
      <c r="O67" s="19">
        <f t="shared" si="9"/>
        <v>1086.507822956788</v>
      </c>
      <c r="P67" s="19">
        <f t="shared" si="10"/>
        <v>1121.0751827989102</v>
      </c>
      <c r="Q67" s="19">
        <f t="shared" si="11"/>
        <v>1144.1714547106235</v>
      </c>
    </row>
    <row r="68" spans="4:17" x14ac:dyDescent="0.25">
      <c r="D68" s="17">
        <v>191</v>
      </c>
      <c r="E68" s="17" t="s">
        <v>65</v>
      </c>
      <c r="F68" s="18">
        <f t="shared" ref="F68:F129" si="12">(D68/7)^($B$3)+$B$6/$B$5*(D68/7)^($B$4)</f>
        <v>4.7242033934422327</v>
      </c>
      <c r="G68" s="18">
        <f t="shared" ref="G68:G129" si="13">$B$7+$B$8*F68</f>
        <v>0.50153968703423324</v>
      </c>
      <c r="H68" s="23">
        <f t="shared" ref="H68:H129" si="14">$B$9+(F68)^2*$B$10+2*F68*$B$11+$B$12</f>
        <v>1.8355839940312787E-5</v>
      </c>
      <c r="I68" s="19">
        <f t="shared" ref="I68:I129" si="15">(G68+$B$28*SQRT(H68))^(-10)</f>
        <v>846.6918129436591</v>
      </c>
      <c r="J68" s="19">
        <f t="shared" ref="J68:J129" si="16">(G68+$B$27*SQRT(H68))^(-10)</f>
        <v>863.67176567776175</v>
      </c>
      <c r="K68" s="19">
        <f t="shared" ref="K68:K129" si="17">(G68+$B$26*SQRT(H68))^(-10)</f>
        <v>890.55471247064258</v>
      </c>
      <c r="L68" s="19">
        <f t="shared" ref="L68:L129" si="18">(G68+$B$25*SQRT(H68))^(-10)</f>
        <v>937.55260683394295</v>
      </c>
      <c r="M68" s="19">
        <f t="shared" ref="M68:M129" si="19">(G68+$B$24*SQRT(H68))^(-10)</f>
        <v>992.99475348126839</v>
      </c>
      <c r="N68" s="19">
        <f t="shared" ref="N68:N129" si="20">(G68+$B$23*SQRT(H68))^(-10)</f>
        <v>1052.0646840980837</v>
      </c>
      <c r="O68" s="19">
        <f t="shared" ref="O68:O129" si="21">(G68+$B$22*SQRT(H68))^(-10)</f>
        <v>1108.5462883408297</v>
      </c>
      <c r="P68" s="19">
        <f t="shared" ref="P68:P129" si="22">(G68+$B$21*SQRT(H68))^(-10)</f>
        <v>1143.9385814246339</v>
      </c>
      <c r="Q68" s="19">
        <f t="shared" ref="Q68:Q129" si="23">(G68+$B$20*SQRT(H68))^(-10)</f>
        <v>1167.5883570547464</v>
      </c>
    </row>
    <row r="69" spans="4:17" x14ac:dyDescent="0.25">
      <c r="D69" s="17">
        <v>192</v>
      </c>
      <c r="E69" s="17" t="s">
        <v>66</v>
      </c>
      <c r="F69" s="18">
        <f t="shared" si="12"/>
        <v>4.7326171276000331</v>
      </c>
      <c r="G69" s="18">
        <f t="shared" si="13"/>
        <v>0.50055782938666027</v>
      </c>
      <c r="H69" s="23">
        <f t="shared" si="14"/>
        <v>1.8410094261109397E-5</v>
      </c>
      <c r="I69" s="19">
        <f t="shared" si="15"/>
        <v>862.97757426130102</v>
      </c>
      <c r="J69" s="19">
        <f t="shared" si="16"/>
        <v>880.34338416681896</v>
      </c>
      <c r="K69" s="19">
        <f t="shared" si="17"/>
        <v>907.83982396419015</v>
      </c>
      <c r="L69" s="19">
        <f t="shared" si="18"/>
        <v>955.91767052265175</v>
      </c>
      <c r="M69" s="19">
        <f t="shared" si="19"/>
        <v>1012.6454436500788</v>
      </c>
      <c r="N69" s="19">
        <f t="shared" si="20"/>
        <v>1073.0983088412443</v>
      </c>
      <c r="O69" s="19">
        <f t="shared" si="21"/>
        <v>1130.914351519162</v>
      </c>
      <c r="P69" s="19">
        <f t="shared" si="22"/>
        <v>1167.1486061961832</v>
      </c>
      <c r="Q69" s="19">
        <f t="shared" si="23"/>
        <v>1191.3634026892662</v>
      </c>
    </row>
    <row r="70" spans="4:17" x14ac:dyDescent="0.25">
      <c r="D70" s="17">
        <v>193</v>
      </c>
      <c r="E70" s="17" t="s">
        <v>67</v>
      </c>
      <c r="F70" s="18">
        <f t="shared" si="12"/>
        <v>4.7409679672559655</v>
      </c>
      <c r="G70" s="18">
        <f t="shared" si="13"/>
        <v>0.4995833113396132</v>
      </c>
      <c r="H70" s="23">
        <f t="shared" si="14"/>
        <v>1.8465933663303308E-5</v>
      </c>
      <c r="I70" s="19">
        <f t="shared" si="15"/>
        <v>879.47570583208483</v>
      </c>
      <c r="J70" s="19">
        <f t="shared" si="16"/>
        <v>897.23459324612884</v>
      </c>
      <c r="K70" s="19">
        <f t="shared" si="17"/>
        <v>925.35610571319489</v>
      </c>
      <c r="L70" s="19">
        <f t="shared" si="18"/>
        <v>974.53457421659357</v>
      </c>
      <c r="M70" s="19">
        <f t="shared" si="19"/>
        <v>1032.5730297498994</v>
      </c>
      <c r="N70" s="19">
        <f t="shared" si="20"/>
        <v>1094.4362931016001</v>
      </c>
      <c r="O70" s="19">
        <f t="shared" si="21"/>
        <v>1153.6137452574171</v>
      </c>
      <c r="P70" s="19">
        <f t="shared" si="22"/>
        <v>1190.707203952556</v>
      </c>
      <c r="Q70" s="19">
        <f t="shared" si="23"/>
        <v>1215.4986860971044</v>
      </c>
    </row>
    <row r="71" spans="4:17" x14ac:dyDescent="0.25">
      <c r="D71" s="17">
        <v>194</v>
      </c>
      <c r="E71" s="17" t="s">
        <v>68</v>
      </c>
      <c r="F71" s="18">
        <f t="shared" si="12"/>
        <v>4.7492561880982667</v>
      </c>
      <c r="G71" s="18">
        <f t="shared" si="13"/>
        <v>0.49861610072109819</v>
      </c>
      <c r="H71" s="23">
        <f t="shared" si="14"/>
        <v>1.8523315279066308E-5</v>
      </c>
      <c r="I71" s="19">
        <f t="shared" si="15"/>
        <v>896.18656153909967</v>
      </c>
      <c r="J71" s="19">
        <f t="shared" si="16"/>
        <v>914.34581564691371</v>
      </c>
      <c r="K71" s="19">
        <f t="shared" si="17"/>
        <v>943.10409384384184</v>
      </c>
      <c r="L71" s="19">
        <f t="shared" si="18"/>
        <v>993.40406505025794</v>
      </c>
      <c r="M71" s="19">
        <f t="shared" si="19"/>
        <v>1052.7785283370847</v>
      </c>
      <c r="N71" s="19">
        <f t="shared" si="20"/>
        <v>1116.0799643661092</v>
      </c>
      <c r="O71" s="19">
        <f t="shared" si="21"/>
        <v>1176.6461168725411</v>
      </c>
      <c r="P71" s="19">
        <f t="shared" si="22"/>
        <v>1214.6162334280953</v>
      </c>
      <c r="Q71" s="19">
        <f t="shared" si="23"/>
        <v>1239.9962119446147</v>
      </c>
    </row>
    <row r="72" spans="4:17" x14ac:dyDescent="0.25">
      <c r="D72" s="17">
        <v>195</v>
      </c>
      <c r="E72" s="17" t="s">
        <v>69</v>
      </c>
      <c r="F72" s="18">
        <f t="shared" si="12"/>
        <v>4.7574820622670151</v>
      </c>
      <c r="G72" s="18">
        <f t="shared" si="13"/>
        <v>0.49765616577318084</v>
      </c>
      <c r="H72" s="23">
        <f t="shared" si="14"/>
        <v>1.8582196810189191E-5</v>
      </c>
      <c r="I72" s="19">
        <f t="shared" si="15"/>
        <v>913.11043123978084</v>
      </c>
      <c r="J72" s="19">
        <f t="shared" si="16"/>
        <v>931.67740835843415</v>
      </c>
      <c r="K72" s="19">
        <f t="shared" si="17"/>
        <v>961.08425605891694</v>
      </c>
      <c r="L72" s="19">
        <f t="shared" si="18"/>
        <v>1012.5268171590504</v>
      </c>
      <c r="M72" s="19">
        <f t="shared" si="19"/>
        <v>1073.2628777682201</v>
      </c>
      <c r="N72" s="19">
        <f t="shared" si="20"/>
        <v>1138.0305666339609</v>
      </c>
      <c r="O72" s="19">
        <f t="shared" si="21"/>
        <v>1200.0130253977954</v>
      </c>
      <c r="P72" s="19">
        <f t="shared" si="22"/>
        <v>1238.8774622043059</v>
      </c>
      <c r="Q72" s="19">
        <f t="shared" si="23"/>
        <v>1264.8578918884061</v>
      </c>
    </row>
    <row r="73" spans="4:17" x14ac:dyDescent="0.25">
      <c r="D73" s="17">
        <v>196</v>
      </c>
      <c r="E73" s="17" t="s">
        <v>70</v>
      </c>
      <c r="F73" s="18">
        <f t="shared" si="12"/>
        <v>4.7656458584177468</v>
      </c>
      <c r="G73" s="18">
        <f t="shared" si="13"/>
        <v>0.49670347514456248</v>
      </c>
      <c r="H73" s="23">
        <f t="shared" si="14"/>
        <v>1.8642536519541389E-5</v>
      </c>
      <c r="I73" s="19">
        <f t="shared" si="15"/>
        <v>930.24753934998762</v>
      </c>
      <c r="J73" s="19">
        <f t="shared" si="16"/>
        <v>949.2296611298716</v>
      </c>
      <c r="K73" s="19">
        <f t="shared" si="17"/>
        <v>979.29699000632479</v>
      </c>
      <c r="L73" s="19">
        <f t="shared" si="18"/>
        <v>1031.9034298054844</v>
      </c>
      <c r="M73" s="19">
        <f t="shared" si="19"/>
        <v>1094.0269360263101</v>
      </c>
      <c r="N73" s="19">
        <f t="shared" si="20"/>
        <v>1160.2892579073448</v>
      </c>
      <c r="O73" s="19">
        <f t="shared" si="21"/>
        <v>1223.7159387385927</v>
      </c>
      <c r="P73" s="19">
        <f t="shared" si="22"/>
        <v>1263.492563649168</v>
      </c>
      <c r="Q73" s="19">
        <f t="shared" si="23"/>
        <v>1290.0855413672195</v>
      </c>
    </row>
    <row r="74" spans="4:17" x14ac:dyDescent="0.25">
      <c r="D74" s="17">
        <v>197</v>
      </c>
      <c r="E74" s="17" t="s">
        <v>71</v>
      </c>
      <c r="F74" s="18">
        <f t="shared" si="12"/>
        <v>4.7737478417835906</v>
      </c>
      <c r="G74" s="18">
        <f t="shared" si="13"/>
        <v>0.49575799788332908</v>
      </c>
      <c r="H74" s="23">
        <f t="shared" si="14"/>
        <v>1.8704293222724776E-5</v>
      </c>
      <c r="I74" s="19">
        <f t="shared" si="15"/>
        <v>947.59804343582903</v>
      </c>
      <c r="J74" s="19">
        <f t="shared" si="16"/>
        <v>967.002794979432</v>
      </c>
      <c r="K74" s="19">
        <f t="shared" si="17"/>
        <v>997.74262165390917</v>
      </c>
      <c r="L74" s="19">
        <f t="shared" si="18"/>
        <v>1051.5344255097555</v>
      </c>
      <c r="M74" s="19">
        <f t="shared" si="19"/>
        <v>1115.0714785483531</v>
      </c>
      <c r="N74" s="19">
        <f t="shared" si="20"/>
        <v>1182.8571076796104</v>
      </c>
      <c r="O74" s="19">
        <f t="shared" si="21"/>
        <v>1247.7562308211257</v>
      </c>
      <c r="P74" s="19">
        <f t="shared" si="22"/>
        <v>1288.4631138459581</v>
      </c>
      <c r="Q74" s="19">
        <f t="shared" si="23"/>
        <v>1315.6808763809986</v>
      </c>
    </row>
    <row r="75" spans="4:17" x14ac:dyDescent="0.25">
      <c r="D75" s="17">
        <v>198</v>
      </c>
      <c r="E75" s="17" t="s">
        <v>72</v>
      </c>
      <c r="F75" s="18">
        <f t="shared" si="12"/>
        <v>4.7817882742360052</v>
      </c>
      <c r="G75" s="18">
        <f t="shared" si="13"/>
        <v>0.49481970342986359</v>
      </c>
      <c r="H75" s="23">
        <f t="shared" si="14"/>
        <v>1.8767426279910288E-5</v>
      </c>
      <c r="I75" s="19">
        <f t="shared" si="15"/>
        <v>965.1620328145807</v>
      </c>
      <c r="J75" s="19">
        <f t="shared" si="16"/>
        <v>984.99696071215726</v>
      </c>
      <c r="K75" s="19">
        <f t="shared" si="17"/>
        <v>1016.4214036721817</v>
      </c>
      <c r="L75" s="19">
        <f t="shared" si="18"/>
        <v>1071.4202481863192</v>
      </c>
      <c r="M75" s="19">
        <f t="shared" si="19"/>
        <v>1136.3971960561034</v>
      </c>
      <c r="N75" s="19">
        <f t="shared" si="20"/>
        <v>1205.7350944228131</v>
      </c>
      <c r="O75" s="19">
        <f t="shared" si="21"/>
        <v>1272.1351787359815</v>
      </c>
      <c r="P75" s="19">
        <f t="shared" si="22"/>
        <v>1313.7905885139191</v>
      </c>
      <c r="Q75" s="19">
        <f t="shared" si="23"/>
        <v>1341.645510259516</v>
      </c>
    </row>
    <row r="76" spans="4:17" x14ac:dyDescent="0.25">
      <c r="D76" s="17">
        <v>199</v>
      </c>
      <c r="E76" s="17" t="s">
        <v>73</v>
      </c>
      <c r="F76" s="18">
        <f t="shared" si="12"/>
        <v>4.7897674143441202</v>
      </c>
      <c r="G76" s="18">
        <f t="shared" si="13"/>
        <v>0.4938885616099209</v>
      </c>
      <c r="H76" s="23">
        <f t="shared" si="14"/>
        <v>1.8831895587858726E-5</v>
      </c>
      <c r="I76" s="19">
        <f t="shared" si="15"/>
        <v>982.93952716595481</v>
      </c>
      <c r="J76" s="19">
        <f t="shared" si="16"/>
        <v>1003.2122374476641</v>
      </c>
      <c r="K76" s="19">
        <f t="shared" si="17"/>
        <v>1035.3335138262014</v>
      </c>
      <c r="L76" s="19">
        <f t="shared" si="18"/>
        <v>1091.5612612880118</v>
      </c>
      <c r="M76" s="19">
        <f t="shared" si="19"/>
        <v>1158.0046923917387</v>
      </c>
      <c r="N76" s="19">
        <f t="shared" si="20"/>
        <v>1228.9241030765731</v>
      </c>
      <c r="O76" s="19">
        <f t="shared" si="21"/>
        <v>1296.8539598788457</v>
      </c>
      <c r="P76" s="19">
        <f t="shared" si="22"/>
        <v>1339.4763599229971</v>
      </c>
      <c r="Q76" s="19">
        <f t="shared" si="23"/>
        <v>1367.9809504228799</v>
      </c>
    </row>
    <row r="77" spans="4:17" x14ac:dyDescent="0.25">
      <c r="D77" s="17">
        <v>200</v>
      </c>
      <c r="E77" s="17" t="s">
        <v>74</v>
      </c>
      <c r="F77" s="18">
        <f t="shared" si="12"/>
        <v>4.7976855174327495</v>
      </c>
      <c r="G77" s="18">
        <f t="shared" si="13"/>
        <v>0.4929645426278576</v>
      </c>
      <c r="H77" s="23">
        <f t="shared" si="14"/>
        <v>1.8897661572116675E-5</v>
      </c>
      <c r="I77" s="19">
        <f t="shared" si="15"/>
        <v>1000.9304751550039</v>
      </c>
      <c r="J77" s="19">
        <f t="shared" si="16"/>
        <v>1021.6486311592392</v>
      </c>
      <c r="K77" s="19">
        <f t="shared" si="17"/>
        <v>1054.4790533782218</v>
      </c>
      <c r="L77" s="19">
        <f t="shared" si="18"/>
        <v>1111.9577459593866</v>
      </c>
      <c r="M77" s="19">
        <f t="shared" si="19"/>
        <v>1179.8944823603149</v>
      </c>
      <c r="N77" s="19">
        <f t="shared" si="20"/>
        <v>1252.4249225403321</v>
      </c>
      <c r="O77" s="19">
        <f t="shared" si="21"/>
        <v>1321.9136490906108</v>
      </c>
      <c r="P77" s="19">
        <f t="shared" si="22"/>
        <v>1365.5216938050605</v>
      </c>
      <c r="Q77" s="19">
        <f t="shared" si="23"/>
        <v>1394.6885951364311</v>
      </c>
    </row>
    <row r="78" spans="4:17" x14ac:dyDescent="0.25">
      <c r="D78" s="17">
        <v>201</v>
      </c>
      <c r="E78" s="17" t="s">
        <v>75</v>
      </c>
      <c r="F78" s="18">
        <f t="shared" si="12"/>
        <v>4.8055428356390992</v>
      </c>
      <c r="G78" s="18">
        <f t="shared" si="13"/>
        <v>0.49204761706001487</v>
      </c>
      <c r="H78" s="23">
        <f t="shared" si="14"/>
        <v>1.8964685179384913E-5</v>
      </c>
      <c r="I78" s="19">
        <f t="shared" si="15"/>
        <v>1019.1347530680279</v>
      </c>
      <c r="J78" s="19">
        <f t="shared" si="16"/>
        <v>1040.3060732256408</v>
      </c>
      <c r="K78" s="19">
        <f t="shared" si="17"/>
        <v>1073.8580455024724</v>
      </c>
      <c r="L78" s="19">
        <f t="shared" si="18"/>
        <v>1132.6098992008674</v>
      </c>
      <c r="M78" s="19">
        <f t="shared" si="19"/>
        <v>1202.0669895808142</v>
      </c>
      <c r="N78" s="19">
        <f t="shared" si="20"/>
        <v>1276.238243171048</v>
      </c>
      <c r="O78" s="19">
        <f t="shared" si="21"/>
        <v>1347.3152157991058</v>
      </c>
      <c r="P78" s="19">
        <f t="shared" si="22"/>
        <v>1391.9277462640034</v>
      </c>
      <c r="Q78" s="19">
        <f t="shared" si="23"/>
        <v>1421.7697302624877</v>
      </c>
    </row>
    <row r="79" spans="4:17" x14ac:dyDescent="0.25">
      <c r="D79" s="17">
        <v>202</v>
      </c>
      <c r="E79" s="17" t="s">
        <v>76</v>
      </c>
      <c r="F79" s="18">
        <f t="shared" si="12"/>
        <v>4.8133396179681993</v>
      </c>
      <c r="G79" s="18">
        <f t="shared" si="13"/>
        <v>0.49113775584824937</v>
      </c>
      <c r="H79" s="23">
        <f t="shared" si="14"/>
        <v>1.9032927870052483E-5</v>
      </c>
      <c r="I79" s="19">
        <f t="shared" si="15"/>
        <v>1037.5521634627685</v>
      </c>
      <c r="J79" s="19">
        <f t="shared" si="16"/>
        <v>1059.1844189970111</v>
      </c>
      <c r="K79" s="19">
        <f t="shared" si="17"/>
        <v>1093.4704337136193</v>
      </c>
      <c r="L79" s="19">
        <f t="shared" si="18"/>
        <v>1153.5178320454136</v>
      </c>
      <c r="M79" s="19">
        <f t="shared" si="19"/>
        <v>1224.5225443476841</v>
      </c>
      <c r="N79" s="19">
        <f t="shared" si="20"/>
        <v>1300.3646542884519</v>
      </c>
      <c r="O79" s="19">
        <f t="shared" si="21"/>
        <v>1373.0595211648431</v>
      </c>
      <c r="P79" s="19">
        <f t="shared" si="22"/>
        <v>1418.6955606872089</v>
      </c>
      <c r="Q79" s="19">
        <f t="shared" si="23"/>
        <v>1449.2255260115251</v>
      </c>
    </row>
    <row r="80" spans="4:17" x14ac:dyDescent="0.25">
      <c r="D80" s="17">
        <v>203</v>
      </c>
      <c r="E80" s="17" t="s">
        <v>77</v>
      </c>
      <c r="F80" s="18">
        <f t="shared" si="12"/>
        <v>4.8210761103471098</v>
      </c>
      <c r="G80" s="18">
        <f t="shared" si="13"/>
        <v>0.49023493029360776</v>
      </c>
      <c r="H80" s="23">
        <f t="shared" si="14"/>
        <v>1.9102351610894922E-5</v>
      </c>
      <c r="I80" s="19">
        <f t="shared" si="15"/>
        <v>1056.1824338342965</v>
      </c>
      <c r="J80" s="19">
        <f t="shared" si="16"/>
        <v>1078.2834463763304</v>
      </c>
      <c r="K80" s="19">
        <f t="shared" si="17"/>
        <v>1113.3160803104158</v>
      </c>
      <c r="L80" s="19">
        <f t="shared" si="18"/>
        <v>1174.6815677494071</v>
      </c>
      <c r="M80" s="19">
        <f t="shared" si="19"/>
        <v>1247.2613815048242</v>
      </c>
      <c r="N80" s="19">
        <f t="shared" si="20"/>
        <v>1324.804641690077</v>
      </c>
      <c r="O80" s="19">
        <f t="shared" si="21"/>
        <v>1399.1473152331885</v>
      </c>
      <c r="P80" s="19">
        <f t="shared" si="22"/>
        <v>1445.8260646609738</v>
      </c>
      <c r="Q80" s="19">
        <f t="shared" si="23"/>
        <v>1477.0570336955216</v>
      </c>
    </row>
    <row r="81" spans="4:17" x14ac:dyDescent="0.25">
      <c r="D81" s="17">
        <v>204</v>
      </c>
      <c r="E81" s="17" t="s">
        <v>78</v>
      </c>
      <c r="F81" s="18">
        <f t="shared" si="12"/>
        <v>4.82875255567793</v>
      </c>
      <c r="G81" s="18">
        <f t="shared" si="13"/>
        <v>0.48933911205014047</v>
      </c>
      <c r="H81" s="23">
        <f t="shared" si="14"/>
        <v>1.9172918867929362E-5</v>
      </c>
      <c r="I81" s="19">
        <f t="shared" si="15"/>
        <v>1075.0252152979433</v>
      </c>
      <c r="J81" s="19">
        <f t="shared" si="16"/>
        <v>1097.6028544178625</v>
      </c>
      <c r="K81" s="19">
        <f t="shared" si="17"/>
        <v>1133.3947648361225</v>
      </c>
      <c r="L81" s="19">
        <f t="shared" si="18"/>
        <v>1196.1010399995109</v>
      </c>
      <c r="M81" s="19">
        <f t="shared" si="19"/>
        <v>1270.2836383339882</v>
      </c>
      <c r="N81" s="19">
        <f t="shared" si="20"/>
        <v>1349.558585178268</v>
      </c>
      <c r="O81" s="19">
        <f t="shared" si="21"/>
        <v>1425.5792340954297</v>
      </c>
      <c r="P81" s="19">
        <f t="shared" si="22"/>
        <v>1473.3200668925233</v>
      </c>
      <c r="Q81" s="19">
        <f t="shared" si="23"/>
        <v>1505.2651824861484</v>
      </c>
    </row>
    <row r="82" spans="4:17" x14ac:dyDescent="0.25">
      <c r="D82" s="17">
        <v>205</v>
      </c>
      <c r="E82" s="17" t="s">
        <v>79</v>
      </c>
      <c r="F82" s="18">
        <f t="shared" si="12"/>
        <v>4.8363691938896256</v>
      </c>
      <c r="G82" s="18">
        <f t="shared" si="13"/>
        <v>0.4884502731188537</v>
      </c>
      <c r="H82" s="23">
        <f t="shared" si="14"/>
        <v>1.9244592599423817E-5</v>
      </c>
      <c r="I82" s="19">
        <f t="shared" si="15"/>
        <v>1094.0800812906277</v>
      </c>
      <c r="J82" s="19">
        <f t="shared" si="16"/>
        <v>1117.1422619439727</v>
      </c>
      <c r="K82" s="19">
        <f t="shared" si="17"/>
        <v>1153.7061825571577</v>
      </c>
      <c r="L82" s="19">
        <f t="shared" si="18"/>
        <v>1217.7760911371936</v>
      </c>
      <c r="M82" s="19">
        <f t="shared" si="19"/>
        <v>1293.5893524595201</v>
      </c>
      <c r="N82" s="19">
        <f t="shared" si="20"/>
        <v>1374.6267561013658</v>
      </c>
      <c r="O82" s="19">
        <f t="shared" si="21"/>
        <v>1452.3557970612105</v>
      </c>
      <c r="P82" s="19">
        <f t="shared" si="22"/>
        <v>1501.1782541412142</v>
      </c>
      <c r="Q82" s="19">
        <f t="shared" si="23"/>
        <v>1533.8507761805438</v>
      </c>
    </row>
    <row r="83" spans="4:17" x14ac:dyDescent="0.25">
      <c r="D83" s="17">
        <v>206</v>
      </c>
      <c r="E83" s="17" t="s">
        <v>80</v>
      </c>
      <c r="F83" s="18">
        <f t="shared" si="12"/>
        <v>4.8439262619887336</v>
      </c>
      <c r="G83" s="18">
        <f t="shared" si="13"/>
        <v>0.48756838584179263</v>
      </c>
      <c r="H83" s="23">
        <f t="shared" si="14"/>
        <v>1.9317336249056625E-5</v>
      </c>
      <c r="I83" s="19">
        <f t="shared" si="15"/>
        <v>1113.3465262920217</v>
      </c>
      <c r="J83" s="19">
        <f t="shared" si="16"/>
        <v>1136.9012061818639</v>
      </c>
      <c r="K83" s="19">
        <f t="shared" si="17"/>
        <v>1174.2499429616653</v>
      </c>
      <c r="L83" s="19">
        <f t="shared" si="18"/>
        <v>1239.7064704027493</v>
      </c>
      <c r="M83" s="19">
        <f t="shared" si="19"/>
        <v>1317.1784597715525</v>
      </c>
      <c r="N83" s="19">
        <f t="shared" si="20"/>
        <v>1400.0093149114673</v>
      </c>
      <c r="O83" s="19">
        <f t="shared" si="21"/>
        <v>1479.4774038449689</v>
      </c>
      <c r="P83" s="19">
        <f t="shared" si="22"/>
        <v>1529.4011881617782</v>
      </c>
      <c r="Q83" s="19">
        <f t="shared" si="23"/>
        <v>1562.8144899776501</v>
      </c>
    </row>
    <row r="84" spans="4:17" x14ac:dyDescent="0.25">
      <c r="D84" s="17">
        <v>207</v>
      </c>
      <c r="E84" s="17" t="s">
        <v>81</v>
      </c>
      <c r="F84" s="18">
        <f t="shared" si="12"/>
        <v>4.8514239941089556</v>
      </c>
      <c r="G84" s="18">
        <f t="shared" si="13"/>
        <v>0.48669342289625328</v>
      </c>
      <c r="H84" s="23">
        <f t="shared" si="14"/>
        <v>1.9391113739221279E-5</v>
      </c>
      <c r="I84" s="19">
        <f t="shared" si="15"/>
        <v>1132.8239645669614</v>
      </c>
      <c r="J84" s="19">
        <f t="shared" si="16"/>
        <v>1156.8791414216835</v>
      </c>
      <c r="K84" s="19">
        <f t="shared" si="17"/>
        <v>1195.0255682795412</v>
      </c>
      <c r="L84" s="19">
        <f t="shared" si="18"/>
        <v>1261.8918322006348</v>
      </c>
      <c r="M84" s="19">
        <f t="shared" si="19"/>
        <v>1341.0507923696914</v>
      </c>
      <c r="N84" s="19">
        <f t="shared" si="20"/>
        <v>1425.706308741077</v>
      </c>
      <c r="O84" s="19">
        <f t="shared" si="21"/>
        <v>1506.9443317690013</v>
      </c>
      <c r="P84" s="19">
        <f t="shared" si="22"/>
        <v>1557.9893026623786</v>
      </c>
      <c r="Q84" s="19">
        <f t="shared" si="23"/>
        <v>1592.1568672679812</v>
      </c>
    </row>
    <row r="85" spans="4:17" x14ac:dyDescent="0.25">
      <c r="D85" s="17">
        <v>208</v>
      </c>
      <c r="E85" s="17" t="s">
        <v>82</v>
      </c>
      <c r="F85" s="18">
        <f t="shared" si="12"/>
        <v>4.8588626215596733</v>
      </c>
      <c r="G85" s="18">
        <f t="shared" si="13"/>
        <v>0.48582535728912191</v>
      </c>
      <c r="H85" s="23">
        <f t="shared" si="14"/>
        <v>1.9465889464474382E-5</v>
      </c>
      <c r="I85" s="19">
        <f t="shared" si="15"/>
        <v>1152.5117289304326</v>
      </c>
      <c r="J85" s="19">
        <f t="shared" si="16"/>
        <v>1177.0754376974294</v>
      </c>
      <c r="K85" s="19">
        <f t="shared" si="17"/>
        <v>1216.0324920254884</v>
      </c>
      <c r="L85" s="19">
        <f t="shared" si="18"/>
        <v>1284.3317343878521</v>
      </c>
      <c r="M85" s="19">
        <f t="shared" si="19"/>
        <v>1365.2060765292135</v>
      </c>
      <c r="N85" s="19">
        <f t="shared" si="20"/>
        <v>1451.7176690009558</v>
      </c>
      <c r="O85" s="19">
        <f t="shared" si="21"/>
        <v>1534.7567329857541</v>
      </c>
      <c r="P85" s="19">
        <f t="shared" si="22"/>
        <v>1586.9429002802829</v>
      </c>
      <c r="Q85" s="19">
        <f t="shared" si="23"/>
        <v>1621.8783164397794</v>
      </c>
    </row>
    <row r="86" spans="4:17" x14ac:dyDescent="0.25">
      <c r="D86" s="17">
        <v>209</v>
      </c>
      <c r="E86" s="17" t="s">
        <v>83</v>
      </c>
      <c r="F86" s="18">
        <f t="shared" si="12"/>
        <v>4.8662423728734154</v>
      </c>
      <c r="G86" s="18">
        <f t="shared" si="13"/>
        <v>0.48496416235133477</v>
      </c>
      <c r="H86" s="23">
        <f t="shared" si="14"/>
        <v>1.95416282851202E-5</v>
      </c>
      <c r="I86" s="19">
        <f t="shared" si="15"/>
        <v>1172.4090695366913</v>
      </c>
      <c r="J86" s="19">
        <f t="shared" si="16"/>
        <v>1197.4893794922525</v>
      </c>
      <c r="K86" s="19">
        <f t="shared" si="17"/>
        <v>1237.2700575668021</v>
      </c>
      <c r="L86" s="19">
        <f t="shared" si="18"/>
        <v>1307.0256365873299</v>
      </c>
      <c r="M86" s="19">
        <f t="shared" si="19"/>
        <v>1389.6439306919974</v>
      </c>
      <c r="N86" s="19">
        <f t="shared" si="20"/>
        <v>1478.04320900171</v>
      </c>
      <c r="O86" s="19">
        <f t="shared" si="21"/>
        <v>1562.9146317221641</v>
      </c>
      <c r="P86" s="19">
        <f t="shared" si="22"/>
        <v>1616.2621495781734</v>
      </c>
      <c r="Q86" s="19">
        <f t="shared" si="23"/>
        <v>1651.9791077046712</v>
      </c>
    </row>
    <row r="87" spans="4:17" x14ac:dyDescent="0.25">
      <c r="D87" s="17">
        <v>210</v>
      </c>
      <c r="E87" s="17" t="s">
        <v>84</v>
      </c>
      <c r="F87" s="18">
        <f t="shared" si="12"/>
        <v>4.8735634738523101</v>
      </c>
      <c r="G87" s="18">
        <f t="shared" si="13"/>
        <v>0.48410981173245793</v>
      </c>
      <c r="H87" s="23">
        <f t="shared" si="14"/>
        <v>1.9618295520931403E-5</v>
      </c>
      <c r="I87" s="19">
        <f t="shared" si="15"/>
        <v>1192.5151526938407</v>
      </c>
      <c r="J87" s="19">
        <f t="shared" si="16"/>
        <v>1218.1201644695996</v>
      </c>
      <c r="K87" s="19">
        <f t="shared" si="17"/>
        <v>1258.7375167174507</v>
      </c>
      <c r="L87" s="19">
        <f t="shared" si="18"/>
        <v>1329.9728985280817</v>
      </c>
      <c r="M87" s="19">
        <f t="shared" si="19"/>
        <v>1414.363863484248</v>
      </c>
      <c r="N87" s="19">
        <f t="shared" si="20"/>
        <v>1504.682621601497</v>
      </c>
      <c r="O87" s="19">
        <f t="shared" si="21"/>
        <v>1591.4179215487718</v>
      </c>
      <c r="P87" s="19">
        <f t="shared" si="22"/>
        <v>1645.947082063986</v>
      </c>
      <c r="Q87" s="19">
        <f t="shared" si="23"/>
        <v>1682.4593699459067</v>
      </c>
    </row>
    <row r="88" spans="4:17" x14ac:dyDescent="0.25">
      <c r="D88" s="17">
        <v>211</v>
      </c>
      <c r="E88" s="17" t="s">
        <v>85</v>
      </c>
      <c r="F88" s="18">
        <f t="shared" si="12"/>
        <v>4.8808261476135311</v>
      </c>
      <c r="G88" s="18">
        <f t="shared" si="13"/>
        <v>0.48326227939538369</v>
      </c>
      <c r="H88" s="23">
        <f t="shared" si="14"/>
        <v>1.9695856945000658E-5</v>
      </c>
      <c r="I88" s="19">
        <f t="shared" si="15"/>
        <v>1212.8290597053144</v>
      </c>
      <c r="J88" s="19">
        <f t="shared" si="16"/>
        <v>1238.9669022316809</v>
      </c>
      <c r="K88" s="19">
        <f t="shared" si="17"/>
        <v>1280.434028360095</v>
      </c>
      <c r="L88" s="19">
        <f t="shared" si="18"/>
        <v>1353.1727784140244</v>
      </c>
      <c r="M88" s="19">
        <f t="shared" si="19"/>
        <v>1439.3652717631837</v>
      </c>
      <c r="N88" s="19">
        <f t="shared" si="20"/>
        <v>1531.6354768823207</v>
      </c>
      <c r="O88" s="19">
        <f t="shared" si="21"/>
        <v>1620.266362676371</v>
      </c>
      <c r="P88" s="19">
        <f t="shared" si="22"/>
        <v>1675.9975892373188</v>
      </c>
      <c r="Q88" s="19">
        <f t="shared" si="23"/>
        <v>1713.3190875923249</v>
      </c>
    </row>
    <row r="89" spans="4:17" x14ac:dyDescent="0.25">
      <c r="D89" s="17">
        <v>212</v>
      </c>
      <c r="E89" s="17" t="s">
        <v>86</v>
      </c>
      <c r="F89" s="18">
        <f t="shared" si="12"/>
        <v>4.8880306146337862</v>
      </c>
      <c r="G89" s="18">
        <f t="shared" si="13"/>
        <v>0.48242153961113854</v>
      </c>
      <c r="H89" s="23">
        <f t="shared" si="14"/>
        <v>1.9774278777719622E-5</v>
      </c>
      <c r="I89" s="19">
        <f t="shared" si="15"/>
        <v>1233.3497857397822</v>
      </c>
      <c r="J89" s="19">
        <f t="shared" si="16"/>
        <v>1260.0286131068849</v>
      </c>
      <c r="K89" s="19">
        <f t="shared" si="17"/>
        <v>1302.3586570977532</v>
      </c>
      <c r="L89" s="19">
        <f t="shared" si="18"/>
        <v>1376.6244313234006</v>
      </c>
      <c r="M89" s="19">
        <f t="shared" si="19"/>
        <v>1464.6474386949299</v>
      </c>
      <c r="N89" s="19">
        <f t="shared" si="20"/>
        <v>1558.9012198575217</v>
      </c>
      <c r="O89" s="19">
        <f t="shared" si="21"/>
        <v>1649.4595792831785</v>
      </c>
      <c r="P89" s="19">
        <f t="shared" si="22"/>
        <v>1706.413419665537</v>
      </c>
      <c r="Q89" s="19">
        <f t="shared" si="23"/>
        <v>1744.5580975213222</v>
      </c>
    </row>
    <row r="90" spans="4:17" x14ac:dyDescent="0.25">
      <c r="D90" s="17">
        <v>213</v>
      </c>
      <c r="E90" s="17" t="s">
        <v>87</v>
      </c>
      <c r="F90" s="18">
        <f t="shared" si="12"/>
        <v>4.8951770927928617</v>
      </c>
      <c r="G90" s="18">
        <f t="shared" si="13"/>
        <v>0.48158756695380223</v>
      </c>
      <c r="H90" s="23">
        <f t="shared" si="14"/>
        <v>1.985352768088327E-5</v>
      </c>
      <c r="I90" s="19">
        <f t="shared" si="15"/>
        <v>1254.0762387308175</v>
      </c>
      <c r="J90" s="19">
        <f t="shared" si="16"/>
        <v>1281.3042269675607</v>
      </c>
      <c r="K90" s="19">
        <f t="shared" si="17"/>
        <v>1324.5103719366944</v>
      </c>
      <c r="L90" s="19">
        <f t="shared" si="18"/>
        <v>1400.3269076406225</v>
      </c>
      <c r="M90" s="19">
        <f t="shared" si="19"/>
        <v>1490.2095318657548</v>
      </c>
      <c r="N90" s="19">
        <f t="shared" si="20"/>
        <v>1586.4791682129355</v>
      </c>
      <c r="O90" s="19">
        <f t="shared" si="21"/>
        <v>1678.9970568752919</v>
      </c>
      <c r="P90" s="19">
        <f t="shared" si="22"/>
        <v>1737.194176092615</v>
      </c>
      <c r="Q90" s="19">
        <f t="shared" si="23"/>
        <v>1776.1760859940605</v>
      </c>
    </row>
    <row r="91" spans="4:17" x14ac:dyDescent="0.25">
      <c r="D91" s="17">
        <v>214</v>
      </c>
      <c r="E91" s="17" t="s">
        <v>88</v>
      </c>
      <c r="F91" s="18">
        <f t="shared" si="12"/>
        <v>4.9022657974162414</v>
      </c>
      <c r="G91" s="18">
        <f t="shared" si="13"/>
        <v>0.48076033629553405</v>
      </c>
      <c r="H91" s="23">
        <f t="shared" si="14"/>
        <v>1.993357075191543E-5</v>
      </c>
      <c r="I91" s="19">
        <f t="shared" si="15"/>
        <v>1275.0072383078325</v>
      </c>
      <c r="J91" s="19">
        <f t="shared" si="16"/>
        <v>1302.7925820797334</v>
      </c>
      <c r="K91" s="19">
        <f t="shared" si="17"/>
        <v>1346.8880450022509</v>
      </c>
      <c r="L91" s="19">
        <f t="shared" si="18"/>
        <v>1424.2791515225028</v>
      </c>
      <c r="M91" s="19">
        <f t="shared" si="19"/>
        <v>1516.0506014288906</v>
      </c>
      <c r="N91" s="19">
        <f t="shared" si="20"/>
        <v>1614.3685100843029</v>
      </c>
      <c r="O91" s="19">
        <f t="shared" si="21"/>
        <v>1708.8781396834345</v>
      </c>
      <c r="P91" s="19">
        <f t="shared" si="22"/>
        <v>1768.3393125839323</v>
      </c>
      <c r="Q91" s="19">
        <f t="shared" si="23"/>
        <v>1808.1725856262192</v>
      </c>
    </row>
    <row r="92" spans="4:17" x14ac:dyDescent="0.25">
      <c r="D92" s="17">
        <v>215</v>
      </c>
      <c r="E92" s="17" t="s">
        <v>89</v>
      </c>
      <c r="F92" s="18">
        <f t="shared" si="12"/>
        <v>4.9092969413168346</v>
      </c>
      <c r="G92" s="18">
        <f t="shared" si="13"/>
        <v>0.47993982280170289</v>
      </c>
      <c r="H92" s="23">
        <f t="shared" si="14"/>
        <v>2.0014375518211743E-5</v>
      </c>
      <c r="I92" s="19">
        <f t="shared" si="15"/>
        <v>1296.1415147597302</v>
      </c>
      <c r="J92" s="19">
        <f t="shared" si="16"/>
        <v>1324.4924239863064</v>
      </c>
      <c r="K92" s="19">
        <f t="shared" si="17"/>
        <v>1369.4904502892607</v>
      </c>
      <c r="L92" s="19">
        <f t="shared" si="18"/>
        <v>1448.4799994007792</v>
      </c>
      <c r="M92" s="19">
        <f t="shared" si="19"/>
        <v>1542.1695782892161</v>
      </c>
      <c r="N92" s="19">
        <f t="shared" si="20"/>
        <v>1642.5683018735906</v>
      </c>
      <c r="O92" s="19">
        <f t="shared" si="21"/>
        <v>1739.1020280989412</v>
      </c>
      <c r="P92" s="19">
        <f t="shared" si="22"/>
        <v>1799.8481317102151</v>
      </c>
      <c r="Q92" s="19">
        <f t="shared" si="23"/>
        <v>1840.5469723977099</v>
      </c>
    </row>
    <row r="93" spans="4:17" x14ac:dyDescent="0.25">
      <c r="D93" s="17">
        <v>216</v>
      </c>
      <c r="E93" s="17" t="s">
        <v>90</v>
      </c>
      <c r="F93" s="18">
        <f t="shared" si="12"/>
        <v>4.9162707348358321</v>
      </c>
      <c r="G93" s="18">
        <f t="shared" si="13"/>
        <v>0.47912600192611998</v>
      </c>
      <c r="H93" s="23">
        <f t="shared" si="14"/>
        <v>2.00959099315995E-5</v>
      </c>
      <c r="I93" s="19">
        <f t="shared" si="15"/>
        <v>1317.4777080326478</v>
      </c>
      <c r="J93" s="19">
        <f t="shared" si="16"/>
        <v>1346.4024044252155</v>
      </c>
      <c r="K93" s="19">
        <f t="shared" si="17"/>
        <v>1392.3162624486918</v>
      </c>
      <c r="L93" s="19">
        <f t="shared" si="18"/>
        <v>1472.9281785228338</v>
      </c>
      <c r="M93" s="19">
        <f t="shared" si="19"/>
        <v>1568.5652723279843</v>
      </c>
      <c r="N93" s="19">
        <f t="shared" si="20"/>
        <v>1671.0774661067567</v>
      </c>
      <c r="O93" s="19">
        <f t="shared" si="21"/>
        <v>1769.667776151982</v>
      </c>
      <c r="P93" s="19">
        <f t="shared" si="22"/>
        <v>1831.719781773872</v>
      </c>
      <c r="Q93" s="19">
        <f t="shared" si="23"/>
        <v>1873.2984627047317</v>
      </c>
    </row>
    <row r="94" spans="4:17" x14ac:dyDescent="0.25">
      <c r="D94" s="17">
        <v>217</v>
      </c>
      <c r="E94" s="17" t="s">
        <v>91</v>
      </c>
      <c r="F94" s="18">
        <f t="shared" si="12"/>
        <v>4.9231873858827147</v>
      </c>
      <c r="G94" s="18">
        <f t="shared" si="13"/>
        <v>0.47831884940637004</v>
      </c>
      <c r="H94" s="23">
        <f t="shared" si="14"/>
        <v>2.0178142362909258E-5</v>
      </c>
      <c r="I94" s="19">
        <f t="shared" si="15"/>
        <v>1339.014366763321</v>
      </c>
      <c r="J94" s="19">
        <f t="shared" si="16"/>
        <v>1368.5210802841286</v>
      </c>
      <c r="K94" s="19">
        <f t="shared" si="17"/>
        <v>1415.3640556122514</v>
      </c>
      <c r="L94" s="19">
        <f t="shared" si="18"/>
        <v>1497.6223055325818</v>
      </c>
      <c r="M94" s="19">
        <f t="shared" si="19"/>
        <v>1595.2363706699177</v>
      </c>
      <c r="N94" s="19">
        <f t="shared" si="20"/>
        <v>1699.8947893356881</v>
      </c>
      <c r="O94" s="19">
        <f t="shared" si="21"/>
        <v>1800.5742890350668</v>
      </c>
      <c r="P94" s="19">
        <f t="shared" si="22"/>
        <v>1863.9532540809973</v>
      </c>
      <c r="Q94" s="19">
        <f t="shared" si="23"/>
        <v>1906.4261104576481</v>
      </c>
    </row>
    <row r="95" spans="4:17" x14ac:dyDescent="0.25">
      <c r="D95" s="17">
        <v>218</v>
      </c>
      <c r="E95" s="17" t="s">
        <v>92</v>
      </c>
      <c r="F95" s="18">
        <f t="shared" si="12"/>
        <v>4.9300470999744244</v>
      </c>
      <c r="G95" s="18">
        <f t="shared" si="13"/>
        <v>0.47751834125923953</v>
      </c>
      <c r="H95" s="23">
        <f t="shared" si="14"/>
        <v>2.0261041596654982E-5</v>
      </c>
      <c r="I95" s="19">
        <f t="shared" si="15"/>
        <v>1360.7499473494379</v>
      </c>
      <c r="J95" s="19">
        <f t="shared" si="16"/>
        <v>1390.8469125931506</v>
      </c>
      <c r="K95" s="19">
        <f t="shared" si="17"/>
        <v>1438.6323022565441</v>
      </c>
      <c r="L95" s="19">
        <f t="shared" si="18"/>
        <v>1522.5608850934084</v>
      </c>
      <c r="M95" s="19">
        <f t="shared" si="19"/>
        <v>1622.1814359949108</v>
      </c>
      <c r="N95" s="19">
        <f t="shared" si="20"/>
        <v>1729.0189200869158</v>
      </c>
      <c r="O95" s="19">
        <f t="shared" si="21"/>
        <v>1831.8203206748462</v>
      </c>
      <c r="P95" s="19">
        <f t="shared" si="22"/>
        <v>1896.5473802623642</v>
      </c>
      <c r="Q95" s="19">
        <f t="shared" si="23"/>
        <v>1939.9288042281262</v>
      </c>
    </row>
    <row r="96" spans="4:17" x14ac:dyDescent="0.25">
      <c r="D96" s="17">
        <v>219</v>
      </c>
      <c r="E96" s="17" t="s">
        <v>93</v>
      </c>
      <c r="F96" s="18">
        <f t="shared" si="12"/>
        <v>4.9368500802737358</v>
      </c>
      <c r="G96" s="18">
        <f t="shared" si="13"/>
        <v>0.47672445377623951</v>
      </c>
      <c r="H96" s="23">
        <f t="shared" si="14"/>
        <v>2.0344576825823482E-5</v>
      </c>
      <c r="I96" s="19">
        <f t="shared" si="15"/>
        <v>1382.6828130584033</v>
      </c>
      <c r="J96" s="19">
        <f t="shared" si="16"/>
        <v>1413.3782655570822</v>
      </c>
      <c r="K96" s="19">
        <f t="shared" si="17"/>
        <v>1462.1193721084696</v>
      </c>
      <c r="L96" s="19">
        <f t="shared" si="18"/>
        <v>1547.7423085551252</v>
      </c>
      <c r="M96" s="19">
        <f t="shared" si="19"/>
        <v>1649.3989048966093</v>
      </c>
      <c r="N96" s="19">
        <f t="shared" si="20"/>
        <v>1758.4483668597848</v>
      </c>
      <c r="O96" s="19">
        <f t="shared" si="21"/>
        <v>1863.4044713553305</v>
      </c>
      <c r="P96" s="19">
        <f t="shared" si="22"/>
        <v>1929.5008296467299</v>
      </c>
      <c r="Q96" s="19">
        <f t="shared" si="23"/>
        <v>1973.8052644491243</v>
      </c>
    </row>
    <row r="97" spans="4:17" x14ac:dyDescent="0.25">
      <c r="D97" s="17">
        <v>220</v>
      </c>
      <c r="E97" s="17" t="s">
        <v>94</v>
      </c>
      <c r="F97" s="18">
        <f t="shared" si="12"/>
        <v>4.9435965276268377</v>
      </c>
      <c r="G97" s="18">
        <f t="shared" si="13"/>
        <v>0.47593716351921966</v>
      </c>
      <c r="H97" s="23">
        <f t="shared" si="14"/>
        <v>2.0428717646765759E-5</v>
      </c>
      <c r="I97" s="19">
        <f t="shared" si="15"/>
        <v>1404.8112331759985</v>
      </c>
      <c r="J97" s="19">
        <f t="shared" si="16"/>
        <v>1436.1134056287406</v>
      </c>
      <c r="K97" s="19">
        <f t="shared" si="17"/>
        <v>1485.8235310935418</v>
      </c>
      <c r="L97" s="19">
        <f t="shared" si="18"/>
        <v>1573.1648526668648</v>
      </c>
      <c r="M97" s="19">
        <f t="shared" si="19"/>
        <v>1676.8870862901836</v>
      </c>
      <c r="N97" s="19">
        <f t="shared" si="20"/>
        <v>1788.1814961767921</v>
      </c>
      <c r="O97" s="19">
        <f t="shared" si="21"/>
        <v>1895.3251853955987</v>
      </c>
      <c r="P97" s="19">
        <f t="shared" si="22"/>
        <v>1962.8121066898555</v>
      </c>
      <c r="Q97" s="19">
        <f t="shared" si="23"/>
        <v>2008.0540406712446</v>
      </c>
    </row>
    <row r="98" spans="4:17" x14ac:dyDescent="0.25">
      <c r="D98" s="17">
        <v>221</v>
      </c>
      <c r="E98" s="17" t="s">
        <v>95</v>
      </c>
      <c r="F98" s="18">
        <f t="shared" si="12"/>
        <v>4.9502866406001456</v>
      </c>
      <c r="G98" s="18">
        <f t="shared" si="13"/>
        <v>0.47515644731607221</v>
      </c>
      <c r="H98" s="23">
        <f t="shared" si="14"/>
        <v>2.0513434054191134E-5</v>
      </c>
      <c r="I98" s="19">
        <f t="shared" si="15"/>
        <v>1427.1333821962778</v>
      </c>
      <c r="J98" s="19">
        <f t="shared" si="16"/>
        <v>1459.0505006248382</v>
      </c>
      <c r="K98" s="19">
        <f t="shared" si="17"/>
        <v>1509.7429403287492</v>
      </c>
      <c r="L98" s="19">
        <f t="shared" si="18"/>
        <v>1598.826678337844</v>
      </c>
      <c r="M98" s="19">
        <f t="shared" si="19"/>
        <v>1704.6441598715571</v>
      </c>
      <c r="N98" s="19">
        <f t="shared" si="20"/>
        <v>1818.2165306887823</v>
      </c>
      <c r="O98" s="19">
        <f t="shared" si="21"/>
        <v>1927.5807488851403</v>
      </c>
      <c r="P98" s="19">
        <f t="shared" si="22"/>
        <v>1996.4795484626238</v>
      </c>
      <c r="Q98" s="19">
        <f t="shared" si="23"/>
        <v>2042.6735088790549</v>
      </c>
    </row>
    <row r="99" spans="4:17" x14ac:dyDescent="0.25">
      <c r="D99" s="17">
        <v>222</v>
      </c>
      <c r="E99" s="17" t="s">
        <v>96</v>
      </c>
      <c r="F99" s="18">
        <f t="shared" si="12"/>
        <v>4.9569206155163652</v>
      </c>
      <c r="G99" s="18">
        <f t="shared" si="13"/>
        <v>0.4743822822565239</v>
      </c>
      <c r="H99" s="23">
        <f t="shared" si="14"/>
        <v>2.059869643626091E-5</v>
      </c>
      <c r="I99" s="19">
        <f t="shared" si="15"/>
        <v>1449.6473390541069</v>
      </c>
      <c r="J99" s="19">
        <f t="shared" si="16"/>
        <v>1482.1876188858641</v>
      </c>
      <c r="K99" s="19">
        <f t="shared" si="17"/>
        <v>1533.8756551615875</v>
      </c>
      <c r="L99" s="19">
        <f t="shared" si="18"/>
        <v>1624.7258294478913</v>
      </c>
      <c r="M99" s="19">
        <f t="shared" si="19"/>
        <v>1732.6681746303416</v>
      </c>
      <c r="N99" s="19">
        <f t="shared" si="20"/>
        <v>1848.5515473376263</v>
      </c>
      <c r="O99" s="19">
        <f t="shared" si="21"/>
        <v>1960.1692874798769</v>
      </c>
      <c r="P99" s="19">
        <f t="shared" si="22"/>
        <v>2030.5013222016019</v>
      </c>
      <c r="Q99" s="19">
        <f t="shared" si="23"/>
        <v>2077.6618688709441</v>
      </c>
    </row>
    <row r="100" spans="4:17" x14ac:dyDescent="0.25">
      <c r="D100" s="17">
        <v>223</v>
      </c>
      <c r="E100" s="17" t="s">
        <v>97</v>
      </c>
      <c r="F100" s="18">
        <f t="shared" si="12"/>
        <v>4.9634986464898283</v>
      </c>
      <c r="G100" s="18">
        <f t="shared" si="13"/>
        <v>0.47361464568801181</v>
      </c>
      <c r="H100" s="23">
        <f t="shared" si="14"/>
        <v>2.0684475569777549E-5</v>
      </c>
      <c r="I100" s="19">
        <f t="shared" si="15"/>
        <v>1472.351086401791</v>
      </c>
      <c r="J100" s="19">
        <f t="shared" si="16"/>
        <v>1505.522728481556</v>
      </c>
      <c r="K100" s="19">
        <f t="shared" si="17"/>
        <v>1558.2196242569448</v>
      </c>
      <c r="L100" s="19">
        <f t="shared" si="18"/>
        <v>1650.8602317097123</v>
      </c>
      <c r="M100" s="19">
        <f t="shared" si="19"/>
        <v>1760.9570474188376</v>
      </c>
      <c r="N100" s="19">
        <f t="shared" si="20"/>
        <v>1879.1844755792404</v>
      </c>
      <c r="O100" s="19">
        <f t="shared" si="21"/>
        <v>1993.0887642621387</v>
      </c>
      <c r="P100" s="19">
        <f t="shared" si="22"/>
        <v>2064.8754229256051</v>
      </c>
      <c r="Q100" s="19">
        <f t="shared" si="23"/>
        <v>2113.0171417062124</v>
      </c>
    </row>
    <row r="101" spans="4:17" x14ac:dyDescent="0.25">
      <c r="D101" s="17">
        <v>224</v>
      </c>
      <c r="E101" s="17" t="s">
        <v>98</v>
      </c>
      <c r="F101" s="18">
        <f t="shared" si="12"/>
        <v>4.9700209254611192</v>
      </c>
      <c r="G101" s="18">
        <f t="shared" si="13"/>
        <v>0.47285351521164309</v>
      </c>
      <c r="H101" s="23">
        <f t="shared" si="14"/>
        <v>2.077074261546991E-5</v>
      </c>
      <c r="I101" s="19">
        <f t="shared" si="15"/>
        <v>1495.2425099310785</v>
      </c>
      <c r="J101" s="19">
        <f t="shared" si="16"/>
        <v>1529.0536964632965</v>
      </c>
      <c r="K101" s="19">
        <f t="shared" si="17"/>
        <v>1582.772688733392</v>
      </c>
      <c r="L101" s="19">
        <f t="shared" si="18"/>
        <v>1677.2276915847456</v>
      </c>
      <c r="M101" s="19">
        <f t="shared" si="19"/>
        <v>1789.5085615793075</v>
      </c>
      <c r="N101" s="19">
        <f t="shared" si="20"/>
        <v>1910.1130956694758</v>
      </c>
      <c r="O101" s="19">
        <f t="shared" si="21"/>
        <v>2026.3369776676395</v>
      </c>
      <c r="P101" s="19">
        <f t="shared" si="22"/>
        <v>2099.5996711215917</v>
      </c>
      <c r="Q101" s="19">
        <f t="shared" si="23"/>
        <v>2148.7371672229801</v>
      </c>
    </row>
    <row r="102" spans="4:17" x14ac:dyDescent="0.25">
      <c r="D102" s="17">
        <v>225</v>
      </c>
      <c r="E102" s="17" t="s">
        <v>99</v>
      </c>
      <c r="F102" s="18">
        <f t="shared" si="12"/>
        <v>4.9764876422309898</v>
      </c>
      <c r="G102" s="18">
        <f t="shared" si="13"/>
        <v>0.47209886867823692</v>
      </c>
      <c r="H102" s="23">
        <f t="shared" si="14"/>
        <v>2.0857469113369021E-5</v>
      </c>
      <c r="I102" s="19">
        <f t="shared" si="15"/>
        <v>1518.3193977419091</v>
      </c>
      <c r="J102" s="19">
        <f t="shared" si="16"/>
        <v>1552.7782881649259</v>
      </c>
      <c r="K102" s="19">
        <f t="shared" si="17"/>
        <v>1607.5325813504849</v>
      </c>
      <c r="L102" s="19">
        <f t="shared" si="18"/>
        <v>1703.8258952544461</v>
      </c>
      <c r="M102" s="19">
        <f t="shared" si="19"/>
        <v>1818.3203656317419</v>
      </c>
      <c r="N102" s="19">
        <f t="shared" si="20"/>
        <v>1941.3350370156541</v>
      </c>
      <c r="O102" s="19">
        <f t="shared" si="21"/>
        <v>2059.9115594825271</v>
      </c>
      <c r="P102" s="19">
        <f t="shared" si="22"/>
        <v>2134.6717105032922</v>
      </c>
      <c r="Q102" s="19">
        <f t="shared" si="23"/>
        <v>2184.8196016304923</v>
      </c>
    </row>
    <row r="103" spans="4:17" x14ac:dyDescent="0.25">
      <c r="D103" s="17">
        <v>226</v>
      </c>
      <c r="E103" s="17" t="s">
        <v>100</v>
      </c>
      <c r="F103" s="18">
        <f t="shared" si="12"/>
        <v>4.9828989844936249</v>
      </c>
      <c r="G103" s="18">
        <f t="shared" si="13"/>
        <v>0.47135068418444226</v>
      </c>
      <c r="H103" s="23">
        <f t="shared" si="14"/>
        <v>2.0944626978274808E-5</v>
      </c>
      <c r="I103" s="19">
        <f t="shared" si="15"/>
        <v>1541.5794397593475</v>
      </c>
      <c r="J103" s="19">
        <f t="shared" si="16"/>
        <v>1576.6941665535023</v>
      </c>
      <c r="K103" s="19">
        <f t="shared" si="17"/>
        <v>1632.4969257487824</v>
      </c>
      <c r="L103" s="19">
        <f t="shared" si="18"/>
        <v>1730.652407649083</v>
      </c>
      <c r="M103" s="19">
        <f t="shared" si="19"/>
        <v>1847.3899720245631</v>
      </c>
      <c r="N103" s="19">
        <f t="shared" si="20"/>
        <v>1972.847776596526</v>
      </c>
      <c r="O103" s="19">
        <f t="shared" si="21"/>
        <v>2093.809972913928</v>
      </c>
      <c r="P103" s="19">
        <f t="shared" si="22"/>
        <v>2170.0890058462628</v>
      </c>
      <c r="Q103" s="19">
        <f t="shared" si="23"/>
        <v>2221.2619151797408</v>
      </c>
    </row>
    <row r="104" spans="4:17" x14ac:dyDescent="0.25">
      <c r="D104" s="17">
        <v>227</v>
      </c>
      <c r="E104" s="17" t="s">
        <v>101</v>
      </c>
      <c r="F104" s="18">
        <f t="shared" si="12"/>
        <v>4.9892551378692174</v>
      </c>
      <c r="G104" s="18">
        <f t="shared" si="13"/>
        <v>0.47060894006893728</v>
      </c>
      <c r="H104" s="23">
        <f t="shared" si="14"/>
        <v>2.1032188495309894E-5</v>
      </c>
      <c r="I104" s="19">
        <f t="shared" si="15"/>
        <v>1565.0202271998151</v>
      </c>
      <c r="J104" s="19">
        <f t="shared" si="16"/>
        <v>1600.7988916311931</v>
      </c>
      <c r="K104" s="19">
        <f t="shared" si="17"/>
        <v>1657.6632357438907</v>
      </c>
      <c r="L104" s="19">
        <f t="shared" si="18"/>
        <v>1757.7046715355893</v>
      </c>
      <c r="M104" s="19">
        <f t="shared" si="19"/>
        <v>1876.7147559502007</v>
      </c>
      <c r="N104" s="19">
        <f t="shared" si="20"/>
        <v>2004.6486374530866</v>
      </c>
      <c r="O104" s="19">
        <f t="shared" si="21"/>
        <v>2128.0295107367338</v>
      </c>
      <c r="P104" s="19">
        <f t="shared" si="22"/>
        <v>2205.8488409024199</v>
      </c>
      <c r="Q104" s="19">
        <f t="shared" si="23"/>
        <v>2258.0613899156551</v>
      </c>
    </row>
    <row r="105" spans="4:17" x14ac:dyDescent="0.25">
      <c r="D105" s="17">
        <v>228</v>
      </c>
      <c r="E105" s="17" t="s">
        <v>102</v>
      </c>
      <c r="F105" s="18">
        <f t="shared" si="12"/>
        <v>4.9955562859359182</v>
      </c>
      <c r="G105" s="18">
        <f t="shared" si="13"/>
        <v>0.46987361490869983</v>
      </c>
      <c r="H105" s="23">
        <f t="shared" si="14"/>
        <v>2.1120126315559589E-5</v>
      </c>
      <c r="I105" s="19">
        <f t="shared" si="15"/>
        <v>1588.6392520881404</v>
      </c>
      <c r="J105" s="19">
        <f t="shared" si="16"/>
        <v>1625.0899198899456</v>
      </c>
      <c r="K105" s="19">
        <f t="shared" si="17"/>
        <v>1683.0289146763876</v>
      </c>
      <c r="L105" s="19">
        <f t="shared" si="18"/>
        <v>1784.9800066666135</v>
      </c>
      <c r="M105" s="19">
        <f t="shared" si="19"/>
        <v>1906.2919542280811</v>
      </c>
      <c r="N105" s="19">
        <f t="shared" si="20"/>
        <v>2036.7347872532378</v>
      </c>
      <c r="O105" s="19">
        <f t="shared" si="21"/>
        <v>2162.5672935201728</v>
      </c>
      <c r="P105" s="19">
        <f t="shared" si="22"/>
        <v>2241.9483163979339</v>
      </c>
      <c r="Q105" s="19">
        <f t="shared" si="23"/>
        <v>2295.2151175149534</v>
      </c>
    </row>
    <row r="106" spans="4:17" x14ac:dyDescent="0.25">
      <c r="D106" s="17">
        <v>229</v>
      </c>
      <c r="E106" s="17" t="s">
        <v>103</v>
      </c>
      <c r="F106" s="18">
        <f t="shared" si="12"/>
        <v>5.0018026102611479</v>
      </c>
      <c r="G106" s="18">
        <f t="shared" si="13"/>
        <v>0.46914468751535421</v>
      </c>
      <c r="H106" s="23">
        <f t="shared" si="14"/>
        <v>2.1208413451794927E-5</v>
      </c>
      <c r="I106" s="19">
        <f t="shared" si="15"/>
        <v>1612.4339068265228</v>
      </c>
      <c r="J106" s="19">
        <f t="shared" si="16"/>
        <v>1649.5646038200957</v>
      </c>
      <c r="K106" s="19">
        <f t="shared" si="17"/>
        <v>1708.5912548188951</v>
      </c>
      <c r="L106" s="19">
        <f t="shared" si="18"/>
        <v>1812.475608992376</v>
      </c>
      <c r="M106" s="19">
        <f t="shared" si="19"/>
        <v>1936.1186642569717</v>
      </c>
      <c r="N106" s="19">
        <f t="shared" si="20"/>
        <v>2069.103236932669</v>
      </c>
      <c r="O106" s="19">
        <f t="shared" si="21"/>
        <v>2197.4202679369328</v>
      </c>
      <c r="P106" s="19">
        <f t="shared" si="22"/>
        <v>2278.3843481175463</v>
      </c>
      <c r="Q106" s="19">
        <f t="shared" si="23"/>
        <v>2332.7199972129647</v>
      </c>
    </row>
    <row r="107" spans="4:17" x14ac:dyDescent="0.25">
      <c r="D107" s="17">
        <v>230</v>
      </c>
      <c r="E107" s="17" t="s">
        <v>104</v>
      </c>
      <c r="F107" s="18">
        <f t="shared" si="12"/>
        <v>5.0079942904322943</v>
      </c>
      <c r="G107" s="18">
        <f t="shared" si="13"/>
        <v>0.46842213693158874</v>
      </c>
      <c r="H107" s="23">
        <f t="shared" si="14"/>
        <v>2.1297023274278212E-5</v>
      </c>
      <c r="I107" s="19">
        <f t="shared" si="15"/>
        <v>1636.4014838167304</v>
      </c>
      <c r="J107" s="19">
        <f t="shared" si="16"/>
        <v>1674.2201914743548</v>
      </c>
      <c r="K107" s="19">
        <f t="shared" si="17"/>
        <v>1734.3474368419206</v>
      </c>
      <c r="L107" s="19">
        <f t="shared" si="18"/>
        <v>1840.1885499372072</v>
      </c>
      <c r="M107" s="19">
        <f t="shared" si="19"/>
        <v>1966.1918430389967</v>
      </c>
      <c r="N107" s="19">
        <f t="shared" si="20"/>
        <v>2101.7508394147258</v>
      </c>
      <c r="O107" s="19">
        <f t="shared" si="21"/>
        <v>2232.5852051581646</v>
      </c>
      <c r="P107" s="19">
        <f t="shared" si="22"/>
        <v>2315.1536650789508</v>
      </c>
      <c r="Q107" s="19">
        <f t="shared" si="23"/>
        <v>2370.572733823245</v>
      </c>
    </row>
    <row r="108" spans="4:17" x14ac:dyDescent="0.25">
      <c r="D108" s="17">
        <v>231</v>
      </c>
      <c r="E108" s="17" t="s">
        <v>105</v>
      </c>
      <c r="F108" s="18">
        <f t="shared" si="12"/>
        <v>5.014131504086814</v>
      </c>
      <c r="G108" s="18">
        <f t="shared" si="13"/>
        <v>0.46770594242764274</v>
      </c>
      <c r="H108" s="23">
        <f t="shared" si="14"/>
        <v>2.1385929506646849E-5</v>
      </c>
      <c r="I108" s="19">
        <f t="shared" si="15"/>
        <v>1660.5391751367813</v>
      </c>
      <c r="J108" s="19">
        <f t="shared" si="16"/>
        <v>1699.0538260884932</v>
      </c>
      <c r="K108" s="19">
        <f t="shared" si="17"/>
        <v>1760.2945293399425</v>
      </c>
      <c r="L108" s="19">
        <f t="shared" si="18"/>
        <v>1868.1157757425506</v>
      </c>
      <c r="M108" s="19">
        <f t="shared" si="19"/>
        <v>1996.5083062774597</v>
      </c>
      <c r="N108" s="19">
        <f t="shared" si="20"/>
        <v>2134.6742884118667</v>
      </c>
      <c r="O108" s="19">
        <f t="shared" si="21"/>
        <v>2268.0586993373722</v>
      </c>
      <c r="P108" s="19">
        <f t="shared" si="22"/>
        <v>2352.2528078005766</v>
      </c>
      <c r="Q108" s="19">
        <f t="shared" si="23"/>
        <v>2408.7698358535922</v>
      </c>
    </row>
    <row r="109" spans="4:17" x14ac:dyDescent="0.25">
      <c r="D109" s="17">
        <v>232</v>
      </c>
      <c r="E109" s="17" t="s">
        <v>106</v>
      </c>
      <c r="F109" s="18">
        <f t="shared" si="12"/>
        <v>5.0202144269417381</v>
      </c>
      <c r="G109" s="18">
        <f t="shared" si="13"/>
        <v>0.46699608349786348</v>
      </c>
      <c r="H109" s="23">
        <f t="shared" si="14"/>
        <v>2.147510622187653E-5</v>
      </c>
      <c r="I109" s="19">
        <f t="shared" si="15"/>
        <v>1684.844072273198</v>
      </c>
      <c r="J109" s="19">
        <f t="shared" si="16"/>
        <v>1724.062545759924</v>
      </c>
      <c r="K109" s="19">
        <f t="shared" si="17"/>
        <v>1786.4294884190647</v>
      </c>
      <c r="L109" s="19">
        <f t="shared" si="18"/>
        <v>1896.2541068780727</v>
      </c>
      <c r="M109" s="19">
        <f t="shared" si="19"/>
        <v>2027.0647275504975</v>
      </c>
      <c r="N109" s="19">
        <f t="shared" si="20"/>
        <v>2167.8701173111895</v>
      </c>
      <c r="O109" s="19">
        <f t="shared" si="21"/>
        <v>2303.8371661861984</v>
      </c>
      <c r="P109" s="19">
        <f t="shared" si="22"/>
        <v>2389.6781266660823</v>
      </c>
      <c r="Q109" s="19">
        <f t="shared" si="23"/>
        <v>2447.3076137219282</v>
      </c>
    </row>
    <row r="110" spans="4:17" x14ac:dyDescent="0.25">
      <c r="D110" s="17">
        <v>233</v>
      </c>
      <c r="E110" s="17" t="s">
        <v>107</v>
      </c>
      <c r="F110" s="18">
        <f t="shared" si="12"/>
        <v>5.0262432328226225</v>
      </c>
      <c r="G110" s="18">
        <f t="shared" si="13"/>
        <v>0.46629253985732766</v>
      </c>
      <c r="H110" s="23">
        <f t="shared" si="14"/>
        <v>2.156452783831956E-5</v>
      </c>
      <c r="I110" s="19">
        <f t="shared" si="15"/>
        <v>1709.3131659101241</v>
      </c>
      <c r="J110" s="19">
        <f t="shared" si="16"/>
        <v>1749.2432831855488</v>
      </c>
      <c r="K110" s="19">
        <f t="shared" si="17"/>
        <v>1812.7491573478251</v>
      </c>
      <c r="L110" s="19">
        <f t="shared" si="18"/>
        <v>1924.6002375227065</v>
      </c>
      <c r="M110" s="19">
        <f t="shared" si="19"/>
        <v>2057.857637562814</v>
      </c>
      <c r="N110" s="19">
        <f t="shared" si="20"/>
        <v>2201.3346981467453</v>
      </c>
      <c r="O110" s="19">
        <f t="shared" si="21"/>
        <v>2339.9168416452603</v>
      </c>
      <c r="P110" s="19">
        <f t="shared" si="22"/>
        <v>2427.4257803890891</v>
      </c>
      <c r="Q110" s="19">
        <f t="shared" si="23"/>
        <v>2486.1821780758719</v>
      </c>
    </row>
    <row r="111" spans="4:17" x14ac:dyDescent="0.25">
      <c r="D111" s="17">
        <v>234</v>
      </c>
      <c r="E111" s="17" t="s">
        <v>108</v>
      </c>
      <c r="F111" s="18">
        <f t="shared" si="12"/>
        <v>5.0322180936919256</v>
      </c>
      <c r="G111" s="18">
        <f t="shared" si="13"/>
        <v>0.46559529143853007</v>
      </c>
      <c r="H111" s="23">
        <f t="shared" si="14"/>
        <v>2.1654169115817128E-5</v>
      </c>
      <c r="I111" s="19">
        <f t="shared" si="15"/>
        <v>1733.9433457763134</v>
      </c>
      <c r="J111" s="19">
        <f t="shared" si="16"/>
        <v>1774.5928654599902</v>
      </c>
      <c r="K111" s="19">
        <f t="shared" si="17"/>
        <v>1839.250266272368</v>
      </c>
      <c r="L111" s="19">
        <f t="shared" si="18"/>
        <v>1953.150735117194</v>
      </c>
      <c r="M111" s="19">
        <f t="shared" si="19"/>
        <v>2088.8834234773808</v>
      </c>
      <c r="N111" s="19">
        <f t="shared" si="20"/>
        <v>2235.0642406609231</v>
      </c>
      <c r="O111" s="19">
        <f t="shared" si="21"/>
        <v>2376.2937806528435</v>
      </c>
      <c r="P111" s="19">
        <f t="shared" si="22"/>
        <v>2465.4917345812273</v>
      </c>
      <c r="Q111" s="19">
        <f t="shared" si="23"/>
        <v>2525.3894382192661</v>
      </c>
    </row>
    <row r="112" spans="4:17" x14ac:dyDescent="0.25">
      <c r="D112" s="17">
        <v>235</v>
      </c>
      <c r="E112" s="17" t="s">
        <v>109</v>
      </c>
      <c r="F112" s="18">
        <f t="shared" si="12"/>
        <v>5.0381391796768424</v>
      </c>
      <c r="G112" s="18">
        <f t="shared" si="13"/>
        <v>0.46490431838813506</v>
      </c>
      <c r="H112" s="23">
        <f t="shared" si="14"/>
        <v>2.1744005151885511E-5</v>
      </c>
      <c r="I112" s="19">
        <f t="shared" si="15"/>
        <v>1758.7314005511455</v>
      </c>
      <c r="J112" s="19">
        <f t="shared" si="16"/>
        <v>1800.1080139354401</v>
      </c>
      <c r="K112" s="19">
        <f t="shared" si="17"/>
        <v>1865.9294319973758</v>
      </c>
      <c r="L112" s="19">
        <f t="shared" si="18"/>
        <v>1981.9020399897668</v>
      </c>
      <c r="M112" s="19">
        <f t="shared" si="19"/>
        <v>2120.1383283292207</v>
      </c>
      <c r="N112" s="19">
        <f t="shared" si="20"/>
        <v>2269.0547914575677</v>
      </c>
      <c r="O112" s="19">
        <f t="shared" si="21"/>
        <v>2412.9638560145922</v>
      </c>
      <c r="P112" s="19">
        <f t="shared" si="22"/>
        <v>2503.8717604269773</v>
      </c>
      <c r="Q112" s="19">
        <f t="shared" si="23"/>
        <v>2564.9251006493701</v>
      </c>
    </row>
    <row r="113" spans="4:17" x14ac:dyDescent="0.25">
      <c r="D113" s="17">
        <v>236</v>
      </c>
      <c r="E113" s="17" t="s">
        <v>110</v>
      </c>
      <c r="F113" s="18">
        <f t="shared" si="12"/>
        <v>5.0440066590966168</v>
      </c>
      <c r="G113" s="18">
        <f t="shared" si="13"/>
        <v>0.46421960106378968</v>
      </c>
      <c r="H113" s="23">
        <f t="shared" si="14"/>
        <v>2.1834011377971029E-5</v>
      </c>
      <c r="I113" s="19">
        <f t="shared" si="15"/>
        <v>1783.6740178307496</v>
      </c>
      <c r="J113" s="19">
        <f t="shared" si="16"/>
        <v>1825.7853441442983</v>
      </c>
      <c r="K113" s="19">
        <f t="shared" si="17"/>
        <v>1892.7831578341409</v>
      </c>
      <c r="L113" s="19">
        <f t="shared" si="18"/>
        <v>2010.850465056642</v>
      </c>
      <c r="M113" s="19">
        <f t="shared" si="19"/>
        <v>2151.6184505232227</v>
      </c>
      <c r="N113" s="19">
        <f t="shared" si="20"/>
        <v>2303.302233249186</v>
      </c>
      <c r="O113" s="19">
        <f t="shared" si="21"/>
        <v>2449.9227573769926</v>
      </c>
      <c r="P113" s="19">
        <f t="shared" si="22"/>
        <v>2542.5614334684665</v>
      </c>
      <c r="Q113" s="19">
        <f t="shared" si="23"/>
        <v>2604.7846677081238</v>
      </c>
    </row>
    <row r="114" spans="4:17" x14ac:dyDescent="0.25">
      <c r="D114" s="17">
        <v>237</v>
      </c>
      <c r="E114" s="17" t="s">
        <v>111</v>
      </c>
      <c r="F114" s="18">
        <f t="shared" si="12"/>
        <v>5.0498206984893201</v>
      </c>
      <c r="G114" s="18">
        <f t="shared" si="13"/>
        <v>0.46354112003099834</v>
      </c>
      <c r="H114" s="23">
        <f t="shared" si="14"/>
        <v>2.1924163555776441E-5</v>
      </c>
      <c r="I114" s="19">
        <f t="shared" si="15"/>
        <v>1808.7677841551915</v>
      </c>
      <c r="J114" s="19">
        <f t="shared" si="16"/>
        <v>1851.6213657856365</v>
      </c>
      <c r="K114" s="19">
        <f t="shared" si="17"/>
        <v>1919.8078335168891</v>
      </c>
      <c r="L114" s="19">
        <f t="shared" si="18"/>
        <v>2039.9921955987759</v>
      </c>
      <c r="M114" s="19">
        <f t="shared" si="19"/>
        <v>2183.3197434179019</v>
      </c>
      <c r="N114" s="19">
        <f t="shared" si="20"/>
        <v>2337.8022842005848</v>
      </c>
      <c r="O114" s="19">
        <f t="shared" si="21"/>
        <v>2487.1659903075501</v>
      </c>
      <c r="P114" s="19">
        <f t="shared" si="22"/>
        <v>2581.5561325034096</v>
      </c>
      <c r="Q114" s="19">
        <f t="shared" si="23"/>
        <v>2644.963436350848</v>
      </c>
    </row>
    <row r="115" spans="4:17" x14ac:dyDescent="0.25">
      <c r="D115" s="17">
        <v>238</v>
      </c>
      <c r="E115" s="17" t="s">
        <v>112</v>
      </c>
      <c r="F115" s="18">
        <f t="shared" si="12"/>
        <v>5.0555814626381341</v>
      </c>
      <c r="G115" s="18">
        <f t="shared" si="13"/>
        <v>0.4628688560600559</v>
      </c>
      <c r="H115" s="23">
        <f t="shared" si="14"/>
        <v>2.2014437773652828E-5</v>
      </c>
      <c r="I115" s="19">
        <f t="shared" si="15"/>
        <v>1834.0091850977758</v>
      </c>
      <c r="J115" s="19">
        <f t="shared" si="16"/>
        <v>1877.6124827766766</v>
      </c>
      <c r="K115" s="19">
        <f t="shared" si="17"/>
        <v>1946.9997351887166</v>
      </c>
      <c r="L115" s="19">
        <f t="shared" si="18"/>
        <v>2069.3232891164398</v>
      </c>
      <c r="M115" s="19">
        <f t="shared" si="19"/>
        <v>2215.2380149970045</v>
      </c>
      <c r="N115" s="19">
        <f t="shared" si="20"/>
        <v>2372.5504973713605</v>
      </c>
      <c r="O115" s="19">
        <f t="shared" si="21"/>
        <v>2524.6888754844776</v>
      </c>
      <c r="P115" s="19">
        <f t="shared" si="22"/>
        <v>2620.8510385993327</v>
      </c>
      <c r="Q115" s="19">
        <f t="shared" si="23"/>
        <v>2685.4564970358688</v>
      </c>
    </row>
    <row r="116" spans="4:17" x14ac:dyDescent="0.25">
      <c r="D116" s="17">
        <v>239</v>
      </c>
      <c r="E116" s="17" t="s">
        <v>113</v>
      </c>
      <c r="F116" s="18">
        <f t="shared" si="12"/>
        <v>5.0612891145971233</v>
      </c>
      <c r="G116" s="18">
        <f t="shared" si="13"/>
        <v>0.46220279012303989</v>
      </c>
      <c r="H116" s="23">
        <f t="shared" si="14"/>
        <v>2.2104810443060213E-5</v>
      </c>
      <c r="I116" s="19">
        <f t="shared" si="15"/>
        <v>1859.3946054173223</v>
      </c>
      <c r="J116" s="19">
        <f t="shared" si="16"/>
        <v>1903.7549933701343</v>
      </c>
      <c r="K116" s="19">
        <f t="shared" si="17"/>
        <v>1974.3550254581755</v>
      </c>
      <c r="L116" s="19">
        <f t="shared" si="18"/>
        <v>2098.8396752630306</v>
      </c>
      <c r="M116" s="19">
        <f t="shared" si="19"/>
        <v>2247.3689276307296</v>
      </c>
      <c r="N116" s="19">
        <f t="shared" si="20"/>
        <v>2407.5422602593967</v>
      </c>
      <c r="O116" s="19">
        <f t="shared" si="21"/>
        <v>2562.4865479986224</v>
      </c>
      <c r="P116" s="19">
        <f t="shared" si="22"/>
        <v>2660.4411342271651</v>
      </c>
      <c r="Q116" s="19">
        <f t="shared" si="23"/>
        <v>2726.2587327382212</v>
      </c>
    </row>
    <row r="117" spans="4:17" x14ac:dyDescent="0.25">
      <c r="D117" s="17">
        <v>240</v>
      </c>
      <c r="E117" s="17" t="s">
        <v>114</v>
      </c>
      <c r="F117" s="18">
        <f t="shared" si="12"/>
        <v>5.0669438157165363</v>
      </c>
      <c r="G117" s="18">
        <f t="shared" si="13"/>
        <v>0.46154290339085835</v>
      </c>
      <c r="H117" s="23">
        <f t="shared" si="14"/>
        <v>2.2195258295089446E-5</v>
      </c>
      <c r="I117" s="19">
        <f t="shared" si="15"/>
        <v>1884.9203292744219</v>
      </c>
      <c r="J117" s="19">
        <f t="shared" si="16"/>
        <v>1930.0450903386222</v>
      </c>
      <c r="K117" s="19">
        <f t="shared" si="17"/>
        <v>2001.8697535277799</v>
      </c>
      <c r="L117" s="19">
        <f t="shared" si="18"/>
        <v>2128.5371558595525</v>
      </c>
      <c r="M117" s="19">
        <f t="shared" si="19"/>
        <v>2279.7079979284199</v>
      </c>
      <c r="N117" s="19">
        <f t="shared" si="20"/>
        <v>2442.7727944477092</v>
      </c>
      <c r="O117" s="19">
        <f t="shared" si="21"/>
        <v>2600.553956770344</v>
      </c>
      <c r="P117" s="19">
        <f t="shared" si="22"/>
        <v>2700.3212025172188</v>
      </c>
      <c r="Q117" s="19">
        <f t="shared" si="23"/>
        <v>2767.3648180907926</v>
      </c>
    </row>
    <row r="118" spans="4:17" x14ac:dyDescent="0.25">
      <c r="D118" s="17">
        <v>241</v>
      </c>
      <c r="E118" s="17" t="s">
        <v>115</v>
      </c>
      <c r="F118" s="18">
        <f t="shared" si="12"/>
        <v>5.072545725667629</v>
      </c>
      <c r="G118" s="18">
        <f t="shared" si="13"/>
        <v>0.46088917723035261</v>
      </c>
      <c r="H118" s="23">
        <f t="shared" si="14"/>
        <v>2.2285758377050321E-5</v>
      </c>
      <c r="I118" s="19">
        <f t="shared" si="15"/>
        <v>1910.5825405124615</v>
      </c>
      <c r="J118" s="19">
        <f t="shared" si="16"/>
        <v>1956.4788612269156</v>
      </c>
      <c r="K118" s="19">
        <f t="shared" si="17"/>
        <v>2029.5398553954303</v>
      </c>
      <c r="L118" s="19">
        <f t="shared" si="18"/>
        <v>2158.4114049911573</v>
      </c>
      <c r="M118" s="19">
        <f t="shared" si="19"/>
        <v>2312.2505966844324</v>
      </c>
      <c r="N118" s="19">
        <f t="shared" si="20"/>
        <v>2478.2371553567687</v>
      </c>
      <c r="O118" s="19">
        <f t="shared" si="21"/>
        <v>2638.8858640840376</v>
      </c>
      <c r="P118" s="19">
        <f t="shared" si="22"/>
        <v>2740.4858266405627</v>
      </c>
      <c r="Q118" s="19">
        <f t="shared" si="23"/>
        <v>2808.7692186561258</v>
      </c>
    </row>
    <row r="119" spans="4:17" x14ac:dyDescent="0.25">
      <c r="D119" s="17">
        <v>242</v>
      </c>
      <c r="E119" s="17" t="s">
        <v>116</v>
      </c>
      <c r="F119" s="18">
        <f t="shared" si="12"/>
        <v>5.0780950024670144</v>
      </c>
      <c r="G119" s="18">
        <f t="shared" si="13"/>
        <v>0.46024159320145563</v>
      </c>
      <c r="H119" s="23">
        <f t="shared" si="14"/>
        <v>2.237628804911912E-5</v>
      </c>
      <c r="I119" s="19">
        <f t="shared" si="15"/>
        <v>1936.3773230042079</v>
      </c>
      <c r="J119" s="19">
        <f t="shared" si="16"/>
        <v>1983.0522886729816</v>
      </c>
      <c r="K119" s="19">
        <f t="shared" si="17"/>
        <v>2057.3611541297596</v>
      </c>
      <c r="L119" s="19">
        <f t="shared" si="18"/>
        <v>2188.4579691869171</v>
      </c>
      <c r="M119" s="19">
        <f t="shared" si="19"/>
        <v>2344.9919489187278</v>
      </c>
      <c r="N119" s="19">
        <f t="shared" si="20"/>
        <v>2513.9302321042719</v>
      </c>
      <c r="O119" s="19">
        <f t="shared" si="21"/>
        <v>2677.476845242702</v>
      </c>
      <c r="P119" s="19">
        <f t="shared" si="22"/>
        <v>2780.9293893185236</v>
      </c>
      <c r="Q119" s="19">
        <f t="shared" si="23"/>
        <v>2850.4661903317733</v>
      </c>
    </row>
    <row r="120" spans="4:17" x14ac:dyDescent="0.25">
      <c r="D120" s="17">
        <v>243</v>
      </c>
      <c r="E120" s="17" t="s">
        <v>117</v>
      </c>
      <c r="F120" s="18">
        <f t="shared" si="12"/>
        <v>5.0835918025005817</v>
      </c>
      <c r="G120" s="18">
        <f t="shared" si="13"/>
        <v>0.45960013305440151</v>
      </c>
      <c r="H120" s="23">
        <f t="shared" si="14"/>
        <v>2.2466824981049035E-5</v>
      </c>
      <c r="I120" s="19">
        <f t="shared" si="15"/>
        <v>1962.3006610647931</v>
      </c>
      <c r="J120" s="19">
        <f t="shared" si="16"/>
        <v>2009.7612507986707</v>
      </c>
      <c r="K120" s="19">
        <f t="shared" si="17"/>
        <v>2085.3293602204649</v>
      </c>
      <c r="L120" s="19">
        <f t="shared" si="18"/>
        <v>2218.6722676842351</v>
      </c>
      <c r="M120" s="19">
        <f t="shared" si="19"/>
        <v>2377.9271340139499</v>
      </c>
      <c r="N120" s="19">
        <f t="shared" si="20"/>
        <v>2549.8467474745848</v>
      </c>
      <c r="O120" s="19">
        <f t="shared" si="21"/>
        <v>2716.3212883452429</v>
      </c>
      <c r="P120" s="19">
        <f t="shared" si="22"/>
        <v>2821.6460724633293</v>
      </c>
      <c r="Q120" s="19">
        <f t="shared" si="23"/>
        <v>2892.4497788925169</v>
      </c>
    </row>
    <row r="121" spans="4:17" x14ac:dyDescent="0.25">
      <c r="D121" s="17">
        <v>244</v>
      </c>
      <c r="E121" s="17" t="s">
        <v>118</v>
      </c>
      <c r="F121" s="18">
        <f t="shared" si="12"/>
        <v>5.0890362805469476</v>
      </c>
      <c r="G121" s="18">
        <f t="shared" si="13"/>
        <v>0.45896477872698771</v>
      </c>
      <c r="H121" s="23">
        <f t="shared" si="14"/>
        <v>2.2557347148935989E-5</v>
      </c>
      <c r="I121" s="19">
        <f t="shared" si="15"/>
        <v>1988.3484399317438</v>
      </c>
      <c r="J121" s="19">
        <f t="shared" si="16"/>
        <v>2036.6015216708427</v>
      </c>
      <c r="K121" s="19">
        <f t="shared" si="17"/>
        <v>2113.440072004491</v>
      </c>
      <c r="L121" s="19">
        <f t="shared" si="18"/>
        <v>2249.0495927789102</v>
      </c>
      <c r="M121" s="19">
        <f t="shared" si="19"/>
        <v>2411.0510859503697</v>
      </c>
      <c r="N121" s="19">
        <f t="shared" si="20"/>
        <v>2585.9812579996455</v>
      </c>
      <c r="O121" s="19">
        <f t="shared" si="21"/>
        <v>2755.4133941887176</v>
      </c>
      <c r="P121" s="19">
        <f t="shared" si="22"/>
        <v>2862.6298569523938</v>
      </c>
      <c r="Q121" s="19">
        <f t="shared" si="23"/>
        <v>2934.7138196721485</v>
      </c>
    </row>
    <row r="122" spans="4:17" x14ac:dyDescent="0.25">
      <c r="D122" s="17">
        <v>245</v>
      </c>
      <c r="E122" s="17" t="s">
        <v>119</v>
      </c>
      <c r="F122" s="18">
        <f t="shared" si="12"/>
        <v>5.0944285898004997</v>
      </c>
      <c r="G122" s="18">
        <f t="shared" si="13"/>
        <v>0.45833551234188685</v>
      </c>
      <c r="H122" s="23">
        <f t="shared" si="14"/>
        <v>2.2647832832045612E-5</v>
      </c>
      <c r="I122" s="19">
        <f t="shared" si="15"/>
        <v>2014.5164463127717</v>
      </c>
      <c r="J122" s="19">
        <f t="shared" si="16"/>
        <v>2063.568771833653</v>
      </c>
      <c r="K122" s="19">
        <f t="shared" si="17"/>
        <v>2141.6887761689609</v>
      </c>
      <c r="L122" s="19">
        <f t="shared" si="18"/>
        <v>2279.5851102621518</v>
      </c>
      <c r="M122" s="19">
        <f t="shared" si="19"/>
        <v>2444.3585936402696</v>
      </c>
      <c r="N122" s="19">
        <f t="shared" si="20"/>
        <v>2622.3281541532911</v>
      </c>
      <c r="O122" s="19">
        <f t="shared" si="21"/>
        <v>2794.7471762980422</v>
      </c>
      <c r="P122" s="19">
        <f t="shared" si="22"/>
        <v>2903.8745225390644</v>
      </c>
      <c r="Q122" s="19">
        <f t="shared" si="23"/>
        <v>2977.2519373878358</v>
      </c>
    </row>
    <row r="123" spans="4:17" x14ac:dyDescent="0.25">
      <c r="D123" s="17">
        <v>246</v>
      </c>
      <c r="E123" s="17" t="s">
        <v>120</v>
      </c>
      <c r="F123" s="18">
        <f t="shared" si="12"/>
        <v>5.0997688818939926</v>
      </c>
      <c r="G123" s="18">
        <f t="shared" si="13"/>
        <v>0.45771231620400932</v>
      </c>
      <c r="H123" s="23">
        <f t="shared" si="14"/>
        <v>2.2738260609695294E-5</v>
      </c>
      <c r="I123" s="19">
        <f t="shared" si="15"/>
        <v>2040.8003690018622</v>
      </c>
      <c r="J123" s="19">
        <f t="shared" si="16"/>
        <v>2090.6585689126282</v>
      </c>
      <c r="K123" s="19">
        <f t="shared" si="17"/>
        <v>2170.0708483315993</v>
      </c>
      <c r="L123" s="19">
        <f t="shared" si="18"/>
        <v>2310.2738599453792</v>
      </c>
      <c r="M123" s="19">
        <f t="shared" si="19"/>
        <v>2477.8443013630108</v>
      </c>
      <c r="N123" s="19">
        <f t="shared" si="20"/>
        <v>2658.8816606606938</v>
      </c>
      <c r="O123" s="19">
        <f t="shared" si="21"/>
        <v>2834.3164610851572</v>
      </c>
      <c r="P123" s="19">
        <f t="shared" si="22"/>
        <v>2945.3736479022245</v>
      </c>
      <c r="Q123" s="19">
        <f t="shared" si="23"/>
        <v>3020.057546109666</v>
      </c>
    </row>
    <row r="124" spans="4:17" x14ac:dyDescent="0.25">
      <c r="D124" s="17">
        <v>247</v>
      </c>
      <c r="E124" s="17" t="s">
        <v>121</v>
      </c>
      <c r="F124" s="18">
        <f t="shared" si="12"/>
        <v>5.1050573069207559</v>
      </c>
      <c r="G124" s="18">
        <f t="shared" si="13"/>
        <v>0.45709517279791179</v>
      </c>
      <c r="H124" s="23">
        <f t="shared" si="14"/>
        <v>2.2828609358190336E-5</v>
      </c>
      <c r="I124" s="19">
        <f t="shared" si="15"/>
        <v>2067.1957995643593</v>
      </c>
      <c r="J124" s="19">
        <f t="shared" si="16"/>
        <v>2117.8663782913741</v>
      </c>
      <c r="K124" s="19">
        <f t="shared" si="17"/>
        <v>2198.5815536995428</v>
      </c>
      <c r="L124" s="19">
        <f t="shared" si="18"/>
        <v>2341.1107562740503</v>
      </c>
      <c r="M124" s="19">
        <f t="shared" si="19"/>
        <v>2511.5027093023082</v>
      </c>
      <c r="N124" s="19">
        <f t="shared" si="20"/>
        <v>2695.6358369248223</v>
      </c>
      <c r="O124" s="19">
        <f t="shared" si="21"/>
        <v>2874.1148881401227</v>
      </c>
      <c r="P124" s="19">
        <f t="shared" si="22"/>
        <v>2987.1206108373394</v>
      </c>
      <c r="Q124" s="19">
        <f t="shared" si="23"/>
        <v>3063.123849378253</v>
      </c>
    </row>
    <row r="125" spans="4:17" x14ac:dyDescent="0.25">
      <c r="D125" s="17">
        <v>248</v>
      </c>
      <c r="E125" s="17" t="s">
        <v>122</v>
      </c>
      <c r="F125" s="18">
        <f t="shared" si="12"/>
        <v>5.1102940134564809</v>
      </c>
      <c r="G125" s="18">
        <f t="shared" si="13"/>
        <v>0.45648406478525494</v>
      </c>
      <c r="H125" s="23">
        <f t="shared" si="14"/>
        <v>2.2918858247815616E-5</v>
      </c>
      <c r="I125" s="19">
        <f t="shared" si="15"/>
        <v>2093.6982330913984</v>
      </c>
      <c r="J125" s="19">
        <f t="shared" si="16"/>
        <v>2145.1875638611982</v>
      </c>
      <c r="K125" s="19">
        <f t="shared" si="17"/>
        <v>2227.2160478070641</v>
      </c>
      <c r="L125" s="19">
        <f t="shared" si="18"/>
        <v>2372.0905890312015</v>
      </c>
      <c r="M125" s="19">
        <f t="shared" si="19"/>
        <v>2545.3281741867099</v>
      </c>
      <c r="N125" s="19">
        <f t="shared" si="20"/>
        <v>2732.5845775713065</v>
      </c>
      <c r="O125" s="19">
        <f t="shared" si="21"/>
        <v>2914.1359106558352</v>
      </c>
      <c r="P125" s="19">
        <f t="shared" si="22"/>
        <v>3029.1085885911389</v>
      </c>
      <c r="Q125" s="19">
        <f t="shared" si="23"/>
        <v>3106.4438404727043</v>
      </c>
    </row>
    <row r="126" spans="4:17" x14ac:dyDescent="0.25">
      <c r="D126" s="17">
        <v>249</v>
      </c>
      <c r="E126" s="17" t="s">
        <v>123</v>
      </c>
      <c r="F126" s="18">
        <f t="shared" si="12"/>
        <v>5.115479148580615</v>
      </c>
      <c r="G126" s="18">
        <f t="shared" si="13"/>
        <v>0.45587897500230634</v>
      </c>
      <c r="H126" s="23">
        <f t="shared" si="14"/>
        <v>2.3008986739880052E-5</v>
      </c>
      <c r="I126" s="19">
        <f t="shared" si="15"/>
        <v>2120.3030690242163</v>
      </c>
      <c r="J126" s="19">
        <f t="shared" si="16"/>
        <v>2172.6173888443709</v>
      </c>
      <c r="K126" s="19">
        <f t="shared" si="17"/>
        <v>2255.9693773329309</v>
      </c>
      <c r="L126" s="19">
        <f t="shared" si="18"/>
        <v>2403.2080241317062</v>
      </c>
      <c r="M126" s="19">
        <f t="shared" si="19"/>
        <v>2579.31491003459</v>
      </c>
      <c r="N126" s="19">
        <f t="shared" si="20"/>
        <v>2769.7216131133791</v>
      </c>
      <c r="O126" s="19">
        <f t="shared" si="21"/>
        <v>2954.3727959885655</v>
      </c>
      <c r="P126" s="19">
        <f t="shared" si="22"/>
        <v>3071.3305583422853</v>
      </c>
      <c r="Q126" s="19">
        <f t="shared" si="23"/>
        <v>3150.010302831583</v>
      </c>
    </row>
    <row r="127" spans="4:17" x14ac:dyDescent="0.25">
      <c r="D127" s="17">
        <v>250</v>
      </c>
      <c r="E127" s="17" t="s">
        <v>124</v>
      </c>
      <c r="F127" s="18">
        <f t="shared" si="12"/>
        <v>5.1206128578973775</v>
      </c>
      <c r="G127" s="18">
        <f t="shared" si="13"/>
        <v>0.45527988645748863</v>
      </c>
      <c r="H127" s="23">
        <f t="shared" si="14"/>
        <v>2.3098974583811156E-5</v>
      </c>
      <c r="I127" s="19">
        <f t="shared" si="15"/>
        <v>2147.0056120487557</v>
      </c>
      <c r="J127" s="19">
        <f t="shared" si="16"/>
        <v>2200.1510166914136</v>
      </c>
      <c r="K127" s="19">
        <f t="shared" si="17"/>
        <v>2284.8364809979494</v>
      </c>
      <c r="L127" s="19">
        <f t="shared" si="18"/>
        <v>2434.4576045079375</v>
      </c>
      <c r="M127" s="19">
        <f t="shared" si="19"/>
        <v>2613.4569890046764</v>
      </c>
      <c r="N127" s="19">
        <f t="shared" si="20"/>
        <v>2807.0405107383158</v>
      </c>
      <c r="O127" s="19">
        <f t="shared" si="21"/>
        <v>2994.8186263560497</v>
      </c>
      <c r="P127" s="19">
        <f t="shared" si="22"/>
        <v>3113.7792978300754</v>
      </c>
      <c r="Q127" s="19">
        <f t="shared" si="23"/>
        <v>3193.8158106290198</v>
      </c>
    </row>
    <row r="128" spans="4:17" x14ac:dyDescent="0.25">
      <c r="D128" s="17">
        <v>251</v>
      </c>
      <c r="E128" s="17" t="s">
        <v>125</v>
      </c>
      <c r="F128" s="18">
        <f t="shared" si="12"/>
        <v>5.1256952855563886</v>
      </c>
      <c r="G128" s="18">
        <f t="shared" si="13"/>
        <v>0.45468678232897153</v>
      </c>
      <c r="H128" s="23">
        <f t="shared" si="14"/>
        <v>2.3188801814301527E-5</v>
      </c>
      <c r="I128" s="19">
        <f t="shared" si="15"/>
        <v>2173.8010730608094</v>
      </c>
      <c r="J128" s="19">
        <f t="shared" si="16"/>
        <v>2227.7835120527961</v>
      </c>
      <c r="K128" s="19">
        <f t="shared" si="17"/>
        <v>2313.8121905431717</v>
      </c>
      <c r="L128" s="19">
        <f t="shared" si="18"/>
        <v>2465.8337510875972</v>
      </c>
      <c r="M128" s="19">
        <f t="shared" si="19"/>
        <v>2647.7483423530857</v>
      </c>
      <c r="N128" s="19">
        <f t="shared" si="20"/>
        <v>2844.5346752166711</v>
      </c>
      <c r="O128" s="19">
        <f t="shared" si="21"/>
        <v>3035.4662996748966</v>
      </c>
      <c r="P128" s="19">
        <f t="shared" si="22"/>
        <v>3156.4473861332599</v>
      </c>
      <c r="Q128" s="19">
        <f t="shared" si="23"/>
        <v>3237.8527295084027</v>
      </c>
    </row>
    <row r="129" spans="4:17" x14ac:dyDescent="0.25">
      <c r="D129" s="17">
        <v>252</v>
      </c>
      <c r="E129" s="17" t="s">
        <v>126</v>
      </c>
      <c r="F129" s="18">
        <f t="shared" si="12"/>
        <v>5.1307265742729342</v>
      </c>
      <c r="G129" s="18">
        <f t="shared" si="13"/>
        <v>0.45409964596230756</v>
      </c>
      <c r="H129" s="23">
        <f t="shared" si="14"/>
        <v>2.3278448748504667E-5</v>
      </c>
      <c r="I129" s="19">
        <f t="shared" si="15"/>
        <v>2200.6845702020678</v>
      </c>
      <c r="J129" s="19">
        <f t="shared" si="16"/>
        <v>2255.5098418253779</v>
      </c>
      <c r="K129" s="19">
        <f t="shared" si="17"/>
        <v>2342.8912317891795</v>
      </c>
      <c r="L129" s="19">
        <f t="shared" si="18"/>
        <v>2497.3307638642614</v>
      </c>
      <c r="M129" s="19">
        <f t="shared" si="19"/>
        <v>2682.1827614977633</v>
      </c>
      <c r="N129" s="19">
        <f t="shared" si="20"/>
        <v>2882.1973499355822</v>
      </c>
      <c r="O129" s="19">
        <f t="shared" si="21"/>
        <v>3076.3085305388977</v>
      </c>
      <c r="P129" s="19">
        <f t="shared" si="22"/>
        <v>3199.3272046007437</v>
      </c>
      <c r="Q129" s="19">
        <f t="shared" si="23"/>
        <v>3282.1132174754407</v>
      </c>
    </row>
  </sheetData>
  <sheetProtection password="CC01" sheet="1" objects="1" scenarios="1"/>
  <mergeCells count="5">
    <mergeCell ref="A1:B2"/>
    <mergeCell ref="D1:E1"/>
    <mergeCell ref="F1:H1"/>
    <mergeCell ref="I1:Q1"/>
    <mergeCell ref="A16:B1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Q129"/>
  <sheetViews>
    <sheetView zoomScaleNormal="100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J11" sqref="J11"/>
    </sheetView>
  </sheetViews>
  <sheetFormatPr defaultRowHeight="15" x14ac:dyDescent="0.25"/>
  <cols>
    <col min="1" max="2" width="15.7109375" customWidth="1"/>
    <col min="3" max="3" width="6.7109375" customWidth="1"/>
    <col min="4" max="4" width="16.5703125" customWidth="1"/>
    <col min="5" max="5" width="16.5703125" bestFit="1" customWidth="1"/>
    <col min="6" max="6" width="8.5703125" style="1" bestFit="1" customWidth="1"/>
    <col min="7" max="7" width="14.140625" style="1" bestFit="1" customWidth="1"/>
    <col min="8" max="8" width="16.28515625" style="1" bestFit="1" customWidth="1"/>
    <col min="9" max="17" width="8.7109375" customWidth="1"/>
  </cols>
  <sheetData>
    <row r="1" spans="1:17" ht="30" customHeight="1" x14ac:dyDescent="0.25">
      <c r="A1" s="24" t="s">
        <v>147</v>
      </c>
      <c r="B1" s="24"/>
      <c r="D1" s="25"/>
      <c r="E1" s="25"/>
      <c r="F1" s="26"/>
      <c r="G1" s="26"/>
      <c r="H1" s="26"/>
      <c r="I1" s="28" t="s">
        <v>159</v>
      </c>
      <c r="J1" s="28"/>
      <c r="K1" s="28"/>
      <c r="L1" s="28"/>
      <c r="M1" s="28"/>
      <c r="N1" s="28"/>
      <c r="O1" s="28"/>
      <c r="P1" s="28"/>
      <c r="Q1" s="28"/>
    </row>
    <row r="2" spans="1:17" ht="30" customHeight="1" x14ac:dyDescent="0.25">
      <c r="A2" s="24"/>
      <c r="B2" s="24"/>
      <c r="D2" s="13" t="s">
        <v>127</v>
      </c>
      <c r="E2" s="14" t="s">
        <v>128</v>
      </c>
      <c r="F2" s="15" t="s">
        <v>148</v>
      </c>
      <c r="G2" s="15" t="s">
        <v>153</v>
      </c>
      <c r="H2" s="22" t="s">
        <v>154</v>
      </c>
      <c r="I2" s="16" t="s">
        <v>129</v>
      </c>
      <c r="J2" s="16" t="s">
        <v>130</v>
      </c>
      <c r="K2" s="16" t="s">
        <v>131</v>
      </c>
      <c r="L2" s="16" t="s">
        <v>132</v>
      </c>
      <c r="M2" s="16" t="s">
        <v>137</v>
      </c>
      <c r="N2" s="16" t="s">
        <v>133</v>
      </c>
      <c r="O2" s="16" t="s">
        <v>134</v>
      </c>
      <c r="P2" s="16" t="s">
        <v>135</v>
      </c>
      <c r="Q2" s="16" t="s">
        <v>136</v>
      </c>
    </row>
    <row r="3" spans="1:17" x14ac:dyDescent="0.25">
      <c r="A3" s="2" t="s">
        <v>138</v>
      </c>
      <c r="B3" s="2">
        <v>0.5</v>
      </c>
      <c r="D3" s="17">
        <v>126</v>
      </c>
      <c r="E3" s="17" t="s">
        <v>0</v>
      </c>
      <c r="F3" s="18">
        <f>(D3/7)^($B$3)+$B$6/$B$5*(D3/7)^($B$4)</f>
        <v>4.0216954089309249</v>
      </c>
      <c r="G3" s="18">
        <f>$B$7+$B$8*F3</f>
        <v>0.58530396520690475</v>
      </c>
      <c r="H3" s="23">
        <f>$B$9+(F3)^2*$B$10+2*F3*$B$11+$B$12</f>
        <v>2.3752605901027334E-5</v>
      </c>
      <c r="I3" s="19">
        <f>(G3+$B$28*SQRT(H3))^(-10)</f>
        <v>181.42545416145114</v>
      </c>
      <c r="J3" s="19">
        <f>(G3+$B$27*SQRT(H3))^(-10)</f>
        <v>184.9724178348126</v>
      </c>
      <c r="K3" s="19">
        <f>(G3+$B$26*SQRT(H3))^(-10)</f>
        <v>190.5841374195459</v>
      </c>
      <c r="L3" s="19">
        <f>(G3+$B$25*SQRT(H3))^(-10)</f>
        <v>200.38367580387586</v>
      </c>
      <c r="M3" s="19">
        <f>(G3+$B$24*SQRT(H3))^(-10)</f>
        <v>211.92653476891857</v>
      </c>
      <c r="N3" s="19">
        <f>(G3+$B$23*SQRT(H3))^(-10)</f>
        <v>224.20501644917474</v>
      </c>
      <c r="O3" s="19">
        <f>(G3+$B$22*SQRT(H3))^(-10)</f>
        <v>235.92746165816615</v>
      </c>
      <c r="P3" s="19">
        <f>(G3+$B$21*SQRT(H3))^(-10)</f>
        <v>243.26434368668203</v>
      </c>
      <c r="Q3" s="19">
        <f>(G3+$B$20*SQRT(H3))^(-10)</f>
        <v>248.16340869800803</v>
      </c>
    </row>
    <row r="4" spans="1:17" x14ac:dyDescent="0.25">
      <c r="A4" s="2" t="s">
        <v>139</v>
      </c>
      <c r="B4" s="2">
        <v>2</v>
      </c>
      <c r="D4" s="17">
        <v>127</v>
      </c>
      <c r="E4" s="17" t="s">
        <v>1</v>
      </c>
      <c r="F4" s="18">
        <f t="shared" ref="F4:F67" si="0">(D4/7)^($B$3)+$B$6/$B$5*(D4/7)^($B$4)</f>
        <v>4.0349770272179102</v>
      </c>
      <c r="G4" s="18">
        <f t="shared" ref="G4:G67" si="1">$B$7+$B$8*F4</f>
        <v>0.58372882341861909</v>
      </c>
      <c r="H4" s="23">
        <f t="shared" ref="H4:H67" si="2">$B$9+(F4)^2*$B$10+2*F4*$B$11+$B$12</f>
        <v>2.3752308942798507E-5</v>
      </c>
      <c r="I4" s="19">
        <f t="shared" ref="I4:I67" si="3">(G4+$B$28*SQRT(H4))^(-10)</f>
        <v>186.3035884838088</v>
      </c>
      <c r="J4" s="19">
        <f t="shared" ref="J4:J67" si="4">(G4+$B$27*SQRT(H4))^(-10)</f>
        <v>189.9556798411177</v>
      </c>
      <c r="K4" s="19">
        <f t="shared" ref="K4:K67" si="5">(G4+$B$26*SQRT(H4))^(-10)</f>
        <v>195.73414049255604</v>
      </c>
      <c r="L4" s="19">
        <f t="shared" ref="L4:L67" si="6">(G4+$B$25*SQRT(H4))^(-10)</f>
        <v>205.82604056320972</v>
      </c>
      <c r="M4" s="19">
        <f t="shared" ref="M4:M67" si="7">(G4+$B$24*SQRT(H4))^(-10)</f>
        <v>217.71513205161017</v>
      </c>
      <c r="N4" s="19">
        <f t="shared" ref="N4:N67" si="8">(G4+$B$23*SQRT(H4))^(-10)</f>
        <v>230.36401532881757</v>
      </c>
      <c r="O4" s="19">
        <f t="shared" ref="O4:O67" si="9">(G4+$B$22*SQRT(H4))^(-10)</f>
        <v>242.44201567015173</v>
      </c>
      <c r="P4" s="19">
        <f t="shared" ref="P4:P67" si="10">(G4+$B$21*SQRT(H4))^(-10)</f>
        <v>250.00235310534643</v>
      </c>
      <c r="Q4" s="19">
        <f t="shared" ref="Q4:Q67" si="11">(G4+$B$20*SQRT(H4))^(-10)</f>
        <v>255.05100867459799</v>
      </c>
    </row>
    <row r="5" spans="1:17" x14ac:dyDescent="0.25">
      <c r="A5" s="2" t="s">
        <v>140</v>
      </c>
      <c r="B5" s="5">
        <v>-0.11863209307193756</v>
      </c>
      <c r="D5" s="17">
        <v>128</v>
      </c>
      <c r="E5" s="17" t="s">
        <v>2</v>
      </c>
      <c r="F5" s="18">
        <f>(D5/7)^($B$3)+$B$6/$B$5*(D5/7)^($B$4)</f>
        <v>4.04816478885036</v>
      </c>
      <c r="G5" s="18">
        <f t="shared" si="1"/>
        <v>0.5821648126187019</v>
      </c>
      <c r="H5" s="23">
        <f t="shared" si="2"/>
        <v>2.3752014085774999E-5</v>
      </c>
      <c r="I5" s="19">
        <f t="shared" si="3"/>
        <v>191.29037681215067</v>
      </c>
      <c r="J5" s="19">
        <f t="shared" si="4"/>
        <v>195.05022503622331</v>
      </c>
      <c r="K5" s="19">
        <f t="shared" si="5"/>
        <v>200.99961028350617</v>
      </c>
      <c r="L5" s="19">
        <f t="shared" si="6"/>
        <v>211.39124585590864</v>
      </c>
      <c r="M5" s="19">
        <f t="shared" si="7"/>
        <v>223.63536293976921</v>
      </c>
      <c r="N5" s="19">
        <f t="shared" si="8"/>
        <v>236.66412356016684</v>
      </c>
      <c r="O5" s="19">
        <f t="shared" si="9"/>
        <v>249.10683840196373</v>
      </c>
      <c r="P5" s="19">
        <f t="shared" si="10"/>
        <v>256.89641799958576</v>
      </c>
      <c r="Q5" s="19">
        <f t="shared" si="11"/>
        <v>262.09855069641014</v>
      </c>
    </row>
    <row r="6" spans="1:17" x14ac:dyDescent="0.25">
      <c r="A6" s="2" t="s">
        <v>141</v>
      </c>
      <c r="B6" s="6">
        <v>8.0898767919279635E-5</v>
      </c>
      <c r="D6" s="17">
        <v>129</v>
      </c>
      <c r="E6" s="17" t="s">
        <v>3</v>
      </c>
      <c r="F6" s="18">
        <f t="shared" si="0"/>
        <v>4.0612594660393135</v>
      </c>
      <c r="G6" s="18">
        <f t="shared" si="1"/>
        <v>0.58061184122630438</v>
      </c>
      <c r="H6" s="23">
        <f t="shared" si="2"/>
        <v>2.3751721312634144E-5</v>
      </c>
      <c r="I6" s="19">
        <f t="shared" si="3"/>
        <v>196.38762315707871</v>
      </c>
      <c r="J6" s="19">
        <f t="shared" si="4"/>
        <v>200.25790853751118</v>
      </c>
      <c r="K6" s="19">
        <f t="shared" si="5"/>
        <v>206.38248361395438</v>
      </c>
      <c r="L6" s="19">
        <f t="shared" si="6"/>
        <v>217.08137361802801</v>
      </c>
      <c r="M6" s="19">
        <f t="shared" si="7"/>
        <v>229.68948416293759</v>
      </c>
      <c r="N6" s="19">
        <f t="shared" si="8"/>
        <v>243.10778823829401</v>
      </c>
      <c r="O6" s="19">
        <f t="shared" si="9"/>
        <v>255.92456281307074</v>
      </c>
      <c r="P6" s="19">
        <f t="shared" si="10"/>
        <v>263.94928964744992</v>
      </c>
      <c r="Q6" s="19">
        <f t="shared" si="11"/>
        <v>269.30886588126259</v>
      </c>
    </row>
    <row r="7" spans="1:17" x14ac:dyDescent="0.25">
      <c r="A7" s="2" t="s">
        <v>142</v>
      </c>
      <c r="B7" s="3">
        <v>1.0622594356536865</v>
      </c>
      <c r="D7" s="17">
        <v>130</v>
      </c>
      <c r="E7" s="17" t="s">
        <v>4</v>
      </c>
      <c r="F7" s="18">
        <f t="shared" si="0"/>
        <v>4.0742618160590371</v>
      </c>
      <c r="G7" s="18">
        <f t="shared" si="1"/>
        <v>0.57906981943201352</v>
      </c>
      <c r="H7" s="23">
        <f t="shared" si="2"/>
        <v>2.3751430606388274E-5</v>
      </c>
      <c r="I7" s="19">
        <f t="shared" si="3"/>
        <v>201.59714373889261</v>
      </c>
      <c r="J7" s="19">
        <f t="shared" si="4"/>
        <v>205.58059821185799</v>
      </c>
      <c r="K7" s="19">
        <f t="shared" si="5"/>
        <v>211.88471092850773</v>
      </c>
      <c r="L7" s="19">
        <f t="shared" si="6"/>
        <v>222.89852099077754</v>
      </c>
      <c r="M7" s="19">
        <f t="shared" si="7"/>
        <v>235.87976961017748</v>
      </c>
      <c r="N7" s="19">
        <f t="shared" si="8"/>
        <v>249.69747580227443</v>
      </c>
      <c r="O7" s="19">
        <f t="shared" si="9"/>
        <v>262.89784339190857</v>
      </c>
      <c r="P7" s="19">
        <f t="shared" si="10"/>
        <v>271.16374227201885</v>
      </c>
      <c r="Q7" s="19">
        <f t="shared" si="11"/>
        <v>276.68480925807961</v>
      </c>
    </row>
    <row r="8" spans="1:17" x14ac:dyDescent="0.25">
      <c r="A8" s="2" t="s">
        <v>143</v>
      </c>
      <c r="B8" s="3">
        <v>-0.11859562247991562</v>
      </c>
      <c r="D8" s="17">
        <v>131</v>
      </c>
      <c r="E8" s="17" t="s">
        <v>5</v>
      </c>
      <c r="F8" s="18">
        <f t="shared" si="0"/>
        <v>4.0871725816483977</v>
      </c>
      <c r="G8" s="18">
        <f t="shared" si="1"/>
        <v>0.57753865915025104</v>
      </c>
      <c r="H8" s="23">
        <f t="shared" si="2"/>
        <v>2.3751141950375686E-5</v>
      </c>
      <c r="I8" s="19">
        <f t="shared" si="3"/>
        <v>206.92076649449163</v>
      </c>
      <c r="J8" s="19">
        <f t="shared" si="4"/>
        <v>211.02017417304791</v>
      </c>
      <c r="K8" s="19">
        <f t="shared" si="5"/>
        <v>217.50825577735401</v>
      </c>
      <c r="L8" s="19">
        <f t="shared" si="6"/>
        <v>228.84479977748688</v>
      </c>
      <c r="M8" s="19">
        <f t="shared" si="7"/>
        <v>242.20850975761695</v>
      </c>
      <c r="N8" s="19">
        <f t="shared" si="8"/>
        <v>256.4356714322995</v>
      </c>
      <c r="O8" s="19">
        <f t="shared" si="9"/>
        <v>270.02935552480744</v>
      </c>
      <c r="P8" s="19">
        <f t="shared" si="10"/>
        <v>278.54257239312352</v>
      </c>
      <c r="Q8" s="19">
        <f t="shared" si="11"/>
        <v>284.22925910731834</v>
      </c>
    </row>
    <row r="9" spans="1:17" x14ac:dyDescent="0.25">
      <c r="A9" s="2" t="s">
        <v>144</v>
      </c>
      <c r="B9" s="6">
        <v>1.6714984667487442E-5</v>
      </c>
      <c r="D9" s="17">
        <v>132</v>
      </c>
      <c r="E9" s="17" t="s">
        <v>6</v>
      </c>
      <c r="F9" s="18">
        <f t="shared" si="0"/>
        <v>4.0999924913984982</v>
      </c>
      <c r="G9" s="18">
        <f t="shared" si="1"/>
        <v>0.57601827397330152</v>
      </c>
      <c r="H9" s="23">
        <f t="shared" si="2"/>
        <v>2.3750855328251993E-5</v>
      </c>
      <c r="I9" s="19">
        <f t="shared" si="3"/>
        <v>212.36033056258128</v>
      </c>
      <c r="J9" s="19">
        <f t="shared" si="4"/>
        <v>216.57852825683429</v>
      </c>
      <c r="K9" s="19">
        <f t="shared" si="5"/>
        <v>223.25509427540311</v>
      </c>
      <c r="L9" s="19">
        <f t="shared" si="6"/>
        <v>234.92233587532155</v>
      </c>
      <c r="M9" s="19">
        <f t="shared" si="7"/>
        <v>248.67801106851402</v>
      </c>
      <c r="N9" s="19">
        <f t="shared" si="8"/>
        <v>263.32487841687845</v>
      </c>
      <c r="O9" s="19">
        <f t="shared" si="9"/>
        <v>277.321794832617</v>
      </c>
      <c r="P9" s="19">
        <f t="shared" si="10"/>
        <v>286.0885981452538</v>
      </c>
      <c r="Q9" s="19">
        <f t="shared" si="11"/>
        <v>291.94511626655918</v>
      </c>
    </row>
    <row r="10" spans="1:17" x14ac:dyDescent="0.25">
      <c r="A10" s="2" t="s">
        <v>145</v>
      </c>
      <c r="B10" s="6">
        <v>7.7435792153468519E-12</v>
      </c>
      <c r="D10" s="17">
        <v>133</v>
      </c>
      <c r="E10" s="17" t="s">
        <v>7</v>
      </c>
      <c r="F10" s="18">
        <f t="shared" si="0"/>
        <v>4.112722260127101</v>
      </c>
      <c r="G10" s="18">
        <f t="shared" si="1"/>
        <v>0.57450857912690756</v>
      </c>
      <c r="H10" s="23">
        <f t="shared" si="2"/>
        <v>2.375057072398169E-5</v>
      </c>
      <c r="I10" s="19">
        <f t="shared" si="3"/>
        <v>217.91768574686711</v>
      </c>
      <c r="J10" s="19">
        <f t="shared" si="4"/>
        <v>222.25756347332759</v>
      </c>
      <c r="K10" s="19">
        <f t="shared" si="5"/>
        <v>229.12721453768668</v>
      </c>
      <c r="L10" s="19">
        <f t="shared" si="6"/>
        <v>241.13326868136312</v>
      </c>
      <c r="M10" s="19">
        <f t="shared" si="7"/>
        <v>255.29059536538867</v>
      </c>
      <c r="N10" s="19">
        <f t="shared" si="8"/>
        <v>270.36761748960163</v>
      </c>
      <c r="O10" s="19">
        <f t="shared" si="9"/>
        <v>284.77787647446729</v>
      </c>
      <c r="P10" s="19">
        <f t="shared" si="10"/>
        <v>293.8046585610486</v>
      </c>
      <c r="Q10" s="19">
        <f t="shared" si="11"/>
        <v>299.83530340062936</v>
      </c>
    </row>
    <row r="11" spans="1:17" x14ac:dyDescent="0.25">
      <c r="A11" s="2" t="s">
        <v>146</v>
      </c>
      <c r="B11" s="6">
        <v>-1.1210487649293555E-8</v>
      </c>
      <c r="D11" s="17">
        <v>134</v>
      </c>
      <c r="E11" s="17" t="s">
        <v>8</v>
      </c>
      <c r="F11" s="18">
        <f t="shared" si="0"/>
        <v>4.1253625892404191</v>
      </c>
      <c r="G11" s="18">
        <f t="shared" si="1"/>
        <v>0.57300949142736257</v>
      </c>
      <c r="H11" s="23">
        <f t="shared" si="2"/>
        <v>2.3750288121830069E-5</v>
      </c>
      <c r="I11" s="19">
        <f t="shared" si="3"/>
        <v>223.5946919569657</v>
      </c>
      <c r="J11" s="19">
        <f t="shared" si="4"/>
        <v>228.05919343641634</v>
      </c>
      <c r="K11" s="19">
        <f t="shared" si="5"/>
        <v>235.12661609070156</v>
      </c>
      <c r="L11" s="19">
        <f t="shared" si="6"/>
        <v>247.47975047269435</v>
      </c>
      <c r="M11" s="19">
        <f t="shared" si="7"/>
        <v>262.04859917382936</v>
      </c>
      <c r="N11" s="19">
        <f t="shared" si="8"/>
        <v>277.56642613503777</v>
      </c>
      <c r="O11" s="19">
        <f t="shared" si="9"/>
        <v>292.40033441815734</v>
      </c>
      <c r="P11" s="19">
        <f t="shared" si="10"/>
        <v>301.69361281982032</v>
      </c>
      <c r="Q11" s="19">
        <f t="shared" si="11"/>
        <v>307.90276423569276</v>
      </c>
    </row>
    <row r="12" spans="1:17" x14ac:dyDescent="0.25">
      <c r="A12" s="2" t="str">
        <f>"var(e)"</f>
        <v>var(e)</v>
      </c>
      <c r="B12" s="6">
        <v>7.1276663220487535E-6</v>
      </c>
      <c r="D12" s="17">
        <v>135</v>
      </c>
      <c r="E12" s="17" t="s">
        <v>9</v>
      </c>
      <c r="F12" s="18">
        <f t="shared" si="0"/>
        <v>4.1379141670827817</v>
      </c>
      <c r="G12" s="18">
        <f t="shared" si="1"/>
        <v>0.5715209292400425</v>
      </c>
      <c r="H12" s="23">
        <f t="shared" si="2"/>
        <v>2.3750007506355361E-5</v>
      </c>
      <c r="I12" s="19">
        <f t="shared" si="3"/>
        <v>229.39321862674598</v>
      </c>
      <c r="J12" s="19">
        <f t="shared" si="4"/>
        <v>233.98534176992626</v>
      </c>
      <c r="K12" s="19">
        <f t="shared" si="5"/>
        <v>241.25530925938219</v>
      </c>
      <c r="L12" s="19">
        <f t="shared" si="6"/>
        <v>253.9639457601364</v>
      </c>
      <c r="M12" s="19">
        <f t="shared" si="7"/>
        <v>268.95437303755824</v>
      </c>
      <c r="N12" s="19">
        <f t="shared" si="8"/>
        <v>284.92385786327469</v>
      </c>
      <c r="O12" s="19">
        <f t="shared" si="9"/>
        <v>300.19192067663948</v>
      </c>
      <c r="P12" s="19">
        <f t="shared" si="10"/>
        <v>309.75833946055297</v>
      </c>
      <c r="Q12" s="19">
        <f t="shared" si="11"/>
        <v>316.1504627567071</v>
      </c>
    </row>
    <row r="13" spans="1:17" x14ac:dyDescent="0.25">
      <c r="D13" s="17">
        <v>136</v>
      </c>
      <c r="E13" s="17" t="s">
        <v>10</v>
      </c>
      <c r="F13" s="18">
        <f t="shared" si="0"/>
        <v>4.1503776692746532</v>
      </c>
      <c r="G13" s="18">
        <f t="shared" si="1"/>
        <v>0.57004281243931765</v>
      </c>
      <c r="H13" s="23">
        <f t="shared" si="2"/>
        <v>2.3749728862401171E-5</v>
      </c>
      <c r="I13" s="19">
        <f t="shared" si="3"/>
        <v>235.31514410982871</v>
      </c>
      <c r="J13" s="19">
        <f t="shared" si="4"/>
        <v>240.03794149022997</v>
      </c>
      <c r="K13" s="19">
        <f t="shared" si="5"/>
        <v>247.5153145293929</v>
      </c>
      <c r="L13" s="19">
        <f t="shared" si="6"/>
        <v>260.58803061529147</v>
      </c>
      <c r="M13" s="19">
        <f t="shared" si="7"/>
        <v>276.01028080436549</v>
      </c>
      <c r="N13" s="19">
        <f t="shared" si="8"/>
        <v>292.44248145266545</v>
      </c>
      <c r="O13" s="19">
        <f t="shared" si="9"/>
        <v>308.15540451010503</v>
      </c>
      <c r="P13" s="19">
        <f t="shared" si="10"/>
        <v>318.00173555883634</v>
      </c>
      <c r="Q13" s="19">
        <f t="shared" si="11"/>
        <v>324.58138236769798</v>
      </c>
    </row>
    <row r="14" spans="1:17" x14ac:dyDescent="0.25">
      <c r="D14" s="17">
        <v>137</v>
      </c>
      <c r="E14" s="17" t="s">
        <v>11</v>
      </c>
      <c r="F14" s="18">
        <f t="shared" si="0"/>
        <v>4.1627537590394974</v>
      </c>
      <c r="G14" s="18">
        <f t="shared" si="1"/>
        <v>0.56857506236978872</v>
      </c>
      <c r="H14" s="23">
        <f t="shared" si="2"/>
        <v>2.3749452175089136E-5</v>
      </c>
      <c r="I14" s="19">
        <f t="shared" si="3"/>
        <v>241.36235505199494</v>
      </c>
      <c r="J14" s="19">
        <f t="shared" si="4"/>
        <v>246.21893436504786</v>
      </c>
      <c r="K14" s="19">
        <f t="shared" si="5"/>
        <v>253.90866188445281</v>
      </c>
      <c r="L14" s="19">
        <f t="shared" si="6"/>
        <v>267.35419197055944</v>
      </c>
      <c r="M14" s="19">
        <f t="shared" si="7"/>
        <v>283.21869888253497</v>
      </c>
      <c r="N14" s="19">
        <f t="shared" si="8"/>
        <v>300.12488016035422</v>
      </c>
      <c r="O14" s="19">
        <f t="shared" si="9"/>
        <v>316.2935715931776</v>
      </c>
      <c r="P14" s="19">
        <f t="shared" si="10"/>
        <v>326.42671586720627</v>
      </c>
      <c r="Q14" s="19">
        <f t="shared" si="11"/>
        <v>333.19852501429125</v>
      </c>
    </row>
    <row r="15" spans="1:17" x14ac:dyDescent="0.25">
      <c r="D15" s="17">
        <v>138</v>
      </c>
      <c r="E15" s="17" t="s">
        <v>12</v>
      </c>
      <c r="F15" s="18">
        <f t="shared" si="0"/>
        <v>4.1750430875199198</v>
      </c>
      <c r="G15" s="18">
        <f t="shared" si="1"/>
        <v>0.56711760180879278</v>
      </c>
      <c r="H15" s="23">
        <f t="shared" si="2"/>
        <v>2.3749177429811839E-5</v>
      </c>
      <c r="I15" s="19">
        <f t="shared" si="3"/>
        <v>247.5367457402605</v>
      </c>
      <c r="J15" s="19">
        <f t="shared" si="4"/>
        <v>252.53027024817843</v>
      </c>
      <c r="K15" s="19">
        <f t="shared" si="5"/>
        <v>260.43739011842251</v>
      </c>
      <c r="L15" s="19">
        <f t="shared" si="6"/>
        <v>274.26462689182745</v>
      </c>
      <c r="M15" s="19">
        <f t="shared" si="7"/>
        <v>290.58201546740503</v>
      </c>
      <c r="N15" s="19">
        <f t="shared" si="8"/>
        <v>307.97365090015813</v>
      </c>
      <c r="O15" s="19">
        <f t="shared" si="9"/>
        <v>324.60922314675378</v>
      </c>
      <c r="P15" s="19">
        <f t="shared" si="10"/>
        <v>335.03621191839812</v>
      </c>
      <c r="Q15" s="19">
        <f t="shared" si="11"/>
        <v>342.00491026798102</v>
      </c>
    </row>
    <row r="16" spans="1:17" ht="15" customHeight="1" x14ac:dyDescent="0.25">
      <c r="A16" s="24" t="s">
        <v>158</v>
      </c>
      <c r="B16" s="24"/>
      <c r="D16" s="17">
        <v>139</v>
      </c>
      <c r="E16" s="17" t="s">
        <v>13</v>
      </c>
      <c r="F16" s="18">
        <f t="shared" si="0"/>
        <v>4.1872462940835264</v>
      </c>
      <c r="G16" s="18">
        <f t="shared" si="1"/>
        <v>0.56567035493013096</v>
      </c>
      <c r="H16" s="23">
        <f t="shared" si="2"/>
        <v>2.3748904612225968E-5</v>
      </c>
      <c r="I16" s="19">
        <f t="shared" si="3"/>
        <v>253.84021742837911</v>
      </c>
      <c r="J16" s="19">
        <f t="shared" si="4"/>
        <v>258.97390638991766</v>
      </c>
      <c r="K16" s="19">
        <f t="shared" si="5"/>
        <v>267.10354612187996</v>
      </c>
      <c r="L16" s="19">
        <f t="shared" si="6"/>
        <v>281.32154182351286</v>
      </c>
      <c r="M16" s="19">
        <f t="shared" si="7"/>
        <v>298.10262973770324</v>
      </c>
      <c r="N16" s="19">
        <f t="shared" si="8"/>
        <v>315.99140338739926</v>
      </c>
      <c r="O16" s="19">
        <f t="shared" si="9"/>
        <v>333.10517503401297</v>
      </c>
      <c r="P16" s="19">
        <f t="shared" si="10"/>
        <v>343.83317109100176</v>
      </c>
      <c r="Q16" s="19">
        <f t="shared" si="11"/>
        <v>351.00357437160585</v>
      </c>
    </row>
    <row r="17" spans="1:17" ht="15" customHeight="1" x14ac:dyDescent="0.25">
      <c r="A17" s="24"/>
      <c r="B17" s="24"/>
      <c r="D17" s="17">
        <v>140</v>
      </c>
      <c r="E17" s="17" t="s">
        <v>14</v>
      </c>
      <c r="F17" s="18">
        <f t="shared" si="0"/>
        <v>4.1993640066188886</v>
      </c>
      <c r="G17" s="18">
        <f t="shared" si="1"/>
        <v>0.56423324726896695</v>
      </c>
      <c r="H17" s="23">
        <f t="shared" si="2"/>
        <v>2.3748633708245642E-5</v>
      </c>
      <c r="I17" s="19">
        <f t="shared" si="3"/>
        <v>260.2746776385643</v>
      </c>
      <c r="J17" s="19">
        <f t="shared" si="4"/>
        <v>265.55180672293324</v>
      </c>
      <c r="K17" s="19">
        <f t="shared" si="5"/>
        <v>273.90918414293992</v>
      </c>
      <c r="L17" s="19">
        <f t="shared" si="6"/>
        <v>288.52715180568629</v>
      </c>
      <c r="M17" s="19">
        <f t="shared" si="7"/>
        <v>305.78295102133802</v>
      </c>
      <c r="N17" s="19">
        <f t="shared" si="8"/>
        <v>324.1807592503194</v>
      </c>
      <c r="O17" s="19">
        <f t="shared" si="9"/>
        <v>341.78425682019241</v>
      </c>
      <c r="P17" s="19">
        <f t="shared" si="10"/>
        <v>352.82055563706615</v>
      </c>
      <c r="Q17" s="19">
        <f t="shared" si="11"/>
        <v>360.19756924555298</v>
      </c>
    </row>
    <row r="18" spans="1:17" ht="15" customHeight="1" x14ac:dyDescent="0.25">
      <c r="A18" s="24"/>
      <c r="B18" s="24"/>
      <c r="D18" s="17">
        <v>141</v>
      </c>
      <c r="E18" s="17" t="s">
        <v>15</v>
      </c>
      <c r="F18" s="18">
        <f t="shared" si="0"/>
        <v>4.2113968418220162</v>
      </c>
      <c r="G18" s="18">
        <f t="shared" si="1"/>
        <v>0.56280620568785378</v>
      </c>
      <c r="H18" s="23">
        <f t="shared" si="2"/>
        <v>2.3748364704036031E-5</v>
      </c>
      <c r="I18" s="19">
        <f t="shared" si="3"/>
        <v>266.84203943921511</v>
      </c>
      <c r="J18" s="19">
        <f t="shared" si="4"/>
        <v>272.2659411233779</v>
      </c>
      <c r="K18" s="19">
        <f t="shared" si="5"/>
        <v>280.85636502207842</v>
      </c>
      <c r="L18" s="19">
        <f t="shared" si="6"/>
        <v>295.88367966299472</v>
      </c>
      <c r="M18" s="19">
        <f t="shared" si="7"/>
        <v>313.62539793031232</v>
      </c>
      <c r="N18" s="19">
        <f t="shared" si="8"/>
        <v>332.54435110767815</v>
      </c>
      <c r="O18" s="19">
        <f t="shared" si="9"/>
        <v>350.64931079566338</v>
      </c>
      <c r="P18" s="19">
        <f t="shared" si="10"/>
        <v>362.00134167118176</v>
      </c>
      <c r="Q18" s="19">
        <f t="shared" si="11"/>
        <v>369.58996145419025</v>
      </c>
    </row>
    <row r="19" spans="1:17" x14ac:dyDescent="0.25">
      <c r="A19" s="8" t="s">
        <v>156</v>
      </c>
      <c r="B19" s="8" t="s">
        <v>157</v>
      </c>
      <c r="D19" s="17">
        <v>142</v>
      </c>
      <c r="E19" s="17" t="s">
        <v>16</v>
      </c>
      <c r="F19" s="18">
        <f t="shared" si="0"/>
        <v>4.2233454054737063</v>
      </c>
      <c r="G19" s="18">
        <f t="shared" si="1"/>
        <v>0.56138915834384073</v>
      </c>
      <c r="H19" s="23">
        <f t="shared" si="2"/>
        <v>2.3748097586007113E-5</v>
      </c>
      <c r="I19" s="19">
        <f t="shared" si="3"/>
        <v>273.54422069847521</v>
      </c>
      <c r="J19" s="19">
        <f t="shared" si="4"/>
        <v>279.11828464705548</v>
      </c>
      <c r="K19" s="19">
        <f t="shared" si="5"/>
        <v>287.94715540075254</v>
      </c>
      <c r="L19" s="19">
        <f t="shared" si="6"/>
        <v>303.39335516513938</v>
      </c>
      <c r="M19" s="19">
        <f t="shared" si="7"/>
        <v>321.63239746448414</v>
      </c>
      <c r="N19" s="19">
        <f t="shared" si="8"/>
        <v>341.08482161223378</v>
      </c>
      <c r="O19" s="19">
        <f t="shared" si="9"/>
        <v>359.70319096195743</v>
      </c>
      <c r="P19" s="19">
        <f t="shared" si="10"/>
        <v>371.37851812061791</v>
      </c>
      <c r="Q19" s="19">
        <f t="shared" si="11"/>
        <v>379.18383113209489</v>
      </c>
    </row>
    <row r="20" spans="1:17" x14ac:dyDescent="0.25">
      <c r="A20" s="8">
        <v>3</v>
      </c>
      <c r="B20" s="9">
        <v>-1.880793571472168</v>
      </c>
      <c r="D20" s="17">
        <v>143</v>
      </c>
      <c r="E20" s="17" t="s">
        <v>17</v>
      </c>
      <c r="F20" s="18">
        <f t="shared" si="0"/>
        <v>4.2352102927081097</v>
      </c>
      <c r="G20" s="18">
        <f t="shared" si="1"/>
        <v>0.55998203465662266</v>
      </c>
      <c r="H20" s="23">
        <f t="shared" si="2"/>
        <v>2.3747832340807644E-5</v>
      </c>
      <c r="I20" s="19">
        <f t="shared" si="3"/>
        <v>280.38314331343588</v>
      </c>
      <c r="J20" s="19">
        <f t="shared" si="4"/>
        <v>286.11081674043299</v>
      </c>
      <c r="K20" s="19">
        <f t="shared" si="5"/>
        <v>295.18362690360129</v>
      </c>
      <c r="L20" s="19">
        <f t="shared" si="6"/>
        <v>311.05841415866985</v>
      </c>
      <c r="M20" s="19">
        <f t="shared" si="7"/>
        <v>329.80638408387557</v>
      </c>
      <c r="N20" s="19">
        <f t="shared" si="8"/>
        <v>349.80482245972337</v>
      </c>
      <c r="O20" s="19">
        <f t="shared" si="9"/>
        <v>368.94876198032534</v>
      </c>
      <c r="P20" s="19">
        <f t="shared" si="10"/>
        <v>380.95508563610781</v>
      </c>
      <c r="Q20" s="19">
        <f t="shared" si="11"/>
        <v>388.98227086962561</v>
      </c>
    </row>
    <row r="21" spans="1:17" x14ac:dyDescent="0.25">
      <c r="A21" s="8">
        <v>5</v>
      </c>
      <c r="B21" s="9">
        <v>-1.6448535919189453</v>
      </c>
      <c r="D21" s="17">
        <v>144</v>
      </c>
      <c r="E21" s="17" t="s">
        <v>18</v>
      </c>
      <c r="F21" s="18">
        <f t="shared" si="0"/>
        <v>4.2469920882728696</v>
      </c>
      <c r="G21" s="18">
        <f t="shared" si="1"/>
        <v>0.55858476527768886</v>
      </c>
      <c r="H21" s="23">
        <f t="shared" si="2"/>
        <v>2.3747568955319349E-5</v>
      </c>
      <c r="I21" s="19">
        <f t="shared" si="3"/>
        <v>287.36073241483666</v>
      </c>
      <c r="J21" s="19">
        <f t="shared" si="4"/>
        <v>293.24552042635344</v>
      </c>
      <c r="K21" s="19">
        <f t="shared" si="5"/>
        <v>302.567855294053</v>
      </c>
      <c r="L21" s="19">
        <f t="shared" si="6"/>
        <v>318.88109766986838</v>
      </c>
      <c r="M21" s="19">
        <f t="shared" si="7"/>
        <v>338.14979874928122</v>
      </c>
      <c r="N21" s="19">
        <f t="shared" si="8"/>
        <v>358.70701336308639</v>
      </c>
      <c r="O21" s="19">
        <f t="shared" si="9"/>
        <v>378.38889808249706</v>
      </c>
      <c r="P21" s="19">
        <f t="shared" si="10"/>
        <v>390.73405546287802</v>
      </c>
      <c r="Q21" s="19">
        <f t="shared" si="11"/>
        <v>398.98838455743868</v>
      </c>
    </row>
    <row r="22" spans="1:17" x14ac:dyDescent="0.25">
      <c r="A22" s="8">
        <v>10</v>
      </c>
      <c r="B22" s="9">
        <v>-1.2815515995025635</v>
      </c>
      <c r="D22" s="17">
        <v>145</v>
      </c>
      <c r="E22" s="17" t="s">
        <v>19</v>
      </c>
      <c r="F22" s="18">
        <f t="shared" si="0"/>
        <v>4.2586913667811395</v>
      </c>
      <c r="G22" s="18">
        <f t="shared" si="1"/>
        <v>0.55719728206043462</v>
      </c>
      <c r="H22" s="23">
        <f t="shared" si="2"/>
        <v>2.3747307416651259E-5</v>
      </c>
      <c r="I22" s="19">
        <f t="shared" si="3"/>
        <v>294.47891554712015</v>
      </c>
      <c r="J22" s="19">
        <f t="shared" si="4"/>
        <v>300.52438146428767</v>
      </c>
      <c r="K22" s="19">
        <f t="shared" si="5"/>
        <v>310.10191960316769</v>
      </c>
      <c r="L22" s="19">
        <f t="shared" si="6"/>
        <v>326.86365097854286</v>
      </c>
      <c r="M22" s="19">
        <f t="shared" si="7"/>
        <v>346.66508793093755</v>
      </c>
      <c r="N22" s="19">
        <f t="shared" si="8"/>
        <v>367.7940609916119</v>
      </c>
      <c r="O22" s="19">
        <f t="shared" si="9"/>
        <v>388.02648194329794</v>
      </c>
      <c r="P22" s="19">
        <f t="shared" si="10"/>
        <v>400.71844827157594</v>
      </c>
      <c r="Q22" s="19">
        <f t="shared" si="11"/>
        <v>409.20528618956132</v>
      </c>
    </row>
    <row r="23" spans="1:17" x14ac:dyDescent="0.25">
      <c r="A23" s="8">
        <v>25</v>
      </c>
      <c r="B23" s="9">
        <v>-0.67448973655700684</v>
      </c>
      <c r="D23" s="17">
        <v>146</v>
      </c>
      <c r="E23" s="17" t="s">
        <v>20</v>
      </c>
      <c r="F23" s="18">
        <f t="shared" si="0"/>
        <v>4.2703086929557941</v>
      </c>
      <c r="G23" s="18">
        <f t="shared" si="1"/>
        <v>0.55581951803119922</v>
      </c>
      <c r="H23" s="23">
        <f t="shared" si="2"/>
        <v>2.3747047712134223E-5</v>
      </c>
      <c r="I23" s="19">
        <f t="shared" si="3"/>
        <v>301.73962182372054</v>
      </c>
      <c r="J23" s="19">
        <f t="shared" si="4"/>
        <v>307.94938748499538</v>
      </c>
      <c r="K23" s="19">
        <f t="shared" si="5"/>
        <v>317.78790123156324</v>
      </c>
      <c r="L23" s="19">
        <f t="shared" si="6"/>
        <v>335.00832266253207</v>
      </c>
      <c r="M23" s="19">
        <f t="shared" si="7"/>
        <v>355.35470258502795</v>
      </c>
      <c r="N23" s="19">
        <f t="shared" si="8"/>
        <v>377.06863787475868</v>
      </c>
      <c r="O23" s="19">
        <f t="shared" si="9"/>
        <v>397.86440351481906</v>
      </c>
      <c r="P23" s="19">
        <f t="shared" si="10"/>
        <v>410.91129294873974</v>
      </c>
      <c r="Q23" s="19">
        <f t="shared" si="11"/>
        <v>419.63609862465324</v>
      </c>
    </row>
    <row r="24" spans="1:17" x14ac:dyDescent="0.25">
      <c r="A24" s="8">
        <v>50</v>
      </c>
      <c r="B24" s="10">
        <v>0</v>
      </c>
      <c r="D24" s="17">
        <v>147</v>
      </c>
      <c r="E24" s="17" t="s">
        <v>21</v>
      </c>
      <c r="F24" s="18">
        <f t="shared" si="0"/>
        <v>4.2818446218661279</v>
      </c>
      <c r="G24" s="18">
        <f t="shared" si="1"/>
        <v>0.55445140736119414</v>
      </c>
      <c r="H24" s="23">
        <f t="shared" si="2"/>
        <v>2.3746789829315624E-5</v>
      </c>
      <c r="I24" s="19">
        <f t="shared" si="3"/>
        <v>309.14478105748714</v>
      </c>
      <c r="J24" s="19">
        <f t="shared" si="4"/>
        <v>315.52252709948408</v>
      </c>
      <c r="K24" s="19">
        <f t="shared" si="5"/>
        <v>325.62788302430801</v>
      </c>
      <c r="L24" s="19">
        <f t="shared" si="6"/>
        <v>343.31736361278058</v>
      </c>
      <c r="M24" s="19">
        <f t="shared" si="7"/>
        <v>364.22109709784138</v>
      </c>
      <c r="N24" s="19">
        <f t="shared" si="8"/>
        <v>386.53342127042265</v>
      </c>
      <c r="O24" s="19">
        <f t="shared" si="9"/>
        <v>407.90555882185896</v>
      </c>
      <c r="P24" s="19">
        <f t="shared" si="10"/>
        <v>421.31562534652539</v>
      </c>
      <c r="Q24" s="19">
        <f t="shared" si="11"/>
        <v>430.28395230513968</v>
      </c>
    </row>
    <row r="25" spans="1:17" x14ac:dyDescent="0.25">
      <c r="A25" s="8">
        <v>75</v>
      </c>
      <c r="B25" s="9">
        <v>0.67448973655700684</v>
      </c>
      <c r="D25" s="17">
        <v>148</v>
      </c>
      <c r="E25" s="17" t="s">
        <v>22</v>
      </c>
      <c r="F25" s="18">
        <f t="shared" si="0"/>
        <v>4.2932996991573162</v>
      </c>
      <c r="G25" s="18">
        <f t="shared" si="1"/>
        <v>0.55309288533929013</v>
      </c>
      <c r="H25" s="23">
        <f t="shared" si="2"/>
        <v>2.3746533755954223E-5</v>
      </c>
      <c r="I25" s="19">
        <f t="shared" si="3"/>
        <v>316.69632286614825</v>
      </c>
      <c r="J25" s="19">
        <f t="shared" si="4"/>
        <v>323.24578898217919</v>
      </c>
      <c r="K25" s="19">
        <f t="shared" si="5"/>
        <v>333.62394831865845</v>
      </c>
      <c r="L25" s="19">
        <f t="shared" si="6"/>
        <v>351.79302601883387</v>
      </c>
      <c r="M25" s="19">
        <f t="shared" si="7"/>
        <v>373.26672819739929</v>
      </c>
      <c r="N25" s="19">
        <f t="shared" si="8"/>
        <v>396.19109199741416</v>
      </c>
      <c r="O25" s="19">
        <f t="shared" si="9"/>
        <v>418.15284871837366</v>
      </c>
      <c r="P25" s="19">
        <f t="shared" si="10"/>
        <v>431.93448699135911</v>
      </c>
      <c r="Q25" s="19">
        <f t="shared" si="11"/>
        <v>441.15198393389824</v>
      </c>
    </row>
    <row r="26" spans="1:17" x14ac:dyDescent="0.25">
      <c r="A26" s="8">
        <v>90</v>
      </c>
      <c r="B26" s="9">
        <v>1.2815515995025635</v>
      </c>
      <c r="D26" s="17">
        <v>149</v>
      </c>
      <c r="E26" s="17" t="s">
        <v>23</v>
      </c>
      <c r="F26" s="18">
        <f t="shared" si="0"/>
        <v>4.3046744612729126</v>
      </c>
      <c r="G26" s="18">
        <f t="shared" si="1"/>
        <v>0.55174388834563004</v>
      </c>
      <c r="H26" s="23">
        <f t="shared" si="2"/>
        <v>2.3746279480015156E-5</v>
      </c>
      <c r="I26" s="19">
        <f t="shared" si="3"/>
        <v>324.39617575276111</v>
      </c>
      <c r="J26" s="19">
        <f t="shared" si="4"/>
        <v>331.1211609282123</v>
      </c>
      <c r="K26" s="19">
        <f t="shared" si="5"/>
        <v>341.77817996456486</v>
      </c>
      <c r="L26" s="19">
        <f t="shared" si="6"/>
        <v>360.4375623246537</v>
      </c>
      <c r="M26" s="19">
        <f t="shared" si="7"/>
        <v>382.49405383241242</v>
      </c>
      <c r="N26" s="19">
        <f t="shared" si="8"/>
        <v>406.04433323197429</v>
      </c>
      <c r="O26" s="19">
        <f t="shared" si="9"/>
        <v>428.60917760471472</v>
      </c>
      <c r="P26" s="19">
        <f t="shared" si="10"/>
        <v>442.77092375131991</v>
      </c>
      <c r="Q26" s="19">
        <f t="shared" si="11"/>
        <v>452.24333510822993</v>
      </c>
    </row>
    <row r="27" spans="1:17" x14ac:dyDescent="0.25">
      <c r="A27" s="8">
        <v>95</v>
      </c>
      <c r="B27" s="9">
        <v>1.6448535919189453</v>
      </c>
      <c r="D27" s="17">
        <v>150</v>
      </c>
      <c r="E27" s="17" t="s">
        <v>24</v>
      </c>
      <c r="F27" s="18">
        <f t="shared" si="0"/>
        <v>4.3159694356706382</v>
      </c>
      <c r="G27" s="18">
        <f t="shared" si="1"/>
        <v>0.55040435382603703</v>
      </c>
      <c r="H27" s="23">
        <f t="shared" si="2"/>
        <v>2.3746026989665124E-5</v>
      </c>
      <c r="I27" s="19">
        <f t="shared" si="3"/>
        <v>332.24626616110203</v>
      </c>
      <c r="J27" s="19">
        <f t="shared" si="4"/>
        <v>339.15062888480617</v>
      </c>
      <c r="K27" s="19">
        <f t="shared" si="5"/>
        <v>350.09265931787621</v>
      </c>
      <c r="L27" s="19">
        <f t="shared" si="6"/>
        <v>369.25322415465706</v>
      </c>
      <c r="M27" s="19">
        <f t="shared" si="7"/>
        <v>391.90553201844682</v>
      </c>
      <c r="N27" s="19">
        <f t="shared" si="8"/>
        <v>416.09582926817166</v>
      </c>
      <c r="O27" s="19">
        <f t="shared" si="9"/>
        <v>439.277452105458</v>
      </c>
      <c r="P27" s="19">
        <f t="shared" si="10"/>
        <v>453.82798446197569</v>
      </c>
      <c r="Q27" s="19">
        <f t="shared" si="11"/>
        <v>463.56115091087298</v>
      </c>
    </row>
    <row r="28" spans="1:17" x14ac:dyDescent="0.25">
      <c r="A28" s="8">
        <v>97</v>
      </c>
      <c r="B28" s="9">
        <v>1.880793571472168</v>
      </c>
      <c r="D28" s="17">
        <v>151</v>
      </c>
      <c r="E28" s="17" t="s">
        <v>25</v>
      </c>
      <c r="F28" s="18">
        <f t="shared" si="0"/>
        <v>4.3271851410317081</v>
      </c>
      <c r="G28" s="18">
        <f t="shared" si="1"/>
        <v>0.54907422026718966</v>
      </c>
      <c r="H28" s="23">
        <f t="shared" si="2"/>
        <v>2.3745776273267675E-5</v>
      </c>
      <c r="I28" s="19">
        <f t="shared" si="3"/>
        <v>340.2485175059702</v>
      </c>
      <c r="J28" s="19">
        <f t="shared" si="4"/>
        <v>347.33617595670012</v>
      </c>
      <c r="K28" s="19">
        <f t="shared" si="5"/>
        <v>358.56946520620494</v>
      </c>
      <c r="L28" s="19">
        <f t="shared" si="6"/>
        <v>378.24226120991051</v>
      </c>
      <c r="M28" s="19">
        <f t="shared" si="7"/>
        <v>401.50361965119646</v>
      </c>
      <c r="N28" s="19">
        <f t="shared" si="8"/>
        <v>426.34826424204522</v>
      </c>
      <c r="O28" s="19">
        <f t="shared" si="9"/>
        <v>450.16057970764416</v>
      </c>
      <c r="P28" s="19">
        <f t="shared" si="10"/>
        <v>465.10871951050729</v>
      </c>
      <c r="Q28" s="19">
        <f t="shared" si="11"/>
        <v>475.10857845784835</v>
      </c>
    </row>
    <row r="29" spans="1:17" x14ac:dyDescent="0.25">
      <c r="D29" s="17">
        <v>152</v>
      </c>
      <c r="E29" s="17" t="s">
        <v>26</v>
      </c>
      <c r="F29" s="18">
        <f t="shared" si="0"/>
        <v>4.3383220874639301</v>
      </c>
      <c r="G29" s="18">
        <f t="shared" si="1"/>
        <v>0.54775342717253483</v>
      </c>
      <c r="H29" s="23">
        <f t="shared" si="2"/>
        <v>2.3745527319378661E-5</v>
      </c>
      <c r="I29" s="19">
        <f t="shared" si="3"/>
        <v>348.40484917841479</v>
      </c>
      <c r="J29" s="19">
        <f t="shared" si="4"/>
        <v>355.67978138562592</v>
      </c>
      <c r="K29" s="19">
        <f t="shared" si="5"/>
        <v>367.21067286742988</v>
      </c>
      <c r="L29" s="19">
        <f t="shared" si="6"/>
        <v>387.40692013445425</v>
      </c>
      <c r="M29" s="19">
        <f t="shared" si="7"/>
        <v>411.29077128680552</v>
      </c>
      <c r="N29" s="19">
        <f t="shared" si="8"/>
        <v>436.80432081939131</v>
      </c>
      <c r="O29" s="19">
        <f t="shared" si="9"/>
        <v>461.26146735931434</v>
      </c>
      <c r="P29" s="19">
        <f t="shared" si="10"/>
        <v>476.61617937796359</v>
      </c>
      <c r="Q29" s="19">
        <f t="shared" si="11"/>
        <v>486.88876540295917</v>
      </c>
    </row>
    <row r="30" spans="1:17" x14ac:dyDescent="0.25">
      <c r="D30" s="17">
        <v>153</v>
      </c>
      <c r="E30" s="17" t="s">
        <v>27</v>
      </c>
      <c r="F30" s="18">
        <f t="shared" si="0"/>
        <v>4.349380776698796</v>
      </c>
      <c r="G30" s="18">
        <f t="shared" si="1"/>
        <v>0.54644191503891393</v>
      </c>
      <c r="H30" s="23">
        <f t="shared" si="2"/>
        <v>2.3745280116741814E-5</v>
      </c>
      <c r="I30" s="19">
        <f t="shared" si="3"/>
        <v>356.71717552589212</v>
      </c>
      <c r="J30" s="19">
        <f t="shared" si="4"/>
        <v>364.1834195038374</v>
      </c>
      <c r="K30" s="19">
        <f t="shared" si="5"/>
        <v>376.01835286084474</v>
      </c>
      <c r="L30" s="19">
        <f t="shared" si="6"/>
        <v>396.7494433517204</v>
      </c>
      <c r="M30" s="19">
        <f t="shared" si="7"/>
        <v>421.26943788918499</v>
      </c>
      <c r="N30" s="19">
        <f t="shared" si="8"/>
        <v>447.46667884711616</v>
      </c>
      <c r="O30" s="19">
        <f t="shared" si="9"/>
        <v>472.58302002821142</v>
      </c>
      <c r="P30" s="19">
        <f t="shared" si="10"/>
        <v>488.35341313949186</v>
      </c>
      <c r="Q30" s="19">
        <f t="shared" si="11"/>
        <v>498.90485839879852</v>
      </c>
    </row>
    <row r="31" spans="1:17" x14ac:dyDescent="0.25">
      <c r="D31" s="17">
        <v>154</v>
      </c>
      <c r="E31" s="17" t="s">
        <v>28</v>
      </c>
      <c r="F31" s="18">
        <f t="shared" si="0"/>
        <v>4.3603617022827938</v>
      </c>
      <c r="G31" s="18">
        <f t="shared" si="1"/>
        <v>0.54513962533387406</v>
      </c>
      <c r="H31" s="23">
        <f t="shared" si="2"/>
        <v>2.3745034654284461E-5</v>
      </c>
      <c r="I31" s="19">
        <f t="shared" si="3"/>
        <v>365.18740480741286</v>
      </c>
      <c r="J31" s="19">
        <f t="shared" si="4"/>
        <v>372.84905866174734</v>
      </c>
      <c r="K31" s="19">
        <f t="shared" si="5"/>
        <v>384.99456995098734</v>
      </c>
      <c r="L31" s="19">
        <f t="shared" si="6"/>
        <v>406.27206787107963</v>
      </c>
      <c r="M31" s="19">
        <f t="shared" si="7"/>
        <v>431.44206554433009</v>
      </c>
      <c r="N31" s="19">
        <f t="shared" si="8"/>
        <v>458.33801396813959</v>
      </c>
      <c r="O31" s="19">
        <f t="shared" si="9"/>
        <v>484.12813922059343</v>
      </c>
      <c r="P31" s="19">
        <f t="shared" si="10"/>
        <v>500.32346692249041</v>
      </c>
      <c r="Q31" s="19">
        <f t="shared" si="11"/>
        <v>511.16000151417182</v>
      </c>
    </row>
    <row r="32" spans="1:17" x14ac:dyDescent="0.25">
      <c r="D32" s="17">
        <v>155</v>
      </c>
      <c r="E32" s="17" t="s">
        <v>29</v>
      </c>
      <c r="F32" s="18">
        <f t="shared" si="0"/>
        <v>4.3712653497631262</v>
      </c>
      <c r="G32" s="18">
        <f t="shared" si="1"/>
        <v>0.54384650047364247</v>
      </c>
      <c r="H32" s="23">
        <f t="shared" si="2"/>
        <v>2.3744790921113361E-5</v>
      </c>
      <c r="I32" s="19">
        <f t="shared" si="3"/>
        <v>373.81743812374316</v>
      </c>
      <c r="J32" s="19">
        <f t="shared" si="4"/>
        <v>381.6786601297224</v>
      </c>
      <c r="K32" s="19">
        <f t="shared" si="5"/>
        <v>394.14138196419492</v>
      </c>
      <c r="L32" s="19">
        <f t="shared" si="6"/>
        <v>415.97702406454385</v>
      </c>
      <c r="M32" s="19">
        <f t="shared" si="7"/>
        <v>441.81109414164229</v>
      </c>
      <c r="N32" s="19">
        <f t="shared" si="8"/>
        <v>469.42099619980172</v>
      </c>
      <c r="O32" s="19">
        <f t="shared" si="9"/>
        <v>495.89972146012195</v>
      </c>
      <c r="P32" s="19">
        <f t="shared" si="10"/>
        <v>512.52938232259487</v>
      </c>
      <c r="Q32" s="19">
        <f t="shared" si="11"/>
        <v>523.65733460784281</v>
      </c>
    </row>
    <row r="33" spans="4:17" x14ac:dyDescent="0.25">
      <c r="D33" s="17">
        <v>156</v>
      </c>
      <c r="E33" s="17" t="s">
        <v>30</v>
      </c>
      <c r="F33" s="18">
        <f t="shared" si="0"/>
        <v>4.3820921968680624</v>
      </c>
      <c r="G33" s="18">
        <f t="shared" si="1"/>
        <v>0.54256248380173777</v>
      </c>
      <c r="H33" s="23">
        <f t="shared" si="2"/>
        <v>2.3744548906510649E-5</v>
      </c>
      <c r="I33" s="19">
        <f t="shared" si="3"/>
        <v>382.60916832275501</v>
      </c>
      <c r="J33" s="19">
        <f t="shared" si="4"/>
        <v>390.67417697414345</v>
      </c>
      <c r="K33" s="19">
        <f t="shared" si="5"/>
        <v>403.46083861798854</v>
      </c>
      <c r="L33" s="19">
        <f t="shared" si="6"/>
        <v>425.86653441370362</v>
      </c>
      <c r="M33" s="19">
        <f t="shared" si="7"/>
        <v>452.3789560223255</v>
      </c>
      <c r="N33" s="19">
        <f t="shared" si="8"/>
        <v>480.71828847585567</v>
      </c>
      <c r="O33" s="19">
        <f t="shared" si="9"/>
        <v>507.90065672682954</v>
      </c>
      <c r="P33" s="19">
        <f t="shared" si="10"/>
        <v>524.97419477751998</v>
      </c>
      <c r="Q33" s="19">
        <f t="shared" si="11"/>
        <v>536.39999165861104</v>
      </c>
    </row>
    <row r="34" spans="4:17" x14ac:dyDescent="0.25">
      <c r="D34" s="17">
        <v>157</v>
      </c>
      <c r="E34" s="17" t="s">
        <v>31</v>
      </c>
      <c r="F34" s="18">
        <f t="shared" si="0"/>
        <v>4.3928427136820769</v>
      </c>
      <c r="G34" s="18">
        <f t="shared" si="1"/>
        <v>0.54128751956819887</v>
      </c>
      <c r="H34" s="23">
        <f t="shared" si="2"/>
        <v>2.374430859992992E-5</v>
      </c>
      <c r="I34" s="19">
        <f t="shared" si="3"/>
        <v>391.56447888004175</v>
      </c>
      <c r="J34" s="19">
        <f t="shared" si="4"/>
        <v>399.83755290783216</v>
      </c>
      <c r="K34" s="19">
        <f t="shared" si="5"/>
        <v>412.95498032337372</v>
      </c>
      <c r="L34" s="19">
        <f t="shared" si="6"/>
        <v>435.94281222698675</v>
      </c>
      <c r="M34" s="19">
        <f t="shared" si="7"/>
        <v>463.14807459491323</v>
      </c>
      <c r="N34" s="19">
        <f t="shared" si="8"/>
        <v>492.2325451520486</v>
      </c>
      <c r="O34" s="19">
        <f t="shared" si="9"/>
        <v>520.13382685619308</v>
      </c>
      <c r="P34" s="19">
        <f t="shared" si="10"/>
        <v>537.66093189872868</v>
      </c>
      <c r="Q34" s="19">
        <f t="shared" si="11"/>
        <v>549.39109905169346</v>
      </c>
    </row>
    <row r="35" spans="4:17" x14ac:dyDescent="0.25">
      <c r="D35" s="17">
        <v>158</v>
      </c>
      <c r="E35" s="17" t="s">
        <v>32</v>
      </c>
      <c r="F35" s="18">
        <f t="shared" si="0"/>
        <v>4.4035173628159914</v>
      </c>
      <c r="G35" s="18">
        <f t="shared" si="1"/>
        <v>0.54002155290940757</v>
      </c>
      <c r="H35" s="23">
        <f t="shared" si="2"/>
        <v>2.3744069990992414E-5</v>
      </c>
      <c r="I35" s="19">
        <f t="shared" si="3"/>
        <v>400.68524275495139</v>
      </c>
      <c r="J35" s="19">
        <f t="shared" si="4"/>
        <v>409.17072111498754</v>
      </c>
      <c r="K35" s="19">
        <f t="shared" si="5"/>
        <v>422.62583696021159</v>
      </c>
      <c r="L35" s="19">
        <f t="shared" si="6"/>
        <v>446.20806032738403</v>
      </c>
      <c r="M35" s="19">
        <f t="shared" si="7"/>
        <v>474.12086291806611</v>
      </c>
      <c r="N35" s="19">
        <f t="shared" si="8"/>
        <v>503.9664104754271</v>
      </c>
      <c r="O35" s="19">
        <f t="shared" si="9"/>
        <v>532.60210389839847</v>
      </c>
      <c r="P35" s="19">
        <f t="shared" si="10"/>
        <v>550.59261176104496</v>
      </c>
      <c r="Q35" s="19">
        <f t="shared" si="11"/>
        <v>562.63377382148246</v>
      </c>
    </row>
    <row r="36" spans="4:17" x14ac:dyDescent="0.25">
      <c r="D36" s="17">
        <v>159</v>
      </c>
      <c r="E36" s="17" t="s">
        <v>33</v>
      </c>
      <c r="F36" s="18">
        <f t="shared" si="0"/>
        <v>4.4141165995722709</v>
      </c>
      <c r="G36" s="18">
        <f t="shared" si="1"/>
        <v>0.53876452982848466</v>
      </c>
      <c r="H36" s="23">
        <f t="shared" si="2"/>
        <v>2.3743833069483303E-5</v>
      </c>
      <c r="I36" s="19">
        <f t="shared" si="3"/>
        <v>409.97332122220877</v>
      </c>
      <c r="J36" s="19">
        <f t="shared" si="4"/>
        <v>418.67560305082429</v>
      </c>
      <c r="K36" s="19">
        <f t="shared" si="5"/>
        <v>432.47542662583197</v>
      </c>
      <c r="L36" s="19">
        <f t="shared" si="6"/>
        <v>456.66446971078699</v>
      </c>
      <c r="M36" s="19">
        <f t="shared" si="7"/>
        <v>485.2997222507779</v>
      </c>
      <c r="N36" s="19">
        <f t="shared" si="8"/>
        <v>515.9225170174991</v>
      </c>
      <c r="O36" s="19">
        <f t="shared" si="9"/>
        <v>545.30834843792059</v>
      </c>
      <c r="P36" s="19">
        <f t="shared" si="10"/>
        <v>563.77224115027809</v>
      </c>
      <c r="Q36" s="19">
        <f t="shared" si="11"/>
        <v>576.13112185078023</v>
      </c>
    </row>
    <row r="37" spans="4:17" x14ac:dyDescent="0.25">
      <c r="D37" s="17">
        <v>160</v>
      </c>
      <c r="E37" s="17" t="s">
        <v>34</v>
      </c>
      <c r="F37" s="18">
        <f t="shared" si="0"/>
        <v>4.4246408721056518</v>
      </c>
      <c r="G37" s="18">
        <f t="shared" si="1"/>
        <v>0.53751639717624</v>
      </c>
      <c r="H37" s="23">
        <f t="shared" si="2"/>
        <v>2.3743597825348093E-5</v>
      </c>
      <c r="I37" s="19">
        <f t="shared" si="3"/>
        <v>419.43056267932116</v>
      </c>
      <c r="J37" s="19">
        <f t="shared" si="4"/>
        <v>428.35410721609031</v>
      </c>
      <c r="K37" s="19">
        <f t="shared" si="5"/>
        <v>442.50575435707105</v>
      </c>
      <c r="L37" s="19">
        <f t="shared" si="6"/>
        <v>467.31421817514922</v>
      </c>
      <c r="M37" s="19">
        <f t="shared" si="7"/>
        <v>496.68704057018221</v>
      </c>
      <c r="N37" s="19">
        <f t="shared" si="8"/>
        <v>528.10348407140862</v>
      </c>
      <c r="O37" s="19">
        <f t="shared" si="9"/>
        <v>558.25540787356954</v>
      </c>
      <c r="P37" s="19">
        <f t="shared" si="10"/>
        <v>577.20281376902835</v>
      </c>
      <c r="Q37" s="19">
        <f t="shared" si="11"/>
        <v>589.88623602665098</v>
      </c>
    </row>
    <row r="38" spans="4:17" x14ac:dyDescent="0.25">
      <c r="D38" s="17">
        <v>161</v>
      </c>
      <c r="E38" s="17" t="s">
        <v>35</v>
      </c>
      <c r="F38" s="18">
        <f t="shared" si="0"/>
        <v>4.4350906215792554</v>
      </c>
      <c r="G38" s="18">
        <f t="shared" si="1"/>
        <v>0.53627710263265882</v>
      </c>
      <c r="H38" s="23">
        <f t="shared" si="2"/>
        <v>2.3743364248689119E-5</v>
      </c>
      <c r="I38" s="19">
        <f t="shared" si="3"/>
        <v>429.05880142999683</v>
      </c>
      <c r="J38" s="19">
        <f t="shared" si="4"/>
        <v>438.20812790668487</v>
      </c>
      <c r="K38" s="19">
        <f t="shared" si="5"/>
        <v>452.71881082596497</v>
      </c>
      <c r="L38" s="19">
        <f t="shared" si="6"/>
        <v>478.15946892066387</v>
      </c>
      <c r="M38" s="19">
        <f t="shared" si="7"/>
        <v>508.28519105715577</v>
      </c>
      <c r="N38" s="19">
        <f t="shared" si="8"/>
        <v>540.51191601333926</v>
      </c>
      <c r="O38" s="19">
        <f t="shared" si="9"/>
        <v>571.44611465919263</v>
      </c>
      <c r="P38" s="19">
        <f t="shared" si="10"/>
        <v>590.88730840084497</v>
      </c>
      <c r="Q38" s="19">
        <f t="shared" si="11"/>
        <v>603.9021943530438</v>
      </c>
    </row>
    <row r="39" spans="4:17" x14ac:dyDescent="0.25">
      <c r="D39" s="17">
        <v>162</v>
      </c>
      <c r="E39" s="17" t="s">
        <v>36</v>
      </c>
      <c r="F39" s="18">
        <f t="shared" si="0"/>
        <v>4.4454662823163504</v>
      </c>
      <c r="G39" s="18">
        <f t="shared" si="1"/>
        <v>0.53504659468890259</v>
      </c>
      <c r="H39" s="23">
        <f t="shared" si="2"/>
        <v>2.3743132329762158E-5</v>
      </c>
      <c r="I39" s="19">
        <f t="shared" si="3"/>
        <v>438.85985644384812</v>
      </c>
      <c r="J39" s="19">
        <f t="shared" si="4"/>
        <v>448.23954393867581</v>
      </c>
      <c r="K39" s="19">
        <f t="shared" si="5"/>
        <v>463.11657100937606</v>
      </c>
      <c r="L39" s="19">
        <f t="shared" si="6"/>
        <v>489.20236912126302</v>
      </c>
      <c r="M39" s="19">
        <f t="shared" si="7"/>
        <v>520.09653055001786</v>
      </c>
      <c r="N39" s="19">
        <f t="shared" si="8"/>
        <v>553.15040062841229</v>
      </c>
      <c r="O39" s="19">
        <f t="shared" si="9"/>
        <v>584.88328450530196</v>
      </c>
      <c r="P39" s="19">
        <f t="shared" si="10"/>
        <v>604.82868703299732</v>
      </c>
      <c r="Q39" s="19">
        <f t="shared" si="11"/>
        <v>618.18205802047225</v>
      </c>
    </row>
    <row r="40" spans="4:17" x14ac:dyDescent="0.25">
      <c r="D40" s="17">
        <v>163</v>
      </c>
      <c r="E40" s="17" t="s">
        <v>37</v>
      </c>
      <c r="F40" s="18">
        <f t="shared" si="0"/>
        <v>4.4557682819478996</v>
      </c>
      <c r="G40" s="18">
        <f t="shared" si="1"/>
        <v>0.53382482262981124</v>
      </c>
      <c r="H40" s="23">
        <f t="shared" si="2"/>
        <v>2.3742902058973098E-5</v>
      </c>
      <c r="I40" s="19">
        <f t="shared" si="3"/>
        <v>448.83553009263261</v>
      </c>
      <c r="J40" s="19">
        <f t="shared" si="4"/>
        <v>458.45021734894743</v>
      </c>
      <c r="K40" s="19">
        <f t="shared" si="5"/>
        <v>473.70099283280962</v>
      </c>
      <c r="L40" s="19">
        <f t="shared" si="6"/>
        <v>500.44504846767757</v>
      </c>
      <c r="M40" s="19">
        <f t="shared" si="7"/>
        <v>532.12339796657091</v>
      </c>
      <c r="N40" s="19">
        <f t="shared" si="8"/>
        <v>566.02150740135494</v>
      </c>
      <c r="O40" s="19">
        <f t="shared" si="9"/>
        <v>598.56971454188238</v>
      </c>
      <c r="P40" s="19">
        <f t="shared" si="10"/>
        <v>619.02989293811981</v>
      </c>
      <c r="Q40" s="19">
        <f t="shared" si="11"/>
        <v>632.72886943298579</v>
      </c>
    </row>
    <row r="41" spans="4:17" x14ac:dyDescent="0.25">
      <c r="D41" s="17">
        <v>164</v>
      </c>
      <c r="E41" s="17" t="s">
        <v>38</v>
      </c>
      <c r="F41" s="18">
        <f t="shared" si="0"/>
        <v>4.4659970415560446</v>
      </c>
      <c r="G41" s="18">
        <f t="shared" si="1"/>
        <v>0.53261173651688587</v>
      </c>
      <c r="H41" s="23">
        <f t="shared" si="2"/>
        <v>2.3742673426874731E-5</v>
      </c>
      <c r="I41" s="19">
        <f t="shared" si="3"/>
        <v>458.98760686338755</v>
      </c>
      <c r="J41" s="19">
        <f t="shared" si="4"/>
        <v>468.84199207184764</v>
      </c>
      <c r="K41" s="19">
        <f t="shared" si="5"/>
        <v>484.47401578877731</v>
      </c>
      <c r="L41" s="19">
        <f t="shared" si="6"/>
        <v>511.88961768244229</v>
      </c>
      <c r="M41" s="19">
        <f t="shared" si="7"/>
        <v>544.36811269486179</v>
      </c>
      <c r="N41" s="19">
        <f t="shared" si="8"/>
        <v>579.12778577227664</v>
      </c>
      <c r="O41" s="19">
        <f t="shared" si="9"/>
        <v>612.50818144275615</v>
      </c>
      <c r="P41" s="19">
        <f t="shared" si="10"/>
        <v>633.49384871508698</v>
      </c>
      <c r="Q41" s="19">
        <f t="shared" si="11"/>
        <v>647.54565019278607</v>
      </c>
    </row>
    <row r="42" spans="4:17" x14ac:dyDescent="0.25">
      <c r="D42" s="17">
        <v>165</v>
      </c>
      <c r="E42" s="17" t="s">
        <v>39</v>
      </c>
      <c r="F42" s="18">
        <f t="shared" si="0"/>
        <v>4.4761529758136582</v>
      </c>
      <c r="G42" s="18">
        <f t="shared" si="1"/>
        <v>0.53140728717173902</v>
      </c>
      <c r="H42" s="23">
        <f t="shared" si="2"/>
        <v>2.3742446424163628E-5</v>
      </c>
      <c r="I42" s="19">
        <f t="shared" si="3"/>
        <v>469.31785204876678</v>
      </c>
      <c r="J42" s="19">
        <f t="shared" si="4"/>
        <v>479.41669259215109</v>
      </c>
      <c r="K42" s="19">
        <f t="shared" si="5"/>
        <v>495.43755953003284</v>
      </c>
      <c r="L42" s="19">
        <f t="shared" si="6"/>
        <v>523.5381670071572</v>
      </c>
      <c r="M42" s="19">
        <f t="shared" si="7"/>
        <v>556.83297295299201</v>
      </c>
      <c r="N42" s="19">
        <f t="shared" si="8"/>
        <v>592.47176335794165</v>
      </c>
      <c r="O42" s="19">
        <f t="shared" si="9"/>
        <v>626.70143951183297</v>
      </c>
      <c r="P42" s="19">
        <f t="shared" si="10"/>
        <v>648.22345428946926</v>
      </c>
      <c r="Q42" s="19">
        <f t="shared" si="11"/>
        <v>662.63539904286426</v>
      </c>
    </row>
    <row r="43" spans="4:17" x14ac:dyDescent="0.25">
      <c r="D43" s="17">
        <v>166</v>
      </c>
      <c r="E43" s="17" t="s">
        <v>40</v>
      </c>
      <c r="F43" s="18">
        <f t="shared" si="0"/>
        <v>4.4862364931200931</v>
      </c>
      <c r="G43" s="18">
        <f t="shared" si="1"/>
        <v>0.53021142615999539</v>
      </c>
      <c r="H43" s="23">
        <f t="shared" si="2"/>
        <v>2.3742221041677086E-5</v>
      </c>
      <c r="I43" s="19">
        <f t="shared" si="3"/>
        <v>479.82801041498516</v>
      </c>
      <c r="J43" s="19">
        <f t="shared" si="4"/>
        <v>490.17612257472865</v>
      </c>
      <c r="K43" s="19">
        <f t="shared" si="5"/>
        <v>506.59352243808723</v>
      </c>
      <c r="L43" s="19">
        <f t="shared" si="6"/>
        <v>535.39276466243689</v>
      </c>
      <c r="M43" s="19">
        <f t="shared" si="7"/>
        <v>569.52025411841544</v>
      </c>
      <c r="N43" s="19">
        <f t="shared" si="8"/>
        <v>606.05594413893141</v>
      </c>
      <c r="O43" s="19">
        <f t="shared" si="9"/>
        <v>641.15221873171242</v>
      </c>
      <c r="P43" s="19">
        <f t="shared" si="10"/>
        <v>663.22158487402112</v>
      </c>
      <c r="Q43" s="19">
        <f t="shared" si="11"/>
        <v>678.00108976806814</v>
      </c>
    </row>
    <row r="44" spans="4:17" x14ac:dyDescent="0.25">
      <c r="D44" s="17">
        <v>167</v>
      </c>
      <c r="E44" s="17" t="s">
        <v>41</v>
      </c>
      <c r="F44" s="18">
        <f t="shared" si="0"/>
        <v>4.4962479957332633</v>
      </c>
      <c r="G44" s="18">
        <f t="shared" si="1"/>
        <v>0.5290241057756272</v>
      </c>
      <c r="H44" s="23">
        <f t="shared" si="2"/>
        <v>2.3741997270390178E-5</v>
      </c>
      <c r="I44" s="19">
        <f t="shared" si="3"/>
        <v>490.51980484776004</v>
      </c>
      <c r="J44" s="19">
        <f t="shared" si="4"/>
        <v>501.12206347135248</v>
      </c>
      <c r="K44" s="19">
        <f t="shared" si="5"/>
        <v>517.94378016743008</v>
      </c>
      <c r="L44" s="19">
        <f t="shared" si="6"/>
        <v>547.45545528098899</v>
      </c>
      <c r="M44" s="19">
        <f t="shared" si="7"/>
        <v>582.43220702717713</v>
      </c>
      <c r="N44" s="19">
        <f t="shared" si="8"/>
        <v>619.88280661321062</v>
      </c>
      <c r="O44" s="19">
        <f t="shared" si="9"/>
        <v>655.86322277509862</v>
      </c>
      <c r="P44" s="19">
        <f t="shared" si="10"/>
        <v>678.49108888969431</v>
      </c>
      <c r="Q44" s="19">
        <f t="shared" si="11"/>
        <v>693.64566905514255</v>
      </c>
    </row>
    <row r="45" spans="4:17" x14ac:dyDescent="0.25">
      <c r="D45" s="17">
        <v>168</v>
      </c>
      <c r="E45" s="17" t="s">
        <v>42</v>
      </c>
      <c r="F45" s="18">
        <f t="shared" si="0"/>
        <v>4.5061878798981612</v>
      </c>
      <c r="G45" s="18">
        <f t="shared" si="1"/>
        <v>0.52784527902571288</v>
      </c>
      <c r="H45" s="23">
        <f t="shared" si="2"/>
        <v>2.3741775101412861E-5</v>
      </c>
      <c r="I45" s="19">
        <f t="shared" si="3"/>
        <v>501.39493497670151</v>
      </c>
      <c r="J45" s="19">
        <f t="shared" si="4"/>
        <v>512.25627310505911</v>
      </c>
      <c r="K45" s="19">
        <f t="shared" si="5"/>
        <v>529.49018416588683</v>
      </c>
      <c r="L45" s="19">
        <f t="shared" si="6"/>
        <v>559.72825831426371</v>
      </c>
      <c r="M45" s="19">
        <f t="shared" si="7"/>
        <v>595.57105624355938</v>
      </c>
      <c r="N45" s="19">
        <f t="shared" si="8"/>
        <v>633.95480191653803</v>
      </c>
      <c r="O45" s="19">
        <f t="shared" si="9"/>
        <v>670.83712697955218</v>
      </c>
      <c r="P45" s="19">
        <f t="shared" si="10"/>
        <v>694.03478584764719</v>
      </c>
      <c r="Q45" s="19">
        <f t="shared" si="11"/>
        <v>709.57205431219302</v>
      </c>
    </row>
    <row r="46" spans="4:17" x14ac:dyDescent="0.25">
      <c r="D46" s="17">
        <v>169</v>
      </c>
      <c r="E46" s="17" t="s">
        <v>43</v>
      </c>
      <c r="F46" s="18">
        <f t="shared" si="0"/>
        <v>4.5160565359719484</v>
      </c>
      <c r="G46" s="18">
        <f t="shared" si="1"/>
        <v>0.52667489961560188</v>
      </c>
      <c r="H46" s="23">
        <f t="shared" si="2"/>
        <v>2.3741554525987169E-5</v>
      </c>
      <c r="I46" s="19">
        <f t="shared" si="3"/>
        <v>512.45507577861895</v>
      </c>
      <c r="J46" s="19">
        <f t="shared" si="4"/>
        <v>523.58048423256423</v>
      </c>
      <c r="K46" s="19">
        <f t="shared" si="5"/>
        <v>541.23456017164153</v>
      </c>
      <c r="L46" s="19">
        <f t="shared" si="6"/>
        <v>572.21316641322039</v>
      </c>
      <c r="M46" s="19">
        <f t="shared" si="7"/>
        <v>608.93899830070347</v>
      </c>
      <c r="N46" s="19">
        <f t="shared" si="8"/>
        <v>648.27435191035249</v>
      </c>
      <c r="O46" s="19">
        <f t="shared" si="9"/>
        <v>686.0765762861522</v>
      </c>
      <c r="P46" s="19">
        <f t="shared" si="10"/>
        <v>709.85546419293269</v>
      </c>
      <c r="Q46" s="19">
        <f t="shared" si="11"/>
        <v>725.78313144824369</v>
      </c>
    </row>
    <row r="47" spans="4:17" x14ac:dyDescent="0.25">
      <c r="D47" s="17">
        <v>170</v>
      </c>
      <c r="E47" s="17" t="s">
        <v>44</v>
      </c>
      <c r="F47" s="18">
        <f t="shared" si="0"/>
        <v>4.5258543485457112</v>
      </c>
      <c r="G47" s="18">
        <f t="shared" si="1"/>
        <v>0.52551292193447496</v>
      </c>
      <c r="H47" s="23">
        <f t="shared" si="2"/>
        <v>2.37413355354845E-5</v>
      </c>
      <c r="I47" s="19">
        <f t="shared" si="3"/>
        <v>523.70187616023816</v>
      </c>
      <c r="J47" s="19">
        <f t="shared" si="4"/>
        <v>535.09640308524808</v>
      </c>
      <c r="K47" s="19">
        <f t="shared" si="5"/>
        <v>553.17870668741875</v>
      </c>
      <c r="L47" s="19">
        <f t="shared" si="6"/>
        <v>584.91214378375219</v>
      </c>
      <c r="M47" s="19">
        <f t="shared" si="7"/>
        <v>622.5381999127577</v>
      </c>
      <c r="N47" s="19">
        <f t="shared" si="8"/>
        <v>662.84384723767585</v>
      </c>
      <c r="O47" s="19">
        <f t="shared" si="9"/>
        <v>701.58418314270875</v>
      </c>
      <c r="P47" s="19">
        <f t="shared" si="10"/>
        <v>725.95587911040036</v>
      </c>
      <c r="Q47" s="19">
        <f t="shared" si="11"/>
        <v>742.28175261350043</v>
      </c>
    </row>
    <row r="48" spans="4:17" x14ac:dyDescent="0.25">
      <c r="D48" s="17">
        <v>171</v>
      </c>
      <c r="E48" s="17" t="s">
        <v>45</v>
      </c>
      <c r="F48" s="18">
        <f t="shared" si="0"/>
        <v>4.5355816965630051</v>
      </c>
      <c r="G48" s="18">
        <f t="shared" si="1"/>
        <v>0.52435930104128514</v>
      </c>
      <c r="H48" s="23">
        <f t="shared" si="2"/>
        <v>2.3741118121402933E-5</v>
      </c>
      <c r="I48" s="19">
        <f t="shared" si="3"/>
        <v>535.13695752090439</v>
      </c>
      <c r="J48" s="19">
        <f t="shared" si="4"/>
        <v>546.80570788924706</v>
      </c>
      <c r="K48" s="19">
        <f t="shared" si="5"/>
        <v>565.32439343242936</v>
      </c>
      <c r="L48" s="19">
        <f t="shared" si="6"/>
        <v>597.82712451735108</v>
      </c>
      <c r="M48" s="19">
        <f t="shared" si="7"/>
        <v>636.37079615919913</v>
      </c>
      <c r="N48" s="19">
        <f t="shared" si="8"/>
        <v>677.66564534773954</v>
      </c>
      <c r="O48" s="19">
        <f t="shared" si="9"/>
        <v>717.36252537218206</v>
      </c>
      <c r="P48" s="19">
        <f t="shared" si="10"/>
        <v>742.33875029361207</v>
      </c>
      <c r="Q48" s="19">
        <f t="shared" si="11"/>
        <v>759.07073390102062</v>
      </c>
    </row>
    <row r="49" spans="4:17" x14ac:dyDescent="0.25">
      <c r="D49" s="17">
        <v>172</v>
      </c>
      <c r="E49" s="17" t="s">
        <v>46</v>
      </c>
      <c r="F49" s="18">
        <f t="shared" si="0"/>
        <v>4.5452389534352804</v>
      </c>
      <c r="G49" s="18">
        <f t="shared" si="1"/>
        <v>0.52321399265106927</v>
      </c>
      <c r="H49" s="23">
        <f t="shared" si="2"/>
        <v>2.3740902275364659E-5</v>
      </c>
      <c r="I49" s="19">
        <f t="shared" si="3"/>
        <v>546.76191229578978</v>
      </c>
      <c r="J49" s="19">
        <f t="shared" si="4"/>
        <v>558.71004736524674</v>
      </c>
      <c r="K49" s="19">
        <f t="shared" si="5"/>
        <v>577.6733597726253</v>
      </c>
      <c r="L49" s="19">
        <f t="shared" si="6"/>
        <v>610.96001089765502</v>
      </c>
      <c r="M49" s="19">
        <f t="shared" si="7"/>
        <v>650.43888864196481</v>
      </c>
      <c r="N49" s="19">
        <f t="shared" si="8"/>
        <v>692.7420684899804</v>
      </c>
      <c r="O49" s="19">
        <f t="shared" si="9"/>
        <v>733.41414400706617</v>
      </c>
      <c r="P49" s="19">
        <f t="shared" si="10"/>
        <v>759.00675967741279</v>
      </c>
      <c r="Q49" s="19">
        <f t="shared" si="11"/>
        <v>776.15285301056849</v>
      </c>
    </row>
    <row r="50" spans="4:17" x14ac:dyDescent="0.25">
      <c r="D50" s="17">
        <v>173</v>
      </c>
      <c r="E50" s="17" t="s">
        <v>47</v>
      </c>
      <c r="F50" s="18">
        <f t="shared" si="0"/>
        <v>4.5548264871542896</v>
      </c>
      <c r="G50" s="18">
        <f t="shared" si="1"/>
        <v>0.52207695312161617</v>
      </c>
      <c r="H50" s="23">
        <f t="shared" si="2"/>
        <v>2.3740687989113453E-5</v>
      </c>
      <c r="I50" s="19">
        <f t="shared" si="3"/>
        <v>558.57830248025562</v>
      </c>
      <c r="J50" s="19">
        <f t="shared" si="4"/>
        <v>570.81103920858914</v>
      </c>
      <c r="K50" s="19">
        <f t="shared" si="5"/>
        <v>590.22731312996473</v>
      </c>
      <c r="L50" s="19">
        <f t="shared" si="6"/>
        <v>624.31267168355873</v>
      </c>
      <c r="M50" s="19">
        <f t="shared" si="7"/>
        <v>664.74454361613425</v>
      </c>
      <c r="N50" s="19">
        <f t="shared" si="8"/>
        <v>708.07540167819593</v>
      </c>
      <c r="O50" s="19">
        <f t="shared" si="9"/>
        <v>749.7415410904996</v>
      </c>
      <c r="P50" s="19">
        <f t="shared" si="10"/>
        <v>775.9625491350605</v>
      </c>
      <c r="Q50" s="19">
        <f t="shared" si="11"/>
        <v>793.53084687547585</v>
      </c>
    </row>
    <row r="51" spans="4:17" x14ac:dyDescent="0.25">
      <c r="D51" s="17">
        <v>174</v>
      </c>
      <c r="E51" s="17" t="s">
        <v>48</v>
      </c>
      <c r="F51" s="18">
        <f t="shared" si="0"/>
        <v>4.5643446604015834</v>
      </c>
      <c r="G51" s="18">
        <f t="shared" si="1"/>
        <v>0.52094813944048168</v>
      </c>
      <c r="H51" s="23">
        <f t="shared" si="2"/>
        <v>2.374047525451222E-5</v>
      </c>
      <c r="I51" s="19">
        <f t="shared" si="3"/>
        <v>570.58765813599121</v>
      </c>
      <c r="J51" s="19">
        <f t="shared" si="4"/>
        <v>583.11026855034504</v>
      </c>
      <c r="K51" s="19">
        <f t="shared" si="5"/>
        <v>602.98792737131112</v>
      </c>
      <c r="L51" s="19">
        <f t="shared" si="6"/>
        <v>637.8869403695644</v>
      </c>
      <c r="M51" s="19">
        <f t="shared" si="7"/>
        <v>679.28979009489183</v>
      </c>
      <c r="N51" s="19">
        <f t="shared" si="8"/>
        <v>723.66789062565215</v>
      </c>
      <c r="O51" s="19">
        <f t="shared" si="9"/>
        <v>766.34717744495902</v>
      </c>
      <c r="P51" s="19">
        <f t="shared" si="10"/>
        <v>793.20871814072609</v>
      </c>
      <c r="Q51" s="19">
        <f t="shared" si="11"/>
        <v>811.20740925337111</v>
      </c>
    </row>
    <row r="52" spans="4:17" x14ac:dyDescent="0.25">
      <c r="D52" s="17">
        <v>175</v>
      </c>
      <c r="E52" s="17" t="s">
        <v>49</v>
      </c>
      <c r="F52" s="18">
        <f t="shared" si="0"/>
        <v>4.5737938306551706</v>
      </c>
      <c r="G52" s="18">
        <f t="shared" si="1"/>
        <v>0.51982750921233878</v>
      </c>
      <c r="H52" s="23">
        <f t="shared" si="2"/>
        <v>2.3740264063540605E-5</v>
      </c>
      <c r="I52" s="19">
        <f t="shared" si="3"/>
        <v>582.79147587960426</v>
      </c>
      <c r="J52" s="19">
        <f t="shared" si="4"/>
        <v>595.60928640005613</v>
      </c>
      <c r="K52" s="19">
        <f t="shared" si="5"/>
        <v>615.95684117771975</v>
      </c>
      <c r="L52" s="19">
        <f t="shared" si="6"/>
        <v>651.68461342416981</v>
      </c>
      <c r="M52" s="19">
        <f t="shared" si="7"/>
        <v>694.07661792958754</v>
      </c>
      <c r="N52" s="19">
        <f t="shared" si="8"/>
        <v>739.52173965197414</v>
      </c>
      <c r="O52" s="19">
        <f t="shared" si="9"/>
        <v>783.23347040941474</v>
      </c>
      <c r="P52" s="19">
        <f t="shared" si="10"/>
        <v>810.74782139828756</v>
      </c>
      <c r="Q52" s="19">
        <f t="shared" si="11"/>
        <v>829.18518828174194</v>
      </c>
    </row>
    <row r="53" spans="4:17" x14ac:dyDescent="0.25">
      <c r="D53" s="17">
        <v>176</v>
      </c>
      <c r="E53" s="17" t="s">
        <v>50</v>
      </c>
      <c r="F53" s="18">
        <f t="shared" si="0"/>
        <v>4.5831743502934428</v>
      </c>
      <c r="G53" s="18">
        <f t="shared" si="1"/>
        <v>0.51871502064665287</v>
      </c>
      <c r="H53" s="23">
        <f t="shared" si="2"/>
        <v>2.374005440829266E-5</v>
      </c>
      <c r="I53" s="19">
        <f t="shared" si="3"/>
        <v>595.19121735437818</v>
      </c>
      <c r="J53" s="19">
        <f t="shared" si="4"/>
        <v>608.30960807084557</v>
      </c>
      <c r="K53" s="19">
        <f t="shared" si="5"/>
        <v>629.13565639481851</v>
      </c>
      <c r="L53" s="19">
        <f t="shared" si="6"/>
        <v>665.70744850706762</v>
      </c>
      <c r="M53" s="19">
        <f t="shared" si="7"/>
        <v>709.10697586573201</v>
      </c>
      <c r="N53" s="19">
        <f t="shared" si="8"/>
        <v>755.63910956273082</v>
      </c>
      <c r="O53" s="19">
        <f t="shared" si="9"/>
        <v>800.40279154592679</v>
      </c>
      <c r="P53" s="19">
        <f t="shared" si="10"/>
        <v>828.58236643742805</v>
      </c>
      <c r="Q53" s="19">
        <f t="shared" si="11"/>
        <v>847.4667839993042</v>
      </c>
    </row>
    <row r="54" spans="4:17" x14ac:dyDescent="0.25">
      <c r="D54" s="17">
        <v>177</v>
      </c>
      <c r="E54" s="17" t="s">
        <v>51</v>
      </c>
      <c r="F54" s="18">
        <f t="shared" si="0"/>
        <v>4.5924865666964481</v>
      </c>
      <c r="G54" s="18">
        <f t="shared" si="1"/>
        <v>0.51761063254567075</v>
      </c>
      <c r="H54" s="23">
        <f t="shared" si="2"/>
        <v>2.3739846280974569E-5</v>
      </c>
      <c r="I54" s="19">
        <f t="shared" si="3"/>
        <v>607.78830768593673</v>
      </c>
      <c r="J54" s="19">
        <f t="shared" si="4"/>
        <v>621.21271158770321</v>
      </c>
      <c r="K54" s="19">
        <f t="shared" si="5"/>
        <v>642.5259363651387</v>
      </c>
      <c r="L54" s="19">
        <f t="shared" si="6"/>
        <v>679.95716266599118</v>
      </c>
      <c r="M54" s="19">
        <f t="shared" si="7"/>
        <v>724.38276957583844</v>
      </c>
      <c r="N54" s="19">
        <f t="shared" si="8"/>
        <v>772.02211550269055</v>
      </c>
      <c r="O54" s="19">
        <f t="shared" si="9"/>
        <v>817.85746431665416</v>
      </c>
      <c r="P54" s="19">
        <f t="shared" si="10"/>
        <v>846.71481117805592</v>
      </c>
      <c r="Q54" s="19">
        <f t="shared" si="11"/>
        <v>866.05474583429736</v>
      </c>
    </row>
    <row r="55" spans="4:17" x14ac:dyDescent="0.25">
      <c r="D55" s="17">
        <v>178</v>
      </c>
      <c r="E55" s="17" t="s">
        <v>52</v>
      </c>
      <c r="F55" s="18">
        <f t="shared" si="0"/>
        <v>4.6017308223445825</v>
      </c>
      <c r="G55" s="18">
        <f t="shared" si="1"/>
        <v>0.51651430429271672</v>
      </c>
      <c r="H55" s="23">
        <f t="shared" si="2"/>
        <v>2.3739639673902447E-5</v>
      </c>
      <c r="I55" s="19">
        <f t="shared" si="3"/>
        <v>620.58413392258967</v>
      </c>
      <c r="J55" s="19">
        <f t="shared" si="4"/>
        <v>634.32003607967692</v>
      </c>
      <c r="K55" s="19">
        <f t="shared" si="5"/>
        <v>656.12920424312995</v>
      </c>
      <c r="L55" s="19">
        <f t="shared" si="6"/>
        <v>694.43543051408631</v>
      </c>
      <c r="M55" s="19">
        <f t="shared" si="7"/>
        <v>739.90585967000379</v>
      </c>
      <c r="N55" s="19">
        <f t="shared" si="8"/>
        <v>788.67282478368304</v>
      </c>
      <c r="O55" s="19">
        <f t="shared" si="9"/>
        <v>835.59976173235907</v>
      </c>
      <c r="P55" s="19">
        <f t="shared" si="10"/>
        <v>865.14756146413617</v>
      </c>
      <c r="Q55" s="19">
        <f t="shared" si="11"/>
        <v>884.95157006072736</v>
      </c>
    </row>
    <row r="56" spans="4:17" x14ac:dyDescent="0.25">
      <c r="D56" s="17">
        <v>179</v>
      </c>
      <c r="E56" s="17" t="s">
        <v>53</v>
      </c>
      <c r="F56" s="18">
        <f t="shared" si="0"/>
        <v>4.6109074549148117</v>
      </c>
      <c r="G56" s="18">
        <f t="shared" si="1"/>
        <v>0.51542599584078097</v>
      </c>
      <c r="H56" s="23">
        <f t="shared" si="2"/>
        <v>2.3739434579500171E-5</v>
      </c>
      <c r="I56" s="19">
        <f t="shared" si="3"/>
        <v>633.58004346120458</v>
      </c>
      <c r="J56" s="19">
        <f t="shared" si="4"/>
        <v>647.63298015689566</v>
      </c>
      <c r="K56" s="19">
        <f t="shared" si="5"/>
        <v>669.94694129384493</v>
      </c>
      <c r="L56" s="19">
        <f t="shared" si="6"/>
        <v>709.14388238876211</v>
      </c>
      <c r="M56" s="19">
        <f t="shared" si="7"/>
        <v>755.67805968530422</v>
      </c>
      <c r="N56" s="19">
        <f t="shared" si="8"/>
        <v>805.59325468823624</v>
      </c>
      <c r="O56" s="19">
        <f t="shared" si="9"/>
        <v>853.63190397354788</v>
      </c>
      <c r="P56" s="19">
        <f t="shared" si="10"/>
        <v>883.88296856816328</v>
      </c>
      <c r="Q56" s="19">
        <f t="shared" si="11"/>
        <v>904.15969722389229</v>
      </c>
    </row>
    <row r="57" spans="4:17" x14ac:dyDescent="0.25">
      <c r="D57" s="17">
        <v>180</v>
      </c>
      <c r="E57" s="17" t="s">
        <v>54</v>
      </c>
      <c r="F57" s="18">
        <f t="shared" si="0"/>
        <v>4.6200167973744479</v>
      </c>
      <c r="G57" s="18">
        <f t="shared" si="1"/>
        <v>0.51434566770139767</v>
      </c>
      <c r="H57" s="23">
        <f t="shared" si="2"/>
        <v>2.3739230990297278E-5</v>
      </c>
      <c r="I57" s="19">
        <f t="shared" si="3"/>
        <v>646.77734245941042</v>
      </c>
      <c r="J57" s="19">
        <f t="shared" si="4"/>
        <v>661.15290027320532</v>
      </c>
      <c r="K57" s="19">
        <f t="shared" si="5"/>
        <v>683.98058517608024</v>
      </c>
      <c r="L57" s="19">
        <f t="shared" si="6"/>
        <v>724.08410249292911</v>
      </c>
      <c r="M57" s="19">
        <f t="shared" si="7"/>
        <v>771.70113405493009</v>
      </c>
      <c r="N57" s="19">
        <f t="shared" si="8"/>
        <v>822.78537024996217</v>
      </c>
      <c r="O57" s="19">
        <f t="shared" si="9"/>
        <v>871.95605598537338</v>
      </c>
      <c r="P57" s="19">
        <f t="shared" si="10"/>
        <v>902.92332666738082</v>
      </c>
      <c r="Q57" s="19">
        <f t="shared" si="11"/>
        <v>923.68150953629197</v>
      </c>
    </row>
    <row r="58" spans="4:17" x14ac:dyDescent="0.25">
      <c r="D58" s="17">
        <v>181</v>
      </c>
      <c r="E58" s="17" t="s">
        <v>55</v>
      </c>
      <c r="F58" s="18">
        <f t="shared" si="0"/>
        <v>4.6290591780726134</v>
      </c>
      <c r="G58" s="18">
        <f t="shared" si="1"/>
        <v>0.51327328093379843</v>
      </c>
      <c r="H58" s="23">
        <f t="shared" si="2"/>
        <v>2.373902889892692E-5</v>
      </c>
      <c r="I58" s="19">
        <f t="shared" si="3"/>
        <v>660.17729423505216</v>
      </c>
      <c r="J58" s="19">
        <f t="shared" si="4"/>
        <v>674.88110907539078</v>
      </c>
      <c r="K58" s="19">
        <f t="shared" si="5"/>
        <v>698.23152821100757</v>
      </c>
      <c r="L58" s="19">
        <f t="shared" si="6"/>
        <v>739.25762701968802</v>
      </c>
      <c r="M58" s="19">
        <f t="shared" si="7"/>
        <v>787.97679605824533</v>
      </c>
      <c r="N58" s="19">
        <f t="shared" si="8"/>
        <v>840.25108201197713</v>
      </c>
      <c r="O58" s="19">
        <f t="shared" si="9"/>
        <v>890.57432504760743</v>
      </c>
      <c r="P58" s="19">
        <f t="shared" si="10"/>
        <v>922.27087029316408</v>
      </c>
      <c r="Q58" s="19">
        <f t="shared" si="11"/>
        <v>943.5193282453605</v>
      </c>
    </row>
    <row r="59" spans="4:17" x14ac:dyDescent="0.25">
      <c r="D59" s="17">
        <v>182</v>
      </c>
      <c r="E59" s="17" t="s">
        <v>56</v>
      </c>
      <c r="F59" s="18">
        <f t="shared" si="0"/>
        <v>4.6380349208294174</v>
      </c>
      <c r="G59" s="18">
        <f t="shared" si="1"/>
        <v>0.51220879713433565</v>
      </c>
      <c r="H59" s="23">
        <f t="shared" si="2"/>
        <v>2.3738828298123868E-5</v>
      </c>
      <c r="I59" s="19">
        <f t="shared" si="3"/>
        <v>673.78111765382812</v>
      </c>
      <c r="J59" s="19">
        <f t="shared" si="4"/>
        <v>688.81887373991117</v>
      </c>
      <c r="K59" s="19">
        <f t="shared" si="5"/>
        <v>712.70111563725243</v>
      </c>
      <c r="L59" s="19">
        <f t="shared" si="6"/>
        <v>754.66594226150448</v>
      </c>
      <c r="M59" s="19">
        <f t="shared" si="7"/>
        <v>804.50670575283277</v>
      </c>
      <c r="N59" s="19">
        <f t="shared" si="8"/>
        <v>857.99224376448672</v>
      </c>
      <c r="O59" s="19">
        <f t="shared" si="9"/>
        <v>909.48875832091665</v>
      </c>
      <c r="P59" s="19">
        <f t="shared" si="10"/>
        <v>941.92777175482149</v>
      </c>
      <c r="Q59" s="19">
        <f t="shared" si="11"/>
        <v>963.67541097432922</v>
      </c>
    </row>
    <row r="60" spans="4:17" x14ac:dyDescent="0.25">
      <c r="D60" s="17">
        <v>183</v>
      </c>
      <c r="E60" s="17" t="s">
        <v>57</v>
      </c>
      <c r="F60" s="18">
        <f t="shared" si="0"/>
        <v>4.6469443450229297</v>
      </c>
      <c r="G60" s="18">
        <f t="shared" si="1"/>
        <v>0.51115217842616845</v>
      </c>
      <c r="H60" s="23">
        <f t="shared" si="2"/>
        <v>2.3738629180722542E-5</v>
      </c>
      <c r="I60" s="19">
        <f t="shared" si="3"/>
        <v>687.58998550600575</v>
      </c>
      <c r="J60" s="19">
        <f t="shared" si="4"/>
        <v>702.96741429809913</v>
      </c>
      <c r="K60" s="19">
        <f t="shared" si="5"/>
        <v>727.39064385339475</v>
      </c>
      <c r="L60" s="19">
        <f t="shared" si="6"/>
        <v>770.31048270491601</v>
      </c>
      <c r="M60" s="19">
        <f t="shared" si="7"/>
        <v>821.29246788972205</v>
      </c>
      <c r="N60" s="19">
        <f t="shared" si="8"/>
        <v>876.01065026283618</v>
      </c>
      <c r="O60" s="19">
        <f t="shared" si="9"/>
        <v>928.70134037082312</v>
      </c>
      <c r="P60" s="19">
        <f t="shared" si="10"/>
        <v>961.89613853923572</v>
      </c>
      <c r="Q60" s="19">
        <f t="shared" si="11"/>
        <v>984.15194903767747</v>
      </c>
    </row>
    <row r="61" spans="4:17" x14ac:dyDescent="0.25">
      <c r="D61" s="17">
        <v>184</v>
      </c>
      <c r="E61" s="17" t="s">
        <v>58</v>
      </c>
      <c r="F61" s="18">
        <f t="shared" si="0"/>
        <v>4.6557877656740274</v>
      </c>
      <c r="G61" s="18">
        <f t="shared" si="1"/>
        <v>0.5101033874491997</v>
      </c>
      <c r="H61" s="23">
        <f t="shared" si="2"/>
        <v>2.3738431539655141E-5</v>
      </c>
      <c r="I61" s="19">
        <f t="shared" si="3"/>
        <v>701.60502287330166</v>
      </c>
      <c r="J61" s="19">
        <f t="shared" si="4"/>
        <v>717.32790195091673</v>
      </c>
      <c r="K61" s="19">
        <f t="shared" si="5"/>
        <v>742.30135864905219</v>
      </c>
      <c r="L61" s="19">
        <f t="shared" si="6"/>
        <v>786.19262911200326</v>
      </c>
      <c r="M61" s="19">
        <f t="shared" si="7"/>
        <v>838.33562981305363</v>
      </c>
      <c r="N61" s="19">
        <f t="shared" si="8"/>
        <v>894.30803492735777</v>
      </c>
      <c r="O61" s="19">
        <f t="shared" si="9"/>
        <v>948.21399067077732</v>
      </c>
      <c r="P61" s="19">
        <f t="shared" si="10"/>
        <v>982.17801068786139</v>
      </c>
      <c r="Q61" s="19">
        <f t="shared" si="11"/>
        <v>1004.9510647327031</v>
      </c>
    </row>
    <row r="62" spans="4:17" x14ac:dyDescent="0.25">
      <c r="D62" s="17">
        <v>185</v>
      </c>
      <c r="E62" s="17" t="s">
        <v>59</v>
      </c>
      <c r="F62" s="18">
        <f t="shared" si="0"/>
        <v>4.6645654935291692</v>
      </c>
      <c r="G62" s="18">
        <f t="shared" si="1"/>
        <v>0.50906238735025988</v>
      </c>
      <c r="H62" s="23">
        <f t="shared" si="2"/>
        <v>2.3738235367949742E-5</v>
      </c>
      <c r="I62" s="19">
        <f t="shared" si="3"/>
        <v>715.82730548687698</v>
      </c>
      <c r="J62" s="19">
        <f t="shared" si="4"/>
        <v>731.90145737425132</v>
      </c>
      <c r="K62" s="19">
        <f t="shared" si="5"/>
        <v>757.43445342555867</v>
      </c>
      <c r="L62" s="19">
        <f t="shared" si="6"/>
        <v>802.31370658972151</v>
      </c>
      <c r="M62" s="19">
        <f t="shared" si="7"/>
        <v>855.63767934541488</v>
      </c>
      <c r="N62" s="19">
        <f t="shared" si="8"/>
        <v>912.88606752637452</v>
      </c>
      <c r="O62" s="19">
        <f t="shared" si="9"/>
        <v>968.02856108579363</v>
      </c>
      <c r="P62" s="19">
        <f t="shared" si="10"/>
        <v>1002.7753581525751</v>
      </c>
      <c r="Q62" s="19">
        <f t="shared" si="11"/>
        <v>1026.0748086087956</v>
      </c>
    </row>
    <row r="63" spans="4:17" x14ac:dyDescent="0.25">
      <c r="D63" s="17">
        <v>186</v>
      </c>
      <c r="E63" s="17" t="s">
        <v>60</v>
      </c>
      <c r="F63" s="18">
        <f t="shared" si="0"/>
        <v>4.6732778351411444</v>
      </c>
      <c r="G63" s="18">
        <f t="shared" si="1"/>
        <v>0.50802914177352998</v>
      </c>
      <c r="H63" s="23">
        <f t="shared" si="2"/>
        <v>2.3738040658728532E-5</v>
      </c>
      <c r="I63" s="19">
        <f t="shared" si="3"/>
        <v>730.25785807754085</v>
      </c>
      <c r="J63" s="19">
        <f t="shared" si="4"/>
        <v>746.68914901587709</v>
      </c>
      <c r="K63" s="19">
        <f t="shared" si="5"/>
        <v>772.79106740742225</v>
      </c>
      <c r="L63" s="19">
        <f t="shared" si="6"/>
        <v>818.67498264834444</v>
      </c>
      <c r="M63" s="19">
        <f t="shared" si="7"/>
        <v>873.20004266018498</v>
      </c>
      <c r="N63" s="19">
        <f t="shared" si="8"/>
        <v>931.74635184377757</v>
      </c>
      <c r="O63" s="19">
        <f t="shared" si="9"/>
        <v>988.14683333817095</v>
      </c>
      <c r="P63" s="19">
        <f t="shared" si="10"/>
        <v>1023.6900781319648</v>
      </c>
      <c r="Q63" s="19">
        <f t="shared" si="11"/>
        <v>1047.5251567159694</v>
      </c>
    </row>
    <row r="64" spans="4:17" x14ac:dyDescent="0.25">
      <c r="D64" s="17">
        <v>187</v>
      </c>
      <c r="E64" s="17" t="s">
        <v>61</v>
      </c>
      <c r="F64" s="18">
        <f t="shared" si="0"/>
        <v>4.6819250929478908</v>
      </c>
      <c r="G64" s="18">
        <f t="shared" si="1"/>
        <v>0.50700361485119461</v>
      </c>
      <c r="H64" s="23">
        <f t="shared" si="2"/>
        <v>2.3737847405206027E-5</v>
      </c>
      <c r="I64" s="19">
        <f t="shared" si="3"/>
        <v>744.89765271927808</v>
      </c>
      <c r="J64" s="19">
        <f t="shared" si="4"/>
        <v>761.69199138522026</v>
      </c>
      <c r="K64" s="19">
        <f t="shared" si="5"/>
        <v>788.37228384572768</v>
      </c>
      <c r="L64" s="19">
        <f t="shared" si="6"/>
        <v>835.27766525030074</v>
      </c>
      <c r="M64" s="19">
        <f t="shared" si="7"/>
        <v>891.02408214226489</v>
      </c>
      <c r="N64" s="19">
        <f t="shared" si="8"/>
        <v>950.89042333269913</v>
      </c>
      <c r="O64" s="19">
        <f t="shared" si="9"/>
        <v>1008.5705164569305</v>
      </c>
      <c r="P64" s="19">
        <f t="shared" si="10"/>
        <v>1044.9239923897524</v>
      </c>
      <c r="Q64" s="19">
        <f t="shared" si="11"/>
        <v>1069.3040078344893</v>
      </c>
    </row>
    <row r="65" spans="4:17" x14ac:dyDescent="0.25">
      <c r="D65" s="17">
        <v>188</v>
      </c>
      <c r="E65" s="17" t="s">
        <v>62</v>
      </c>
      <c r="F65" s="18">
        <f t="shared" si="0"/>
        <v>4.6905075653494066</v>
      </c>
      <c r="G65" s="18">
        <f t="shared" si="1"/>
        <v>0.5059857711943202</v>
      </c>
      <c r="H65" s="23">
        <f t="shared" si="2"/>
        <v>2.3737655600687328E-5</v>
      </c>
      <c r="I65" s="19">
        <f t="shared" si="3"/>
        <v>759.74760716719913</v>
      </c>
      <c r="J65" s="19">
        <f t="shared" si="4"/>
        <v>776.91094333708043</v>
      </c>
      <c r="K65" s="19">
        <f t="shared" si="5"/>
        <v>804.17912821471771</v>
      </c>
      <c r="L65" s="19">
        <f t="shared" si="6"/>
        <v>852.12290085070163</v>
      </c>
      <c r="M65" s="19">
        <f t="shared" si="7"/>
        <v>909.11109423860978</v>
      </c>
      <c r="N65" s="19">
        <f t="shared" si="8"/>
        <v>970.31974675676827</v>
      </c>
      <c r="O65" s="19">
        <f t="shared" si="9"/>
        <v>1029.3012442125741</v>
      </c>
      <c r="P65" s="19">
        <f t="shared" si="10"/>
        <v>1066.4788445570541</v>
      </c>
      <c r="Q65" s="19">
        <f t="shared" si="11"/>
        <v>1091.4131806872554</v>
      </c>
    </row>
    <row r="66" spans="4:17" x14ac:dyDescent="0.25">
      <c r="D66" s="17">
        <v>189</v>
      </c>
      <c r="E66" s="17" t="s">
        <v>63</v>
      </c>
      <c r="F66" s="18">
        <f t="shared" si="0"/>
        <v>4.6990255467828232</v>
      </c>
      <c r="G66" s="18">
        <f t="shared" si="1"/>
        <v>0.5049755758839517</v>
      </c>
      <c r="H66" s="23">
        <f t="shared" si="2"/>
        <v>2.3737465238566466E-5</v>
      </c>
      <c r="I66" s="19">
        <f t="shared" si="3"/>
        <v>774.80858319110382</v>
      </c>
      <c r="J66" s="19">
        <f t="shared" si="4"/>
        <v>792.34690635050538</v>
      </c>
      <c r="K66" s="19">
        <f t="shared" si="5"/>
        <v>820.21256640277306</v>
      </c>
      <c r="L66" s="19">
        <f t="shared" si="6"/>
        <v>869.21177243088346</v>
      </c>
      <c r="M66" s="19">
        <f t="shared" si="7"/>
        <v>927.46230730000445</v>
      </c>
      <c r="N66" s="19">
        <f t="shared" si="8"/>
        <v>990.03571382056612</v>
      </c>
      <c r="O66" s="19">
        <f t="shared" si="9"/>
        <v>1050.3405725388948</v>
      </c>
      <c r="P66" s="19">
        <f t="shared" si="10"/>
        <v>1088.3562974202318</v>
      </c>
      <c r="Q66" s="19">
        <f t="shared" si="11"/>
        <v>1113.8544111368135</v>
      </c>
    </row>
    <row r="67" spans="4:17" x14ac:dyDescent="0.25">
      <c r="D67" s="17">
        <v>190</v>
      </c>
      <c r="E67" s="17" t="s">
        <v>64</v>
      </c>
      <c r="F67" s="18">
        <f t="shared" si="0"/>
        <v>4.7074793277956992</v>
      </c>
      <c r="G67" s="18">
        <f t="shared" si="1"/>
        <v>0.50397299446242083</v>
      </c>
      <c r="H67" s="23">
        <f t="shared" si="2"/>
        <v>2.3737276312324736E-5</v>
      </c>
      <c r="I67" s="19">
        <f t="shared" si="3"/>
        <v>790.08138490585009</v>
      </c>
      <c r="J67" s="19">
        <f t="shared" si="4"/>
        <v>808.00072280405834</v>
      </c>
      <c r="K67" s="19">
        <f t="shared" si="5"/>
        <v>836.47350289911253</v>
      </c>
      <c r="L67" s="19">
        <f t="shared" si="6"/>
        <v>886.54529752639507</v>
      </c>
      <c r="M67" s="19">
        <f t="shared" si="7"/>
        <v>946.07887941561239</v>
      </c>
      <c r="N67" s="19">
        <f t="shared" si="8"/>
        <v>1010.0396407908979</v>
      </c>
      <c r="O67" s="19">
        <f t="shared" si="9"/>
        <v>1071.6899769435779</v>
      </c>
      <c r="P67" s="19">
        <f t="shared" si="10"/>
        <v>1110.5579301962221</v>
      </c>
      <c r="Q67" s="19">
        <f t="shared" si="11"/>
        <v>1136.6293493688881</v>
      </c>
    </row>
    <row r="68" spans="4:17" x14ac:dyDescent="0.25">
      <c r="D68" s="17">
        <v>191</v>
      </c>
      <c r="E68" s="17" t="s">
        <v>65</v>
      </c>
      <c r="F68" s="18">
        <f t="shared" ref="F68:F129" si="12">(D68/7)^($B$3)+$B$6/$B$5*(D68/7)^($B$4)</f>
        <v>4.7158691951175742</v>
      </c>
      <c r="G68" s="18">
        <f t="shared" ref="G68:G129" si="13">$B$7+$B$8*F68</f>
        <v>0.50297799292485912</v>
      </c>
      <c r="H68" s="23">
        <f t="shared" ref="H68:H129" si="14">$B$9+(F68)^2*$B$10+2*F68*$B$11+$B$12</f>
        <v>2.3737088815529113E-5</v>
      </c>
      <c r="I68" s="19">
        <f t="shared" ref="I68:I129" si="15">(G68+$B$28*SQRT(H68))^(-10)</f>
        <v>805.56675709978128</v>
      </c>
      <c r="J68" s="19">
        <f t="shared" ref="J68:J129" si="16">(G68+$B$27*SQRT(H68))^(-10)</f>
        <v>823.87317424877165</v>
      </c>
      <c r="K68" s="19">
        <f t="shared" ref="K68:K129" si="17">(G68+$B$26*SQRT(H68))^(-10)</f>
        <v>852.96277897755294</v>
      </c>
      <c r="L68" s="19">
        <f t="shared" ref="L68:L129" si="18">(G68+$B$25*SQRT(H68))^(-10)</f>
        <v>904.12442625085316</v>
      </c>
      <c r="M68" s="19">
        <f t="shared" ref="M68:M129" si="19">(G68+$B$24*SQRT(H68))^(-10)</f>
        <v>964.96189624186718</v>
      </c>
      <c r="N68" s="19">
        <f t="shared" ref="N68:N129" si="20">(G68+$B$23*SQRT(H68))^(-10)</f>
        <v>1030.3327661106184</v>
      </c>
      <c r="O68" s="19">
        <f t="shared" ref="O68:O129" si="21">(G68+$B$22*SQRT(H68))^(-10)</f>
        <v>1093.3508499094737</v>
      </c>
      <c r="P68" s="19">
        <f t="shared" ref="P68:P129" si="22">(G68+$B$21*SQRT(H68))^(-10)</f>
        <v>1133.0852357972458</v>
      </c>
      <c r="Q68" s="19">
        <f t="shared" ref="Q68:Q129" si="23">(G68+$B$20*SQRT(H68))^(-10)</f>
        <v>1159.7395570644294</v>
      </c>
    </row>
    <row r="69" spans="4:17" x14ac:dyDescent="0.25">
      <c r="D69" s="17">
        <v>192</v>
      </c>
      <c r="E69" s="17" t="s">
        <v>66</v>
      </c>
      <c r="F69" s="18">
        <f t="shared" si="12"/>
        <v>4.7241954317298482</v>
      </c>
      <c r="G69" s="18">
        <f t="shared" si="13"/>
        <v>0.50199053771091151</v>
      </c>
      <c r="H69" s="23">
        <f t="shared" si="14"/>
        <v>2.3736902741830664E-5</v>
      </c>
      <c r="I69" s="19">
        <f t="shared" si="15"/>
        <v>821.26538356244555</v>
      </c>
      <c r="J69" s="19">
        <f t="shared" si="16"/>
        <v>839.96497968005667</v>
      </c>
      <c r="K69" s="19">
        <f t="shared" si="17"/>
        <v>869.68117087865585</v>
      </c>
      <c r="L69" s="19">
        <f t="shared" si="18"/>
        <v>921.95003931711778</v>
      </c>
      <c r="M69" s="19">
        <f t="shared" si="19"/>
        <v>984.1123688272769</v>
      </c>
      <c r="N69" s="19">
        <f t="shared" si="20"/>
        <v>1050.9162480066898</v>
      </c>
      <c r="O69" s="19">
        <f t="shared" si="21"/>
        <v>1115.3244982883459</v>
      </c>
      <c r="P69" s="19">
        <f t="shared" si="22"/>
        <v>1155.9396180868246</v>
      </c>
      <c r="Q69" s="19">
        <f t="shared" si="23"/>
        <v>1183.1865045621375</v>
      </c>
    </row>
    <row r="70" spans="4:17" x14ac:dyDescent="0.25">
      <c r="D70" s="17">
        <v>193</v>
      </c>
      <c r="E70" s="17" t="s">
        <v>67</v>
      </c>
      <c r="F70" s="18">
        <f t="shared" si="12"/>
        <v>4.7324583169340126</v>
      </c>
      <c r="G70" s="18">
        <f t="shared" si="13"/>
        <v>0.50101059569664352</v>
      </c>
      <c r="H70" s="23">
        <f t="shared" si="14"/>
        <v>2.3736718084963038E-5</v>
      </c>
      <c r="I70" s="19">
        <f t="shared" si="15"/>
        <v>837.17788541295386</v>
      </c>
      <c r="J70" s="19">
        <f t="shared" si="16"/>
        <v>856.27679380993868</v>
      </c>
      <c r="K70" s="19">
        <f t="shared" si="17"/>
        <v>886.62938799169603</v>
      </c>
      <c r="L70" s="19">
        <f t="shared" si="18"/>
        <v>940.02294605732777</v>
      </c>
      <c r="M70" s="19">
        <f t="shared" si="19"/>
        <v>1003.5312314348165</v>
      </c>
      <c r="N70" s="19">
        <f t="shared" si="20"/>
        <v>1071.7911620943146</v>
      </c>
      <c r="O70" s="19">
        <f t="shared" si="21"/>
        <v>1137.6121406890818</v>
      </c>
      <c r="P70" s="19">
        <f t="shared" si="22"/>
        <v>1179.1223891291752</v>
      </c>
      <c r="Q70" s="19">
        <f t="shared" si="23"/>
        <v>1206.9715680136044</v>
      </c>
    </row>
    <row r="71" spans="4:17" x14ac:dyDescent="0.25">
      <c r="D71" s="17">
        <v>194</v>
      </c>
      <c r="E71" s="17" t="s">
        <v>68</v>
      </c>
      <c r="F71" s="18">
        <f t="shared" si="12"/>
        <v>4.7406581264183005</v>
      </c>
      <c r="G71" s="18">
        <f t="shared" si="13"/>
        <v>0.50003813418663767</v>
      </c>
      <c r="H71" s="23">
        <f t="shared" si="14"/>
        <v>2.3736534838740944E-5</v>
      </c>
      <c r="I71" s="19">
        <f t="shared" si="15"/>
        <v>853.30481943024756</v>
      </c>
      <c r="J71" s="19">
        <f t="shared" si="16"/>
        <v>872.80920534096276</v>
      </c>
      <c r="K71" s="19">
        <f t="shared" si="17"/>
        <v>903.80807103786003</v>
      </c>
      <c r="L71" s="19">
        <f t="shared" si="18"/>
        <v>958.34388244332445</v>
      </c>
      <c r="M71" s="19">
        <f t="shared" si="19"/>
        <v>1023.2193393635649</v>
      </c>
      <c r="N71" s="19">
        <f t="shared" si="20"/>
        <v>1092.9584989789473</v>
      </c>
      <c r="O71" s="19">
        <f t="shared" si="21"/>
        <v>1160.2149048623248</v>
      </c>
      <c r="P71" s="19">
        <f t="shared" si="22"/>
        <v>1202.6347664340183</v>
      </c>
      <c r="Q71" s="19">
        <f t="shared" si="23"/>
        <v>1231.0960265331746</v>
      </c>
    </row>
    <row r="72" spans="4:17" x14ac:dyDescent="0.25">
      <c r="D72" s="17">
        <v>195</v>
      </c>
      <c r="E72" s="17" t="s">
        <v>69</v>
      </c>
      <c r="F72" s="18">
        <f t="shared" si="12"/>
        <v>4.7487951323227939</v>
      </c>
      <c r="G72" s="18">
        <f t="shared" si="13"/>
        <v>0.49907312090627154</v>
      </c>
      <c r="H72" s="23">
        <f t="shared" si="14"/>
        <v>2.3736352997058736E-5</v>
      </c>
      <c r="I72" s="19">
        <f t="shared" si="15"/>
        <v>869.64667638671278</v>
      </c>
      <c r="J72" s="19">
        <f t="shared" si="16"/>
        <v>889.56273524321148</v>
      </c>
      <c r="K72" s="19">
        <f t="shared" si="17"/>
        <v>921.21779025620674</v>
      </c>
      <c r="L72" s="19">
        <f t="shared" si="18"/>
        <v>976.91350910908602</v>
      </c>
      <c r="M72" s="19">
        <f t="shared" si="19"/>
        <v>1043.1774667713773</v>
      </c>
      <c r="N72" s="19">
        <f t="shared" si="20"/>
        <v>1114.4191618581328</v>
      </c>
      <c r="O72" s="19">
        <f t="shared" si="21"/>
        <v>1183.1338250836204</v>
      </c>
      <c r="P72" s="19">
        <f t="shared" si="22"/>
        <v>1226.4778701990208</v>
      </c>
      <c r="Q72" s="19">
        <f t="shared" si="23"/>
        <v>1255.5610593448046</v>
      </c>
    </row>
    <row r="73" spans="4:17" x14ac:dyDescent="0.25">
      <c r="D73" s="17">
        <v>196</v>
      </c>
      <c r="E73" s="17" t="s">
        <v>70</v>
      </c>
      <c r="F73" s="18">
        <f t="shared" si="12"/>
        <v>4.7568696033030271</v>
      </c>
      <c r="G73" s="18">
        <f t="shared" si="13"/>
        <v>0.4981155239941748</v>
      </c>
      <c r="H73" s="23">
        <f t="shared" si="14"/>
        <v>2.373617255388893E-5</v>
      </c>
      <c r="I73" s="19">
        <f t="shared" si="15"/>
        <v>886.2038793864881</v>
      </c>
      <c r="J73" s="19">
        <f t="shared" si="16"/>
        <v>906.53783503584873</v>
      </c>
      <c r="K73" s="19">
        <f t="shared" si="17"/>
        <v>938.85904359381834</v>
      </c>
      <c r="L73" s="19">
        <f t="shared" si="18"/>
        <v>995.73240937677633</v>
      </c>
      <c r="M73" s="19">
        <f t="shared" si="19"/>
        <v>1063.4063045003284</v>
      </c>
      <c r="N73" s="19">
        <f t="shared" si="20"/>
        <v>1136.1739641250572</v>
      </c>
      <c r="O73" s="19">
        <f t="shared" si="21"/>
        <v>1206.3698395371227</v>
      </c>
      <c r="P73" s="19">
        <f t="shared" si="22"/>
        <v>1250.6527205519856</v>
      </c>
      <c r="Q73" s="19">
        <f t="shared" si="23"/>
        <v>1280.367742928114</v>
      </c>
    </row>
    <row r="74" spans="4:17" x14ac:dyDescent="0.25">
      <c r="D74" s="17">
        <v>197</v>
      </c>
      <c r="E74" s="17" t="s">
        <v>71</v>
      </c>
      <c r="F74" s="18">
        <f t="shared" si="12"/>
        <v>4.7648818045921306</v>
      </c>
      <c r="G74" s="18">
        <f t="shared" si="13"/>
        <v>0.49716531199485914</v>
      </c>
      <c r="H74" s="23">
        <f t="shared" si="14"/>
        <v>2.3735993503280864E-5</v>
      </c>
      <c r="I74" s="19">
        <f t="shared" si="15"/>
        <v>902.97678220988632</v>
      </c>
      <c r="J74" s="19">
        <f t="shared" si="16"/>
        <v>923.73488507464765</v>
      </c>
      <c r="K74" s="19">
        <f t="shared" si="17"/>
        <v>956.73225490173672</v>
      </c>
      <c r="L74" s="19">
        <f t="shared" si="18"/>
        <v>1014.8010872880817</v>
      </c>
      <c r="M74" s="19">
        <f t="shared" si="19"/>
        <v>1083.9064579067474</v>
      </c>
      <c r="N74" s="19">
        <f t="shared" si="20"/>
        <v>1158.2236269758257</v>
      </c>
      <c r="O74" s="19">
        <f t="shared" si="21"/>
        <v>1229.9237877020432</v>
      </c>
      <c r="P74" s="19">
        <f t="shared" si="22"/>
        <v>1275.1602347951134</v>
      </c>
      <c r="Q74" s="19">
        <f t="shared" si="23"/>
        <v>1305.5170481660039</v>
      </c>
    </row>
    <row r="75" spans="4:17" x14ac:dyDescent="0.25">
      <c r="D75" s="17">
        <v>198</v>
      </c>
      <c r="E75" s="17" t="s">
        <v>72</v>
      </c>
      <c r="F75" s="18">
        <f t="shared" si="12"/>
        <v>4.7728319980615614</v>
      </c>
      <c r="G75" s="18">
        <f t="shared" si="13"/>
        <v>0.4962224538515162</v>
      </c>
      <c r="H75" s="23">
        <f t="shared" si="14"/>
        <v>2.3735815839359291E-5</v>
      </c>
      <c r="I75" s="19">
        <f t="shared" si="15"/>
        <v>919.96566766541582</v>
      </c>
      <c r="J75" s="19">
        <f t="shared" si="16"/>
        <v>941.15419284703887</v>
      </c>
      <c r="K75" s="19">
        <f t="shared" si="17"/>
        <v>974.83777213823089</v>
      </c>
      <c r="L75" s="19">
        <f t="shared" si="18"/>
        <v>1034.1199656425456</v>
      </c>
      <c r="M75" s="19">
        <f t="shared" si="19"/>
        <v>1104.678444697731</v>
      </c>
      <c r="N75" s="19">
        <f t="shared" si="20"/>
        <v>1180.5687770224959</v>
      </c>
      <c r="O75" s="19">
        <f t="shared" si="21"/>
        <v>1253.7964077440424</v>
      </c>
      <c r="P75" s="19">
        <f t="shared" si="22"/>
        <v>1300.0012246536146</v>
      </c>
      <c r="Q75" s="19">
        <f t="shared" si="23"/>
        <v>1331.0098374962208</v>
      </c>
    </row>
    <row r="76" spans="4:17" x14ac:dyDescent="0.25">
      <c r="D76" s="17">
        <v>199</v>
      </c>
      <c r="E76" s="17" t="s">
        <v>73</v>
      </c>
      <c r="F76" s="18">
        <f t="shared" si="12"/>
        <v>4.7807204422804492</v>
      </c>
      <c r="G76" s="18">
        <f t="shared" si="13"/>
        <v>0.49528691889897913</v>
      </c>
      <c r="H76" s="23">
        <f t="shared" si="14"/>
        <v>2.3735639556323085E-5</v>
      </c>
      <c r="I76" s="19">
        <f t="shared" si="15"/>
        <v>937.17074595084682</v>
      </c>
      <c r="J76" s="19">
        <f t="shared" si="16"/>
        <v>958.79599127615666</v>
      </c>
      <c r="K76" s="19">
        <f t="shared" si="17"/>
        <v>993.17586558101675</v>
      </c>
      <c r="L76" s="19">
        <f t="shared" si="18"/>
        <v>1053.689384044626</v>
      </c>
      <c r="M76" s="19">
        <f t="shared" si="19"/>
        <v>1125.7226927760125</v>
      </c>
      <c r="N76" s="19">
        <f t="shared" si="20"/>
        <v>1203.2099439139481</v>
      </c>
      <c r="O76" s="19">
        <f t="shared" si="21"/>
        <v>1277.9883339138191</v>
      </c>
      <c r="P76" s="19">
        <f t="shared" si="22"/>
        <v>1325.1763935310491</v>
      </c>
      <c r="Q76" s="19">
        <f t="shared" si="23"/>
        <v>1356.846862069292</v>
      </c>
    </row>
    <row r="77" spans="4:17" x14ac:dyDescent="0.25">
      <c r="D77" s="17">
        <v>200</v>
      </c>
      <c r="E77" s="17" t="s">
        <v>74</v>
      </c>
      <c r="F77" s="18">
        <f t="shared" si="12"/>
        <v>4.7885473925736086</v>
      </c>
      <c r="G77" s="18">
        <f t="shared" si="13"/>
        <v>0.49435867685684254</v>
      </c>
      <c r="H77" s="23">
        <f t="shared" si="14"/>
        <v>2.3735464648443919E-5</v>
      </c>
      <c r="I77" s="19">
        <f t="shared" si="15"/>
        <v>954.59215302487985</v>
      </c>
      <c r="J77" s="19">
        <f t="shared" si="16"/>
        <v>976.66043703549337</v>
      </c>
      <c r="K77" s="19">
        <f t="shared" si="17"/>
        <v>1011.7467260500526</v>
      </c>
      <c r="L77" s="19">
        <f t="shared" si="18"/>
        <v>1073.5095969612753</v>
      </c>
      <c r="M77" s="19">
        <f t="shared" si="19"/>
        <v>1147.03953809515</v>
      </c>
      <c r="N77" s="19">
        <f t="shared" si="20"/>
        <v>1226.147557966734</v>
      </c>
      <c r="O77" s="19">
        <f t="shared" si="21"/>
        <v>1302.500093955221</v>
      </c>
      <c r="P77" s="19">
        <f t="shared" si="22"/>
        <v>1350.6863337738357</v>
      </c>
      <c r="Q77" s="19">
        <f t="shared" si="23"/>
        <v>1383.0287589153838</v>
      </c>
    </row>
    <row r="78" spans="4:17" x14ac:dyDescent="0.25">
      <c r="D78" s="17">
        <v>201</v>
      </c>
      <c r="E78" s="17" t="s">
        <v>75</v>
      </c>
      <c r="F78" s="18">
        <f t="shared" si="12"/>
        <v>4.7963131010782458</v>
      </c>
      <c r="G78" s="18">
        <f t="shared" si="13"/>
        <v>0.4934376978227375</v>
      </c>
      <c r="H78" s="23">
        <f t="shared" si="14"/>
        <v>2.3735291110064991E-5</v>
      </c>
      <c r="I78" s="19">
        <f t="shared" si="15"/>
        <v>972.22994899088519</v>
      </c>
      <c r="J78" s="19">
        <f t="shared" si="16"/>
        <v>994.74760887572506</v>
      </c>
      <c r="K78" s="19">
        <f t="shared" si="17"/>
        <v>1030.5504631425852</v>
      </c>
      <c r="L78" s="19">
        <f t="shared" si="18"/>
        <v>1093.5807717918151</v>
      </c>
      <c r="M78" s="19">
        <f t="shared" si="19"/>
        <v>1168.6292225269954</v>
      </c>
      <c r="N78" s="19">
        <f t="shared" si="20"/>
        <v>1249.3819478080468</v>
      </c>
      <c r="O78" s="19">
        <f t="shared" si="21"/>
        <v>1327.3321065251853</v>
      </c>
      <c r="P78" s="19">
        <f t="shared" si="22"/>
        <v>1376.5315239473739</v>
      </c>
      <c r="Q78" s="19">
        <f t="shared" si="23"/>
        <v>1409.5560481225705</v>
      </c>
    </row>
    <row r="79" spans="4:17" x14ac:dyDescent="0.25">
      <c r="D79" s="17">
        <v>202</v>
      </c>
      <c r="E79" s="17" t="s">
        <v>76</v>
      </c>
      <c r="F79" s="18">
        <f t="shared" si="12"/>
        <v>4.804017816799389</v>
      </c>
      <c r="G79" s="18">
        <f t="shared" si="13"/>
        <v>0.49252395226575774</v>
      </c>
      <c r="H79" s="23">
        <f t="shared" si="14"/>
        <v>2.3735118935599802E-5</v>
      </c>
      <c r="I79" s="19">
        <f t="shared" si="15"/>
        <v>990.08411649431719</v>
      </c>
      <c r="J79" s="19">
        <f t="shared" si="16"/>
        <v>1013.0575059652609</v>
      </c>
      <c r="K79" s="19">
        <f t="shared" si="17"/>
        <v>1049.5871034820912</v>
      </c>
      <c r="L79" s="19">
        <f t="shared" si="18"/>
        <v>1113.9029869519402</v>
      </c>
      <c r="M79" s="19">
        <f t="shared" si="19"/>
        <v>1190.4918917434345</v>
      </c>
      <c r="N79" s="19">
        <f t="shared" si="20"/>
        <v>1272.9133380330004</v>
      </c>
      <c r="O79" s="19">
        <f t="shared" si="21"/>
        <v>1352.4846786279459</v>
      </c>
      <c r="P79" s="19">
        <f t="shared" si="22"/>
        <v>1402.7123261262832</v>
      </c>
      <c r="Q79" s="19">
        <f t="shared" si="23"/>
        <v>1436.4291300291316</v>
      </c>
    </row>
    <row r="80" spans="4:17" x14ac:dyDescent="0.25">
      <c r="D80" s="17">
        <v>203</v>
      </c>
      <c r="E80" s="17" t="s">
        <v>77</v>
      </c>
      <c r="F80" s="18">
        <f t="shared" si="12"/>
        <v>4.8116617856641017</v>
      </c>
      <c r="G80" s="18">
        <f t="shared" si="13"/>
        <v>0.49161741102003009</v>
      </c>
      <c r="H80" s="23">
        <f t="shared" si="14"/>
        <v>2.3734948119530921E-5</v>
      </c>
      <c r="I80" s="19">
        <f t="shared" si="15"/>
        <v>1008.154559135397</v>
      </c>
      <c r="J80" s="19">
        <f t="shared" si="16"/>
        <v>1031.5900462462769</v>
      </c>
      <c r="K80" s="19">
        <f t="shared" si="17"/>
        <v>1068.8565889829229</v>
      </c>
      <c r="L80" s="19">
        <f t="shared" si="18"/>
        <v>1134.4762299737827</v>
      </c>
      <c r="M80" s="19">
        <f t="shared" si="19"/>
        <v>1212.6275931145224</v>
      </c>
      <c r="N80" s="19">
        <f t="shared" si="20"/>
        <v>1296.7418468785556</v>
      </c>
      <c r="O80" s="19">
        <f t="shared" si="21"/>
        <v>1377.9580030659631</v>
      </c>
      <c r="P80" s="19">
        <f t="shared" si="22"/>
        <v>1429.2289832014333</v>
      </c>
      <c r="Q80" s="19">
        <f t="shared" si="23"/>
        <v>1463.6482824326149</v>
      </c>
    </row>
    <row r="81" spans="4:17" x14ac:dyDescent="0.25">
      <c r="D81" s="17">
        <v>204</v>
      </c>
      <c r="E81" s="17" t="s">
        <v>78</v>
      </c>
      <c r="F81" s="18">
        <f t="shared" si="12"/>
        <v>4.8192452505744798</v>
      </c>
      <c r="G81" s="18">
        <f t="shared" si="13"/>
        <v>0.49071804527842922</v>
      </c>
      <c r="H81" s="23">
        <f t="shared" si="14"/>
        <v>2.3734778656408794E-5</v>
      </c>
      <c r="I81" s="19">
        <f t="shared" si="15"/>
        <v>1026.4410998986134</v>
      </c>
      <c r="J81" s="19">
        <f t="shared" si="16"/>
        <v>1050.3450648077621</v>
      </c>
      <c r="K81" s="19">
        <f t="shared" si="17"/>
        <v>1088.3587751323112</v>
      </c>
      <c r="L81" s="19">
        <f t="shared" si="18"/>
        <v>1155.3003956238394</v>
      </c>
      <c r="M81" s="19">
        <f t="shared" si="19"/>
        <v>1235.0362736250079</v>
      </c>
      <c r="N81" s="19">
        <f t="shared" si="20"/>
        <v>1320.8674839162663</v>
      </c>
      <c r="O81" s="19">
        <f t="shared" si="21"/>
        <v>1403.7521559100185</v>
      </c>
      <c r="P81" s="19">
        <f t="shared" si="22"/>
        <v>1456.0816162062288</v>
      </c>
      <c r="Q81" s="19">
        <f t="shared" si="23"/>
        <v>1491.2136578182531</v>
      </c>
    </row>
    <row r="82" spans="4:17" x14ac:dyDescent="0.25">
      <c r="D82" s="17">
        <v>205</v>
      </c>
      <c r="E82" s="17" t="s">
        <v>79</v>
      </c>
      <c r="F82" s="18">
        <f t="shared" si="12"/>
        <v>4.8267684514594897</v>
      </c>
      <c r="G82" s="18">
        <f t="shared" si="13"/>
        <v>0.48982582658642992</v>
      </c>
      <c r="H82" s="23">
        <f t="shared" si="14"/>
        <v>2.37346105408506E-5</v>
      </c>
      <c r="I82" s="19">
        <f t="shared" si="15"/>
        <v>1044.9434796007347</v>
      </c>
      <c r="J82" s="19">
        <f t="shared" si="16"/>
        <v>1069.3223122773402</v>
      </c>
      <c r="K82" s="19">
        <f t="shared" si="17"/>
        <v>1108.0934292915347</v>
      </c>
      <c r="L82" s="19">
        <f t="shared" si="18"/>
        <v>1176.3752840407526</v>
      </c>
      <c r="M82" s="19">
        <f t="shared" si="19"/>
        <v>1257.7177778114144</v>
      </c>
      <c r="N82" s="19">
        <f t="shared" si="20"/>
        <v>1345.2901477662476</v>
      </c>
      <c r="O82" s="19">
        <f t="shared" si="21"/>
        <v>1429.8670939910444</v>
      </c>
      <c r="P82" s="19">
        <f t="shared" si="22"/>
        <v>1483.2702216649463</v>
      </c>
      <c r="Q82" s="19">
        <f t="shared" si="23"/>
        <v>1519.1252806095522</v>
      </c>
    </row>
    <row r="83" spans="4:17" x14ac:dyDescent="0.25">
      <c r="D83" s="17">
        <v>206</v>
      </c>
      <c r="E83" s="17" t="s">
        <v>80</v>
      </c>
      <c r="F83" s="18">
        <f t="shared" si="12"/>
        <v>4.8342316253256712</v>
      </c>
      <c r="G83" s="18">
        <f t="shared" si="13"/>
        <v>0.48894072683609435</v>
      </c>
      <c r="H83" s="23">
        <f t="shared" si="14"/>
        <v>2.3734443767539104E-5</v>
      </c>
      <c r="I83" s="19">
        <f t="shared" si="15"/>
        <v>1063.66135535892</v>
      </c>
      <c r="J83" s="19">
        <f t="shared" si="16"/>
        <v>1088.5214532335426</v>
      </c>
      <c r="K83" s="19">
        <f t="shared" si="17"/>
        <v>1128.060229018057</v>
      </c>
      <c r="L83" s="19">
        <f t="shared" si="18"/>
        <v>1197.7005988948772</v>
      </c>
      <c r="M83" s="19">
        <f t="shared" si="19"/>
        <v>1280.671845721811</v>
      </c>
      <c r="N83" s="19">
        <f t="shared" si="20"/>
        <v>1370.0096238346905</v>
      </c>
      <c r="O83" s="19">
        <f t="shared" si="21"/>
        <v>1456.3026524162424</v>
      </c>
      <c r="P83" s="19">
        <f t="shared" si="22"/>
        <v>1510.7946689657558</v>
      </c>
      <c r="Q83" s="19">
        <f t="shared" si="23"/>
        <v>1547.3830444438622</v>
      </c>
    </row>
    <row r="84" spans="4:17" x14ac:dyDescent="0.25">
      <c r="D84" s="17">
        <v>207</v>
      </c>
      <c r="E84" s="17" t="s">
        <v>81</v>
      </c>
      <c r="F84" s="18">
        <f t="shared" si="12"/>
        <v>4.8416350063067215</v>
      </c>
      <c r="G84" s="18">
        <f t="shared" si="13"/>
        <v>0.48806271826019065</v>
      </c>
      <c r="H84" s="23">
        <f t="shared" si="14"/>
        <v>2.3734278331221538E-5</v>
      </c>
      <c r="I84" s="19">
        <f t="shared" si="15"/>
        <v>1082.5942990806448</v>
      </c>
      <c r="J84" s="19">
        <f t="shared" si="16"/>
        <v>1107.9420646402405</v>
      </c>
      <c r="K84" s="19">
        <f t="shared" si="17"/>
        <v>1148.2587604104147</v>
      </c>
      <c r="L84" s="19">
        <f t="shared" si="18"/>
        <v>1219.2759455715957</v>
      </c>
      <c r="M84" s="19">
        <f t="shared" si="19"/>
        <v>1303.8981109004312</v>
      </c>
      <c r="N84" s="19">
        <f t="shared" si="20"/>
        <v>1395.0255820773205</v>
      </c>
      <c r="O84" s="19">
        <f t="shared" si="21"/>
        <v>1483.0585421120843</v>
      </c>
      <c r="P84" s="19">
        <f t="shared" si="22"/>
        <v>1538.6546977611847</v>
      </c>
      <c r="Q84" s="19">
        <f t="shared" si="23"/>
        <v>1575.986709475708</v>
      </c>
    </row>
    <row r="85" spans="4:17" x14ac:dyDescent="0.25">
      <c r="D85" s="17">
        <v>208</v>
      </c>
      <c r="E85" s="17" t="s">
        <v>82</v>
      </c>
      <c r="F85" s="18">
        <f t="shared" si="12"/>
        <v>4.8489788257120257</v>
      </c>
      <c r="G85" s="18">
        <f t="shared" si="13"/>
        <v>0.4871917734264386</v>
      </c>
      <c r="H85" s="23">
        <f t="shared" si="14"/>
        <v>2.3734114226708526E-5</v>
      </c>
      <c r="I85" s="19">
        <f t="shared" si="15"/>
        <v>1101.7417959770999</v>
      </c>
      <c r="J85" s="19">
        <f t="shared" si="16"/>
        <v>1127.5836343050248</v>
      </c>
      <c r="K85" s="19">
        <f t="shared" si="17"/>
        <v>1168.6885164777152</v>
      </c>
      <c r="L85" s="19">
        <f t="shared" si="18"/>
        <v>1241.100829380407</v>
      </c>
      <c r="M85" s="19">
        <f t="shared" si="19"/>
        <v>1327.3960983993745</v>
      </c>
      <c r="N85" s="19">
        <f t="shared" si="20"/>
        <v>1420.3375747912473</v>
      </c>
      <c r="O85" s="19">
        <f t="shared" si="21"/>
        <v>1510.1343473969002</v>
      </c>
      <c r="P85" s="19">
        <f t="shared" si="22"/>
        <v>1566.8499153988398</v>
      </c>
      <c r="Q85" s="19">
        <f t="shared" si="23"/>
        <v>1604.9358997108468</v>
      </c>
    </row>
    <row r="86" spans="4:17" x14ac:dyDescent="0.25">
      <c r="D86" s="17">
        <v>209</v>
      </c>
      <c r="E86" s="17" t="s">
        <v>83</v>
      </c>
      <c r="F86" s="18">
        <f t="shared" si="12"/>
        <v>4.8562633120741117</v>
      </c>
      <c r="G86" s="18">
        <f t="shared" si="13"/>
        <v>0.48632786523188054</v>
      </c>
      <c r="H86" s="23">
        <f t="shared" si="14"/>
        <v>2.3733951448873011E-5</v>
      </c>
      <c r="I86" s="19">
        <f t="shared" si="15"/>
        <v>1121.1032431017481</v>
      </c>
      <c r="J86" s="19">
        <f t="shared" si="16"/>
        <v>1147.4455593632154</v>
      </c>
      <c r="K86" s="19">
        <f t="shared" si="17"/>
        <v>1189.3488955355785</v>
      </c>
      <c r="L86" s="19">
        <f t="shared" si="18"/>
        <v>1263.1746537917606</v>
      </c>
      <c r="M86" s="19">
        <f t="shared" si="19"/>
        <v>1351.1652228195608</v>
      </c>
      <c r="N86" s="19">
        <f t="shared" si="20"/>
        <v>1445.9450344376007</v>
      </c>
      <c r="O86" s="19">
        <f t="shared" si="21"/>
        <v>1537.5295235856163</v>
      </c>
      <c r="P86" s="19">
        <f t="shared" si="22"/>
        <v>1595.3797943851594</v>
      </c>
      <c r="Q86" s="19">
        <f t="shared" si="23"/>
        <v>1634.2301003738778</v>
      </c>
    </row>
    <row r="87" spans="4:17" x14ac:dyDescent="0.25">
      <c r="D87" s="17">
        <v>210</v>
      </c>
      <c r="E87" s="17" t="s">
        <v>84</v>
      </c>
      <c r="F87" s="18">
        <f t="shared" si="12"/>
        <v>4.8634886911951067</v>
      </c>
      <c r="G87" s="18">
        <f t="shared" si="13"/>
        <v>0.48547096689737268</v>
      </c>
      <c r="H87" s="23">
        <f t="shared" si="14"/>
        <v>2.3733789992649213E-5</v>
      </c>
      <c r="I87" s="19">
        <f t="shared" si="15"/>
        <v>1140.6779479157854</v>
      </c>
      <c r="J87" s="19">
        <f t="shared" si="16"/>
        <v>1167.527144789349</v>
      </c>
      <c r="K87" s="19">
        <f t="shared" si="17"/>
        <v>1210.2391996303857</v>
      </c>
      <c r="L87" s="19">
        <f t="shared" si="18"/>
        <v>1285.4967187037403</v>
      </c>
      <c r="M87" s="19">
        <f t="shared" si="19"/>
        <v>1375.2047863832349</v>
      </c>
      <c r="N87" s="19">
        <f t="shared" si="20"/>
        <v>1471.8472714974787</v>
      </c>
      <c r="O87" s="19">
        <f t="shared" si="21"/>
        <v>1565.2433946294777</v>
      </c>
      <c r="P87" s="19">
        <f t="shared" si="22"/>
        <v>1624.2436698850856</v>
      </c>
      <c r="Q87" s="19">
        <f t="shared" si="23"/>
        <v>1663.8686553124371</v>
      </c>
    </row>
    <row r="88" spans="4:17" x14ac:dyDescent="0.25">
      <c r="D88" s="17">
        <v>211</v>
      </c>
      <c r="E88" s="17" t="s">
        <v>85</v>
      </c>
      <c r="F88" s="18">
        <f t="shared" si="12"/>
        <v>4.8706551861921854</v>
      </c>
      <c r="G88" s="18">
        <f t="shared" si="13"/>
        <v>0.48462105196219496</v>
      </c>
      <c r="H88" s="23">
        <f t="shared" si="14"/>
        <v>2.373362985303162E-5</v>
      </c>
      <c r="I88" s="19">
        <f t="shared" si="15"/>
        <v>1160.4651268821935</v>
      </c>
      <c r="J88" s="19">
        <f t="shared" si="16"/>
        <v>1187.8276019378638</v>
      </c>
      <c r="K88" s="19">
        <f t="shared" si="17"/>
        <v>1231.3586329937352</v>
      </c>
      <c r="L88" s="19">
        <f t="shared" si="18"/>
        <v>1308.0662187405655</v>
      </c>
      <c r="M88" s="19">
        <f t="shared" si="19"/>
        <v>1399.5139770402477</v>
      </c>
      <c r="N88" s="19">
        <f t="shared" si="20"/>
        <v>1498.0434723636881</v>
      </c>
      <c r="O88" s="19">
        <f t="shared" si="21"/>
        <v>1593.2751507933626</v>
      </c>
      <c r="P88" s="19">
        <f t="shared" si="22"/>
        <v>1653.4407372605176</v>
      </c>
      <c r="Q88" s="19">
        <f t="shared" si="23"/>
        <v>1693.8507644409012</v>
      </c>
    </row>
    <row r="89" spans="4:17" x14ac:dyDescent="0.25">
      <c r="D89" s="17">
        <v>212</v>
      </c>
      <c r="E89" s="17" t="s">
        <v>86</v>
      </c>
      <c r="F89" s="18">
        <f t="shared" si="12"/>
        <v>4.8777630175420548</v>
      </c>
      <c r="G89" s="18">
        <f t="shared" si="13"/>
        <v>0.48377809427877494</v>
      </c>
      <c r="H89" s="23">
        <f t="shared" si="14"/>
        <v>2.3733471025073971E-5</v>
      </c>
      <c r="I89" s="19">
        <f t="shared" si="15"/>
        <v>1180.4639040901664</v>
      </c>
      <c r="J89" s="19">
        <f t="shared" si="16"/>
        <v>1208.3460471148403</v>
      </c>
      <c r="K89" s="19">
        <f t="shared" si="17"/>
        <v>1252.7063005289808</v>
      </c>
      <c r="L89" s="19">
        <f t="shared" si="18"/>
        <v>1330.8822415850791</v>
      </c>
      <c r="M89" s="19">
        <f t="shared" si="19"/>
        <v>1424.0918666104428</v>
      </c>
      <c r="N89" s="19">
        <f t="shared" si="20"/>
        <v>1524.5326972708212</v>
      </c>
      <c r="O89" s="19">
        <f t="shared" si="21"/>
        <v>1621.6238463735881</v>
      </c>
      <c r="P89" s="19">
        <f t="shared" si="22"/>
        <v>1682.9700496504843</v>
      </c>
      <c r="Q89" s="19">
        <f t="shared" si="23"/>
        <v>1724.1754812266736</v>
      </c>
    </row>
    <row r="90" spans="4:17" x14ac:dyDescent="0.25">
      <c r="D90" s="17">
        <v>213</v>
      </c>
      <c r="E90" s="17" t="s">
        <v>87</v>
      </c>
      <c r="F90" s="18">
        <f t="shared" si="12"/>
        <v>4.8848124031245019</v>
      </c>
      <c r="G90" s="18">
        <f t="shared" si="13"/>
        <v>0.48294206800752371</v>
      </c>
      <c r="H90" s="23">
        <f t="shared" si="14"/>
        <v>2.3733313503888304E-5</v>
      </c>
      <c r="I90" s="19">
        <f t="shared" si="15"/>
        <v>1200.6733099116225</v>
      </c>
      <c r="J90" s="19">
        <f t="shared" si="16"/>
        <v>1229.0815001825588</v>
      </c>
      <c r="K90" s="19">
        <f t="shared" si="17"/>
        <v>1274.2812063317915</v>
      </c>
      <c r="L90" s="19">
        <f t="shared" si="18"/>
        <v>1353.9437663472374</v>
      </c>
      <c r="M90" s="19">
        <f t="shared" si="19"/>
        <v>1448.9374089644205</v>
      </c>
      <c r="N90" s="19">
        <f t="shared" si="20"/>
        <v>1551.3138782661972</v>
      </c>
      <c r="O90" s="19">
        <f t="shared" si="21"/>
        <v>1650.2883974588785</v>
      </c>
      <c r="P90" s="19">
        <f t="shared" si="22"/>
        <v>1712.8305155959852</v>
      </c>
      <c r="Q90" s="19">
        <f t="shared" si="23"/>
        <v>1754.8417102220742</v>
      </c>
    </row>
    <row r="91" spans="4:17" x14ac:dyDescent="0.25">
      <c r="D91" s="17">
        <v>214</v>
      </c>
      <c r="E91" s="17" t="s">
        <v>88</v>
      </c>
      <c r="F91" s="18">
        <f t="shared" si="12"/>
        <v>4.8918035582650106</v>
      </c>
      <c r="G91" s="18">
        <f t="shared" si="13"/>
        <v>0.48211294761178147</v>
      </c>
      <c r="H91" s="23">
        <f t="shared" si="14"/>
        <v>2.3733157284643983E-5</v>
      </c>
      <c r="I91" s="19">
        <f t="shared" si="15"/>
        <v>1221.0922796915429</v>
      </c>
      <c r="J91" s="19">
        <f t="shared" si="16"/>
        <v>1250.0328831987001</v>
      </c>
      <c r="K91" s="19">
        <f t="shared" si="17"/>
        <v>1296.082252246581</v>
      </c>
      <c r="L91" s="19">
        <f t="shared" si="18"/>
        <v>1377.2496619707031</v>
      </c>
      <c r="M91" s="19">
        <f t="shared" si="19"/>
        <v>1474.0494382449838</v>
      </c>
      <c r="N91" s="19">
        <f t="shared" si="20"/>
        <v>1578.3858172242083</v>
      </c>
      <c r="O91" s="19">
        <f t="shared" si="21"/>
        <v>1679.2675797373361</v>
      </c>
      <c r="P91" s="19">
        <f t="shared" si="22"/>
        <v>1743.0208967123781</v>
      </c>
      <c r="Q91" s="19">
        <f t="shared" si="23"/>
        <v>1785.8482046448707</v>
      </c>
    </row>
    <row r="92" spans="4:17" x14ac:dyDescent="0.25">
      <c r="D92" s="17">
        <v>215</v>
      </c>
      <c r="E92" s="17" t="s">
        <v>89</v>
      </c>
      <c r="F92" s="18">
        <f t="shared" si="12"/>
        <v>4.8987366957764893</v>
      </c>
      <c r="G92" s="18">
        <f t="shared" si="13"/>
        <v>0.48129070785286876</v>
      </c>
      <c r="H92" s="23">
        <f t="shared" si="14"/>
        <v>2.3733002362566764E-5</v>
      </c>
      <c r="I92" s="19">
        <f t="shared" si="15"/>
        <v>1241.7196524739327</v>
      </c>
      <c r="J92" s="19">
        <f t="shared" si="16"/>
        <v>1271.1990190920137</v>
      </c>
      <c r="K92" s="19">
        <f t="shared" si="17"/>
        <v>1318.1082364608064</v>
      </c>
      <c r="L92" s="19">
        <f t="shared" si="18"/>
        <v>1400.7986856796715</v>
      </c>
      <c r="M92" s="19">
        <f t="shared" si="19"/>
        <v>1499.4266671316275</v>
      </c>
      <c r="N92" s="19">
        <f t="shared" si="20"/>
        <v>1605.7471839067009</v>
      </c>
      <c r="O92" s="19">
        <f t="shared" si="21"/>
        <v>1708.5600263522538</v>
      </c>
      <c r="P92" s="19">
        <f t="shared" si="22"/>
        <v>1773.5398054124112</v>
      </c>
      <c r="Q92" s="19">
        <f t="shared" si="23"/>
        <v>1817.1935640105908</v>
      </c>
    </row>
    <row r="93" spans="4:17" x14ac:dyDescent="0.25">
      <c r="D93" s="17">
        <v>216</v>
      </c>
      <c r="E93" s="17" t="s">
        <v>90</v>
      </c>
      <c r="F93" s="18">
        <f t="shared" si="12"/>
        <v>4.9056120260001297</v>
      </c>
      <c r="G93" s="18">
        <f t="shared" si="13"/>
        <v>0.48047532378524116</v>
      </c>
      <c r="H93" s="23">
        <f t="shared" si="14"/>
        <v>2.3732848732937886E-5</v>
      </c>
      <c r="I93" s="19">
        <f t="shared" si="15"/>
        <v>1262.5541697651488</v>
      </c>
      <c r="J93" s="19">
        <f t="shared" si="16"/>
        <v>1292.5786303762832</v>
      </c>
      <c r="K93" s="19">
        <f t="shared" si="17"/>
        <v>1340.3578521390098</v>
      </c>
      <c r="L93" s="19">
        <f t="shared" si="18"/>
        <v>1424.5894814680255</v>
      </c>
      <c r="M93" s="19">
        <f t="shared" si="19"/>
        <v>1525.0676851503931</v>
      </c>
      <c r="N93" s="19">
        <f t="shared" si="20"/>
        <v>1633.3965140719188</v>
      </c>
      <c r="O93" s="19">
        <f t="shared" si="21"/>
        <v>1738.1642258096001</v>
      </c>
      <c r="P93" s="19">
        <f t="shared" si="22"/>
        <v>1804.385702682823</v>
      </c>
      <c r="Q93" s="19">
        <f t="shared" si="23"/>
        <v>1848.8762318196912</v>
      </c>
    </row>
    <row r="94" spans="4:17" x14ac:dyDescent="0.25">
      <c r="D94" s="17">
        <v>217</v>
      </c>
      <c r="E94" s="17" t="s">
        <v>91</v>
      </c>
      <c r="F94" s="18">
        <f t="shared" si="12"/>
        <v>4.9124297568454116</v>
      </c>
      <c r="G94" s="18">
        <f t="shared" si="13"/>
        <v>0.47966677075174435</v>
      </c>
      <c r="H94" s="23">
        <f t="shared" si="14"/>
        <v>2.373269639109316E-5</v>
      </c>
      <c r="I94" s="19">
        <f t="shared" si="15"/>
        <v>1283.5944743363586</v>
      </c>
      <c r="J94" s="19">
        <f t="shared" si="16"/>
        <v>1314.1703379044297</v>
      </c>
      <c r="K94" s="19">
        <f t="shared" si="17"/>
        <v>1362.8296860985713</v>
      </c>
      <c r="L94" s="19">
        <f t="shared" si="18"/>
        <v>1448.6205786329569</v>
      </c>
      <c r="M94" s="19">
        <f t="shared" si="19"/>
        <v>1550.970957031443</v>
      </c>
      <c r="N94" s="19">
        <f t="shared" si="20"/>
        <v>1661.3322076346856</v>
      </c>
      <c r="O94" s="19">
        <f t="shared" si="21"/>
        <v>1768.0785199400384</v>
      </c>
      <c r="P94" s="19">
        <f t="shared" si="22"/>
        <v>1835.556895917568</v>
      </c>
      <c r="Q94" s="19">
        <f t="shared" si="23"/>
        <v>1880.8944933027665</v>
      </c>
    </row>
    <row r="95" spans="4:17" x14ac:dyDescent="0.25">
      <c r="D95" s="17">
        <v>218</v>
      </c>
      <c r="E95" s="17" t="s">
        <v>92</v>
      </c>
      <c r="F95" s="18">
        <f t="shared" si="12"/>
        <v>4.919190093829279</v>
      </c>
      <c r="G95" s="18">
        <f t="shared" si="13"/>
        <v>0.47886502437896872</v>
      </c>
      <c r="H95" s="23">
        <f t="shared" si="14"/>
        <v>2.3732545332422119E-5</v>
      </c>
      <c r="I95" s="19">
        <f t="shared" si="15"/>
        <v>1304.8391090668763</v>
      </c>
      <c r="J95" s="19">
        <f t="shared" si="16"/>
        <v>1335.9726596645251</v>
      </c>
      <c r="K95" s="19">
        <f t="shared" si="17"/>
        <v>1385.5222175290573</v>
      </c>
      <c r="L95" s="19">
        <f t="shared" si="18"/>
        <v>1472.8903903551147</v>
      </c>
      <c r="M95" s="19">
        <f t="shared" si="19"/>
        <v>1577.1348211166551</v>
      </c>
      <c r="N95" s="19">
        <f t="shared" si="20"/>
        <v>1689.5525268803135</v>
      </c>
      <c r="O95" s="19">
        <f t="shared" si="21"/>
        <v>1798.3011019182759</v>
      </c>
      <c r="P95" s="19">
        <f t="shared" si="22"/>
        <v>1867.051536810618</v>
      </c>
      <c r="Q95" s="19">
        <f t="shared" si="23"/>
        <v>1913.2464732268052</v>
      </c>
    </row>
    <row r="96" spans="4:17" x14ac:dyDescent="0.25">
      <c r="D96" s="17">
        <v>219</v>
      </c>
      <c r="E96" s="17" t="s">
        <v>93</v>
      </c>
      <c r="F96" s="18">
        <f t="shared" si="12"/>
        <v>4.9258932401145046</v>
      </c>
      <c r="G96" s="18">
        <f t="shared" si="13"/>
        <v>0.47807006057269841</v>
      </c>
      <c r="H96" s="23">
        <f t="shared" si="14"/>
        <v>2.3732395552367118E-5</v>
      </c>
      <c r="I96" s="19">
        <f t="shared" si="15"/>
        <v>1326.2865158301747</v>
      </c>
      <c r="J96" s="19">
        <f t="shared" si="16"/>
        <v>1357.9840096196067</v>
      </c>
      <c r="K96" s="19">
        <f t="shared" si="17"/>
        <v>1408.43381675715</v>
      </c>
      <c r="L96" s="19">
        <f t="shared" si="18"/>
        <v>1497.3972123274727</v>
      </c>
      <c r="M96" s="19">
        <f t="shared" si="19"/>
        <v>1603.5574878196662</v>
      </c>
      <c r="N96" s="19">
        <f t="shared" si="20"/>
        <v>1718.055594734974</v>
      </c>
      <c r="O96" s="19">
        <f t="shared" si="21"/>
        <v>1828.8300143426952</v>
      </c>
      <c r="P96" s="19">
        <f t="shared" si="22"/>
        <v>1898.8676193114823</v>
      </c>
      <c r="Q96" s="19">
        <f t="shared" si="23"/>
        <v>1945.9301337657919</v>
      </c>
    </row>
    <row r="97" spans="4:17" x14ac:dyDescent="0.25">
      <c r="D97" s="17">
        <v>220</v>
      </c>
      <c r="E97" s="17" t="s">
        <v>94</v>
      </c>
      <c r="F97" s="18">
        <f t="shared" si="12"/>
        <v>4.932539396547277</v>
      </c>
      <c r="G97" s="18">
        <f t="shared" si="13"/>
        <v>0.47728185551345481</v>
      </c>
      <c r="H97" s="23">
        <f t="shared" si="14"/>
        <v>2.3732247046422526E-5</v>
      </c>
      <c r="I97" s="19">
        <f t="shared" si="15"/>
        <v>1347.9350344242926</v>
      </c>
      <c r="J97" s="19">
        <f t="shared" si="16"/>
        <v>1380.2026965930793</v>
      </c>
      <c r="K97" s="19">
        <f t="shared" si="17"/>
        <v>1431.5627440590229</v>
      </c>
      <c r="L97" s="19">
        <f t="shared" si="18"/>
        <v>1522.1392214349746</v>
      </c>
      <c r="M97" s="19">
        <f t="shared" si="19"/>
        <v>1630.2370381406358</v>
      </c>
      <c r="N97" s="19">
        <f t="shared" si="20"/>
        <v>1746.8393930950187</v>
      </c>
      <c r="O97" s="19">
        <f t="shared" si="21"/>
        <v>1859.6631473780847</v>
      </c>
      <c r="P97" s="19">
        <f t="shared" si="22"/>
        <v>1931.0029776463543</v>
      </c>
      <c r="Q97" s="19">
        <f t="shared" si="23"/>
        <v>1978.9432724386752</v>
      </c>
    </row>
    <row r="98" spans="4:17" x14ac:dyDescent="0.25">
      <c r="D98" s="17">
        <v>221</v>
      </c>
      <c r="E98" s="17" t="s">
        <v>95</v>
      </c>
      <c r="F98" s="18">
        <f t="shared" si="12"/>
        <v>4.939128761694012</v>
      </c>
      <c r="G98" s="18">
        <f t="shared" si="13"/>
        <v>0.47650038565213038</v>
      </c>
      <c r="H98" s="23">
        <f t="shared" si="14"/>
        <v>2.3732099810133885E-5</v>
      </c>
      <c r="I98" s="19">
        <f t="shared" si="15"/>
        <v>1369.7829015484083</v>
      </c>
      <c r="J98" s="19">
        <f t="shared" si="16"/>
        <v>1402.6269232015275</v>
      </c>
      <c r="K98" s="19">
        <f t="shared" si="17"/>
        <v>1454.9071485221534</v>
      </c>
      <c r="L98" s="19">
        <f t="shared" si="18"/>
        <v>1547.1144744870976</v>
      </c>
      <c r="M98" s="19">
        <f t="shared" si="19"/>
        <v>1657.1714222381333</v>
      </c>
      <c r="N98" s="19">
        <f t="shared" si="20"/>
        <v>1775.9017612179778</v>
      </c>
      <c r="O98" s="19">
        <f t="shared" si="21"/>
        <v>1890.7982369643164</v>
      </c>
      <c r="P98" s="19">
        <f t="shared" si="22"/>
        <v>1963.455284408029</v>
      </c>
      <c r="Q98" s="19">
        <f t="shared" si="23"/>
        <v>2012.283520117951</v>
      </c>
    </row>
    <row r="99" spans="4:17" x14ac:dyDescent="0.25">
      <c r="D99" s="17">
        <v>222</v>
      </c>
      <c r="E99" s="17" t="s">
        <v>96</v>
      </c>
      <c r="F99" s="18">
        <f t="shared" si="12"/>
        <v>4.9456615318774171</v>
      </c>
      <c r="G99" s="18">
        <f t="shared" si="13"/>
        <v>0.47572562770571125</v>
      </c>
      <c r="H99" s="23">
        <f t="shared" si="14"/>
        <v>2.3731953839097086E-5</v>
      </c>
      <c r="I99" s="19">
        <f t="shared" si="15"/>
        <v>1391.8282498273404</v>
      </c>
      <c r="J99" s="19">
        <f t="shared" si="16"/>
        <v>1425.2547848367587</v>
      </c>
      <c r="K99" s="19">
        <f t="shared" si="17"/>
        <v>1478.4650669584357</v>
      </c>
      <c r="L99" s="19">
        <f t="shared" si="18"/>
        <v>1572.3209070054459</v>
      </c>
      <c r="M99" s="19">
        <f t="shared" si="19"/>
        <v>1684.3584580604565</v>
      </c>
      <c r="N99" s="19">
        <f t="shared" si="20"/>
        <v>1805.2403941777188</v>
      </c>
      <c r="O99" s="19">
        <f t="shared" si="21"/>
        <v>1922.2328630939082</v>
      </c>
      <c r="P99" s="19">
        <f t="shared" si="22"/>
        <v>1996.2220487175698</v>
      </c>
      <c r="Q99" s="19">
        <f t="shared" si="23"/>
        <v>2045.9483391119329</v>
      </c>
    </row>
    <row r="100" spans="4:17" x14ac:dyDescent="0.25">
      <c r="D100" s="17">
        <v>223</v>
      </c>
      <c r="E100" s="17" t="s">
        <v>97</v>
      </c>
      <c r="F100" s="18">
        <f t="shared" si="12"/>
        <v>4.952137901211823</v>
      </c>
      <c r="G100" s="18">
        <f t="shared" si="13"/>
        <v>0.47495755865308753</v>
      </c>
      <c r="H100" s="23">
        <f t="shared" si="14"/>
        <v>2.3731809128957619E-5</v>
      </c>
      <c r="I100" s="19">
        <f t="shared" si="15"/>
        <v>1414.0691068856274</v>
      </c>
      <c r="J100" s="19">
        <f t="shared" si="16"/>
        <v>1448.0842686988253</v>
      </c>
      <c r="K100" s="19">
        <f t="shared" si="17"/>
        <v>1502.2344228704708</v>
      </c>
      <c r="L100" s="19">
        <f t="shared" si="18"/>
        <v>1597.7563320683951</v>
      </c>
      <c r="M100" s="19">
        <f t="shared" si="19"/>
        <v>1711.7958300386836</v>
      </c>
      <c r="N100" s="19">
        <f t="shared" si="20"/>
        <v>1834.8528413864153</v>
      </c>
      <c r="O100" s="19">
        <f t="shared" si="21"/>
        <v>1953.9644481612049</v>
      </c>
      <c r="P100" s="19">
        <f t="shared" si="22"/>
        <v>2029.3006144607025</v>
      </c>
      <c r="Q100" s="19">
        <f t="shared" si="23"/>
        <v>2079.9350213238622</v>
      </c>
    </row>
    <row r="101" spans="4:17" x14ac:dyDescent="0.25">
      <c r="D101" s="17">
        <v>224</v>
      </c>
      <c r="E101" s="17" t="s">
        <v>98</v>
      </c>
      <c r="F101" s="18">
        <f t="shared" si="12"/>
        <v>4.9585580616378122</v>
      </c>
      <c r="G101" s="18">
        <f t="shared" si="13"/>
        <v>0.47419615573094642</v>
      </c>
      <c r="H101" s="23">
        <f t="shared" si="14"/>
        <v>2.373166567540975E-5</v>
      </c>
      <c r="I101" s="19">
        <f t="shared" si="15"/>
        <v>1436.5033944730258</v>
      </c>
      <c r="J101" s="19">
        <f t="shared" si="16"/>
        <v>1471.113252881891</v>
      </c>
      <c r="K101" s="19">
        <f t="shared" si="17"/>
        <v>1526.2130254730273</v>
      </c>
      <c r="L101" s="19">
        <f t="shared" si="18"/>
        <v>1623.4184392149939</v>
      </c>
      <c r="M101" s="19">
        <f t="shared" si="19"/>
        <v>1739.4810878438586</v>
      </c>
      <c r="N101" s="19">
        <f t="shared" si="20"/>
        <v>1864.7365051859235</v>
      </c>
      <c r="O101" s="19">
        <f t="shared" si="21"/>
        <v>1985.9902553861498</v>
      </c>
      <c r="P101" s="19">
        <f t="shared" si="22"/>
        <v>2062.6881586020704</v>
      </c>
      <c r="Q101" s="19">
        <f t="shared" si="23"/>
        <v>2114.2406864910458</v>
      </c>
    </row>
    <row r="102" spans="4:17" x14ac:dyDescent="0.25">
      <c r="D102" s="17">
        <v>225</v>
      </c>
      <c r="E102" s="17" t="s">
        <v>99</v>
      </c>
      <c r="F102" s="18">
        <f t="shared" si="12"/>
        <v>4.9649222029561395</v>
      </c>
      <c r="G102" s="18">
        <f t="shared" si="13"/>
        <v>0.47344139642974925</v>
      </c>
      <c r="H102" s="23">
        <f t="shared" si="14"/>
        <v>2.3731523474195791E-5</v>
      </c>
      <c r="I102" s="19">
        <f t="shared" si="15"/>
        <v>1459.1289276430102</v>
      </c>
      <c r="J102" s="19">
        <f t="shared" si="16"/>
        <v>1494.3395055146182</v>
      </c>
      <c r="K102" s="19">
        <f t="shared" si="17"/>
        <v>1550.3985687714082</v>
      </c>
      <c r="L102" s="19">
        <f t="shared" si="18"/>
        <v>1649.3047934100396</v>
      </c>
      <c r="M102" s="19">
        <f t="shared" si="19"/>
        <v>1767.4116452104947</v>
      </c>
      <c r="N102" s="19">
        <f t="shared" si="20"/>
        <v>1894.8886395110712</v>
      </c>
      <c r="O102" s="19">
        <f t="shared" si="21"/>
        <v>2018.3073873153662</v>
      </c>
      <c r="P102" s="19">
        <f t="shared" si="22"/>
        <v>2096.3816895802092</v>
      </c>
      <c r="Q102" s="19">
        <f t="shared" si="23"/>
        <v>2148.8622805070404</v>
      </c>
    </row>
    <row r="103" spans="4:17" x14ac:dyDescent="0.25">
      <c r="D103" s="17">
        <v>226</v>
      </c>
      <c r="E103" s="17" t="s">
        <v>100</v>
      </c>
      <c r="F103" s="18">
        <f t="shared" si="12"/>
        <v>4.9712305128609877</v>
      </c>
      <c r="G103" s="18">
        <f t="shared" si="13"/>
        <v>0.47269325848978749</v>
      </c>
      <c r="H103" s="23">
        <f t="shared" si="14"/>
        <v>2.3731382521105347E-5</v>
      </c>
      <c r="I103" s="19">
        <f t="shared" si="15"/>
        <v>1481.943413986063</v>
      </c>
      <c r="J103" s="19">
        <f t="shared" si="16"/>
        <v>1517.7606839569187</v>
      </c>
      <c r="K103" s="19">
        <f t="shared" si="17"/>
        <v>1574.788630698712</v>
      </c>
      <c r="L103" s="19">
        <f t="shared" si="18"/>
        <v>1675.4128340725251</v>
      </c>
      <c r="M103" s="19">
        <f t="shared" si="19"/>
        <v>1795.5847788287965</v>
      </c>
      <c r="N103" s="19">
        <f t="shared" si="20"/>
        <v>1925.3063486274568</v>
      </c>
      <c r="O103" s="19">
        <f t="shared" si="21"/>
        <v>2050.9127844034269</v>
      </c>
      <c r="P103" s="19">
        <f t="shared" si="22"/>
        <v>2130.3780457863454</v>
      </c>
      <c r="Q103" s="19">
        <f t="shared" si="23"/>
        <v>2183.7965738300786</v>
      </c>
    </row>
    <row r="104" spans="4:17" x14ac:dyDescent="0.25">
      <c r="D104" s="17">
        <v>227</v>
      </c>
      <c r="E104" s="17" t="s">
        <v>101</v>
      </c>
      <c r="F104" s="18">
        <f t="shared" si="12"/>
        <v>4.9774831769725507</v>
      </c>
      <c r="G104" s="18">
        <f t="shared" si="13"/>
        <v>0.47195171989731888</v>
      </c>
      <c r="H104" s="23">
        <f t="shared" si="14"/>
        <v>2.3731242811974568E-5</v>
      </c>
      <c r="I104" s="19">
        <f t="shared" si="15"/>
        <v>1504.9444529193149</v>
      </c>
      <c r="J104" s="19">
        <f t="shared" si="16"/>
        <v>1541.3743340546862</v>
      </c>
      <c r="K104" s="19">
        <f t="shared" si="17"/>
        <v>1599.380672313697</v>
      </c>
      <c r="L104" s="19">
        <f t="shared" si="18"/>
        <v>1701.7398741693169</v>
      </c>
      <c r="M104" s="19">
        <f t="shared" si="19"/>
        <v>1823.99762730773</v>
      </c>
      <c r="N104" s="19">
        <f t="shared" si="20"/>
        <v>1955.9865859462268</v>
      </c>
      <c r="O104" s="19">
        <f t="shared" si="21"/>
        <v>2083.8032236770418</v>
      </c>
      <c r="P104" s="19">
        <f t="shared" si="22"/>
        <v>2164.6738941298536</v>
      </c>
      <c r="Q104" s="19">
        <f t="shared" si="23"/>
        <v>2219.0401599806878</v>
      </c>
    </row>
    <row r="105" spans="4:17" x14ac:dyDescent="0.25">
      <c r="D105" s="17">
        <v>228</v>
      </c>
      <c r="E105" s="17" t="s">
        <v>102</v>
      </c>
      <c r="F105" s="18">
        <f t="shared" si="12"/>
        <v>4.9836803788689785</v>
      </c>
      <c r="G105" s="18">
        <f t="shared" si="13"/>
        <v>0.4712167588807783</v>
      </c>
      <c r="H105" s="23">
        <f t="shared" si="14"/>
        <v>2.3731104342685463E-5</v>
      </c>
      <c r="I105" s="19">
        <f t="shared" si="15"/>
        <v>1528.12953503429</v>
      </c>
      <c r="J105" s="19">
        <f t="shared" si="16"/>
        <v>1565.1778894543504</v>
      </c>
      <c r="K105" s="19">
        <f t="shared" si="17"/>
        <v>1624.1720370611772</v>
      </c>
      <c r="L105" s="19">
        <f t="shared" si="18"/>
        <v>1728.2830993762279</v>
      </c>
      <c r="M105" s="19">
        <f t="shared" si="19"/>
        <v>1852.6471902113133</v>
      </c>
      <c r="N105" s="19">
        <f t="shared" si="20"/>
        <v>1986.926152918388</v>
      </c>
      <c r="O105" s="19">
        <f t="shared" si="21"/>
        <v>2116.9753174849798</v>
      </c>
      <c r="P105" s="19">
        <f t="shared" si="22"/>
        <v>2199.2657286934127</v>
      </c>
      <c r="Q105" s="19">
        <f t="shared" si="23"/>
        <v>2254.5894541317084</v>
      </c>
    </row>
    <row r="106" spans="4:17" x14ac:dyDescent="0.25">
      <c r="D106" s="17">
        <v>229</v>
      </c>
      <c r="E106" s="17" t="s">
        <v>103</v>
      </c>
      <c r="F106" s="18">
        <f t="shared" si="12"/>
        <v>4.9898223001176927</v>
      </c>
      <c r="G106" s="18">
        <f t="shared" si="13"/>
        <v>0.47048835390706445</v>
      </c>
      <c r="H106" s="23">
        <f t="shared" si="14"/>
        <v>2.3730967109165173E-5</v>
      </c>
      <c r="I106" s="19">
        <f t="shared" si="15"/>
        <v>1551.4960415042885</v>
      </c>
      <c r="J106" s="19">
        <f t="shared" si="16"/>
        <v>1589.1686709788262</v>
      </c>
      <c r="K106" s="19">
        <f t="shared" si="17"/>
        <v>1649.1599500966586</v>
      </c>
      <c r="L106" s="19">
        <f t="shared" si="18"/>
        <v>1755.0395673083447</v>
      </c>
      <c r="M106" s="19">
        <f t="shared" si="19"/>
        <v>1881.5303271702217</v>
      </c>
      <c r="N106" s="19">
        <f t="shared" si="20"/>
        <v>2018.1216980110858</v>
      </c>
      <c r="O106" s="19">
        <f t="shared" si="21"/>
        <v>2150.4255123364082</v>
      </c>
      <c r="P106" s="19">
        <f t="shared" si="22"/>
        <v>2234.1498694806946</v>
      </c>
      <c r="Q106" s="19">
        <f t="shared" si="23"/>
        <v>2290.4406917935712</v>
      </c>
    </row>
    <row r="107" spans="4:17" x14ac:dyDescent="0.25">
      <c r="D107" s="17">
        <v>230</v>
      </c>
      <c r="E107" s="17" t="s">
        <v>104</v>
      </c>
      <c r="F107" s="18">
        <f t="shared" si="12"/>
        <v>4.9959091203060799</v>
      </c>
      <c r="G107" s="18">
        <f t="shared" si="13"/>
        <v>0.4697664836778993</v>
      </c>
      <c r="H107" s="23">
        <f t="shared" si="14"/>
        <v>2.3730831107385293E-5</v>
      </c>
      <c r="I107" s="19">
        <f t="shared" si="15"/>
        <v>1575.0412435530313</v>
      </c>
      <c r="J107" s="19">
        <f t="shared" si="16"/>
        <v>1613.3438860665572</v>
      </c>
      <c r="K107" s="19">
        <f t="shared" si="17"/>
        <v>1674.3415176769824</v>
      </c>
      <c r="L107" s="19">
        <f t="shared" si="18"/>
        <v>1782.0062068215896</v>
      </c>
      <c r="M107" s="19">
        <f t="shared" si="19"/>
        <v>1910.643757070927</v>
      </c>
      <c r="N107" s="19">
        <f t="shared" si="20"/>
        <v>2049.5697157682512</v>
      </c>
      <c r="O107" s="19">
        <f t="shared" si="21"/>
        <v>2184.150087830355</v>
      </c>
      <c r="P107" s="19">
        <f t="shared" si="22"/>
        <v>2269.3224612594408</v>
      </c>
      <c r="Q107" s="19">
        <f t="shared" si="23"/>
        <v>2326.5899275978904</v>
      </c>
    </row>
    <row r="108" spans="4:17" x14ac:dyDescent="0.25">
      <c r="D108" s="17">
        <v>231</v>
      </c>
      <c r="E108" s="17" t="s">
        <v>105</v>
      </c>
      <c r="F108" s="18">
        <f t="shared" si="12"/>
        <v>5.0019410170715979</v>
      </c>
      <c r="G108" s="18">
        <f t="shared" si="13"/>
        <v>0.46905112712625818</v>
      </c>
      <c r="H108" s="23">
        <f t="shared" si="14"/>
        <v>2.3730696333361196E-5</v>
      </c>
      <c r="I108" s="19">
        <f t="shared" si="15"/>
        <v>1598.7623019861453</v>
      </c>
      <c r="J108" s="19">
        <f t="shared" si="16"/>
        <v>1637.7006282752955</v>
      </c>
      <c r="K108" s="19">
        <f t="shared" si="17"/>
        <v>1699.7137266187565</v>
      </c>
      <c r="L108" s="19">
        <f t="shared" si="18"/>
        <v>1809.1798173874447</v>
      </c>
      <c r="M108" s="19">
        <f t="shared" si="19"/>
        <v>1939.9840573245358</v>
      </c>
      <c r="N108" s="19">
        <f t="shared" si="20"/>
        <v>2081.2665459581049</v>
      </c>
      <c r="O108" s="19">
        <f t="shared" si="21"/>
        <v>2218.1451556789539</v>
      </c>
      <c r="P108" s="19">
        <f t="shared" si="22"/>
        <v>2304.7794725028125</v>
      </c>
      <c r="Q108" s="19">
        <f t="shared" si="23"/>
        <v>2363.0330341823305</v>
      </c>
    </row>
    <row r="109" spans="4:17" x14ac:dyDescent="0.25">
      <c r="D109" s="17">
        <v>232</v>
      </c>
      <c r="E109" s="17" t="s">
        <v>106</v>
      </c>
      <c r="F109" s="18">
        <f t="shared" si="12"/>
        <v>5.0079181661312777</v>
      </c>
      <c r="G109" s="18">
        <f t="shared" si="13"/>
        <v>0.46834226341287011</v>
      </c>
      <c r="H109" s="23">
        <f t="shared" si="14"/>
        <v>2.3730562783151375E-5</v>
      </c>
      <c r="I109" s="19">
        <f t="shared" si="15"/>
        <v>1622.6562667869839</v>
      </c>
      <c r="J109" s="19">
        <f t="shared" si="16"/>
        <v>1662.2358768521619</v>
      </c>
      <c r="K109" s="19">
        <f t="shared" si="17"/>
        <v>1725.27344382617</v>
      </c>
      <c r="L109" s="19">
        <f t="shared" si="18"/>
        <v>1836.557068542679</v>
      </c>
      <c r="M109" s="19">
        <f t="shared" si="19"/>
        <v>1969.5476632173563</v>
      </c>
      <c r="N109" s="19">
        <f t="shared" si="20"/>
        <v>2113.2083728097682</v>
      </c>
      <c r="O109" s="19">
        <f t="shared" si="21"/>
        <v>2252.4066588270948</v>
      </c>
      <c r="P109" s="19">
        <f t="shared" si="22"/>
        <v>2340.5166944317111</v>
      </c>
      <c r="Q109" s="19">
        <f t="shared" si="23"/>
        <v>2399.7657011795463</v>
      </c>
    </row>
    <row r="110" spans="4:17" x14ac:dyDescent="0.25">
      <c r="D110" s="17">
        <v>233</v>
      </c>
      <c r="E110" s="17" t="s">
        <v>107</v>
      </c>
      <c r="F110" s="18">
        <f t="shared" si="12"/>
        <v>5.0138407413106751</v>
      </c>
      <c r="G110" s="18">
        <f t="shared" si="13"/>
        <v>0.46763987192278544</v>
      </c>
      <c r="H110" s="23">
        <f t="shared" si="14"/>
        <v>2.3730430452856778E-5</v>
      </c>
      <c r="I110" s="19">
        <f t="shared" si="15"/>
        <v>1646.7200767782947</v>
      </c>
      <c r="J110" s="19">
        <f t="shared" si="16"/>
        <v>1686.9464963715895</v>
      </c>
      <c r="K110" s="19">
        <f t="shared" si="17"/>
        <v>1751.0174158899636</v>
      </c>
      <c r="L110" s="19">
        <f t="shared" si="18"/>
        <v>1864.1344994159458</v>
      </c>
      <c r="M110" s="19">
        <f t="shared" si="19"/>
        <v>1999.3308673453391</v>
      </c>
      <c r="N110" s="19">
        <f t="shared" si="20"/>
        <v>2145.3912243413597</v>
      </c>
      <c r="O110" s="19">
        <f t="shared" si="21"/>
        <v>2286.9303706710016</v>
      </c>
      <c r="P110" s="19">
        <f t="shared" si="22"/>
        <v>2376.5297401608791</v>
      </c>
      <c r="Q110" s="19">
        <f t="shared" si="23"/>
        <v>2436.7834343131708</v>
      </c>
    </row>
    <row r="111" spans="4:17" x14ac:dyDescent="0.25">
      <c r="D111" s="17">
        <v>234</v>
      </c>
      <c r="E111" s="17" t="s">
        <v>108</v>
      </c>
      <c r="F111" s="18">
        <f t="shared" si="12"/>
        <v>5.0197089145722478</v>
      </c>
      <c r="G111" s="18">
        <f t="shared" si="13"/>
        <v>0.46694393226200925</v>
      </c>
      <c r="H111" s="23">
        <f t="shared" si="14"/>
        <v>2.3730299338620197E-5</v>
      </c>
      <c r="I111" s="19">
        <f t="shared" si="15"/>
        <v>1670.9505593512508</v>
      </c>
      <c r="J111" s="19">
        <f t="shared" si="16"/>
        <v>1711.8292364426823</v>
      </c>
      <c r="K111" s="19">
        <f t="shared" si="17"/>
        <v>1776.942268759097</v>
      </c>
      <c r="L111" s="19">
        <f t="shared" si="18"/>
        <v>1891.9085183330712</v>
      </c>
      <c r="M111" s="19">
        <f t="shared" si="19"/>
        <v>2029.329819134374</v>
      </c>
      <c r="N111" s="19">
        <f t="shared" si="20"/>
        <v>2177.8109717818743</v>
      </c>
      <c r="O111" s="19">
        <f t="shared" si="21"/>
        <v>2321.7118943783676</v>
      </c>
      <c r="P111" s="19">
        <f t="shared" si="22"/>
        <v>2412.8140439514386</v>
      </c>
      <c r="Q111" s="19">
        <f t="shared" si="23"/>
        <v>2474.0815546035633</v>
      </c>
    </row>
    <row r="112" spans="4:17" x14ac:dyDescent="0.25">
      <c r="D112" s="17">
        <v>235</v>
      </c>
      <c r="E112" s="17" t="s">
        <v>109</v>
      </c>
      <c r="F112" s="18">
        <f t="shared" si="12"/>
        <v>5.0255228560431906</v>
      </c>
      <c r="G112" s="18">
        <f t="shared" si="13"/>
        <v>0.46625442425420094</v>
      </c>
      <c r="H112" s="23">
        <f t="shared" si="14"/>
        <v>2.373016943662562E-5</v>
      </c>
      <c r="I112" s="19">
        <f t="shared" si="15"/>
        <v>1695.3444302631237</v>
      </c>
      <c r="J112" s="19">
        <f t="shared" si="16"/>
        <v>1736.8807314873768</v>
      </c>
      <c r="K112" s="19">
        <f t="shared" si="17"/>
        <v>1803.0445074866848</v>
      </c>
      <c r="L112" s="19">
        <f t="shared" si="18"/>
        <v>1919.8754025026583</v>
      </c>
      <c r="M112" s="19">
        <f t="shared" si="19"/>
        <v>2059.5405244483627</v>
      </c>
      <c r="N112" s="19">
        <f t="shared" si="20"/>
        <v>2210.4633290889301</v>
      </c>
      <c r="O112" s="19">
        <f t="shared" si="21"/>
        <v>2356.7466623123105</v>
      </c>
      <c r="P112" s="19">
        <f t="shared" si="22"/>
        <v>2449.3648605724111</v>
      </c>
      <c r="Q112" s="19">
        <f t="shared" si="23"/>
        <v>2511.6551976860155</v>
      </c>
    </row>
    <row r="113" spans="4:17" x14ac:dyDescent="0.25">
      <c r="D113" s="17">
        <v>236</v>
      </c>
      <c r="E113" s="17" t="s">
        <v>110</v>
      </c>
      <c r="F113" s="18">
        <f t="shared" si="12"/>
        <v>5.0312827340427484</v>
      </c>
      <c r="G113" s="18">
        <f t="shared" si="13"/>
        <v>0.46557132793743505</v>
      </c>
      <c r="H113" s="23">
        <f t="shared" si="14"/>
        <v>2.3730040743097631E-5</v>
      </c>
      <c r="I113" s="19">
        <f t="shared" si="15"/>
        <v>1719.8982935051731</v>
      </c>
      <c r="J113" s="19">
        <f t="shared" si="16"/>
        <v>1762.097500590982</v>
      </c>
      <c r="K113" s="19">
        <f t="shared" si="17"/>
        <v>1829.3205160517991</v>
      </c>
      <c r="L113" s="19">
        <f t="shared" si="18"/>
        <v>1948.0312977839251</v>
      </c>
      <c r="M113" s="19">
        <f t="shared" si="19"/>
        <v>2089.9588452870889</v>
      </c>
      <c r="N113" s="19">
        <f t="shared" si="20"/>
        <v>2243.3438525647093</v>
      </c>
      <c r="O113" s="19">
        <f t="shared" si="21"/>
        <v>2392.0299355618276</v>
      </c>
      <c r="P113" s="19">
        <f t="shared" si="22"/>
        <v>2486.1772647739585</v>
      </c>
      <c r="Q113" s="19">
        <f t="shared" si="23"/>
        <v>2549.4993132442291</v>
      </c>
    </row>
    <row r="114" spans="4:17" x14ac:dyDescent="0.25">
      <c r="D114" s="17">
        <v>237</v>
      </c>
      <c r="E114" s="17" t="s">
        <v>111</v>
      </c>
      <c r="F114" s="18">
        <f t="shared" si="12"/>
        <v>5.0369887151089934</v>
      </c>
      <c r="G114" s="18">
        <f t="shared" si="13"/>
        <v>0.46489462356102507</v>
      </c>
      <c r="H114" s="23">
        <f t="shared" si="14"/>
        <v>2.3729913254300809E-5</v>
      </c>
      <c r="I114" s="19">
        <f t="shared" si="15"/>
        <v>1744.6086412419077</v>
      </c>
      <c r="J114" s="19">
        <f t="shared" si="16"/>
        <v>1787.4759474263849</v>
      </c>
      <c r="K114" s="19">
        <f t="shared" si="17"/>
        <v>1855.7665572585759</v>
      </c>
      <c r="L114" s="19">
        <f t="shared" si="18"/>
        <v>1976.3722185382171</v>
      </c>
      <c r="M114" s="19">
        <f t="shared" si="19"/>
        <v>2120.580499575673</v>
      </c>
      <c r="N114" s="19">
        <f t="shared" si="20"/>
        <v>2276.447940572084</v>
      </c>
      <c r="O114" s="19">
        <f t="shared" si="21"/>
        <v>2427.556803580796</v>
      </c>
      <c r="P114" s="19">
        <f t="shared" si="22"/>
        <v>2523.2461508746765</v>
      </c>
      <c r="Q114" s="19">
        <f t="shared" si="23"/>
        <v>2587.6086645615223</v>
      </c>
    </row>
    <row r="115" spans="4:17" x14ac:dyDescent="0.25">
      <c r="D115" s="17">
        <v>238</v>
      </c>
      <c r="E115" s="17" t="s">
        <v>112</v>
      </c>
      <c r="F115" s="18">
        <f t="shared" si="12"/>
        <v>5.0426409640251046</v>
      </c>
      <c r="G115" s="18">
        <f t="shared" si="13"/>
        <v>0.46422429158240741</v>
      </c>
      <c r="H115" s="23">
        <f t="shared" si="14"/>
        <v>2.3729786966539131E-5</v>
      </c>
      <c r="I115" s="19">
        <f t="shared" si="15"/>
        <v>1769.4718538231173</v>
      </c>
      <c r="J115" s="19">
        <f t="shared" si="16"/>
        <v>1813.0123602532856</v>
      </c>
      <c r="K115" s="19">
        <f t="shared" si="17"/>
        <v>1882.3787727140334</v>
      </c>
      <c r="L115" s="19">
        <f t="shared" si="18"/>
        <v>2004.8940475659208</v>
      </c>
      <c r="M115" s="19">
        <f t="shared" si="19"/>
        <v>2151.4010610474088</v>
      </c>
      <c r="N115" s="19">
        <f t="shared" si="20"/>
        <v>2309.7708333529727</v>
      </c>
      <c r="O115" s="19">
        <f t="shared" si="21"/>
        <v>2463.3221839380294</v>
      </c>
      <c r="P115" s="19">
        <f t="shared" si="22"/>
        <v>2560.5662324654149</v>
      </c>
      <c r="Q115" s="19">
        <f t="shared" si="23"/>
        <v>2625.97782819237</v>
      </c>
    </row>
    <row r="116" spans="4:17" x14ac:dyDescent="0.25">
      <c r="D116" s="17">
        <v>239</v>
      </c>
      <c r="E116" s="17" t="s">
        <v>113</v>
      </c>
      <c r="F116" s="18">
        <f t="shared" si="12"/>
        <v>5.0482396438451484</v>
      </c>
      <c r="G116" s="18">
        <f t="shared" si="13"/>
        <v>0.4635603126640836</v>
      </c>
      <c r="H116" s="23">
        <f t="shared" si="14"/>
        <v>2.3729661876155411E-5</v>
      </c>
      <c r="I116" s="19">
        <f t="shared" si="15"/>
        <v>1794.4841998699035</v>
      </c>
      <c r="J116" s="19">
        <f t="shared" si="16"/>
        <v>1838.7029119938227</v>
      </c>
      <c r="K116" s="19">
        <f t="shared" si="17"/>
        <v>1909.1531828860777</v>
      </c>
      <c r="L116" s="19">
        <f t="shared" si="18"/>
        <v>2033.5925361303052</v>
      </c>
      <c r="M116" s="19">
        <f t="shared" si="19"/>
        <v>2182.4159592218257</v>
      </c>
      <c r="N116" s="19">
        <f t="shared" si="20"/>
        <v>2343.3076129509764</v>
      </c>
      <c r="O116" s="19">
        <f t="shared" si="21"/>
        <v>2499.3208221804748</v>
      </c>
      <c r="P116" s="19">
        <f t="shared" si="22"/>
        <v>2598.1320422320596</v>
      </c>
      <c r="Q116" s="19">
        <f t="shared" si="23"/>
        <v>2664.6011937567564</v>
      </c>
    </row>
    <row r="117" spans="4:17" x14ac:dyDescent="0.25">
      <c r="D117" s="17">
        <v>240</v>
      </c>
      <c r="E117" s="17" t="s">
        <v>114</v>
      </c>
      <c r="F117" s="18">
        <f t="shared" si="12"/>
        <v>5.0537849159193735</v>
      </c>
      <c r="G117" s="18">
        <f t="shared" si="13"/>
        <v>0.46290266767062038</v>
      </c>
      <c r="H117" s="23">
        <f t="shared" si="14"/>
        <v>2.3729537979530708E-5</v>
      </c>
      <c r="I117" s="19">
        <f t="shared" si="15"/>
        <v>1819.6418364358581</v>
      </c>
      <c r="J117" s="19">
        <f t="shared" si="16"/>
        <v>1864.5436603857584</v>
      </c>
      <c r="K117" s="19">
        <f t="shared" si="17"/>
        <v>1936.0856872429458</v>
      </c>
      <c r="L117" s="19">
        <f t="shared" si="18"/>
        <v>2062.4633040697522</v>
      </c>
      <c r="M117" s="19">
        <f t="shared" si="19"/>
        <v>2213.6204794795449</v>
      </c>
      <c r="N117" s="19">
        <f t="shared" si="20"/>
        <v>2377.0532032401261</v>
      </c>
      <c r="O117" s="19">
        <f t="shared" si="21"/>
        <v>2535.5472918117221</v>
      </c>
      <c r="P117" s="19">
        <f t="shared" si="22"/>
        <v>2635.9379318994716</v>
      </c>
      <c r="Q117" s="19">
        <f t="shared" si="23"/>
        <v>2703.4729638596818</v>
      </c>
    </row>
    <row r="118" spans="4:17" x14ac:dyDescent="0.25">
      <c r="D118" s="17">
        <v>241</v>
      </c>
      <c r="E118" s="17" t="s">
        <v>115</v>
      </c>
      <c r="F118" s="18">
        <f t="shared" si="12"/>
        <v>5.0592769399190338</v>
      </c>
      <c r="G118" s="18">
        <f t="shared" si="13"/>
        <v>0.46225133766570603</v>
      </c>
      <c r="H118" s="23">
        <f t="shared" si="14"/>
        <v>2.3729415273083786E-5</v>
      </c>
      <c r="I118" s="19">
        <f t="shared" si="15"/>
        <v>1844.9408092445856</v>
      </c>
      <c r="J118" s="19">
        <f t="shared" si="16"/>
        <v>1890.530548214449</v>
      </c>
      <c r="K118" s="19">
        <f t="shared" si="17"/>
        <v>1963.1720644753982</v>
      </c>
      <c r="L118" s="19">
        <f t="shared" si="18"/>
        <v>2091.5018399998276</v>
      </c>
      <c r="M118" s="19">
        <f t="shared" si="19"/>
        <v>2245.0097632356201</v>
      </c>
      <c r="N118" s="19">
        <f t="shared" si="20"/>
        <v>2411.0023700616007</v>
      </c>
      <c r="O118" s="19">
        <f t="shared" si="21"/>
        <v>2571.9959943878525</v>
      </c>
      <c r="P118" s="19">
        <f t="shared" si="22"/>
        <v>2673.9780722987784</v>
      </c>
      <c r="Q118" s="19">
        <f t="shared" si="23"/>
        <v>2742.5871541381134</v>
      </c>
    </row>
    <row r="119" spans="4:17" x14ac:dyDescent="0.25">
      <c r="D119" s="17">
        <v>242</v>
      </c>
      <c r="E119" s="17" t="s">
        <v>116</v>
      </c>
      <c r="F119" s="18">
        <f t="shared" si="12"/>
        <v>5.0647158738607452</v>
      </c>
      <c r="G119" s="18">
        <f t="shared" si="13"/>
        <v>0.46160630390926161</v>
      </c>
      <c r="H119" s="23">
        <f t="shared" si="14"/>
        <v>2.3729293753270572E-5</v>
      </c>
      <c r="I119" s="19">
        <f t="shared" si="15"/>
        <v>1870.3770530045756</v>
      </c>
      <c r="J119" s="19">
        <f t="shared" si="16"/>
        <v>1916.6594036247109</v>
      </c>
      <c r="K119" s="19">
        <f t="shared" si="17"/>
        <v>1990.407972802831</v>
      </c>
      <c r="L119" s="19">
        <f t="shared" si="18"/>
        <v>2120.7035016065038</v>
      </c>
      <c r="M119" s="19">
        <f t="shared" si="19"/>
        <v>2276.5788082128729</v>
      </c>
      <c r="N119" s="19">
        <f t="shared" si="20"/>
        <v>2445.1497214701826</v>
      </c>
      <c r="O119" s="19">
        <f t="shared" si="21"/>
        <v>2608.6611597326423</v>
      </c>
      <c r="P119" s="19">
        <f t="shared" si="22"/>
        <v>2712.2464535601907</v>
      </c>
      <c r="Q119" s="19">
        <f t="shared" si="23"/>
        <v>2781.9375934376485</v>
      </c>
    </row>
    <row r="120" spans="4:17" x14ac:dyDescent="0.25">
      <c r="D120" s="17">
        <v>243</v>
      </c>
      <c r="E120" s="17" t="s">
        <v>117</v>
      </c>
      <c r="F120" s="18">
        <f t="shared" si="12"/>
        <v>5.0701018741303958</v>
      </c>
      <c r="G120" s="18">
        <f t="shared" si="13"/>
        <v>0.46096754785460547</v>
      </c>
      <c r="H120" s="23">
        <f t="shared" si="14"/>
        <v>2.3729173416583596E-5</v>
      </c>
      <c r="I120" s="19">
        <f t="shared" si="15"/>
        <v>1895.9463918025583</v>
      </c>
      <c r="J120" s="19">
        <f t="shared" si="16"/>
        <v>1942.9259405137057</v>
      </c>
      <c r="K120" s="19">
        <f t="shared" si="17"/>
        <v>2017.7889503645458</v>
      </c>
      <c r="L120" s="19">
        <f t="shared" si="18"/>
        <v>2150.0635160319334</v>
      </c>
      <c r="M120" s="19">
        <f t="shared" si="19"/>
        <v>2308.3224688167306</v>
      </c>
      <c r="N120" s="19">
        <f t="shared" si="20"/>
        <v>2479.48970809211</v>
      </c>
      <c r="O120" s="19">
        <f t="shared" si="21"/>
        <v>2645.5368462739461</v>
      </c>
      <c r="P120" s="19">
        <f t="shared" si="22"/>
        <v>2750.7368854333254</v>
      </c>
      <c r="Q120" s="19">
        <f t="shared" si="23"/>
        <v>2821.5179241209271</v>
      </c>
    </row>
    <row r="121" spans="4:17" x14ac:dyDescent="0.25">
      <c r="D121" s="17">
        <v>244</v>
      </c>
      <c r="E121" s="17" t="s">
        <v>118</v>
      </c>
      <c r="F121" s="18">
        <f t="shared" si="12"/>
        <v>5.0754350955066023</v>
      </c>
      <c r="G121" s="18">
        <f t="shared" si="13"/>
        <v>0.46033505114567108</v>
      </c>
      <c r="H121" s="23">
        <f t="shared" si="14"/>
        <v>2.3729054259551499E-5</v>
      </c>
      <c r="I121" s="19">
        <f t="shared" si="15"/>
        <v>1921.6445395761873</v>
      </c>
      <c r="J121" s="19">
        <f t="shared" si="16"/>
        <v>1969.325759005769</v>
      </c>
      <c r="K121" s="19">
        <f t="shared" si="17"/>
        <v>2045.3104156971467</v>
      </c>
      <c r="L121" s="19">
        <f t="shared" si="18"/>
        <v>2179.5769803538519</v>
      </c>
      <c r="M121" s="19">
        <f t="shared" si="19"/>
        <v>2340.2354566129029</v>
      </c>
      <c r="N121" s="19">
        <f t="shared" si="20"/>
        <v>2514.0166235959146</v>
      </c>
      <c r="O121" s="19">
        <f t="shared" si="21"/>
        <v>2682.6169415030859</v>
      </c>
      <c r="P121" s="19">
        <f t="shared" si="22"/>
        <v>2789.44299773692</v>
      </c>
      <c r="Q121" s="19">
        <f t="shared" si="23"/>
        <v>2861.3216025098382</v>
      </c>
    </row>
    <row r="122" spans="4:17" x14ac:dyDescent="0.25">
      <c r="D122" s="17">
        <v>245</v>
      </c>
      <c r="E122" s="17" t="s">
        <v>119</v>
      </c>
      <c r="F122" s="18">
        <f t="shared" si="12"/>
        <v>5.0807156911837508</v>
      </c>
      <c r="G122" s="18">
        <f t="shared" si="13"/>
        <v>0.45970879561427491</v>
      </c>
      <c r="H122" s="23">
        <f t="shared" si="14"/>
        <v>2.3728936278738486E-5</v>
      </c>
      <c r="I122" s="19">
        <f t="shared" si="15"/>
        <v>1947.4671006670692</v>
      </c>
      <c r="J122" s="19">
        <f t="shared" si="16"/>
        <v>1995.8543460102405</v>
      </c>
      <c r="K122" s="19">
        <f t="shared" si="17"/>
        <v>2072.9676682991985</v>
      </c>
      <c r="L122" s="19">
        <f t="shared" si="18"/>
        <v>2209.2388621599039</v>
      </c>
      <c r="M122" s="19">
        <f t="shared" si="19"/>
        <v>2372.3123409092927</v>
      </c>
      <c r="N122" s="19">
        <f t="shared" si="20"/>
        <v>2548.7246052778023</v>
      </c>
      <c r="O122" s="19">
        <f t="shared" si="21"/>
        <v>2719.8951625589775</v>
      </c>
      <c r="P122" s="19">
        <f t="shared" si="22"/>
        <v>2828.3582409398787</v>
      </c>
      <c r="Q122" s="19">
        <f t="shared" si="23"/>
        <v>2901.3418994634776</v>
      </c>
    </row>
    <row r="123" spans="4:17" x14ac:dyDescent="0.25">
      <c r="D123" s="17">
        <v>246</v>
      </c>
      <c r="E123" s="17" t="s">
        <v>120</v>
      </c>
      <c r="F123" s="18">
        <f t="shared" si="12"/>
        <v>5.0859438127945982</v>
      </c>
      <c r="G123" s="18">
        <f t="shared" si="13"/>
        <v>0.45908876327743575</v>
      </c>
      <c r="H123" s="23">
        <f t="shared" si="14"/>
        <v>2.3728819470743833E-5</v>
      </c>
      <c r="I123" s="19">
        <f t="shared" si="15"/>
        <v>1973.4095704548668</v>
      </c>
      <c r="J123" s="19">
        <f t="shared" si="16"/>
        <v>2022.5070758630673</v>
      </c>
      <c r="K123" s="19">
        <f t="shared" si="17"/>
        <v>2100.7558892839911</v>
      </c>
      <c r="L123" s="19">
        <f t="shared" si="18"/>
        <v>2239.0440002178425</v>
      </c>
      <c r="M123" s="19">
        <f t="shared" si="19"/>
        <v>2404.547549443304</v>
      </c>
      <c r="N123" s="19">
        <f t="shared" si="20"/>
        <v>2583.6076347628914</v>
      </c>
      <c r="O123" s="19">
        <f t="shared" si="21"/>
        <v>2757.3650569385104</v>
      </c>
      <c r="P123" s="19">
        <f t="shared" si="22"/>
        <v>2867.4758868752174</v>
      </c>
      <c r="Q123" s="19">
        <f t="shared" si="23"/>
        <v>2941.5719010935782</v>
      </c>
    </row>
    <row r="124" spans="4:17" x14ac:dyDescent="0.25">
      <c r="D124" s="17">
        <v>247</v>
      </c>
      <c r="E124" s="17" t="s">
        <v>121</v>
      </c>
      <c r="F124" s="18">
        <f t="shared" si="12"/>
        <v>5.0911196104324725</v>
      </c>
      <c r="G124" s="18">
        <f t="shared" si="13"/>
        <v>0.4584749363347419</v>
      </c>
      <c r="H124" s="23">
        <f t="shared" si="14"/>
        <v>2.3728703832201397E-5</v>
      </c>
      <c r="I124" s="19">
        <f t="shared" si="15"/>
        <v>1999.4673360733566</v>
      </c>
      <c r="J124" s="19">
        <f t="shared" si="16"/>
        <v>2049.2792110530681</v>
      </c>
      <c r="K124" s="19">
        <f t="shared" si="17"/>
        <v>2128.6701421213857</v>
      </c>
      <c r="L124" s="19">
        <f t="shared" si="18"/>
        <v>2268.9871052427211</v>
      </c>
      <c r="M124" s="19">
        <f t="shared" si="19"/>
        <v>2436.9353691757437</v>
      </c>
      <c r="N124" s="19">
        <f t="shared" si="20"/>
        <v>2618.6595388237497</v>
      </c>
      <c r="O124" s="19">
        <f t="shared" si="21"/>
        <v>2795.020003334776</v>
      </c>
      <c r="P124" s="19">
        <f t="shared" si="22"/>
        <v>2906.789029588695</v>
      </c>
      <c r="Q124" s="19">
        <f t="shared" si="23"/>
        <v>2982.0045096192162</v>
      </c>
    </row>
    <row r="125" spans="4:17" x14ac:dyDescent="0.25">
      <c r="D125" s="17">
        <v>248</v>
      </c>
      <c r="E125" s="17" t="s">
        <v>122</v>
      </c>
      <c r="F125" s="18">
        <f t="shared" si="12"/>
        <v>5.0962432326730651</v>
      </c>
      <c r="G125" s="18">
        <f t="shared" si="13"/>
        <v>0.45786729716576691</v>
      </c>
      <c r="H125" s="23">
        <f t="shared" si="14"/>
        <v>2.3728589359779103E-5</v>
      </c>
      <c r="I125" s="19">
        <f t="shared" si="15"/>
        <v>2025.6356772090642</v>
      </c>
      <c r="J125" s="19">
        <f t="shared" si="16"/>
        <v>2076.1659030335777</v>
      </c>
      <c r="K125" s="19">
        <f t="shared" si="17"/>
        <v>2156.7053734694641</v>
      </c>
      <c r="L125" s="19">
        <f t="shared" si="18"/>
        <v>2299.0627607618771</v>
      </c>
      <c r="M125" s="19">
        <f t="shared" si="19"/>
        <v>2469.4699471923609</v>
      </c>
      <c r="N125" s="19">
        <f t="shared" si="20"/>
        <v>2653.8739903173796</v>
      </c>
      <c r="O125" s="19">
        <f t="shared" si="21"/>
        <v>2832.8532126044652</v>
      </c>
      <c r="P125" s="19">
        <f t="shared" si="22"/>
        <v>2946.2905863234987</v>
      </c>
      <c r="Q125" s="19">
        <f t="shared" si="23"/>
        <v>3022.6324443622648</v>
      </c>
    </row>
    <row r="126" spans="4:17" x14ac:dyDescent="0.25">
      <c r="D126" s="17">
        <v>249</v>
      </c>
      <c r="E126" s="17" t="s">
        <v>123</v>
      </c>
      <c r="F126" s="18">
        <f t="shared" si="12"/>
        <v>5.101314826595825</v>
      </c>
      <c r="G126" s="18">
        <f t="shared" si="13"/>
        <v>0.45726582832753182</v>
      </c>
      <c r="H126" s="23">
        <f t="shared" si="14"/>
        <v>2.3728476050178485E-5</v>
      </c>
      <c r="I126" s="19">
        <f t="shared" si="15"/>
        <v>2051.9097669831549</v>
      </c>
      <c r="J126" s="19">
        <f t="shared" si="16"/>
        <v>2103.1621931201385</v>
      </c>
      <c r="K126" s="19">
        <f t="shared" si="17"/>
        <v>2184.8564140967692</v>
      </c>
      <c r="L126" s="19">
        <f t="shared" si="18"/>
        <v>2329.2654240786451</v>
      </c>
      <c r="M126" s="19">
        <f t="shared" si="19"/>
        <v>2502.1452917139954</v>
      </c>
      <c r="N126" s="19">
        <f t="shared" si="20"/>
        <v>2689.2445092417797</v>
      </c>
      <c r="O126" s="19">
        <f t="shared" si="21"/>
        <v>2870.857728865783</v>
      </c>
      <c r="P126" s="19">
        <f t="shared" si="22"/>
        <v>2985.9732986424547</v>
      </c>
      <c r="Q126" s="19">
        <f t="shared" si="23"/>
        <v>3063.4482428851657</v>
      </c>
    </row>
    <row r="127" spans="4:17" x14ac:dyDescent="0.25">
      <c r="D127" s="17">
        <v>250</v>
      </c>
      <c r="E127" s="17" t="s">
        <v>124</v>
      </c>
      <c r="F127" s="18">
        <f t="shared" si="12"/>
        <v>5.1063345378049689</v>
      </c>
      <c r="G127" s="18">
        <f t="shared" si="13"/>
        <v>0.45667051255201396</v>
      </c>
      <c r="H127" s="23">
        <f t="shared" si="14"/>
        <v>2.3728363900134212E-5</v>
      </c>
      <c r="I127" s="19">
        <f t="shared" si="15"/>
        <v>2078.2846729170992</v>
      </c>
      <c r="J127" s="19">
        <f t="shared" si="16"/>
        <v>2130.2630134747974</v>
      </c>
      <c r="K127" s="19">
        <f t="shared" si="17"/>
        <v>2213.1179798957278</v>
      </c>
      <c r="L127" s="19">
        <f t="shared" si="18"/>
        <v>2359.5894273354352</v>
      </c>
      <c r="M127" s="19">
        <f t="shared" si="19"/>
        <v>2534.9552732161642</v>
      </c>
      <c r="N127" s="19">
        <f t="shared" si="20"/>
        <v>2724.7644639131236</v>
      </c>
      <c r="O127" s="19">
        <f t="shared" si="21"/>
        <v>2909.026430727949</v>
      </c>
      <c r="P127" s="19">
        <f t="shared" si="22"/>
        <v>3025.829733688965</v>
      </c>
      <c r="Q127" s="19">
        <f t="shared" si="23"/>
        <v>3104.4442622722459</v>
      </c>
    </row>
    <row r="128" spans="4:17" x14ac:dyDescent="0.25">
      <c r="D128" s="17">
        <v>251</v>
      </c>
      <c r="E128" s="17" t="s">
        <v>125</v>
      </c>
      <c r="F128" s="18">
        <f t="shared" si="12"/>
        <v>5.1113025104501197</v>
      </c>
      <c r="G128" s="18">
        <f t="shared" si="13"/>
        <v>0.45608133274369922</v>
      </c>
      <c r="H128" s="23">
        <f t="shared" si="14"/>
        <v>2.3728252906413626E-5</v>
      </c>
      <c r="I128" s="19">
        <f t="shared" si="15"/>
        <v>2104.7553579826899</v>
      </c>
      <c r="J128" s="19">
        <f t="shared" si="16"/>
        <v>2157.4631881776313</v>
      </c>
      <c r="K128" s="19">
        <f t="shared" si="17"/>
        <v>2241.4846729878809</v>
      </c>
      <c r="L128" s="19">
        <f t="shared" si="18"/>
        <v>2390.0289786769858</v>
      </c>
      <c r="M128" s="19">
        <f t="shared" si="19"/>
        <v>2567.8936256589959</v>
      </c>
      <c r="N128" s="19">
        <f t="shared" si="20"/>
        <v>2760.4270722645024</v>
      </c>
      <c r="O128" s="19">
        <f t="shared" si="21"/>
        <v>2947.3520326535304</v>
      </c>
      <c r="P128" s="19">
        <f t="shared" si="22"/>
        <v>3065.8522855879564</v>
      </c>
      <c r="Q128" s="19">
        <f t="shared" si="23"/>
        <v>3145.6126805559356</v>
      </c>
    </row>
    <row r="129" spans="4:17" x14ac:dyDescent="0.25">
      <c r="D129" s="17">
        <v>252</v>
      </c>
      <c r="E129" s="17" t="s">
        <v>126</v>
      </c>
      <c r="F129" s="18">
        <f t="shared" si="12"/>
        <v>5.1162188872465624</v>
      </c>
      <c r="G129" s="18">
        <f t="shared" si="13"/>
        <v>0.45549827197717929</v>
      </c>
      <c r="H129" s="23">
        <f t="shared" si="14"/>
        <v>2.3728143065816261E-5</v>
      </c>
      <c r="I129" s="19">
        <f t="shared" si="15"/>
        <v>2131.3166817366941</v>
      </c>
      <c r="J129" s="19">
        <f t="shared" si="16"/>
        <v>2184.7574343858196</v>
      </c>
      <c r="K129" s="19">
        <f t="shared" si="17"/>
        <v>2269.9509829213871</v>
      </c>
      <c r="L129" s="19">
        <f t="shared" si="18"/>
        <v>2420.5781635142052</v>
      </c>
      <c r="M129" s="19">
        <f t="shared" si="19"/>
        <v>2600.9539478280285</v>
      </c>
      <c r="N129" s="19">
        <f t="shared" si="20"/>
        <v>2796.2254032669775</v>
      </c>
      <c r="O129" s="19">
        <f t="shared" si="21"/>
        <v>2985.8270864543188</v>
      </c>
      <c r="P129" s="19">
        <f t="shared" si="22"/>
        <v>3106.0331769877102</v>
      </c>
      <c r="Q129" s="19">
        <f t="shared" si="23"/>
        <v>3186.9454982888765</v>
      </c>
    </row>
  </sheetData>
  <sheetProtection password="CC01" sheet="1" objects="1" scenarios="1"/>
  <mergeCells count="5">
    <mergeCell ref="A16:B18"/>
    <mergeCell ref="A1:B2"/>
    <mergeCell ref="D1:E1"/>
    <mergeCell ref="F1:H1"/>
    <mergeCell ref="I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GLOBAL_AC_UNCOND </vt:lpstr>
      <vt:lpstr>MALE_AC_UNCOND</vt:lpstr>
      <vt:lpstr>FEMALE_AC_UNCOND </vt:lpstr>
      <vt:lpstr> </vt:lpstr>
      <vt:lpstr>GLOBAL_EFW_UNCOND</vt:lpstr>
      <vt:lpstr>MALE_EFW_UNCOND </vt:lpstr>
      <vt:lpstr>FEMALE_EFW_UNCOND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2015-01-22T07:04:33Z</dcterms:modified>
</cp:coreProperties>
</file>