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fg996\OneDrive\Dokumenter\GUMP beskrivelser til phd og artikler\Oral microbiota\Submission BMC Pregnancy and Childbirth\Revision to BMC Pregnancy and Childbirth\"/>
    </mc:Choice>
  </mc:AlternateContent>
  <bookViews>
    <workbookView xWindow="0" yWindow="0" windowWidth="20730" windowHeight="11760" tabRatio="500" activeTab="5"/>
  </bookViews>
  <sheets>
    <sheet name="S1" sheetId="8" r:id="rId1"/>
    <sheet name="S2" sheetId="9" r:id="rId2"/>
    <sheet name="S3" sheetId="10" r:id="rId3"/>
    <sheet name="S4" sheetId="3" r:id="rId4"/>
    <sheet name="S5" sheetId="4" r:id="rId5"/>
    <sheet name="S6" sheetId="5" r:id="rId6"/>
  </sheets>
  <definedNames>
    <definedName name="OLE_LINK1" localSheetId="0">'S1'!$A$2</definedName>
    <definedName name="OLE_LINK10" localSheetId="2">'S3'!$A$39</definedName>
    <definedName name="OLE_LINK11" localSheetId="1">'S2'!$A$2</definedName>
    <definedName name="OLE_LINK13" localSheetId="1">'S2'!$A$18</definedName>
    <definedName name="OLE_LINK2" localSheetId="2">'S3'!$A$2</definedName>
    <definedName name="OLE_LINK4" localSheetId="0">'S1'!$A$32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5" i="3" l="1"/>
  <c r="L6" i="3"/>
  <c r="L7" i="3"/>
  <c r="L8" i="3"/>
  <c r="L9" i="3"/>
</calcChain>
</file>

<file path=xl/sharedStrings.xml><?xml version="1.0" encoding="utf-8"?>
<sst xmlns="http://schemas.openxmlformats.org/spreadsheetml/2006/main" count="790" uniqueCount="330">
  <si>
    <t>Table S1. Supplementary third trimester characteristics between pregnant women with GDM and glucose-tolerant pregnant women</t>
  </si>
  <si>
    <t>GDM (n=50)</t>
  </si>
  <si>
    <t>Normoglycaemic (n=161)</t>
  </si>
  <si>
    <t>P</t>
  </si>
  <si>
    <t>Descriptive measurements</t>
  </si>
  <si>
    <t>Gestational age at examination (weeks)</t>
  </si>
  <si>
    <t>28.7 (1.4)</t>
  </si>
  <si>
    <t>28.4 (1.1)</t>
  </si>
  <si>
    <t>Other</t>
  </si>
  <si>
    <r>
      <t>MET hour</t>
    </r>
    <r>
      <rPr>
        <b/>
        <sz val="10"/>
        <rFont val="Times New Roman"/>
        <family val="1"/>
      </rPr>
      <t>s per</t>
    </r>
    <r>
      <rPr>
        <b/>
        <sz val="10"/>
        <color theme="1"/>
        <rFont val="Times New Roman"/>
        <family val="1"/>
      </rPr>
      <t xml:space="preserve"> week</t>
    </r>
  </si>
  <si>
    <r>
      <t>255.2 (28.3)</t>
    </r>
    <r>
      <rPr>
        <sz val="10"/>
        <color theme="1"/>
        <rFont val="Courier New"/>
        <family val="3"/>
      </rPr>
      <t>(</t>
    </r>
    <r>
      <rPr>
        <sz val="10"/>
        <color theme="1"/>
        <rFont val="Times New Roman"/>
        <family val="1"/>
      </rPr>
      <t>n= 44)</t>
    </r>
  </si>
  <si>
    <r>
      <t>263.4 (22.9)</t>
    </r>
    <r>
      <rPr>
        <sz val="10"/>
        <color theme="1"/>
        <rFont val="Courier New"/>
        <family val="3"/>
      </rPr>
      <t>(</t>
    </r>
    <r>
      <rPr>
        <sz val="10"/>
        <color theme="1"/>
        <rFont val="Times New Roman"/>
        <family val="1"/>
      </rPr>
      <t>n=145)</t>
    </r>
  </si>
  <si>
    <t xml:space="preserve">Smoker </t>
  </si>
  <si>
    <t>2 current (4%)</t>
  </si>
  <si>
    <t>3 current (1.9%)</t>
  </si>
  <si>
    <t>21 previous (42%)</t>
  </si>
  <si>
    <t>55 previous (34.2%)</t>
  </si>
  <si>
    <t xml:space="preserve">Celiac disease </t>
  </si>
  <si>
    <t>1 (2%)</t>
  </si>
  <si>
    <t>1 (0.6%)</t>
  </si>
  <si>
    <t>Lactose intolerance</t>
  </si>
  <si>
    <t>2 (4%)</t>
  </si>
  <si>
    <t>Supplementary intake</t>
  </si>
  <si>
    <t>Multivitamin intake</t>
  </si>
  <si>
    <t>41 (82%)</t>
  </si>
  <si>
    <t>138 (85.7%)</t>
  </si>
  <si>
    <t xml:space="preserve">Probiotics intake </t>
  </si>
  <si>
    <t>5 (3.1%)</t>
  </si>
  <si>
    <t xml:space="preserve">Omega 3 intake </t>
  </si>
  <si>
    <t>13 (26%)</t>
  </si>
  <si>
    <t>43 (26.7%)</t>
  </si>
  <si>
    <t>Iron intake</t>
  </si>
  <si>
    <t>42 (84%)</t>
  </si>
  <si>
    <t>143 (88.8%)</t>
  </si>
  <si>
    <t xml:space="preserve">Vit D. intake </t>
  </si>
  <si>
    <t>15 (30%)</t>
  </si>
  <si>
    <t>40 (24.8%)</t>
  </si>
  <si>
    <t>Calcium intake</t>
  </si>
  <si>
    <t>11 (22%)</t>
  </si>
  <si>
    <t>33 (20.5%)</t>
  </si>
  <si>
    <t>Antacida intake</t>
  </si>
  <si>
    <t>4 (8%)</t>
  </si>
  <si>
    <t>9 (5.6%)</t>
  </si>
  <si>
    <t>Psyllium intake</t>
  </si>
  <si>
    <t>0 (0%)</t>
  </si>
  <si>
    <t>7 (4.6%)</t>
  </si>
  <si>
    <t>PPI intake</t>
  </si>
  <si>
    <t>Diet</t>
  </si>
  <si>
    <t>Energy kJ</t>
  </si>
  <si>
    <t>9081 (7313-10284)</t>
  </si>
  <si>
    <t>9181 (7507-11065)</t>
  </si>
  <si>
    <t>Daily protein g</t>
  </si>
  <si>
    <t>84.8 (72.2-97.8)</t>
  </si>
  <si>
    <t>88.7 (71.9-102.8)</t>
  </si>
  <si>
    <t>% protein a day</t>
  </si>
  <si>
    <t>Daily fat g</t>
  </si>
  <si>
    <t>82.6 (65.8-96.3)</t>
  </si>
  <si>
    <t>84.3 (65.3-97.4)</t>
  </si>
  <si>
    <t>% fat a day</t>
  </si>
  <si>
    <t>Daily carbohydrate g</t>
  </si>
  <si>
    <t>270.4 (211.7-316.8)</t>
  </si>
  <si>
    <t>283.1 (230.5-346.8)</t>
  </si>
  <si>
    <t>% carbohydrate a day</t>
  </si>
  <si>
    <t>Daily fibre g</t>
  </si>
  <si>
    <t>21.5 (16.7-31.5)</t>
  </si>
  <si>
    <t>24.1 (18.7-30.5)</t>
  </si>
  <si>
    <t>Data presented as mean (sd), n (%) or otherwise noticed. For continuous variables P was calculated by two-tailed t.test and for categorical variables P was calculated by Chi-square test or fisher’s exact test. Differences in MET hours were calculated using Wilcoxon’s signed rank test because of non-normality. Diet intake is presented as median (CI) and differences between groups are calculated using Wilcoxon’s signed rank test. Lactose intolerance and celiac disease was self-reported by the participants. Energy kJ: energy measured in kilo Joule, GA: Gestational age, MET hours: Metabolic Equivalent of Task (MET) a week, PPI: medication with Proton Pump Inhibitors, Pre-term birth is defined as delivery before gestational week 37. Vit D: vitamin D. Previous smoking was more than a year before pregnancy.</t>
  </si>
  <si>
    <t>Table S2. Indications for referral to an oral glucose tolerance test</t>
  </si>
  <si>
    <t>Indications</t>
  </si>
  <si>
    <t>GDM (n= 50)</t>
  </si>
  <si>
    <r>
      <t>BMI ≥27kg/m</t>
    </r>
    <r>
      <rPr>
        <b/>
        <vertAlign val="superscript"/>
        <sz val="10"/>
        <color theme="1"/>
        <rFont val="Times New Roman"/>
        <family val="1"/>
      </rPr>
      <t>2</t>
    </r>
  </si>
  <si>
    <t>25 (50%)</t>
  </si>
  <si>
    <t>74 (46%)</t>
  </si>
  <si>
    <t>Family history of type 2 diabetes</t>
  </si>
  <si>
    <t>Glucosuria</t>
  </si>
  <si>
    <t>3 (6%)</t>
  </si>
  <si>
    <t>PCOS</t>
  </si>
  <si>
    <t>16 (9.9%)</t>
  </si>
  <si>
    <t xml:space="preserve">HBW </t>
  </si>
  <si>
    <t>7 (4.3%)</t>
  </si>
  <si>
    <t>BMI + PCOS</t>
  </si>
  <si>
    <t>2 (1.2%)</t>
  </si>
  <si>
    <t>BMI + HBW</t>
  </si>
  <si>
    <t xml:space="preserve">BMI + Family history </t>
  </si>
  <si>
    <t>12 (24%)</t>
  </si>
  <si>
    <t>14 (8.7%)</t>
  </si>
  <si>
    <t>Family history + PCOS</t>
  </si>
  <si>
    <t>Family disposition + HBW</t>
  </si>
  <si>
    <t>BMI + Family history + PCOS</t>
  </si>
  <si>
    <t>BMI + Family history + HBW</t>
  </si>
  <si>
    <t>Family history + PCOS + HBW</t>
  </si>
  <si>
    <t>Data shown as n (%). BMI: Body Mass Index, HBW: birth of a previous child with high birtweigth (≥4500g), PCOS: polycystic ovarian syndrome. Family history: history of type 2 diabetes in first or second degree relatives.</t>
  </si>
  <si>
    <t>Table S3. Supplementary descriptive postpartum</t>
  </si>
  <si>
    <t>Previous GDM (n= 43)</t>
  </si>
  <si>
    <t>Previous normoglycaemic (n=82)</t>
  </si>
  <si>
    <t>Days between delivery and visit 2</t>
  </si>
  <si>
    <t>292.9 (72.6)</t>
  </si>
  <si>
    <t>274.1 (54.9)</t>
  </si>
  <si>
    <t>(range: 219-512)</t>
  </si>
  <si>
    <t>(range: 172 – 551)</t>
  </si>
  <si>
    <t>Months between delivery and visit 2</t>
  </si>
  <si>
    <t>9.2 (2.4)</t>
  </si>
  <si>
    <t>8.6 (1.9)</t>
  </si>
  <si>
    <t>Range( 7-16)</t>
  </si>
  <si>
    <t>Range (5-18)</t>
  </si>
  <si>
    <r>
      <t>Days between visit 1 and 2</t>
    </r>
    <r>
      <rPr>
        <b/>
        <sz val="10"/>
        <color rgb="FFFF0000"/>
        <rFont val="Times New Roman"/>
        <family val="1"/>
      </rPr>
      <t xml:space="preserve">  </t>
    </r>
  </si>
  <si>
    <t>375.3 (80.8)</t>
  </si>
  <si>
    <t>354.2 (54.1)</t>
  </si>
  <si>
    <t>(range: 263-606)</t>
  </si>
  <si>
    <t>(range: 238-623)</t>
  </si>
  <si>
    <t>Maternity leave at  visit 2</t>
  </si>
  <si>
    <t>26 (60.5%)</t>
  </si>
  <si>
    <t>45 (54.9%)</t>
  </si>
  <si>
    <t>Biochemistry</t>
  </si>
  <si>
    <t>HbA1c (mmol/mol)</t>
  </si>
  <si>
    <t>34.6 (2.8)</t>
  </si>
  <si>
    <t>34.2 (2.7)</t>
  </si>
  <si>
    <t>Hgb (mmol/L)</t>
  </si>
  <si>
    <t>8.43 (0.51)</t>
  </si>
  <si>
    <t>8.34 (0.51)</t>
  </si>
  <si>
    <r>
      <t>Leucocyte (mia./L) *10</t>
    </r>
    <r>
      <rPr>
        <b/>
        <vertAlign val="superscript"/>
        <sz val="10"/>
        <color theme="1"/>
        <rFont val="Times New Roman"/>
        <family val="1"/>
      </rPr>
      <t>9</t>
    </r>
    <r>
      <rPr>
        <b/>
        <sz val="10"/>
        <color theme="1"/>
        <rFont val="Times New Roman"/>
        <family val="1"/>
      </rPr>
      <t>/L</t>
    </r>
  </si>
  <si>
    <t>6.68 (1.75)</t>
  </si>
  <si>
    <t>6.28 (1.38)</t>
  </si>
  <si>
    <t>P- HDL (mmol/L)</t>
  </si>
  <si>
    <t>1.24 (0.25)</t>
  </si>
  <si>
    <t>1.33 (0.38)</t>
  </si>
  <si>
    <t>P-LDL (mmol/L)</t>
  </si>
  <si>
    <t>2.97 (0.66)</t>
  </si>
  <si>
    <t>2.95 (0.85)</t>
  </si>
  <si>
    <t>P-VLDL (mmol/L)</t>
  </si>
  <si>
    <t>0.40 (1.52)</t>
  </si>
  <si>
    <t>0.41 (1.57)</t>
  </si>
  <si>
    <t xml:space="preserve">P-triglycerides (mmol/L) </t>
  </si>
  <si>
    <t>0.90 (1.50)</t>
  </si>
  <si>
    <t>0.91 (1.52)</t>
  </si>
  <si>
    <t xml:space="preserve">P-cholesterol (mmol/L) </t>
  </si>
  <si>
    <t>4.57 (1.19)</t>
  </si>
  <si>
    <t>4.61(1.25)</t>
  </si>
  <si>
    <t>hsCRP (mg/L)</t>
  </si>
  <si>
    <t xml:space="preserve">IFG (n) </t>
  </si>
  <si>
    <t>3 (2.7%)</t>
  </si>
  <si>
    <t>0 (0.0%)</t>
  </si>
  <si>
    <t xml:space="preserve">IGT (n) </t>
  </si>
  <si>
    <t>5 (4.1%)</t>
  </si>
  <si>
    <t>3 (2.5%)</t>
  </si>
  <si>
    <t>Breastfeeding (months)</t>
  </si>
  <si>
    <t>4.5 (2.118)</t>
  </si>
  <si>
    <t>4.21 (2.057)</t>
  </si>
  <si>
    <t>Breastfeeding at second project visit (n)</t>
  </si>
  <si>
    <t>22 (53.7%)</t>
  </si>
  <si>
    <t>40 (51.3%)</t>
  </si>
  <si>
    <t>Hormonal contraception at second project visit after delivery</t>
  </si>
  <si>
    <t>14 (33.3%)</t>
  </si>
  <si>
    <t>29 (35.4%)</t>
  </si>
  <si>
    <r>
      <t>5.7x10</t>
    </r>
    <r>
      <rPr>
        <vertAlign val="superscript"/>
        <sz val="10"/>
        <color theme="1"/>
        <rFont val="Times New Roman"/>
        <family val="1"/>
      </rPr>
      <t>-5</t>
    </r>
  </si>
  <si>
    <t>MET hours a week</t>
  </si>
  <si>
    <t>262.7 (33.2)</t>
  </si>
  <si>
    <t>280.5 (42.3)</t>
  </si>
  <si>
    <t>8023 (6972-9678)</t>
  </si>
  <si>
    <t>8295 (6687-9506)</t>
  </si>
  <si>
    <t>75.1 (59.4-86.5)</t>
  </si>
  <si>
    <t>75.0 (61.1-87.7)</t>
  </si>
  <si>
    <t>82.1 (62.7-94.6)</t>
  </si>
  <si>
    <t>72.6 (60.1-90.3)</t>
  </si>
  <si>
    <t>218.2 (177.1-293.4)</t>
  </si>
  <si>
    <t>247.1 (197.7-290.0)</t>
  </si>
  <si>
    <t>Daily fibers g</t>
  </si>
  <si>
    <t>21.2 (14.4-26.3)</t>
  </si>
  <si>
    <t>20.7 (14.9-26.8)</t>
  </si>
  <si>
    <t>Data presented as mean (sd) or otherwise noticed. For continuous variables P was calculated by two-tailed t.test and for categorical variables P was calculated by chi.square test or fisher’s exact test. Differences for MET hours were calculated by Wilcoxon rank signed test because of non-normal distribution. Diet is presented as median (CI) and differences between groups are calculated using Wilcoxons rank signed test. Energy kJ: Energy in kilo Joule, GA: Gestational age, HbA1c: glycated haemoglobin, HDL: high-density lipoprotein, hsCRP: high-sensitive C-reactive protein, IGF: impaired fasting glucose (fasting glucose ≥6.1mmol/l, IGT: impaired glucose tolerance (2-hour stimulated glucose ≥7.8mmol/l), LDL: low-density lipoprotein, MET hours: Metabolic Equivalent of Task (MET) a week.</t>
  </si>
  <si>
    <t>Table S4. Differentially abundant OTUs during pregnancy and postpartum between women with or without GDM</t>
  </si>
  <si>
    <t>Taxonomy</t>
  </si>
  <si>
    <t>DESeq2</t>
  </si>
  <si>
    <t>Proportional abundance</t>
  </si>
  <si>
    <t>Counts</t>
  </si>
  <si>
    <t>Prevalence</t>
  </si>
  <si>
    <t>Time</t>
  </si>
  <si>
    <t>OTU ID</t>
  </si>
  <si>
    <t>BMI adjusted</t>
  </si>
  <si>
    <t>Phylum</t>
  </si>
  <si>
    <t>Class</t>
  </si>
  <si>
    <t>Order</t>
  </si>
  <si>
    <t>Family</t>
  </si>
  <si>
    <t>Genus</t>
  </si>
  <si>
    <t>Species</t>
  </si>
  <si>
    <t>baseMean</t>
  </si>
  <si>
    <t>log2FoldChange</t>
  </si>
  <si>
    <t>log2FoldChange (numeric)</t>
  </si>
  <si>
    <t>lfcSE</t>
  </si>
  <si>
    <t>stat</t>
  </si>
  <si>
    <t>pvalue</t>
  </si>
  <si>
    <t>padj</t>
  </si>
  <si>
    <t>MeanRA</t>
  </si>
  <si>
    <t>MedianRA</t>
  </si>
  <si>
    <t>MeanRAnot0</t>
  </si>
  <si>
    <t>MedianRAnot0</t>
  </si>
  <si>
    <t>MinRA</t>
  </si>
  <si>
    <t>MaxRA</t>
  </si>
  <si>
    <t>MeanCount</t>
  </si>
  <si>
    <t>MedianCount</t>
  </si>
  <si>
    <t>MinCount</t>
  </si>
  <si>
    <t>MaxCount</t>
  </si>
  <si>
    <t>N0</t>
  </si>
  <si>
    <t>Nnot0</t>
  </si>
  <si>
    <t>N1</t>
  </si>
  <si>
    <t>N2</t>
  </si>
  <si>
    <t>Nmore2</t>
  </si>
  <si>
    <t>pregnancy</t>
  </si>
  <si>
    <t>Otu387</t>
  </si>
  <si>
    <t>Proteobacteria</t>
  </si>
  <si>
    <t>Betaproteobacteria</t>
  </si>
  <si>
    <t>Neisseriales</t>
  </si>
  <si>
    <t>Neisseriaceae</t>
  </si>
  <si>
    <t>Neisseria</t>
  </si>
  <si>
    <t>NA</t>
  </si>
  <si>
    <t>Otu196</t>
  </si>
  <si>
    <t>Gammaproteobacteria</t>
  </si>
  <si>
    <t>Pasteurellales</t>
  </si>
  <si>
    <t>Pasteurellaceae</t>
  </si>
  <si>
    <t>Actinobacillus</t>
  </si>
  <si>
    <t>Actinobacillus_parahaemolyticus</t>
  </si>
  <si>
    <t>Otu393</t>
  </si>
  <si>
    <t>x</t>
  </si>
  <si>
    <t>Bacteroidetes</t>
  </si>
  <si>
    <t>Bacteroidia</t>
  </si>
  <si>
    <t>Bacteroidales</t>
  </si>
  <si>
    <t>Prevotellaceae</t>
  </si>
  <si>
    <t>Prevotella</t>
  </si>
  <si>
    <t>Otu623</t>
  </si>
  <si>
    <t>Firmicutes</t>
  </si>
  <si>
    <t>Clostridia</t>
  </si>
  <si>
    <t>Clostridiales</t>
  </si>
  <si>
    <t>Veillonellaceae</t>
  </si>
  <si>
    <t>Otu279</t>
  </si>
  <si>
    <t>Bacilli</t>
  </si>
  <si>
    <t>Lactobacillales</t>
  </si>
  <si>
    <t>Streptococcaceae</t>
  </si>
  <si>
    <t>Streptococcus</t>
  </si>
  <si>
    <t>postpartum</t>
  </si>
  <si>
    <t>Otu37</t>
  </si>
  <si>
    <t>Fusobacteria</t>
  </si>
  <si>
    <t>Fusobacteriia</t>
  </si>
  <si>
    <t>Fusobacteriales</t>
  </si>
  <si>
    <t>Leptotrichiaceae</t>
  </si>
  <si>
    <t>Leptotrichia</t>
  </si>
  <si>
    <t>Otu242</t>
  </si>
  <si>
    <t>Spirochaetes</t>
  </si>
  <si>
    <t>Spirochaetales</t>
  </si>
  <si>
    <t>Spirochaetaceae</t>
  </si>
  <si>
    <t>Treponema</t>
  </si>
  <si>
    <t>Otu142</t>
  </si>
  <si>
    <t>Otu183</t>
  </si>
  <si>
    <t>Otu29</t>
  </si>
  <si>
    <t>Flavobacteriia</t>
  </si>
  <si>
    <t>Flavobacteriales</t>
  </si>
  <si>
    <t>Weeksellaceae</t>
  </si>
  <si>
    <t>Otu382</t>
  </si>
  <si>
    <t>Actinobacteria</t>
  </si>
  <si>
    <t>Coriobacteriia</t>
  </si>
  <si>
    <t>Coriobacteriales</t>
  </si>
  <si>
    <t>Coriobacteriaceae</t>
  </si>
  <si>
    <t>Atopobium</t>
  </si>
  <si>
    <t>Otu76</t>
  </si>
  <si>
    <r>
      <t>Rows are coloured by time (pregnancy or postpartum) and sorted by taxonomy. BMI adjusted indicates if the OTU is significant with or without adjustedment for pre-pregnancy BMI. Log</t>
    </r>
    <r>
      <rPr>
        <vertAlign val="subscript"/>
        <sz val="12"/>
        <color theme="1"/>
        <rFont val="Calibri (Body)"/>
      </rPr>
      <t>2</t>
    </r>
    <r>
      <rPr>
        <sz val="12"/>
        <color theme="1"/>
        <rFont val="Calibri"/>
        <family val="2"/>
        <charset val="128"/>
        <scheme val="minor"/>
      </rPr>
      <t xml:space="preserve"> fold change is given for women with GDM relative to normoglycaemic women, with blue colourbars indicating OTUs depleted in women with GDM and red colourbars indicating an enrichment in women with GDM. </t>
    </r>
    <r>
      <rPr>
        <i/>
        <sz val="12"/>
        <color theme="1"/>
        <rFont val="Calibri"/>
        <family val="2"/>
        <scheme val="minor"/>
      </rPr>
      <t>padj</t>
    </r>
    <r>
      <rPr>
        <sz val="12"/>
        <color theme="1"/>
        <rFont val="Calibri"/>
        <family val="2"/>
        <charset val="128"/>
        <scheme val="minor"/>
      </rPr>
      <t xml:space="preserve"> are p values adjusted for multiple testing by the Benjamini-Hochberg method. Proportional abundances are given in ‰. Prevalence is presented as number of samples in which a given OTU is absent (</t>
    </r>
    <r>
      <rPr>
        <i/>
        <sz val="12"/>
        <color theme="1"/>
        <rFont val="Calibri"/>
        <family val="2"/>
        <scheme val="minor"/>
      </rPr>
      <t>N0</t>
    </r>
    <r>
      <rPr>
        <sz val="12"/>
        <color theme="1"/>
        <rFont val="Calibri"/>
        <family val="2"/>
        <charset val="128"/>
        <scheme val="minor"/>
      </rPr>
      <t>) and present (</t>
    </r>
    <r>
      <rPr>
        <i/>
        <sz val="12"/>
        <color theme="1"/>
        <rFont val="Calibri"/>
        <family val="2"/>
        <scheme val="minor"/>
      </rPr>
      <t>Nnot0</t>
    </r>
    <r>
      <rPr>
        <sz val="12"/>
        <color theme="1"/>
        <rFont val="Calibri"/>
        <family val="2"/>
        <charset val="128"/>
        <scheme val="minor"/>
      </rPr>
      <t>), the number of samples with only 1 count (</t>
    </r>
    <r>
      <rPr>
        <i/>
        <sz val="12"/>
        <color theme="1"/>
        <rFont val="Calibri"/>
        <family val="2"/>
        <scheme val="minor"/>
      </rPr>
      <t>N1</t>
    </r>
    <r>
      <rPr>
        <sz val="12"/>
        <color theme="1"/>
        <rFont val="Calibri"/>
        <family val="2"/>
        <charset val="128"/>
        <scheme val="minor"/>
      </rPr>
      <t>), 2 reads (</t>
    </r>
    <r>
      <rPr>
        <i/>
        <sz val="12"/>
        <color theme="1"/>
        <rFont val="Calibri"/>
        <family val="2"/>
        <scheme val="minor"/>
      </rPr>
      <t>N2</t>
    </r>
    <r>
      <rPr>
        <sz val="12"/>
        <color theme="1"/>
        <rFont val="Calibri"/>
        <family val="2"/>
        <charset val="128"/>
        <scheme val="minor"/>
      </rPr>
      <t>) and more than 2 reads (</t>
    </r>
    <r>
      <rPr>
        <i/>
        <sz val="12"/>
        <color theme="1"/>
        <rFont val="Calibri"/>
        <family val="2"/>
        <scheme val="minor"/>
      </rPr>
      <t>Nmore2</t>
    </r>
    <r>
      <rPr>
        <sz val="12"/>
        <color theme="1"/>
        <rFont val="Calibri"/>
        <family val="2"/>
        <charset val="128"/>
        <scheme val="minor"/>
      </rPr>
      <t xml:space="preserve">). </t>
    </r>
  </si>
  <si>
    <t>Table S5. Association between genera and glycaemic traits in third trimester of pregnancy</t>
  </si>
  <si>
    <t>Trait</t>
  </si>
  <si>
    <t>Gluc_120</t>
  </si>
  <si>
    <t>Bifidobacteriales</t>
  </si>
  <si>
    <t>Bifidobacteriaceae</t>
  </si>
  <si>
    <t>Alloscardovia</t>
  </si>
  <si>
    <t>Peptostreptococcaceae</t>
  </si>
  <si>
    <t>Peptostreptococcus</t>
  </si>
  <si>
    <t>Dialister</t>
  </si>
  <si>
    <t>Filifactor</t>
  </si>
  <si>
    <t>Tissierellaceae</t>
  </si>
  <si>
    <t>Parvimonas</t>
  </si>
  <si>
    <t>Actinomycetales</t>
  </si>
  <si>
    <t>Corynebacteriaceae</t>
  </si>
  <si>
    <t>Corynebacterium</t>
  </si>
  <si>
    <t>ISI</t>
  </si>
  <si>
    <t>Erysipelotrichi</t>
  </si>
  <si>
    <t>Erysipelotrichales</t>
  </si>
  <si>
    <t>Erysipelotrichaceae</t>
  </si>
  <si>
    <t>Bulleidia</t>
  </si>
  <si>
    <t>DI</t>
  </si>
  <si>
    <r>
      <t>Rows are coloured and sorted by trait and sorted by taxonomy for each trait. Log</t>
    </r>
    <r>
      <rPr>
        <vertAlign val="subscript"/>
        <sz val="12"/>
        <color theme="1"/>
        <rFont val="Calibri (Body)"/>
      </rPr>
      <t>2</t>
    </r>
    <r>
      <rPr>
        <sz val="12"/>
        <color theme="1"/>
        <rFont val="Calibri"/>
        <family val="2"/>
        <charset val="128"/>
        <scheme val="minor"/>
      </rPr>
      <t xml:space="preserve"> fold change is given for the upper tertile of a given trait relative to the lower tertile, with blue colourbars indicating genera enriched in the lower tertile and red colourbars indicating an enrichment in the upper tertile. </t>
    </r>
    <r>
      <rPr>
        <i/>
        <sz val="12"/>
        <color theme="1"/>
        <rFont val="Calibri"/>
        <family val="2"/>
        <scheme val="minor"/>
      </rPr>
      <t>padj</t>
    </r>
    <r>
      <rPr>
        <sz val="12"/>
        <color theme="1"/>
        <rFont val="Calibri"/>
        <family val="2"/>
        <charset val="128"/>
        <scheme val="minor"/>
      </rPr>
      <t xml:space="preserve"> are p values adjusted for multiple testing by the Benjamini-Hochberg method. Proportional abundances are given in ‰.Prevalene is presented as number of samples in which a given genus is absent (</t>
    </r>
    <r>
      <rPr>
        <i/>
        <sz val="12"/>
        <color theme="1"/>
        <rFont val="Calibri"/>
        <family val="2"/>
        <scheme val="minor"/>
      </rPr>
      <t>N0</t>
    </r>
    <r>
      <rPr>
        <sz val="12"/>
        <color theme="1"/>
        <rFont val="Calibri"/>
        <family val="2"/>
        <charset val="128"/>
        <scheme val="minor"/>
      </rPr>
      <t>) and present (</t>
    </r>
    <r>
      <rPr>
        <i/>
        <sz val="12"/>
        <color theme="1"/>
        <rFont val="Calibri"/>
        <family val="2"/>
        <scheme val="minor"/>
      </rPr>
      <t>Nnot0</t>
    </r>
    <r>
      <rPr>
        <sz val="12"/>
        <color theme="1"/>
        <rFont val="Calibri"/>
        <family val="2"/>
        <charset val="128"/>
        <scheme val="minor"/>
      </rPr>
      <t>), the number of samples with only 1 count (</t>
    </r>
    <r>
      <rPr>
        <i/>
        <sz val="12"/>
        <color theme="1"/>
        <rFont val="Calibri"/>
        <family val="2"/>
        <scheme val="minor"/>
      </rPr>
      <t>N1</t>
    </r>
    <r>
      <rPr>
        <sz val="12"/>
        <color theme="1"/>
        <rFont val="Calibri"/>
        <family val="2"/>
        <charset val="128"/>
        <scheme val="minor"/>
      </rPr>
      <t xml:space="preserve">) , 2 reads </t>
    </r>
    <r>
      <rPr>
        <i/>
        <sz val="12"/>
        <color theme="1"/>
        <rFont val="Calibri"/>
        <family val="2"/>
        <scheme val="minor"/>
      </rPr>
      <t>(N</t>
    </r>
    <r>
      <rPr>
        <sz val="12"/>
        <color theme="1"/>
        <rFont val="Calibri"/>
        <family val="2"/>
        <charset val="128"/>
        <scheme val="minor"/>
      </rPr>
      <t>2) and more than 2 reads (</t>
    </r>
    <r>
      <rPr>
        <i/>
        <sz val="12"/>
        <color theme="1"/>
        <rFont val="Calibri"/>
        <family val="2"/>
        <scheme val="minor"/>
      </rPr>
      <t>Nmore2</t>
    </r>
    <r>
      <rPr>
        <sz val="12"/>
        <color theme="1"/>
        <rFont val="Calibri"/>
        <family val="2"/>
        <charset val="128"/>
        <scheme val="minor"/>
      </rPr>
      <t>).</t>
    </r>
  </si>
  <si>
    <t>Table S6. Operational taxonomic units associated with glycaemic traits in pregnant women independent of GDM status and unadjusted for pre-pregnancy BMI</t>
  </si>
  <si>
    <t>OTU</t>
  </si>
  <si>
    <t>Nmore3</t>
  </si>
  <si>
    <t>Gluc_0</t>
  </si>
  <si>
    <t>Bacteria</t>
  </si>
  <si>
    <t>Otu71</t>
  </si>
  <si>
    <t>Otu134</t>
  </si>
  <si>
    <t>Otu246</t>
  </si>
  <si>
    <t>Otu497</t>
  </si>
  <si>
    <t>Otu96</t>
  </si>
  <si>
    <t>Otu109</t>
  </si>
  <si>
    <t>Otu122</t>
  </si>
  <si>
    <t>Veillonella</t>
  </si>
  <si>
    <t>Otu135</t>
  </si>
  <si>
    <t>Otu172</t>
  </si>
  <si>
    <t>Otu2</t>
  </si>
  <si>
    <t>Otu235</t>
  </si>
  <si>
    <t>Otu32</t>
  </si>
  <si>
    <t>Porphyromonadaceae</t>
  </si>
  <si>
    <t>Porphyromonas</t>
  </si>
  <si>
    <t>Otu42</t>
  </si>
  <si>
    <t>Otu508</t>
  </si>
  <si>
    <t>Otu542</t>
  </si>
  <si>
    <t>Otu60</t>
  </si>
  <si>
    <t>TM7</t>
  </si>
  <si>
    <t>TM7-3</t>
  </si>
  <si>
    <t>I025</t>
  </si>
  <si>
    <t>Rs-045</t>
  </si>
  <si>
    <t>Otu606</t>
  </si>
  <si>
    <t>Otu622</t>
  </si>
  <si>
    <t>Otu627</t>
  </si>
  <si>
    <t>Otu68</t>
  </si>
  <si>
    <t>Fusobacteriaceae</t>
  </si>
  <si>
    <t>Fusobacterium</t>
  </si>
  <si>
    <t>Otu7</t>
  </si>
  <si>
    <t>Otu87</t>
  </si>
  <si>
    <t>Otu107</t>
  </si>
  <si>
    <t>Otu259</t>
  </si>
  <si>
    <t>Otu355</t>
  </si>
  <si>
    <t>Otu5</t>
  </si>
  <si>
    <t>SR1</t>
  </si>
  <si>
    <r>
      <t>Rows are coloured by trait and sorted by taxonomy for each trait. Log</t>
    </r>
    <r>
      <rPr>
        <vertAlign val="subscript"/>
        <sz val="12"/>
        <color theme="1"/>
        <rFont val="Calibri (Body)"/>
      </rPr>
      <t>2</t>
    </r>
    <r>
      <rPr>
        <sz val="12"/>
        <color theme="1"/>
        <rFont val="Calibri"/>
        <family val="2"/>
        <charset val="128"/>
        <scheme val="minor"/>
      </rPr>
      <t xml:space="preserve"> fold change is given for the upper tertile of a given trait relative to the lower tertile, with blue colourbars indicating OTUs enriched in the lower tertile and red colourbars indicating an enrichment in the upper tertile. </t>
    </r>
    <r>
      <rPr>
        <i/>
        <sz val="12"/>
        <color theme="1"/>
        <rFont val="Calibri"/>
        <family val="2"/>
        <scheme val="minor"/>
      </rPr>
      <t>padj</t>
    </r>
    <r>
      <rPr>
        <sz val="12"/>
        <color theme="1"/>
        <rFont val="Calibri"/>
        <family val="2"/>
        <charset val="128"/>
        <scheme val="minor"/>
      </rPr>
      <t xml:space="preserve"> are p values adjusted for multiple testing by the Benjamini-Hochberg method. Proportional abundances are given in ‰. Prevalene is presented as number of samples in which a given OTU is absent (</t>
    </r>
    <r>
      <rPr>
        <i/>
        <sz val="12"/>
        <color theme="1"/>
        <rFont val="Calibri"/>
        <family val="2"/>
        <scheme val="minor"/>
      </rPr>
      <t>N0</t>
    </r>
    <r>
      <rPr>
        <sz val="12"/>
        <color theme="1"/>
        <rFont val="Calibri"/>
        <family val="2"/>
        <charset val="128"/>
        <scheme val="minor"/>
      </rPr>
      <t>) and present (</t>
    </r>
    <r>
      <rPr>
        <i/>
        <sz val="12"/>
        <color theme="1"/>
        <rFont val="Calibri"/>
        <family val="2"/>
        <scheme val="minor"/>
      </rPr>
      <t>Nnot0</t>
    </r>
    <r>
      <rPr>
        <sz val="12"/>
        <color theme="1"/>
        <rFont val="Calibri"/>
        <family val="2"/>
        <charset val="128"/>
        <scheme val="minor"/>
      </rPr>
      <t>), the number of samples with only 1 count (</t>
    </r>
    <r>
      <rPr>
        <i/>
        <sz val="12"/>
        <color theme="1"/>
        <rFont val="Calibri"/>
        <family val="2"/>
        <scheme val="minor"/>
      </rPr>
      <t>N1</t>
    </r>
    <r>
      <rPr>
        <sz val="12"/>
        <color theme="1"/>
        <rFont val="Calibri"/>
        <family val="2"/>
        <charset val="128"/>
        <scheme val="minor"/>
      </rPr>
      <t xml:space="preserve">) , 2 reads </t>
    </r>
    <r>
      <rPr>
        <i/>
        <sz val="12"/>
        <color theme="1"/>
        <rFont val="Calibri"/>
        <family val="2"/>
        <scheme val="minor"/>
      </rPr>
      <t>(N</t>
    </r>
    <r>
      <rPr>
        <sz val="12"/>
        <color theme="1"/>
        <rFont val="Calibri"/>
        <family val="2"/>
        <charset val="128"/>
        <scheme val="minor"/>
      </rPr>
      <t>2) and more than 2 reads (</t>
    </r>
    <r>
      <rPr>
        <i/>
        <sz val="12"/>
        <color theme="1"/>
        <rFont val="Calibri"/>
        <family val="2"/>
        <scheme val="minor"/>
      </rPr>
      <t>Nmore2</t>
    </r>
    <r>
      <rPr>
        <sz val="12"/>
        <color theme="1"/>
        <rFont val="Calibri"/>
        <family val="2"/>
        <charset val="128"/>
        <scheme val="minor"/>
      </rPr>
      <t>).</t>
    </r>
  </si>
  <si>
    <t>3.05 (3.2)</t>
  </si>
  <si>
    <t>3.2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</si>
</sst>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2">
    <font>
      <sz val="12"/>
      <color theme="1"/>
      <name val="Calibri"/>
      <family val="2"/>
      <charset val="128"/>
      <scheme val="minor"/>
    </font>
    <font>
      <sz val="11"/>
      <color theme="1"/>
      <name val="Calibri"/>
      <family val="2"/>
      <scheme val="minor"/>
    </font>
    <font>
      <b/>
      <sz val="14"/>
      <color theme="0"/>
      <name val="Calibri"/>
      <family val="2"/>
      <scheme val="minor"/>
    </font>
    <font>
      <vertAlign val="subscript"/>
      <sz val="12"/>
      <color theme="1"/>
      <name val="Calibri (Body)"/>
    </font>
    <font>
      <i/>
      <sz val="12"/>
      <color theme="1"/>
      <name val="Calibri"/>
      <family val="2"/>
      <scheme val="minor"/>
    </font>
    <font>
      <b/>
      <sz val="10"/>
      <color theme="1"/>
      <name val="Times New Roman"/>
      <family val="1"/>
    </font>
    <font>
      <sz val="10"/>
      <color theme="1"/>
      <name val="Times New Roman"/>
      <family val="1"/>
    </font>
    <font>
      <b/>
      <sz val="10"/>
      <color rgb="FFFF0000"/>
      <name val="Times New Roman"/>
      <family val="1"/>
    </font>
    <font>
      <sz val="10"/>
      <color theme="1"/>
      <name val="Courier New"/>
      <family val="3"/>
    </font>
    <font>
      <b/>
      <vertAlign val="superscript"/>
      <sz val="10"/>
      <color theme="1"/>
      <name val="Times New Roman"/>
      <family val="1"/>
    </font>
    <font>
      <b/>
      <sz val="12"/>
      <color theme="1"/>
      <name val="Calibri"/>
      <family val="2"/>
      <scheme val="minor"/>
    </font>
    <font>
      <b/>
      <sz val="12"/>
      <color theme="1"/>
      <name val="Times New Roman"/>
      <family val="1"/>
    </font>
    <font>
      <sz val="9"/>
      <color theme="1"/>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sz val="18"/>
      <color theme="3"/>
      <name val="Calibri Light"/>
      <family val="2"/>
      <scheme val="major"/>
    </font>
    <font>
      <sz val="11"/>
      <color rgb="FF9C5700"/>
      <name val="Calibri"/>
      <family val="2"/>
      <scheme val="minor"/>
    </font>
    <font>
      <vertAlign val="superscript"/>
      <sz val="10"/>
      <color theme="1"/>
      <name val="Times New Roman"/>
      <family val="1"/>
    </font>
    <font>
      <sz val="10"/>
      <name val="Times New Roman"/>
      <family val="1"/>
    </font>
  </fonts>
  <fills count="38">
    <fill>
      <patternFill patternType="none"/>
    </fill>
    <fill>
      <patternFill patternType="gray125"/>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CCFFCC"/>
        <bgColor indexed="64"/>
      </patternFill>
    </fill>
    <fill>
      <patternFill patternType="solid">
        <fgColor rgb="FFCCFFFF"/>
        <bgColor indexed="64"/>
      </patternFill>
    </fill>
    <fill>
      <patternFill patternType="solid">
        <fgColor rgb="FFFFFF99"/>
        <bgColor indexed="64"/>
      </patternFill>
    </fill>
  </fills>
  <borders count="40">
    <border>
      <left/>
      <right/>
      <top/>
      <bottom/>
      <diagonal/>
    </border>
    <border>
      <left/>
      <right style="thin">
        <color theme="0"/>
      </right>
      <top/>
      <bottom/>
      <diagonal/>
    </border>
    <border>
      <left style="thin">
        <color theme="0"/>
      </left>
      <right/>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ck">
        <color auto="1"/>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3" fillId="0" borderId="31" applyNumberFormat="0" applyFill="0" applyAlignment="0" applyProtection="0"/>
    <xf numFmtId="0" fontId="14" fillId="0" borderId="32" applyNumberFormat="0" applyFill="0" applyAlignment="0" applyProtection="0"/>
    <xf numFmtId="0" fontId="15" fillId="0" borderId="33"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6" borderId="34" applyNumberFormat="0" applyAlignment="0" applyProtection="0"/>
    <xf numFmtId="0" fontId="19" fillId="7" borderId="35" applyNumberFormat="0" applyAlignment="0" applyProtection="0"/>
    <xf numFmtId="0" fontId="20" fillId="7" borderId="34" applyNumberFormat="0" applyAlignment="0" applyProtection="0"/>
    <xf numFmtId="0" fontId="21" fillId="0" borderId="36" applyNumberFormat="0" applyFill="0" applyAlignment="0" applyProtection="0"/>
    <xf numFmtId="0" fontId="22" fillId="8" borderId="37"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39" applyNumberFormat="0" applyFill="0" applyAlignment="0" applyProtection="0"/>
    <xf numFmtId="0" fontId="2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28" fillId="0" borderId="0" applyNumberFormat="0" applyFill="0" applyBorder="0" applyAlignment="0" applyProtection="0"/>
    <xf numFmtId="0" fontId="29" fillId="5" borderId="0" applyNumberFormat="0" applyBorder="0" applyAlignment="0" applyProtection="0"/>
    <xf numFmtId="0" fontId="1" fillId="9" borderId="38" applyNumberFormat="0" applyFont="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cellStyleXfs>
  <cellXfs count="114">
    <xf numFmtId="0" fontId="0" fillId="0" borderId="0" xfId="0"/>
    <xf numFmtId="0" fontId="0" fillId="0" borderId="0" xfId="0" applyBorder="1"/>
    <xf numFmtId="0" fontId="0" fillId="0" borderId="1" xfId="0" applyBorder="1"/>
    <xf numFmtId="2" fontId="0" fillId="0" borderId="0" xfId="0" applyNumberFormat="1" applyBorder="1"/>
    <xf numFmtId="11" fontId="0" fillId="0" borderId="0" xfId="0" applyNumberFormat="1" applyBorder="1"/>
    <xf numFmtId="11" fontId="0" fillId="0" borderId="1" xfId="0" applyNumberFormat="1" applyBorder="1"/>
    <xf numFmtId="2" fontId="0" fillId="0" borderId="1" xfId="0" applyNumberFormat="1" applyBorder="1"/>
    <xf numFmtId="164" fontId="0" fillId="0" borderId="2" xfId="0" applyNumberFormat="1" applyBorder="1"/>
    <xf numFmtId="0" fontId="0" fillId="0" borderId="0" xfId="0" applyFill="1" applyBorder="1"/>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10" fontId="6" fillId="0" borderId="16" xfId="0" applyNumberFormat="1" applyFont="1" applyBorder="1" applyAlignment="1">
      <alignment horizontal="center" vertical="center" wrapText="1"/>
    </xf>
    <xf numFmtId="0" fontId="11" fillId="0" borderId="0" xfId="0" applyFont="1"/>
    <xf numFmtId="0" fontId="11" fillId="0" borderId="0" xfId="0" applyFont="1" applyAlignment="1">
      <alignment vertical="center"/>
    </xf>
    <xf numFmtId="0" fontId="10" fillId="0" borderId="0" xfId="0" applyFont="1"/>
    <xf numFmtId="0" fontId="27" fillId="0" borderId="15" xfId="0" applyFont="1" applyBorder="1" applyAlignment="1">
      <alignment vertical="center" wrapText="1"/>
    </xf>
    <xf numFmtId="0" fontId="0" fillId="0" borderId="0" xfId="0" applyFill="1"/>
    <xf numFmtId="0" fontId="0" fillId="34" borderId="0" xfId="0" applyFill="1"/>
    <xf numFmtId="2" fontId="0" fillId="34" borderId="0" xfId="0" applyNumberFormat="1" applyFill="1"/>
    <xf numFmtId="0" fontId="0" fillId="34" borderId="0" xfId="0" applyNumberFormat="1" applyFill="1"/>
    <xf numFmtId="11" fontId="0" fillId="34" borderId="0" xfId="0" applyNumberFormat="1" applyFill="1"/>
    <xf numFmtId="164" fontId="0" fillId="34" borderId="0" xfId="0" applyNumberFormat="1" applyFill="1"/>
    <xf numFmtId="0" fontId="0" fillId="35" borderId="3" xfId="0" applyFont="1" applyFill="1" applyBorder="1"/>
    <xf numFmtId="0" fontId="0" fillId="35" borderId="3" xfId="0" applyNumberFormat="1" applyFont="1" applyFill="1" applyBorder="1"/>
    <xf numFmtId="11" fontId="0" fillId="35" borderId="3" xfId="0" applyNumberFormat="1" applyFont="1" applyFill="1" applyBorder="1"/>
    <xf numFmtId="0" fontId="0" fillId="35" borderId="5" xfId="0" applyFont="1" applyFill="1" applyBorder="1"/>
    <xf numFmtId="0" fontId="0" fillId="35" borderId="0" xfId="0" applyFill="1"/>
    <xf numFmtId="0" fontId="10" fillId="0" borderId="0" xfId="0" applyFont="1" applyAlignment="1">
      <alignment horizontal="center"/>
    </xf>
    <xf numFmtId="0" fontId="0" fillId="34" borderId="0" xfId="0" applyFill="1" applyAlignment="1">
      <alignment horizontal="center"/>
    </xf>
    <xf numFmtId="0" fontId="0" fillId="35" borderId="3" xfId="0" applyFont="1" applyFill="1" applyBorder="1" applyAlignment="1">
      <alignment horizontal="center"/>
    </xf>
    <xf numFmtId="0" fontId="0" fillId="0" borderId="0" xfId="0" applyAlignment="1">
      <alignment horizontal="center"/>
    </xf>
    <xf numFmtId="0" fontId="0" fillId="0" borderId="0" xfId="0" applyBorder="1" applyAlignment="1">
      <alignment horizontal="left"/>
    </xf>
    <xf numFmtId="0" fontId="0" fillId="36" borderId="0" xfId="0" applyFill="1"/>
    <xf numFmtId="11" fontId="0" fillId="36" borderId="0" xfId="0" applyNumberFormat="1" applyFill="1"/>
    <xf numFmtId="11" fontId="0" fillId="35" borderId="0" xfId="0" applyNumberFormat="1" applyFill="1"/>
    <xf numFmtId="0" fontId="1" fillId="35" borderId="0" xfId="33" applyFill="1"/>
    <xf numFmtId="0" fontId="1" fillId="37" borderId="0" xfId="33" applyFill="1"/>
    <xf numFmtId="0" fontId="1" fillId="34" borderId="0" xfId="33" applyFill="1"/>
    <xf numFmtId="0" fontId="1" fillId="0" borderId="0" xfId="33"/>
    <xf numFmtId="11" fontId="1" fillId="0" borderId="0" xfId="33" applyNumberFormat="1"/>
    <xf numFmtId="0" fontId="5" fillId="0" borderId="15" xfId="0" applyFont="1" applyBorder="1" applyAlignment="1">
      <alignment vertical="center" wrapText="1"/>
    </xf>
    <xf numFmtId="0" fontId="2" fillId="2" borderId="0" xfId="0" applyFont="1" applyFill="1" applyAlignment="1">
      <alignment horizontal="center"/>
    </xf>
    <xf numFmtId="0" fontId="0" fillId="0" borderId="6" xfId="0" applyBorder="1" applyAlignment="1">
      <alignment horizontal="left" vertical="top" wrapText="1"/>
    </xf>
    <xf numFmtId="0" fontId="0" fillId="0" borderId="0" xfId="0" applyBorder="1" applyAlignment="1">
      <alignment horizontal="left" vertical="top" wrapText="1"/>
    </xf>
    <xf numFmtId="0" fontId="2" fillId="2" borderId="0" xfId="0" applyFont="1" applyFill="1" applyBorder="1" applyAlignment="1">
      <alignment horizontal="center"/>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6" fillId="0" borderId="25" xfId="0" applyFont="1" applyBorder="1" applyAlignment="1">
      <alignment horizontal="center" vertical="top" wrapText="1"/>
    </xf>
    <xf numFmtId="0" fontId="6" fillId="0" borderId="26" xfId="0" applyFont="1" applyBorder="1" applyAlignment="1">
      <alignment horizontal="center" vertical="top" wrapText="1"/>
    </xf>
    <xf numFmtId="0" fontId="6" fillId="0" borderId="0" xfId="0" applyFont="1" applyBorder="1" applyAlignment="1">
      <alignment horizontal="center" vertical="top" wrapText="1"/>
    </xf>
    <xf numFmtId="0" fontId="6" fillId="0" borderId="27" xfId="0" applyFont="1" applyBorder="1" applyAlignment="1">
      <alignment horizontal="center" vertical="top" wrapText="1"/>
    </xf>
    <xf numFmtId="0" fontId="6" fillId="0" borderId="28" xfId="0" applyFont="1" applyBorder="1" applyAlignment="1">
      <alignment horizontal="center" vertical="top" wrapText="1"/>
    </xf>
    <xf numFmtId="0" fontId="6" fillId="0" borderId="29" xfId="0" applyFont="1" applyBorder="1" applyAlignment="1">
      <alignment horizontal="center" vertical="top" wrapText="1"/>
    </xf>
    <xf numFmtId="0" fontId="6" fillId="0" borderId="30" xfId="0" applyFont="1" applyBorder="1" applyAlignment="1">
      <alignment horizontal="center" vertical="top" wrapText="1"/>
    </xf>
    <xf numFmtId="0" fontId="5" fillId="0" borderId="11" xfId="0" applyFont="1" applyBorder="1" applyAlignment="1">
      <alignment vertical="center" wrapText="1"/>
    </xf>
    <xf numFmtId="0" fontId="5" fillId="0" borderId="15" xfId="0" applyFont="1" applyBorder="1" applyAlignment="1">
      <alignment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2" xfId="0" applyFont="1" applyBorder="1" applyAlignment="1">
      <alignmen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2" fillId="2" borderId="0" xfId="0" applyFont="1" applyFill="1" applyAlignment="1">
      <alignment horizontal="center"/>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2" fillId="2" borderId="0" xfId="0" applyFont="1" applyFill="1" applyBorder="1" applyAlignment="1">
      <alignment horizontal="center"/>
    </xf>
    <xf numFmtId="0" fontId="2" fillId="2" borderId="1" xfId="0" applyFont="1" applyFill="1" applyBorder="1" applyAlignment="1">
      <alignment horizontal="center"/>
    </xf>
    <xf numFmtId="2" fontId="2" fillId="2" borderId="0" xfId="0" applyNumberFormat="1" applyFont="1" applyFill="1" applyBorder="1" applyAlignment="1">
      <alignment horizontal="center"/>
    </xf>
    <xf numFmtId="2" fontId="2" fillId="2" borderId="1" xfId="0" applyNumberFormat="1" applyFont="1" applyFill="1" applyBorder="1" applyAlignment="1">
      <alignment horizontal="center"/>
    </xf>
    <xf numFmtId="164" fontId="2" fillId="2" borderId="2"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 xfId="0" applyNumberFormat="1" applyFont="1" applyFill="1" applyBorder="1" applyAlignment="1">
      <alignment horizontal="center"/>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2" fillId="2" borderId="2" xfId="0" applyFont="1" applyFill="1" applyBorder="1" applyAlignment="1">
      <alignment horizontal="center"/>
    </xf>
    <xf numFmtId="0" fontId="31" fillId="0" borderId="16" xfId="0" applyFont="1" applyBorder="1" applyAlignment="1">
      <alignment horizontal="center" vertical="center" wrapText="1"/>
    </xf>
  </cellXfs>
  <cellStyles count="43">
    <cellStyle name="20 % - Farve1" xfId="16" builtinId="30" customBuiltin="1"/>
    <cellStyle name="20 % - Farve2" xfId="19" builtinId="34" customBuiltin="1"/>
    <cellStyle name="20 % - Farve3" xfId="22" builtinId="38" customBuiltin="1"/>
    <cellStyle name="20 % - Farve4" xfId="25" builtinId="42" customBuiltin="1"/>
    <cellStyle name="20 % - Farve5" xfId="28" builtinId="46" customBuiltin="1"/>
    <cellStyle name="20 % - Farve6" xfId="31" builtinId="50" customBuiltin="1"/>
    <cellStyle name="40 % - Farve1" xfId="17" builtinId="31" customBuiltin="1"/>
    <cellStyle name="40 % - Farve2" xfId="20" builtinId="35" customBuiltin="1"/>
    <cellStyle name="40 % - Farve3" xfId="23" builtinId="39" customBuiltin="1"/>
    <cellStyle name="40 % - Farve4" xfId="26" builtinId="43" customBuiltin="1"/>
    <cellStyle name="40 % - Farve5" xfId="29" builtinId="47" customBuiltin="1"/>
    <cellStyle name="40 % - Farve6" xfId="32" builtinId="51" customBuiltin="1"/>
    <cellStyle name="60 % - Markeringsfarve1 2" xfId="37"/>
    <cellStyle name="60 % - Markeringsfarve2 2" xfId="38"/>
    <cellStyle name="60 % - Markeringsfarve3 2" xfId="39"/>
    <cellStyle name="60 % - Markeringsfarve4 2" xfId="40"/>
    <cellStyle name="60 % - Markeringsfarve5 2" xfId="41"/>
    <cellStyle name="60 % - Markeringsfarve6 2" xfId="42"/>
    <cellStyle name="Advarselstekst" xfId="12" builtinId="11" customBuiltin="1"/>
    <cellStyle name="Bemærk! 2" xfId="36"/>
    <cellStyle name="Beregning" xfId="9" builtinId="22" customBuiltin="1"/>
    <cellStyle name="Farve1" xfId="15" builtinId="29" customBuiltin="1"/>
    <cellStyle name="Farve2" xfId="18" builtinId="33" customBuiltin="1"/>
    <cellStyle name="Farve3" xfId="21" builtinId="37" customBuiltin="1"/>
    <cellStyle name="Farve4" xfId="24" builtinId="41" customBuiltin="1"/>
    <cellStyle name="Farve5" xfId="27" builtinId="45" customBuiltin="1"/>
    <cellStyle name="Farve6" xfId="30" builtinId="49" customBuiltin="1"/>
    <cellStyle name="Forklarende tekst" xfId="13" builtinId="53" customBuiltin="1"/>
    <cellStyle name="God" xfId="5" builtinId="26" customBuiltin="1"/>
    <cellStyle name="Input" xfId="7" builtinId="20" customBuiltin="1"/>
    <cellStyle name="Kontrollér celle" xfId="11" builtinId="23" customBuiltin="1"/>
    <cellStyle name="Neutral 2" xfId="35"/>
    <cellStyle name="Normal" xfId="0" builtinId="0"/>
    <cellStyle name="Normal 2" xfId="33"/>
    <cellStyle name="Output" xfId="8" builtinId="21" customBuiltin="1"/>
    <cellStyle name="Overskrift 1" xfId="1" builtinId="16" customBuiltin="1"/>
    <cellStyle name="Overskrift 2" xfId="2" builtinId="17" customBuiltin="1"/>
    <cellStyle name="Overskrift 3" xfId="3" builtinId="18" customBuiltin="1"/>
    <cellStyle name="Overskrift 4" xfId="4" builtinId="19" customBuiltin="1"/>
    <cellStyle name="Sammenkædet celle" xfId="10" builtinId="24" customBuiltin="1"/>
    <cellStyle name="Titel 2" xfId="34"/>
    <cellStyle name="Total" xfId="14" builtinId="25" customBuiltin="1"/>
    <cellStyle name="Ugyldig" xfId="6" builtinId="27" customBuiltin="1"/>
  </cellStyles>
  <dxfs count="40">
    <dxf>
      <fill>
        <patternFill patternType="solid">
          <fgColor indexed="64"/>
          <bgColor rgb="FFFFFFCC"/>
        </patternFill>
      </fill>
    </dxf>
    <dxf>
      <fill>
        <patternFill patternType="solid">
          <fgColor indexed="64"/>
          <bgColor rgb="FFFFFFCC"/>
        </patternFill>
      </fill>
    </dxf>
    <dxf>
      <fill>
        <patternFill patternType="solid">
          <fgColor indexed="64"/>
          <bgColor rgb="FFFFFFCC"/>
        </patternFill>
      </fill>
    </dxf>
    <dxf>
      <fill>
        <patternFill patternType="solid">
          <fgColor indexed="64"/>
          <bgColor rgb="FFFFFFCC"/>
        </patternFill>
      </fill>
    </dxf>
    <dxf>
      <fill>
        <patternFill patternType="solid">
          <fgColor indexed="64"/>
          <bgColor rgb="FFFFFF99"/>
        </patternFill>
      </fill>
    </dxf>
    <dxf>
      <fill>
        <patternFill patternType="solid">
          <fgColor indexed="64"/>
          <bgColor rgb="FFFFFF99"/>
        </patternFill>
      </fill>
    </dxf>
    <dxf>
      <fill>
        <patternFill patternType="solid">
          <fgColor indexed="64"/>
          <bgColor rgb="FFFFFF99"/>
        </patternFill>
      </fill>
    </dxf>
    <dxf>
      <fill>
        <patternFill patternType="solid">
          <fgColor indexed="64"/>
          <bgColor rgb="FFFFFF99"/>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textRotation="0"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auto="1"/>
        </patternFill>
      </fill>
      <border diagonalUp="0" diagonalDown="0" outline="0">
        <left style="thin">
          <color theme="1"/>
        </left>
        <right/>
        <top style="thin">
          <color theme="1"/>
        </top>
        <bottom/>
      </border>
    </dxf>
    <dxf>
      <fill>
        <patternFill patternType="none">
          <fgColor indexed="64"/>
          <bgColor auto="1"/>
        </patternFill>
      </fill>
      <border diagonalUp="0" diagonalDown="0" outline="0">
        <left/>
        <right/>
        <top style="thin">
          <color theme="1"/>
        </top>
        <bottom/>
      </border>
    </dxf>
    <dxf>
      <fill>
        <patternFill patternType="none">
          <fgColor indexed="64"/>
          <bgColor auto="1"/>
        </patternFill>
      </fill>
    </dxf>
  </dxfs>
  <tableStyles count="0" defaultTableStyle="TableStyleMedium9" defaultPivotStyle="PivotStyleMedium7"/>
  <colors>
    <mruColors>
      <color rgb="FFCCFFFF"/>
      <color rgb="FFFFFFCC"/>
      <color rgb="FFFFFF99"/>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2" name="Tabel2" displayName="Tabel2" ref="A4:AE17" totalsRowShown="0" dataDxfId="39">
  <autoFilter ref="A4:AE17"/>
  <tableColumns count="31">
    <tableColumn id="1" name="Time" dataDxfId="38"/>
    <tableColumn id="32" name="OTU ID" dataDxfId="37"/>
    <tableColumn id="30" name="BMI adjusted" dataDxfId="36"/>
    <tableColumn id="2" name="Phylum" dataDxfId="35"/>
    <tableColumn id="3" name="Class" dataDxfId="34"/>
    <tableColumn id="4" name="Order" dataDxfId="33"/>
    <tableColumn id="5" name="Family" dataDxfId="32"/>
    <tableColumn id="6" name="Genus" dataDxfId="31"/>
    <tableColumn id="7" name="Species" dataDxfId="30"/>
    <tableColumn id="8" name="baseMean" dataDxfId="29"/>
    <tableColumn id="9" name="log2FoldChange" dataDxfId="28"/>
    <tableColumn id="10" name="log2FoldChange (numeric)" dataDxfId="27">
      <calculatedColumnFormula>ABS(K5)</calculatedColumnFormula>
    </tableColumn>
    <tableColumn id="11" name="lfcSE" dataDxfId="26"/>
    <tableColumn id="12" name="stat" dataDxfId="25"/>
    <tableColumn id="13" name="pvalue" dataDxfId="24"/>
    <tableColumn id="14" name="padj" dataDxfId="23"/>
    <tableColumn id="15" name="MeanRA" dataDxfId="22"/>
    <tableColumn id="16" name="MedianRA" dataDxfId="21"/>
    <tableColumn id="17" name="MeanRAnot0" dataDxfId="20"/>
    <tableColumn id="18" name="MedianRAnot0" dataDxfId="19"/>
    <tableColumn id="19" name="MinRA" dataDxfId="18"/>
    <tableColumn id="20" name="MaxRA" dataDxfId="17"/>
    <tableColumn id="21" name="MeanCount" dataDxfId="16"/>
    <tableColumn id="22" name="MedianCount" dataDxfId="15"/>
    <tableColumn id="23" name="MinCount" dataDxfId="14"/>
    <tableColumn id="24" name="MaxCount" dataDxfId="13"/>
    <tableColumn id="25" name="N0" dataDxfId="12"/>
    <tableColumn id="26" name="Nnot0" dataDxfId="11"/>
    <tableColumn id="27" name="N1" dataDxfId="10"/>
    <tableColumn id="28" name="N2" dataDxfId="9"/>
    <tableColumn id="29" name="Nmore2" dataDxfId="8"/>
  </tableColumns>
  <tableStyleInfo name="TableStyleLight8" showFirstColumn="0" showLastColumn="0" showRowStripes="1" showColumnStripes="0"/>
</table>
</file>

<file path=xl/tables/table2.xml><?xml version="1.0" encoding="utf-8"?>
<table xmlns="http://schemas.openxmlformats.org/spreadsheetml/2006/main" id="6" name="Tabel6" displayName="Tabel6" ref="A5:AA20" totalsRowShown="0" dataCellStyle="Normal 2">
  <autoFilter ref="A5:AA20"/>
  <tableColumns count="27">
    <tableColumn id="1" name="Trait" dataCellStyle="Normal 2"/>
    <tableColumn id="3" name="Phylum" dataCellStyle="Normal 2"/>
    <tableColumn id="4" name="Class" dataCellStyle="Normal 2"/>
    <tableColumn id="5" name="Order" dataCellStyle="Normal 2"/>
    <tableColumn id="6" name="Family" dataCellStyle="Normal 2"/>
    <tableColumn id="7" name="Genus" dataCellStyle="Normal 2"/>
    <tableColumn id="9" name="baseMean" dataCellStyle="Normal 2"/>
    <tableColumn id="10" name="log2FoldChange" dataCellStyle="Normal 2"/>
    <tableColumn id="12" name="lfcSE" dataDxfId="7" dataCellStyle="Normal 2"/>
    <tableColumn id="13" name="stat" dataDxfId="6" dataCellStyle="Normal 2"/>
    <tableColumn id="14" name="pvalue" dataDxfId="5" dataCellStyle="Normal 2"/>
    <tableColumn id="15" name="padj" dataDxfId="4" dataCellStyle="Normal 2"/>
    <tableColumn id="16" name="MeanRA" dataCellStyle="Normal 2"/>
    <tableColumn id="17" name="MedianRA" dataCellStyle="Normal 2"/>
    <tableColumn id="18" name="MeanRAnot0" dataCellStyle="Normal 2"/>
    <tableColumn id="19" name="MedianRAnot0" dataCellStyle="Normal 2"/>
    <tableColumn id="20" name="MinRA" dataCellStyle="Normal 2"/>
    <tableColumn id="21" name="MaxRA" dataCellStyle="Normal 2"/>
    <tableColumn id="22" name="MeanCount" dataCellStyle="Normal 2"/>
    <tableColumn id="23" name="MedianCount" dataCellStyle="Normal 2"/>
    <tableColumn id="24" name="MinCount" dataCellStyle="Normal 2"/>
    <tableColumn id="25" name="MaxCount" dataCellStyle="Normal 2"/>
    <tableColumn id="26" name="N0" dataCellStyle="Normal 2"/>
    <tableColumn id="27" name="Nnot0" dataCellStyle="Normal 2"/>
    <tableColumn id="28" name="N1" dataCellStyle="Normal 2"/>
    <tableColumn id="29" name="N2" dataCellStyle="Normal 2"/>
    <tableColumn id="30" name="Nmore2" dataCellStyle="Normal 2"/>
  </tableColumns>
  <tableStyleInfo name="TableStyleLight8" showFirstColumn="0" showLastColumn="0" showRowStripes="1" showColumnStripes="0"/>
</table>
</file>

<file path=xl/tables/table3.xml><?xml version="1.0" encoding="utf-8"?>
<table xmlns="http://schemas.openxmlformats.org/spreadsheetml/2006/main" id="7" name="Tabel7" displayName="Tabel7" ref="A4:AD40" totalsRowShown="0">
  <autoFilter ref="A4:AD40"/>
  <tableColumns count="30">
    <tableColumn id="1" name="Trait"/>
    <tableColumn id="2" name="OTU"/>
    <tableColumn id="3" name="Phylum"/>
    <tableColumn id="4" name="Class"/>
    <tableColumn id="5" name="Order"/>
    <tableColumn id="6" name="Family"/>
    <tableColumn id="7" name="Genus"/>
    <tableColumn id="8" name="Species"/>
    <tableColumn id="9" name="baseMean"/>
    <tableColumn id="10" name="log2FoldChange"/>
    <tableColumn id="12" name="lfcSE" dataDxfId="3"/>
    <tableColumn id="13" name="stat" dataDxfId="2"/>
    <tableColumn id="14" name="pvalue" dataDxfId="1"/>
    <tableColumn id="15" name="padj" dataDxfId="0"/>
    <tableColumn id="16" name="MeanRA"/>
    <tableColumn id="17" name="MedianRA"/>
    <tableColumn id="18" name="MeanRAnot0"/>
    <tableColumn id="19" name="MedianRAnot0"/>
    <tableColumn id="20" name="MinRA"/>
    <tableColumn id="21" name="MaxRA"/>
    <tableColumn id="22" name="MeanCount"/>
    <tableColumn id="23" name="MedianCount"/>
    <tableColumn id="24" name="MinCount"/>
    <tableColumn id="25" name="MaxCount"/>
    <tableColumn id="26" name="N0"/>
    <tableColumn id="27" name="Nnot0"/>
    <tableColumn id="28" name="N1"/>
    <tableColumn id="29" name="N2"/>
    <tableColumn id="30" name="Nmore2"/>
    <tableColumn id="31" name="Nmore3"/>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opLeftCell="A16" zoomScale="120" zoomScaleNormal="120" zoomScalePageLayoutView="150" workbookViewId="0">
      <selection activeCell="D30" sqref="D30"/>
    </sheetView>
  </sheetViews>
  <sheetFormatPr defaultColWidth="8.83203125" defaultRowHeight="15.5"/>
  <cols>
    <col min="1" max="1" width="21.58203125" customWidth="1"/>
    <col min="2" max="2" width="26.08203125" customWidth="1"/>
    <col min="3" max="3" width="19" customWidth="1"/>
  </cols>
  <sheetData>
    <row r="1" spans="1:4" ht="16" thickBot="1">
      <c r="A1" s="12" t="s">
        <v>0</v>
      </c>
    </row>
    <row r="2" spans="1:4">
      <c r="A2" s="54"/>
      <c r="B2" s="59" t="s">
        <v>1</v>
      </c>
      <c r="C2" s="59" t="s">
        <v>2</v>
      </c>
      <c r="D2" s="59" t="s">
        <v>3</v>
      </c>
    </row>
    <row r="3" spans="1:4" ht="16" thickBot="1">
      <c r="A3" s="58"/>
      <c r="B3" s="60"/>
      <c r="C3" s="60"/>
      <c r="D3" s="60"/>
    </row>
    <row r="4" spans="1:4" ht="16.5" thickTop="1" thickBot="1">
      <c r="A4" s="61" t="s">
        <v>4</v>
      </c>
      <c r="B4" s="62"/>
      <c r="C4" s="62"/>
      <c r="D4" s="63"/>
    </row>
    <row r="5" spans="1:4" ht="28.5" customHeight="1" thickBot="1">
      <c r="A5" s="15" t="s">
        <v>5</v>
      </c>
      <c r="B5" s="9" t="s">
        <v>6</v>
      </c>
      <c r="C5" s="9" t="s">
        <v>7</v>
      </c>
      <c r="D5" s="9">
        <v>0.1</v>
      </c>
    </row>
    <row r="6" spans="1:4" ht="16" thickBot="1">
      <c r="A6" s="64" t="s">
        <v>8</v>
      </c>
      <c r="B6" s="65"/>
      <c r="C6" s="65"/>
      <c r="D6" s="66"/>
    </row>
    <row r="7" spans="1:4" ht="16" thickBot="1">
      <c r="A7" s="40" t="s">
        <v>9</v>
      </c>
      <c r="B7" s="9" t="s">
        <v>10</v>
      </c>
      <c r="C7" s="9" t="s">
        <v>11</v>
      </c>
      <c r="D7" s="9">
        <v>0.08</v>
      </c>
    </row>
    <row r="8" spans="1:4" s="1" customFormat="1">
      <c r="A8" s="54" t="s">
        <v>12</v>
      </c>
      <c r="B8" s="10" t="s">
        <v>13</v>
      </c>
      <c r="C8" s="10" t="s">
        <v>14</v>
      </c>
      <c r="D8" s="56">
        <v>0.4</v>
      </c>
    </row>
    <row r="9" spans="1:4" s="1" customFormat="1" ht="16" thickBot="1">
      <c r="A9" s="55"/>
      <c r="B9" s="9" t="s">
        <v>15</v>
      </c>
      <c r="C9" s="9" t="s">
        <v>16</v>
      </c>
      <c r="D9" s="57"/>
    </row>
    <row r="10" spans="1:4" ht="16" thickBot="1">
      <c r="A10" s="40" t="s">
        <v>17</v>
      </c>
      <c r="B10" s="9" t="s">
        <v>18</v>
      </c>
      <c r="C10" s="9" t="s">
        <v>19</v>
      </c>
      <c r="D10" s="9">
        <v>1</v>
      </c>
    </row>
    <row r="11" spans="1:4" ht="16" thickBot="1">
      <c r="A11" s="40" t="s">
        <v>20</v>
      </c>
      <c r="B11" s="9" t="s">
        <v>21</v>
      </c>
      <c r="C11" s="9" t="s">
        <v>19</v>
      </c>
      <c r="D11" s="9">
        <v>0.3</v>
      </c>
    </row>
    <row r="12" spans="1:4" ht="19.5" customHeight="1" thickBot="1">
      <c r="A12" s="64" t="s">
        <v>22</v>
      </c>
      <c r="B12" s="65"/>
      <c r="C12" s="65"/>
      <c r="D12" s="66"/>
    </row>
    <row r="13" spans="1:4" ht="15" customHeight="1" thickBot="1">
      <c r="A13" s="40" t="s">
        <v>23</v>
      </c>
      <c r="B13" s="9" t="s">
        <v>24</v>
      </c>
      <c r="C13" s="9" t="s">
        <v>25</v>
      </c>
      <c r="D13" s="9">
        <v>0.05</v>
      </c>
    </row>
    <row r="14" spans="1:4" ht="18.75" customHeight="1" thickBot="1">
      <c r="A14" s="40" t="s">
        <v>26</v>
      </c>
      <c r="B14" s="9" t="s">
        <v>18</v>
      </c>
      <c r="C14" s="9" t="s">
        <v>27</v>
      </c>
      <c r="D14" s="9">
        <v>7.0000000000000007E-2</v>
      </c>
    </row>
    <row r="15" spans="1:4" ht="16" thickBot="1">
      <c r="A15" s="40" t="s">
        <v>28</v>
      </c>
      <c r="B15" s="9" t="s">
        <v>29</v>
      </c>
      <c r="C15" s="9" t="s">
        <v>30</v>
      </c>
      <c r="D15" s="9">
        <v>0.05</v>
      </c>
    </row>
    <row r="16" spans="1:4" ht="20.25" customHeight="1" thickBot="1">
      <c r="A16" s="40" t="s">
        <v>31</v>
      </c>
      <c r="B16" s="9" t="s">
        <v>32</v>
      </c>
      <c r="C16" s="9" t="s">
        <v>33</v>
      </c>
      <c r="D16" s="9">
        <v>0.05</v>
      </c>
    </row>
    <row r="17" spans="1:4" ht="16" thickBot="1">
      <c r="A17" s="40" t="s">
        <v>34</v>
      </c>
      <c r="B17" s="9" t="s">
        <v>35</v>
      </c>
      <c r="C17" s="9" t="s">
        <v>36</v>
      </c>
      <c r="D17" s="9">
        <v>0.03</v>
      </c>
    </row>
    <row r="18" spans="1:4" ht="16" thickBot="1">
      <c r="A18" s="40" t="s">
        <v>37</v>
      </c>
      <c r="B18" s="9" t="s">
        <v>38</v>
      </c>
      <c r="C18" s="9" t="s">
        <v>39</v>
      </c>
      <c r="D18" s="9">
        <v>0.1</v>
      </c>
    </row>
    <row r="19" spans="1:4" ht="16" thickBot="1">
      <c r="A19" s="40" t="s">
        <v>40</v>
      </c>
      <c r="B19" s="9" t="s">
        <v>41</v>
      </c>
      <c r="C19" s="9" t="s">
        <v>42</v>
      </c>
      <c r="D19" s="9">
        <v>0.04</v>
      </c>
    </row>
    <row r="20" spans="1:4" ht="16" thickBot="1">
      <c r="A20" s="40" t="s">
        <v>43</v>
      </c>
      <c r="B20" s="9" t="s">
        <v>44</v>
      </c>
      <c r="C20" s="9" t="s">
        <v>45</v>
      </c>
      <c r="D20" s="9">
        <v>0.02</v>
      </c>
    </row>
    <row r="21" spans="1:4" ht="16" thickBot="1">
      <c r="A21" s="40" t="s">
        <v>46</v>
      </c>
      <c r="B21" s="9" t="s">
        <v>21</v>
      </c>
      <c r="C21" s="9" t="s">
        <v>19</v>
      </c>
      <c r="D21" s="9">
        <v>0.01</v>
      </c>
    </row>
    <row r="22" spans="1:4" ht="16" thickBot="1">
      <c r="A22" s="64" t="s">
        <v>47</v>
      </c>
      <c r="B22" s="65"/>
      <c r="C22" s="65"/>
      <c r="D22" s="66"/>
    </row>
    <row r="23" spans="1:4" ht="16" thickBot="1">
      <c r="A23" s="15" t="s">
        <v>48</v>
      </c>
      <c r="B23" s="9" t="s">
        <v>49</v>
      </c>
      <c r="C23" s="9" t="s">
        <v>50</v>
      </c>
      <c r="D23" s="9">
        <v>0.7</v>
      </c>
    </row>
    <row r="24" spans="1:4" ht="16" thickBot="1">
      <c r="A24" s="15" t="s">
        <v>51</v>
      </c>
      <c r="B24" s="9" t="s">
        <v>52</v>
      </c>
      <c r="C24" s="9" t="s">
        <v>53</v>
      </c>
      <c r="D24" s="9">
        <v>0.8</v>
      </c>
    </row>
    <row r="25" spans="1:4" ht="16" thickBot="1">
      <c r="A25" s="15" t="s">
        <v>54</v>
      </c>
      <c r="B25" s="11">
        <v>0.16400000000000001</v>
      </c>
      <c r="C25" s="11">
        <v>0.16</v>
      </c>
      <c r="D25" s="9">
        <v>0.8</v>
      </c>
    </row>
    <row r="26" spans="1:4" ht="19.5" customHeight="1" thickBot="1">
      <c r="A26" s="15" t="s">
        <v>55</v>
      </c>
      <c r="B26" s="9" t="s">
        <v>56</v>
      </c>
      <c r="C26" s="9" t="s">
        <v>57</v>
      </c>
      <c r="D26" s="9">
        <v>0.9</v>
      </c>
    </row>
    <row r="27" spans="1:4" ht="21.75" customHeight="1" thickBot="1">
      <c r="A27" s="15" t="s">
        <v>58</v>
      </c>
      <c r="B27" s="11">
        <v>0.34499999999999997</v>
      </c>
      <c r="C27" s="11">
        <v>0.33200000000000002</v>
      </c>
      <c r="D27" s="9">
        <v>0.3</v>
      </c>
    </row>
    <row r="28" spans="1:4" ht="16.5" customHeight="1" thickBot="1">
      <c r="A28" s="15" t="s">
        <v>59</v>
      </c>
      <c r="B28" s="9" t="s">
        <v>60</v>
      </c>
      <c r="C28" s="9" t="s">
        <v>61</v>
      </c>
      <c r="D28" s="9">
        <v>0.4</v>
      </c>
    </row>
    <row r="29" spans="1:4" ht="16.5" customHeight="1" thickBot="1">
      <c r="A29" s="15" t="s">
        <v>62</v>
      </c>
      <c r="B29" s="11">
        <v>0.51200000000000001</v>
      </c>
      <c r="C29" s="11">
        <v>0.53100000000000003</v>
      </c>
      <c r="D29" s="9">
        <v>0.5</v>
      </c>
    </row>
    <row r="30" spans="1:4" ht="16" thickBot="1">
      <c r="A30" s="15" t="s">
        <v>63</v>
      </c>
      <c r="B30" s="9" t="s">
        <v>64</v>
      </c>
      <c r="C30" s="9" t="s">
        <v>65</v>
      </c>
      <c r="D30" s="113">
        <v>0.3</v>
      </c>
    </row>
    <row r="31" spans="1:4" ht="15" customHeight="1"/>
    <row r="32" spans="1:4" ht="16.5" customHeight="1">
      <c r="A32" s="45" t="s">
        <v>66</v>
      </c>
      <c r="B32" s="46"/>
      <c r="C32" s="46"/>
      <c r="D32" s="47"/>
    </row>
    <row r="33" spans="1:4" ht="15.75" customHeight="1">
      <c r="A33" s="48"/>
      <c r="B33" s="49"/>
      <c r="C33" s="49"/>
      <c r="D33" s="50"/>
    </row>
    <row r="34" spans="1:4">
      <c r="A34" s="48"/>
      <c r="B34" s="49"/>
      <c r="C34" s="49"/>
      <c r="D34" s="50"/>
    </row>
    <row r="35" spans="1:4">
      <c r="A35" s="48"/>
      <c r="B35" s="49"/>
      <c r="C35" s="49"/>
      <c r="D35" s="50"/>
    </row>
    <row r="36" spans="1:4">
      <c r="A36" s="48"/>
      <c r="B36" s="49"/>
      <c r="C36" s="49"/>
      <c r="D36" s="50"/>
    </row>
    <row r="37" spans="1:4">
      <c r="A37" s="48"/>
      <c r="B37" s="49"/>
      <c r="C37" s="49"/>
      <c r="D37" s="50"/>
    </row>
    <row r="38" spans="1:4">
      <c r="A38" s="51"/>
      <c r="B38" s="52"/>
      <c r="C38" s="52"/>
      <c r="D38" s="53"/>
    </row>
    <row r="39" spans="1:4" ht="24" customHeight="1"/>
    <row r="40" spans="1:4" ht="16.5" customHeight="1"/>
    <row r="43" spans="1:4" ht="17.25" customHeight="1"/>
    <row r="44" spans="1:4" ht="24" customHeight="1"/>
    <row r="45" spans="1:4" ht="18.75" customHeight="1"/>
  </sheetData>
  <mergeCells count="11">
    <mergeCell ref="A32:D38"/>
    <mergeCell ref="A8:A9"/>
    <mergeCell ref="D8:D9"/>
    <mergeCell ref="A2:A3"/>
    <mergeCell ref="B2:B3"/>
    <mergeCell ref="C2:C3"/>
    <mergeCell ref="D2:D3"/>
    <mergeCell ref="A4:D4"/>
    <mergeCell ref="A6:D6"/>
    <mergeCell ref="A12:D12"/>
    <mergeCell ref="A22:D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110" zoomScaleNormal="110" zoomScalePageLayoutView="150" workbookViewId="0">
      <selection activeCell="H7" sqref="H7"/>
    </sheetView>
  </sheetViews>
  <sheetFormatPr defaultColWidth="8.83203125" defaultRowHeight="15.5"/>
  <cols>
    <col min="1" max="1" width="20.08203125" customWidth="1"/>
    <col min="2" max="2" width="14.08203125" customWidth="1"/>
    <col min="3" max="3" width="15.33203125" customWidth="1"/>
  </cols>
  <sheetData>
    <row r="1" spans="1:3" ht="16" thickBot="1">
      <c r="A1" s="13" t="s">
        <v>67</v>
      </c>
    </row>
    <row r="2" spans="1:3" ht="21.75" customHeight="1">
      <c r="A2" s="54" t="s">
        <v>68</v>
      </c>
      <c r="B2" s="59" t="s">
        <v>69</v>
      </c>
      <c r="C2" s="59" t="s">
        <v>2</v>
      </c>
    </row>
    <row r="3" spans="1:3" ht="16" thickBot="1">
      <c r="A3" s="67"/>
      <c r="B3" s="68"/>
      <c r="C3" s="68"/>
    </row>
    <row r="4" spans="1:3" ht="16.5" thickTop="1" thickBot="1">
      <c r="A4" s="40" t="s">
        <v>70</v>
      </c>
      <c r="B4" s="9" t="s">
        <v>71</v>
      </c>
      <c r="C4" s="9" t="s">
        <v>72</v>
      </c>
    </row>
    <row r="5" spans="1:3" ht="33.75" customHeight="1" thickBot="1">
      <c r="A5" s="40" t="s">
        <v>73</v>
      </c>
      <c r="B5" s="9" t="s">
        <v>41</v>
      </c>
      <c r="C5" s="9" t="s">
        <v>36</v>
      </c>
    </row>
    <row r="6" spans="1:3" ht="16" thickBot="1">
      <c r="A6" s="40" t="s">
        <v>74</v>
      </c>
      <c r="B6" s="9" t="s">
        <v>75</v>
      </c>
      <c r="C6" s="9" t="s">
        <v>19</v>
      </c>
    </row>
    <row r="7" spans="1:3" ht="16" thickBot="1">
      <c r="A7" s="40" t="s">
        <v>76</v>
      </c>
      <c r="B7" s="9">
        <v>0</v>
      </c>
      <c r="C7" s="9" t="s">
        <v>77</v>
      </c>
    </row>
    <row r="8" spans="1:3" ht="16" thickBot="1">
      <c r="A8" s="40" t="s">
        <v>78</v>
      </c>
      <c r="B8" s="9" t="s">
        <v>21</v>
      </c>
      <c r="C8" s="9" t="s">
        <v>79</v>
      </c>
    </row>
    <row r="9" spans="1:3" ht="22.5" customHeight="1" thickBot="1">
      <c r="A9" s="40" t="s">
        <v>80</v>
      </c>
      <c r="B9" s="9">
        <v>0</v>
      </c>
      <c r="C9" s="9" t="s">
        <v>81</v>
      </c>
    </row>
    <row r="10" spans="1:3" ht="19.5" customHeight="1" thickBot="1">
      <c r="A10" s="40" t="s">
        <v>82</v>
      </c>
      <c r="B10" s="9">
        <v>0</v>
      </c>
      <c r="C10" s="9" t="s">
        <v>19</v>
      </c>
    </row>
    <row r="11" spans="1:3" ht="21" customHeight="1" thickBot="1">
      <c r="A11" s="40" t="s">
        <v>83</v>
      </c>
      <c r="B11" s="9" t="s">
        <v>84</v>
      </c>
      <c r="C11" s="9" t="s">
        <v>85</v>
      </c>
    </row>
    <row r="12" spans="1:3" ht="18" customHeight="1" thickBot="1">
      <c r="A12" s="40" t="s">
        <v>86</v>
      </c>
      <c r="B12" s="9" t="s">
        <v>75</v>
      </c>
      <c r="C12" s="9" t="s">
        <v>81</v>
      </c>
    </row>
    <row r="13" spans="1:3" ht="24" customHeight="1" thickBot="1">
      <c r="A13" s="40" t="s">
        <v>87</v>
      </c>
      <c r="B13" s="9">
        <v>0</v>
      </c>
      <c r="C13" s="9" t="s">
        <v>19</v>
      </c>
    </row>
    <row r="14" spans="1:3" ht="27" customHeight="1" thickBot="1">
      <c r="A14" s="40" t="s">
        <v>88</v>
      </c>
      <c r="B14" s="9">
        <v>0</v>
      </c>
      <c r="C14" s="9" t="s">
        <v>81</v>
      </c>
    </row>
    <row r="15" spans="1:3" ht="31.5" customHeight="1" thickBot="1">
      <c r="A15" s="40" t="s">
        <v>89</v>
      </c>
      <c r="B15" s="9">
        <v>0</v>
      </c>
      <c r="C15" s="9" t="s">
        <v>19</v>
      </c>
    </row>
    <row r="16" spans="1:3" ht="28.5" customHeight="1" thickBot="1">
      <c r="A16" s="40" t="s">
        <v>90</v>
      </c>
      <c r="B16" s="9" t="s">
        <v>18</v>
      </c>
      <c r="C16" s="9">
        <v>0</v>
      </c>
    </row>
    <row r="18" spans="1:3" ht="15.75" customHeight="1">
      <c r="A18" s="69" t="s">
        <v>91</v>
      </c>
      <c r="B18" s="70"/>
      <c r="C18" s="71"/>
    </row>
    <row r="19" spans="1:3">
      <c r="A19" s="72"/>
      <c r="B19" s="73"/>
      <c r="C19" s="74"/>
    </row>
    <row r="20" spans="1:3">
      <c r="A20" s="72"/>
      <c r="B20" s="73"/>
      <c r="C20" s="74"/>
    </row>
    <row r="21" spans="1:3">
      <c r="A21" s="75"/>
      <c r="B21" s="76"/>
      <c r="C21" s="77"/>
    </row>
  </sheetData>
  <mergeCells count="4">
    <mergeCell ref="A2:A3"/>
    <mergeCell ref="B2:B3"/>
    <mergeCell ref="C2:C3"/>
    <mergeCell ref="A18: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opLeftCell="A31" zoomScaleNormal="100" zoomScalePageLayoutView="150" workbookViewId="0">
      <selection activeCell="F23" sqref="F23"/>
    </sheetView>
  </sheetViews>
  <sheetFormatPr defaultColWidth="8.83203125" defaultRowHeight="15.5"/>
  <cols>
    <col min="1" max="1" width="19.58203125" customWidth="1"/>
    <col min="2" max="2" width="21.08203125" customWidth="1"/>
    <col min="3" max="3" width="19.08203125" customWidth="1"/>
  </cols>
  <sheetData>
    <row r="1" spans="1:4" ht="16" thickBot="1">
      <c r="A1" s="13" t="s">
        <v>92</v>
      </c>
    </row>
    <row r="2" spans="1:4" ht="21.75" customHeight="1">
      <c r="A2" s="54"/>
      <c r="B2" s="59" t="s">
        <v>93</v>
      </c>
      <c r="C2" s="59" t="s">
        <v>94</v>
      </c>
      <c r="D2" s="59" t="s">
        <v>3</v>
      </c>
    </row>
    <row r="3" spans="1:4" ht="16" thickBot="1">
      <c r="A3" s="67"/>
      <c r="B3" s="68"/>
      <c r="C3" s="68"/>
      <c r="D3" s="68"/>
    </row>
    <row r="4" spans="1:4" ht="16.5" thickTop="1" thickBot="1">
      <c r="A4" s="61" t="s">
        <v>4</v>
      </c>
      <c r="B4" s="62"/>
      <c r="C4" s="62"/>
      <c r="D4" s="63"/>
    </row>
    <row r="5" spans="1:4" ht="24.75" customHeight="1">
      <c r="A5" s="54" t="s">
        <v>95</v>
      </c>
      <c r="B5" s="10" t="s">
        <v>96</v>
      </c>
      <c r="C5" s="10" t="s">
        <v>97</v>
      </c>
      <c r="D5" s="56">
        <v>0.1</v>
      </c>
    </row>
    <row r="6" spans="1:4" ht="18" customHeight="1" thickBot="1">
      <c r="A6" s="55"/>
      <c r="B6" s="9" t="s">
        <v>98</v>
      </c>
      <c r="C6" s="9" t="s">
        <v>99</v>
      </c>
      <c r="D6" s="57"/>
    </row>
    <row r="7" spans="1:4" ht="24.75" customHeight="1">
      <c r="A7" s="54" t="s">
        <v>100</v>
      </c>
      <c r="B7" s="10" t="s">
        <v>101</v>
      </c>
      <c r="C7" s="10" t="s">
        <v>102</v>
      </c>
      <c r="D7" s="56">
        <v>0.1</v>
      </c>
    </row>
    <row r="8" spans="1:4" ht="12.75" customHeight="1" thickBot="1">
      <c r="A8" s="55"/>
      <c r="B8" s="9" t="s">
        <v>103</v>
      </c>
      <c r="C8" s="9" t="s">
        <v>104</v>
      </c>
      <c r="D8" s="57"/>
    </row>
    <row r="9" spans="1:4">
      <c r="A9" s="54" t="s">
        <v>105</v>
      </c>
      <c r="B9" s="10" t="s">
        <v>106</v>
      </c>
      <c r="C9" s="10" t="s">
        <v>107</v>
      </c>
      <c r="D9" s="56">
        <v>0.1</v>
      </c>
    </row>
    <row r="10" spans="1:4" ht="12" customHeight="1" thickBot="1">
      <c r="A10" s="55"/>
      <c r="B10" s="9" t="s">
        <v>108</v>
      </c>
      <c r="C10" s="9" t="s">
        <v>109</v>
      </c>
      <c r="D10" s="57"/>
    </row>
    <row r="11" spans="1:4" ht="22.5" customHeight="1" thickBot="1">
      <c r="A11" s="40" t="s">
        <v>110</v>
      </c>
      <c r="B11" s="9" t="s">
        <v>111</v>
      </c>
      <c r="C11" s="9" t="s">
        <v>112</v>
      </c>
      <c r="D11" s="9">
        <v>0.02</v>
      </c>
    </row>
    <row r="12" spans="1:4" ht="16" thickBot="1">
      <c r="A12" s="64" t="s">
        <v>113</v>
      </c>
      <c r="B12" s="65"/>
      <c r="C12" s="65"/>
      <c r="D12" s="66"/>
    </row>
    <row r="13" spans="1:4" ht="16" thickBot="1">
      <c r="A13" s="40" t="s">
        <v>114</v>
      </c>
      <c r="B13" s="9" t="s">
        <v>115</v>
      </c>
      <c r="C13" s="9" t="s">
        <v>116</v>
      </c>
      <c r="D13" s="9">
        <v>0.5</v>
      </c>
    </row>
    <row r="14" spans="1:4" ht="16" thickBot="1">
      <c r="A14" s="40" t="s">
        <v>117</v>
      </c>
      <c r="B14" s="9" t="s">
        <v>118</v>
      </c>
      <c r="C14" s="9" t="s">
        <v>119</v>
      </c>
      <c r="D14" s="9">
        <v>0.3</v>
      </c>
    </row>
    <row r="15" spans="1:4" ht="28.5" customHeight="1" thickBot="1">
      <c r="A15" s="40" t="s">
        <v>120</v>
      </c>
      <c r="B15" s="9" t="s">
        <v>121</v>
      </c>
      <c r="C15" s="9" t="s">
        <v>122</v>
      </c>
      <c r="D15" s="9">
        <v>0.2</v>
      </c>
    </row>
    <row r="16" spans="1:4" ht="16" thickBot="1">
      <c r="A16" s="40" t="s">
        <v>123</v>
      </c>
      <c r="B16" s="9" t="s">
        <v>124</v>
      </c>
      <c r="C16" s="9" t="s">
        <v>125</v>
      </c>
      <c r="D16" s="9">
        <v>0.1</v>
      </c>
    </row>
    <row r="17" spans="1:4" ht="16" thickBot="1">
      <c r="A17" s="40" t="s">
        <v>126</v>
      </c>
      <c r="B17" s="9" t="s">
        <v>127</v>
      </c>
      <c r="C17" s="9" t="s">
        <v>128</v>
      </c>
      <c r="D17" s="9">
        <v>0.9</v>
      </c>
    </row>
    <row r="18" spans="1:4" ht="16" thickBot="1">
      <c r="A18" s="40" t="s">
        <v>129</v>
      </c>
      <c r="B18" s="9" t="s">
        <v>130</v>
      </c>
      <c r="C18" s="9" t="s">
        <v>131</v>
      </c>
      <c r="D18" s="9">
        <v>0.9</v>
      </c>
    </row>
    <row r="19" spans="1:4" ht="24" customHeight="1" thickBot="1">
      <c r="A19" s="40" t="s">
        <v>132</v>
      </c>
      <c r="B19" s="9" t="s">
        <v>133</v>
      </c>
      <c r="C19" s="9" t="s">
        <v>134</v>
      </c>
      <c r="D19" s="9">
        <v>0.9</v>
      </c>
    </row>
    <row r="20" spans="1:4" ht="23.25" customHeight="1" thickBot="1">
      <c r="A20" s="40" t="s">
        <v>135</v>
      </c>
      <c r="B20" s="9" t="s">
        <v>136</v>
      </c>
      <c r="C20" s="9" t="s">
        <v>137</v>
      </c>
      <c r="D20" s="9">
        <v>0.8</v>
      </c>
    </row>
    <row r="21" spans="1:4" ht="17.25" customHeight="1" thickBot="1">
      <c r="A21" s="40" t="s">
        <v>138</v>
      </c>
      <c r="B21" s="113" t="s">
        <v>328</v>
      </c>
      <c r="C21" s="113" t="s">
        <v>329</v>
      </c>
      <c r="D21" s="9">
        <v>0.7</v>
      </c>
    </row>
    <row r="22" spans="1:4" ht="16" thickBot="1">
      <c r="A22" s="40" t="s">
        <v>139</v>
      </c>
      <c r="B22" s="9" t="s">
        <v>140</v>
      </c>
      <c r="C22" s="9" t="s">
        <v>141</v>
      </c>
      <c r="D22" s="9">
        <v>0.08</v>
      </c>
    </row>
    <row r="23" spans="1:4" ht="16" thickBot="1">
      <c r="A23" s="40" t="s">
        <v>142</v>
      </c>
      <c r="B23" s="9" t="s">
        <v>143</v>
      </c>
      <c r="C23" s="9" t="s">
        <v>144</v>
      </c>
      <c r="D23" s="9">
        <v>0.1</v>
      </c>
    </row>
    <row r="24" spans="1:4" ht="16" thickBot="1">
      <c r="A24" s="64" t="s">
        <v>8</v>
      </c>
      <c r="B24" s="65"/>
      <c r="C24" s="65"/>
      <c r="D24" s="66"/>
    </row>
    <row r="25" spans="1:4" ht="16" thickBot="1">
      <c r="A25" s="40" t="s">
        <v>145</v>
      </c>
      <c r="B25" s="9" t="s">
        <v>146</v>
      </c>
      <c r="C25" s="9" t="s">
        <v>147</v>
      </c>
      <c r="D25" s="9">
        <v>0.5</v>
      </c>
    </row>
    <row r="26" spans="1:4" ht="32.25" customHeight="1" thickBot="1">
      <c r="A26" s="40" t="s">
        <v>148</v>
      </c>
      <c r="B26" s="9" t="s">
        <v>149</v>
      </c>
      <c r="C26" s="9" t="s">
        <v>150</v>
      </c>
      <c r="D26" s="9">
        <v>1</v>
      </c>
    </row>
    <row r="27" spans="1:4" ht="37.5" customHeight="1" thickBot="1">
      <c r="A27" s="40" t="s">
        <v>151</v>
      </c>
      <c r="B27" s="9" t="s">
        <v>152</v>
      </c>
      <c r="C27" s="9" t="s">
        <v>153</v>
      </c>
      <c r="D27" s="9" t="s">
        <v>154</v>
      </c>
    </row>
    <row r="28" spans="1:4" ht="21" customHeight="1" thickBot="1">
      <c r="A28" s="40" t="s">
        <v>155</v>
      </c>
      <c r="B28" s="9" t="s">
        <v>156</v>
      </c>
      <c r="C28" s="9" t="s">
        <v>157</v>
      </c>
      <c r="D28" s="9">
        <v>5.7000000000000002E-2</v>
      </c>
    </row>
    <row r="29" spans="1:4" ht="25.5" customHeight="1" thickBot="1">
      <c r="A29" s="64" t="s">
        <v>47</v>
      </c>
      <c r="B29" s="65"/>
      <c r="C29" s="65"/>
      <c r="D29" s="66"/>
    </row>
    <row r="30" spans="1:4" ht="21" customHeight="1" thickBot="1">
      <c r="A30" s="15" t="s">
        <v>48</v>
      </c>
      <c r="B30" s="9" t="s">
        <v>158</v>
      </c>
      <c r="C30" s="9" t="s">
        <v>159</v>
      </c>
      <c r="D30" s="9">
        <v>0.9</v>
      </c>
    </row>
    <row r="31" spans="1:4" ht="16" thickBot="1">
      <c r="A31" s="15" t="s">
        <v>51</v>
      </c>
      <c r="B31" s="9" t="s">
        <v>160</v>
      </c>
      <c r="C31" s="9" t="s">
        <v>161</v>
      </c>
      <c r="D31" s="9">
        <v>0.7</v>
      </c>
    </row>
    <row r="32" spans="1:4" ht="18.75" customHeight="1" thickBot="1">
      <c r="A32" s="15" t="s">
        <v>54</v>
      </c>
      <c r="B32" s="11">
        <v>0.16</v>
      </c>
      <c r="C32" s="11">
        <v>0.154</v>
      </c>
      <c r="D32" s="9">
        <v>0.9</v>
      </c>
    </row>
    <row r="33" spans="1:4" ht="14.25" customHeight="1" thickBot="1">
      <c r="A33" s="15" t="s">
        <v>55</v>
      </c>
      <c r="B33" s="9" t="s">
        <v>162</v>
      </c>
      <c r="C33" s="9" t="s">
        <v>163</v>
      </c>
      <c r="D33" s="9">
        <v>0.4</v>
      </c>
    </row>
    <row r="34" spans="1:4" ht="15" customHeight="1" thickBot="1">
      <c r="A34" s="15" t="s">
        <v>58</v>
      </c>
      <c r="B34" s="11">
        <v>0.36599999999999999</v>
      </c>
      <c r="C34" s="11">
        <v>0.33700000000000002</v>
      </c>
      <c r="D34" s="9">
        <v>0.5</v>
      </c>
    </row>
    <row r="35" spans="1:4" ht="13.5" customHeight="1" thickBot="1">
      <c r="A35" s="15" t="s">
        <v>59</v>
      </c>
      <c r="B35" s="9" t="s">
        <v>164</v>
      </c>
      <c r="C35" s="9" t="s">
        <v>165</v>
      </c>
      <c r="D35" s="9">
        <v>0.6</v>
      </c>
    </row>
    <row r="36" spans="1:4" ht="16" thickBot="1">
      <c r="A36" s="15" t="s">
        <v>62</v>
      </c>
      <c r="B36" s="11">
        <v>0.495</v>
      </c>
      <c r="C36" s="11">
        <v>0.51600000000000001</v>
      </c>
      <c r="D36" s="9">
        <v>0.4</v>
      </c>
    </row>
    <row r="37" spans="1:4" ht="19.5" customHeight="1" thickBot="1">
      <c r="A37" s="15" t="s">
        <v>166</v>
      </c>
      <c r="B37" s="9" t="s">
        <v>167</v>
      </c>
      <c r="C37" s="9" t="s">
        <v>168</v>
      </c>
      <c r="D37" s="9">
        <v>0.8</v>
      </c>
    </row>
    <row r="38" spans="1:4" ht="20.25" customHeight="1"/>
    <row r="39" spans="1:4" ht="19.5" customHeight="1">
      <c r="A39" s="78" t="s">
        <v>169</v>
      </c>
      <c r="B39" s="79"/>
      <c r="C39" s="79"/>
      <c r="D39" s="80"/>
    </row>
    <row r="40" spans="1:4">
      <c r="A40" s="81"/>
      <c r="B40" s="82"/>
      <c r="C40" s="82"/>
      <c r="D40" s="83"/>
    </row>
    <row r="41" spans="1:4">
      <c r="A41" s="81"/>
      <c r="B41" s="82"/>
      <c r="C41" s="82"/>
      <c r="D41" s="83"/>
    </row>
    <row r="42" spans="1:4">
      <c r="A42" s="81"/>
      <c r="B42" s="82"/>
      <c r="C42" s="82"/>
      <c r="D42" s="83"/>
    </row>
    <row r="43" spans="1:4">
      <c r="A43" s="81"/>
      <c r="B43" s="82"/>
      <c r="C43" s="82"/>
      <c r="D43" s="83"/>
    </row>
    <row r="44" spans="1:4">
      <c r="A44" s="81"/>
      <c r="B44" s="82"/>
      <c r="C44" s="82"/>
      <c r="D44" s="83"/>
    </row>
    <row r="45" spans="1:4">
      <c r="A45" s="81"/>
      <c r="B45" s="82"/>
      <c r="C45" s="82"/>
      <c r="D45" s="83"/>
    </row>
    <row r="46" spans="1:4">
      <c r="A46" s="81"/>
      <c r="B46" s="82"/>
      <c r="C46" s="82"/>
      <c r="D46" s="83"/>
    </row>
    <row r="47" spans="1:4">
      <c r="A47" s="81"/>
      <c r="B47" s="82"/>
      <c r="C47" s="82"/>
      <c r="D47" s="83"/>
    </row>
    <row r="48" spans="1:4">
      <c r="A48" s="84"/>
      <c r="B48" s="85"/>
      <c r="C48" s="85"/>
      <c r="D48" s="86"/>
    </row>
  </sheetData>
  <mergeCells count="15">
    <mergeCell ref="A29:D29"/>
    <mergeCell ref="A39:D48"/>
    <mergeCell ref="A7:A8"/>
    <mergeCell ref="D7:D8"/>
    <mergeCell ref="A9:A10"/>
    <mergeCell ref="D9:D10"/>
    <mergeCell ref="A12:D12"/>
    <mergeCell ref="A24:D24"/>
    <mergeCell ref="A5:A6"/>
    <mergeCell ref="D5:D6"/>
    <mergeCell ref="A2:A3"/>
    <mergeCell ref="B2:B3"/>
    <mergeCell ref="C2:C3"/>
    <mergeCell ref="D2:D3"/>
    <mergeCell ref="A4:D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
  <sheetViews>
    <sheetView workbookViewId="0">
      <selection activeCell="H15" sqref="H15"/>
    </sheetView>
  </sheetViews>
  <sheetFormatPr defaultColWidth="8.83203125" defaultRowHeight="15.5"/>
  <cols>
    <col min="1" max="1" width="12.58203125" customWidth="1"/>
    <col min="2" max="2" width="8.58203125" customWidth="1"/>
    <col min="3" max="3" width="8.58203125" style="30" customWidth="1"/>
    <col min="4" max="4" width="17.83203125" customWidth="1"/>
    <col min="5" max="5" width="17.58203125" customWidth="1"/>
    <col min="6" max="6" width="21.83203125" customWidth="1"/>
    <col min="7" max="7" width="19.08203125" customWidth="1"/>
    <col min="8" max="8" width="22" customWidth="1"/>
    <col min="9" max="9" width="22.08203125" customWidth="1"/>
    <col min="10" max="10" width="16.5" customWidth="1"/>
    <col min="11" max="11" width="15.58203125" customWidth="1"/>
    <col min="12" max="12" width="24" customWidth="1"/>
    <col min="13" max="13" width="11.83203125" bestFit="1" customWidth="1"/>
    <col min="14" max="14" width="12.5" bestFit="1" customWidth="1"/>
    <col min="15" max="16" width="11.83203125" bestFit="1" customWidth="1"/>
    <col min="17" max="17" width="9.58203125" customWidth="1"/>
    <col min="18" max="18" width="11.83203125" bestFit="1" customWidth="1"/>
    <col min="19" max="19" width="13.08203125" customWidth="1"/>
    <col min="20" max="20" width="14.58203125" customWidth="1"/>
    <col min="21" max="21" width="13" bestFit="1" customWidth="1"/>
    <col min="22" max="22" width="8.5" customWidth="1"/>
    <col min="23" max="23" width="12.08203125" customWidth="1"/>
    <col min="24" max="24" width="13.58203125" customWidth="1"/>
    <col min="25" max="25" width="11.58203125" bestFit="1" customWidth="1"/>
    <col min="26" max="26" width="11" customWidth="1"/>
    <col min="27" max="27" width="9.08203125" bestFit="1" customWidth="1"/>
    <col min="28" max="28" width="7.58203125" customWidth="1"/>
    <col min="29" max="29" width="5.58203125" bestFit="1" customWidth="1"/>
    <col min="30" max="30" width="5" customWidth="1"/>
    <col min="31" max="31" width="9.08203125" customWidth="1"/>
  </cols>
  <sheetData>
    <row r="1" spans="1:31">
      <c r="A1" s="14" t="s">
        <v>170</v>
      </c>
      <c r="B1" s="14"/>
      <c r="C1" s="27"/>
    </row>
    <row r="3" spans="1:31" ht="18.5">
      <c r="A3" s="97" t="s">
        <v>171</v>
      </c>
      <c r="B3" s="97"/>
      <c r="C3" s="97"/>
      <c r="D3" s="97"/>
      <c r="E3" s="97"/>
      <c r="F3" s="97"/>
      <c r="G3" s="97"/>
      <c r="H3" s="98"/>
      <c r="I3" s="44"/>
      <c r="J3" s="99" t="s">
        <v>172</v>
      </c>
      <c r="K3" s="99"/>
      <c r="L3" s="99"/>
      <c r="M3" s="99"/>
      <c r="N3" s="99"/>
      <c r="O3" s="99"/>
      <c r="P3" s="100"/>
      <c r="Q3" s="99" t="s">
        <v>173</v>
      </c>
      <c r="R3" s="99"/>
      <c r="S3" s="99"/>
      <c r="T3" s="99"/>
      <c r="U3" s="99"/>
      <c r="V3" s="100"/>
      <c r="W3" s="101" t="s">
        <v>174</v>
      </c>
      <c r="X3" s="102"/>
      <c r="Y3" s="102"/>
      <c r="Z3" s="103"/>
      <c r="AA3" s="87" t="s">
        <v>175</v>
      </c>
      <c r="AB3" s="87"/>
      <c r="AC3" s="87"/>
      <c r="AD3" s="87"/>
      <c r="AE3" s="87"/>
    </row>
    <row r="4" spans="1:31">
      <c r="A4" s="1" t="s">
        <v>176</v>
      </c>
      <c r="B4" s="1" t="s">
        <v>177</v>
      </c>
      <c r="C4" s="31" t="s">
        <v>178</v>
      </c>
      <c r="D4" s="1" t="s">
        <v>179</v>
      </c>
      <c r="E4" s="1" t="s">
        <v>180</v>
      </c>
      <c r="F4" s="1" t="s">
        <v>181</v>
      </c>
      <c r="G4" s="1" t="s">
        <v>182</v>
      </c>
      <c r="H4" s="2" t="s">
        <v>183</v>
      </c>
      <c r="I4" s="8" t="s">
        <v>184</v>
      </c>
      <c r="J4" s="3" t="s">
        <v>185</v>
      </c>
      <c r="K4" s="3" t="s">
        <v>186</v>
      </c>
      <c r="L4" s="3" t="s">
        <v>187</v>
      </c>
      <c r="M4" s="3" t="s">
        <v>188</v>
      </c>
      <c r="N4" s="3" t="s">
        <v>189</v>
      </c>
      <c r="O4" s="4" t="s">
        <v>190</v>
      </c>
      <c r="P4" s="5" t="s">
        <v>191</v>
      </c>
      <c r="Q4" s="3" t="s">
        <v>192</v>
      </c>
      <c r="R4" s="3" t="s">
        <v>193</v>
      </c>
      <c r="S4" s="3" t="s">
        <v>194</v>
      </c>
      <c r="T4" s="3" t="s">
        <v>195</v>
      </c>
      <c r="U4" s="3" t="s">
        <v>196</v>
      </c>
      <c r="V4" s="6" t="s">
        <v>197</v>
      </c>
      <c r="W4" s="7" t="s">
        <v>198</v>
      </c>
      <c r="X4" s="1" t="s">
        <v>199</v>
      </c>
      <c r="Y4" s="1" t="s">
        <v>200</v>
      </c>
      <c r="Z4" s="2" t="s">
        <v>201</v>
      </c>
      <c r="AA4" t="s">
        <v>202</v>
      </c>
      <c r="AB4" t="s">
        <v>203</v>
      </c>
      <c r="AC4" t="s">
        <v>204</v>
      </c>
      <c r="AD4" t="s">
        <v>205</v>
      </c>
      <c r="AE4" t="s">
        <v>206</v>
      </c>
    </row>
    <row r="5" spans="1:31" s="16" customFormat="1">
      <c r="A5" s="17" t="s">
        <v>207</v>
      </c>
      <c r="B5" s="17" t="s">
        <v>208</v>
      </c>
      <c r="C5" s="17"/>
      <c r="D5" s="17" t="s">
        <v>209</v>
      </c>
      <c r="E5" s="17" t="s">
        <v>210</v>
      </c>
      <c r="F5" s="17" t="s">
        <v>211</v>
      </c>
      <c r="G5" s="17" t="s">
        <v>212</v>
      </c>
      <c r="H5" s="17" t="s">
        <v>213</v>
      </c>
      <c r="I5" s="17" t="s">
        <v>214</v>
      </c>
      <c r="J5" s="17">
        <v>31.004394620690899</v>
      </c>
      <c r="K5" s="17">
        <v>-1.46193467990024</v>
      </c>
      <c r="L5" s="17">
        <f>ABS(K5)</f>
        <v>1.46193467990024</v>
      </c>
      <c r="M5" s="17">
        <v>0.38788676590432097</v>
      </c>
      <c r="N5" s="17">
        <v>-3.7689728250766099</v>
      </c>
      <c r="O5" s="17">
        <v>1.6392073101827401E-4</v>
      </c>
      <c r="P5" s="17">
        <v>5.4585603429085201E-2</v>
      </c>
      <c r="Q5" s="17">
        <v>2.3980915188777598</v>
      </c>
      <c r="R5" s="17">
        <v>0.34108351167416101</v>
      </c>
      <c r="S5" s="17">
        <v>2.79777343869072</v>
      </c>
      <c r="T5" s="17">
        <v>0.431274456176587</v>
      </c>
      <c r="U5" s="17">
        <v>0</v>
      </c>
      <c r="V5" s="17">
        <v>73.964046313223605</v>
      </c>
      <c r="W5" s="17">
        <v>60.695238095238103</v>
      </c>
      <c r="X5" s="17">
        <v>9</v>
      </c>
      <c r="Y5" s="17">
        <v>0</v>
      </c>
      <c r="Z5" s="17">
        <v>1942</v>
      </c>
      <c r="AA5" s="17">
        <v>30</v>
      </c>
      <c r="AB5" s="17">
        <v>180</v>
      </c>
      <c r="AC5" s="17">
        <v>19</v>
      </c>
      <c r="AD5" s="17">
        <v>13</v>
      </c>
      <c r="AE5" s="17">
        <v>148</v>
      </c>
    </row>
    <row r="6" spans="1:31" s="16" customFormat="1">
      <c r="A6" s="17" t="s">
        <v>207</v>
      </c>
      <c r="B6" s="17" t="s">
        <v>215</v>
      </c>
      <c r="C6" s="28"/>
      <c r="D6" s="17" t="s">
        <v>209</v>
      </c>
      <c r="E6" s="17" t="s">
        <v>216</v>
      </c>
      <c r="F6" s="17" t="s">
        <v>217</v>
      </c>
      <c r="G6" s="17" t="s">
        <v>218</v>
      </c>
      <c r="H6" s="17" t="s">
        <v>219</v>
      </c>
      <c r="I6" s="17" t="s">
        <v>220</v>
      </c>
      <c r="J6" s="17">
        <v>13.250823052281</v>
      </c>
      <c r="K6" s="17">
        <v>-2.0848053949948802</v>
      </c>
      <c r="L6" s="17">
        <f>ABS(K6)</f>
        <v>2.0848053949948802</v>
      </c>
      <c r="M6" s="17">
        <v>0.60409360670203605</v>
      </c>
      <c r="N6" s="17">
        <v>-3.4511297121262099</v>
      </c>
      <c r="O6" s="17">
        <v>5.5824520187172297E-4</v>
      </c>
      <c r="P6" s="17">
        <v>9.2947826111641901E-2</v>
      </c>
      <c r="Q6" s="17">
        <v>0.63631396787733097</v>
      </c>
      <c r="R6" s="17">
        <v>0</v>
      </c>
      <c r="S6" s="17">
        <v>1.2973391578081499</v>
      </c>
      <c r="T6" s="17">
        <v>0.26867275658248302</v>
      </c>
      <c r="U6" s="17">
        <v>0</v>
      </c>
      <c r="V6" s="17">
        <v>21.347186449556901</v>
      </c>
      <c r="W6" s="17">
        <v>15.733333333333301</v>
      </c>
      <c r="X6" s="17">
        <v>0</v>
      </c>
      <c r="Y6" s="17">
        <v>0</v>
      </c>
      <c r="Z6" s="17">
        <v>489</v>
      </c>
      <c r="AA6" s="17">
        <v>107</v>
      </c>
      <c r="AB6" s="17">
        <v>103</v>
      </c>
      <c r="AC6" s="17">
        <v>17</v>
      </c>
      <c r="AD6" s="17">
        <v>11</v>
      </c>
      <c r="AE6" s="17">
        <v>75</v>
      </c>
    </row>
    <row r="7" spans="1:31" s="16" customFormat="1">
      <c r="A7" s="17" t="s">
        <v>207</v>
      </c>
      <c r="B7" s="17" t="s">
        <v>221</v>
      </c>
      <c r="C7" s="28" t="s">
        <v>222</v>
      </c>
      <c r="D7" s="17" t="s">
        <v>223</v>
      </c>
      <c r="E7" s="17" t="s">
        <v>224</v>
      </c>
      <c r="F7" s="17" t="s">
        <v>225</v>
      </c>
      <c r="G7" s="17" t="s">
        <v>226</v>
      </c>
      <c r="H7" s="17" t="s">
        <v>227</v>
      </c>
      <c r="I7" s="17"/>
      <c r="J7" s="18">
        <v>25.0009770396622</v>
      </c>
      <c r="K7" s="18">
        <v>1.88059071957254</v>
      </c>
      <c r="L7" s="19">
        <f>ABS(K7)</f>
        <v>1.88059071957254</v>
      </c>
      <c r="M7" s="18">
        <v>0.44992864703580998</v>
      </c>
      <c r="N7" s="18">
        <v>4.1797532385682201</v>
      </c>
      <c r="O7" s="20">
        <v>2.9182558428111501E-5</v>
      </c>
      <c r="P7" s="20">
        <v>9.4259663722800306E-3</v>
      </c>
      <c r="Q7" s="18">
        <v>0.823046407322653</v>
      </c>
      <c r="R7" s="18">
        <v>0.23472341757296</v>
      </c>
      <c r="S7" s="18">
        <v>1.0614460563402499</v>
      </c>
      <c r="T7" s="18">
        <v>0.35320434833797698</v>
      </c>
      <c r="U7" s="18">
        <v>0</v>
      </c>
      <c r="V7" s="18">
        <v>58.133539572054701</v>
      </c>
      <c r="W7" s="21">
        <v>20.133689839572199</v>
      </c>
      <c r="X7" s="17">
        <v>6</v>
      </c>
      <c r="Y7" s="17">
        <v>0</v>
      </c>
      <c r="Z7" s="17">
        <v>1353</v>
      </c>
      <c r="AA7" s="17">
        <v>42</v>
      </c>
      <c r="AB7" s="17">
        <v>145</v>
      </c>
      <c r="AC7" s="17">
        <v>14</v>
      </c>
      <c r="AD7" s="17">
        <v>11</v>
      </c>
      <c r="AE7" s="17">
        <v>120</v>
      </c>
    </row>
    <row r="8" spans="1:31" s="16" customFormat="1">
      <c r="A8" s="17" t="s">
        <v>207</v>
      </c>
      <c r="B8" s="17" t="s">
        <v>228</v>
      </c>
      <c r="C8" s="28" t="s">
        <v>222</v>
      </c>
      <c r="D8" s="17" t="s">
        <v>229</v>
      </c>
      <c r="E8" s="17" t="s">
        <v>230</v>
      </c>
      <c r="F8" s="17" t="s">
        <v>231</v>
      </c>
      <c r="G8" s="17" t="s">
        <v>232</v>
      </c>
      <c r="H8" s="17"/>
      <c r="I8" s="17"/>
      <c r="J8" s="18">
        <v>6.5566395882873998</v>
      </c>
      <c r="K8" s="18">
        <v>2.8035011964035199</v>
      </c>
      <c r="L8" s="19">
        <f>ABS(K8)</f>
        <v>2.8035011964035199</v>
      </c>
      <c r="M8" s="18">
        <v>0.74732875237070995</v>
      </c>
      <c r="N8" s="18">
        <v>3.7513626867829299</v>
      </c>
      <c r="O8" s="20">
        <v>1.7587606684498099E-4</v>
      </c>
      <c r="P8" s="20">
        <v>2.84039847954645E-2</v>
      </c>
      <c r="Q8" s="18">
        <v>0.23637630099377399</v>
      </c>
      <c r="R8" s="18">
        <v>0</v>
      </c>
      <c r="S8" s="18">
        <v>0.61392178174771905</v>
      </c>
      <c r="T8" s="18">
        <v>0.15506241416171701</v>
      </c>
      <c r="U8" s="18">
        <v>0</v>
      </c>
      <c r="V8" s="18">
        <v>17.176228100309199</v>
      </c>
      <c r="W8" s="21">
        <v>5.7326203208556104</v>
      </c>
      <c r="X8" s="17">
        <v>0</v>
      </c>
      <c r="Y8" s="17">
        <v>0</v>
      </c>
      <c r="Z8" s="17">
        <v>400</v>
      </c>
      <c r="AA8" s="17">
        <v>115</v>
      </c>
      <c r="AB8" s="17">
        <v>72</v>
      </c>
      <c r="AC8" s="17">
        <v>18</v>
      </c>
      <c r="AD8" s="17">
        <v>10</v>
      </c>
      <c r="AE8" s="17">
        <v>44</v>
      </c>
    </row>
    <row r="9" spans="1:31" s="16" customFormat="1">
      <c r="A9" s="17" t="s">
        <v>207</v>
      </c>
      <c r="B9" s="17" t="s">
        <v>233</v>
      </c>
      <c r="C9" s="28" t="s">
        <v>222</v>
      </c>
      <c r="D9" s="17" t="s">
        <v>229</v>
      </c>
      <c r="E9" s="17" t="s">
        <v>234</v>
      </c>
      <c r="F9" s="17" t="s">
        <v>235</v>
      </c>
      <c r="G9" s="17" t="s">
        <v>236</v>
      </c>
      <c r="H9" s="17" t="s">
        <v>237</v>
      </c>
      <c r="I9" s="17"/>
      <c r="J9" s="18">
        <v>15.0600752870491</v>
      </c>
      <c r="K9" s="18">
        <v>-0.79485668859718195</v>
      </c>
      <c r="L9" s="19">
        <f>ABS(K9)</f>
        <v>0.79485668859718195</v>
      </c>
      <c r="M9" s="18">
        <v>0.23601553764844599</v>
      </c>
      <c r="N9" s="18">
        <v>-3.3678150875860999</v>
      </c>
      <c r="O9" s="20">
        <v>7.5766394296974396E-4</v>
      </c>
      <c r="P9" s="20">
        <v>8.1575151193075804E-2</v>
      </c>
      <c r="Q9" s="18">
        <v>0.66248960292414305</v>
      </c>
      <c r="R9" s="18">
        <v>0.41373603640877099</v>
      </c>
      <c r="S9" s="18">
        <v>0.68825308748230396</v>
      </c>
      <c r="T9" s="18">
        <v>0.422686458094228</v>
      </c>
      <c r="U9" s="18">
        <v>0</v>
      </c>
      <c r="V9" s="18">
        <v>5.4875302018919703</v>
      </c>
      <c r="W9" s="21">
        <v>16.5989304812834</v>
      </c>
      <c r="X9" s="17">
        <v>10</v>
      </c>
      <c r="Y9" s="17">
        <v>0</v>
      </c>
      <c r="Z9" s="17">
        <v>134</v>
      </c>
      <c r="AA9" s="17">
        <v>7</v>
      </c>
      <c r="AB9" s="17">
        <v>180</v>
      </c>
      <c r="AC9" s="17">
        <v>6</v>
      </c>
      <c r="AD9" s="17">
        <v>8</v>
      </c>
      <c r="AE9" s="17">
        <v>166</v>
      </c>
    </row>
    <row r="10" spans="1:31" s="16" customFormat="1">
      <c r="A10" s="22" t="s">
        <v>238</v>
      </c>
      <c r="B10" s="22" t="s">
        <v>239</v>
      </c>
      <c r="C10" s="29"/>
      <c r="D10" s="22" t="s">
        <v>240</v>
      </c>
      <c r="E10" s="22" t="s">
        <v>241</v>
      </c>
      <c r="F10" s="22" t="s">
        <v>242</v>
      </c>
      <c r="G10" s="22" t="s">
        <v>243</v>
      </c>
      <c r="H10" s="22" t="s">
        <v>244</v>
      </c>
      <c r="I10" s="22" t="s">
        <v>214</v>
      </c>
      <c r="J10" s="22">
        <v>52.035712142225002</v>
      </c>
      <c r="K10" s="22">
        <v>-3.1802480241290301</v>
      </c>
      <c r="L10" s="23">
        <v>3.1802480241290301</v>
      </c>
      <c r="M10" s="22">
        <v>0.733519863119518</v>
      </c>
      <c r="N10" s="22">
        <v>-4.3355990533154101</v>
      </c>
      <c r="O10" s="24">
        <v>1.4536369657738099E-5</v>
      </c>
      <c r="P10" s="22">
        <v>4.8406110960267897E-3</v>
      </c>
      <c r="Q10" s="22">
        <v>2.10568947661613</v>
      </c>
      <c r="R10" s="22">
        <v>0</v>
      </c>
      <c r="S10" s="22">
        <v>4.2453416867260696</v>
      </c>
      <c r="T10" s="22">
        <v>1.7291615403425999</v>
      </c>
      <c r="U10" s="22">
        <v>0</v>
      </c>
      <c r="V10" s="22">
        <v>40.224620653948797</v>
      </c>
      <c r="W10" s="22">
        <v>52.456000000000003</v>
      </c>
      <c r="X10" s="22">
        <v>0</v>
      </c>
      <c r="Y10" s="22">
        <v>0</v>
      </c>
      <c r="Z10" s="22">
        <v>1010</v>
      </c>
      <c r="AA10" s="22">
        <v>63</v>
      </c>
      <c r="AB10" s="22">
        <v>62</v>
      </c>
      <c r="AC10" s="22">
        <v>3</v>
      </c>
      <c r="AD10" s="22">
        <v>3</v>
      </c>
      <c r="AE10" s="25">
        <v>56</v>
      </c>
    </row>
    <row r="11" spans="1:31" s="16" customFormat="1">
      <c r="A11" s="22" t="s">
        <v>238</v>
      </c>
      <c r="B11" s="22" t="s">
        <v>245</v>
      </c>
      <c r="C11" s="29"/>
      <c r="D11" s="22" t="s">
        <v>246</v>
      </c>
      <c r="E11" s="22" t="s">
        <v>246</v>
      </c>
      <c r="F11" s="22" t="s">
        <v>247</v>
      </c>
      <c r="G11" s="22" t="s">
        <v>248</v>
      </c>
      <c r="H11" s="22" t="s">
        <v>249</v>
      </c>
      <c r="I11" s="22" t="s">
        <v>214</v>
      </c>
      <c r="J11" s="22">
        <v>0.98943672084707002</v>
      </c>
      <c r="K11" s="22">
        <v>1.65451837757292</v>
      </c>
      <c r="L11" s="23">
        <v>1.65451837757292</v>
      </c>
      <c r="M11" s="22">
        <v>0.47646173699359101</v>
      </c>
      <c r="N11" s="22">
        <v>3.4725104853386699</v>
      </c>
      <c r="O11" s="22">
        <v>5.1561487045046698E-4</v>
      </c>
      <c r="P11" s="22">
        <v>8.5849875930002706E-2</v>
      </c>
      <c r="Q11" s="22">
        <v>4.7313191447315397E-2</v>
      </c>
      <c r="R11" s="22">
        <v>0</v>
      </c>
      <c r="S11" s="22">
        <v>0.12321143606071699</v>
      </c>
      <c r="T11" s="22">
        <v>7.9572163922488406E-2</v>
      </c>
      <c r="U11" s="22">
        <v>0</v>
      </c>
      <c r="V11" s="22">
        <v>0.64409645344390298</v>
      </c>
      <c r="W11" s="22">
        <v>1.1599999999999999</v>
      </c>
      <c r="X11" s="22">
        <v>0</v>
      </c>
      <c r="Y11" s="22">
        <v>0</v>
      </c>
      <c r="Z11" s="22">
        <v>16</v>
      </c>
      <c r="AA11" s="22">
        <v>77</v>
      </c>
      <c r="AB11" s="22">
        <v>48</v>
      </c>
      <c r="AC11" s="22">
        <v>16</v>
      </c>
      <c r="AD11" s="22">
        <v>14</v>
      </c>
      <c r="AE11" s="25">
        <v>18</v>
      </c>
    </row>
    <row r="12" spans="1:31" s="16" customFormat="1">
      <c r="A12" s="22" t="s">
        <v>238</v>
      </c>
      <c r="B12" s="22" t="s">
        <v>250</v>
      </c>
      <c r="C12" s="29"/>
      <c r="D12" s="22" t="s">
        <v>223</v>
      </c>
      <c r="E12" s="22" t="s">
        <v>224</v>
      </c>
      <c r="F12" s="22" t="s">
        <v>225</v>
      </c>
      <c r="G12" s="22" t="s">
        <v>214</v>
      </c>
      <c r="H12" s="22" t="s">
        <v>214</v>
      </c>
      <c r="I12" s="22" t="s">
        <v>214</v>
      </c>
      <c r="J12" s="22">
        <v>1.7883160757674601</v>
      </c>
      <c r="K12" s="22">
        <v>1.7749014881321099</v>
      </c>
      <c r="L12" s="23">
        <v>1.7749014881321099</v>
      </c>
      <c r="M12" s="22">
        <v>0.57331888010703702</v>
      </c>
      <c r="N12" s="22">
        <v>3.09583645283187</v>
      </c>
      <c r="O12" s="22">
        <v>1.9625857705000099E-3</v>
      </c>
      <c r="P12" s="22">
        <v>9.0378146466181503E-2</v>
      </c>
      <c r="Q12" s="22">
        <v>0.10696363380646801</v>
      </c>
      <c r="R12" s="22">
        <v>0</v>
      </c>
      <c r="S12" s="22">
        <v>0.26740908451617101</v>
      </c>
      <c r="T12" s="22">
        <v>8.9816743543256902E-2</v>
      </c>
      <c r="U12" s="22">
        <v>0</v>
      </c>
      <c r="V12" s="22">
        <v>2.8853193230265699</v>
      </c>
      <c r="W12" s="22">
        <v>2.6480000000000001</v>
      </c>
      <c r="X12" s="22">
        <v>0</v>
      </c>
      <c r="Y12" s="22">
        <v>0</v>
      </c>
      <c r="Z12" s="22">
        <v>67</v>
      </c>
      <c r="AA12" s="22">
        <v>75</v>
      </c>
      <c r="AB12" s="22">
        <v>50</v>
      </c>
      <c r="AC12" s="22">
        <v>17</v>
      </c>
      <c r="AD12" s="22">
        <v>9</v>
      </c>
      <c r="AE12" s="25">
        <v>24</v>
      </c>
    </row>
    <row r="13" spans="1:31" s="16" customFormat="1">
      <c r="A13" s="22" t="s">
        <v>238</v>
      </c>
      <c r="B13" s="22" t="s">
        <v>251</v>
      </c>
      <c r="C13" s="29"/>
      <c r="D13" s="22" t="s">
        <v>229</v>
      </c>
      <c r="E13" s="22" t="s">
        <v>234</v>
      </c>
      <c r="F13" s="22" t="s">
        <v>235</v>
      </c>
      <c r="G13" s="22" t="s">
        <v>236</v>
      </c>
      <c r="H13" s="22" t="s">
        <v>237</v>
      </c>
      <c r="I13" s="22" t="s">
        <v>214</v>
      </c>
      <c r="J13" s="22">
        <v>19.663447786300299</v>
      </c>
      <c r="K13" s="22">
        <v>-1.0685533245343</v>
      </c>
      <c r="L13" s="23">
        <v>1.0685533245343</v>
      </c>
      <c r="M13" s="22">
        <v>0.33774718075763399</v>
      </c>
      <c r="N13" s="22">
        <v>-3.1637668214944799</v>
      </c>
      <c r="O13" s="22">
        <v>1.5574151958352E-3</v>
      </c>
      <c r="P13" s="22">
        <v>9.0378146466181503E-2</v>
      </c>
      <c r="Q13" s="22">
        <v>0.80539385882635905</v>
      </c>
      <c r="R13" s="22">
        <v>0.37576719134900399</v>
      </c>
      <c r="S13" s="22">
        <v>0.85317146062114302</v>
      </c>
      <c r="T13" s="22">
        <v>0.43830139190553202</v>
      </c>
      <c r="U13" s="22">
        <v>0</v>
      </c>
      <c r="V13" s="22">
        <v>7.5853852263701302</v>
      </c>
      <c r="W13" s="22">
        <v>20.032</v>
      </c>
      <c r="X13" s="22">
        <v>9</v>
      </c>
      <c r="Y13" s="22">
        <v>0</v>
      </c>
      <c r="Z13" s="22">
        <v>191</v>
      </c>
      <c r="AA13" s="22">
        <v>7</v>
      </c>
      <c r="AB13" s="22">
        <v>118</v>
      </c>
      <c r="AC13" s="22">
        <v>12</v>
      </c>
      <c r="AD13" s="22">
        <v>10</v>
      </c>
      <c r="AE13" s="25">
        <v>96</v>
      </c>
    </row>
    <row r="14" spans="1:31" s="16" customFormat="1">
      <c r="A14" s="22" t="s">
        <v>238</v>
      </c>
      <c r="B14" s="22" t="s">
        <v>252</v>
      </c>
      <c r="C14" s="29"/>
      <c r="D14" s="22" t="s">
        <v>223</v>
      </c>
      <c r="E14" s="22" t="s">
        <v>253</v>
      </c>
      <c r="F14" s="22" t="s">
        <v>254</v>
      </c>
      <c r="G14" s="22" t="s">
        <v>255</v>
      </c>
      <c r="H14" s="22" t="s">
        <v>214</v>
      </c>
      <c r="I14" s="22" t="s">
        <v>214</v>
      </c>
      <c r="J14" s="22">
        <v>21.827442749951601</v>
      </c>
      <c r="K14" s="22">
        <v>-1.88074284797901</v>
      </c>
      <c r="L14" s="23">
        <v>1.88074284797901</v>
      </c>
      <c r="M14" s="22">
        <v>0.60183026126573103</v>
      </c>
      <c r="N14" s="22">
        <v>-3.1250386845346698</v>
      </c>
      <c r="O14" s="22">
        <v>1.77781678305859E-3</v>
      </c>
      <c r="P14" s="22">
        <v>9.0378146466181503E-2</v>
      </c>
      <c r="Q14" s="22">
        <v>0.93274689097941899</v>
      </c>
      <c r="R14" s="22">
        <v>0.119436260848794</v>
      </c>
      <c r="S14" s="22">
        <v>1.6421600193299599</v>
      </c>
      <c r="T14" s="22">
        <v>0.74027464189214198</v>
      </c>
      <c r="U14" s="22">
        <v>0</v>
      </c>
      <c r="V14" s="22">
        <v>10.6343514282181</v>
      </c>
      <c r="W14" s="22">
        <v>22.943999999999999</v>
      </c>
      <c r="X14" s="22">
        <v>3</v>
      </c>
      <c r="Y14" s="22">
        <v>0</v>
      </c>
      <c r="Z14" s="22">
        <v>258</v>
      </c>
      <c r="AA14" s="22">
        <v>54</v>
      </c>
      <c r="AB14" s="22">
        <v>71</v>
      </c>
      <c r="AC14" s="22">
        <v>7</v>
      </c>
      <c r="AD14" s="22">
        <v>1</v>
      </c>
      <c r="AE14" s="25">
        <v>63</v>
      </c>
    </row>
    <row r="15" spans="1:31" s="16" customFormat="1">
      <c r="A15" s="22" t="s">
        <v>238</v>
      </c>
      <c r="B15" s="22" t="s">
        <v>256</v>
      </c>
      <c r="C15" s="29"/>
      <c r="D15" s="22" t="s">
        <v>257</v>
      </c>
      <c r="E15" s="22" t="s">
        <v>258</v>
      </c>
      <c r="F15" s="22" t="s">
        <v>259</v>
      </c>
      <c r="G15" s="22" t="s">
        <v>260</v>
      </c>
      <c r="H15" s="22" t="s">
        <v>261</v>
      </c>
      <c r="I15" s="22" t="s">
        <v>214</v>
      </c>
      <c r="J15" s="22">
        <v>1.77156057837626</v>
      </c>
      <c r="K15" s="22">
        <v>-2.1516350685923</v>
      </c>
      <c r="L15" s="23">
        <v>2.1516350685923</v>
      </c>
      <c r="M15" s="22">
        <v>0.67728195248282597</v>
      </c>
      <c r="N15" s="22">
        <v>-3.1768675670519402</v>
      </c>
      <c r="O15" s="22">
        <v>1.4887500154312601E-3</v>
      </c>
      <c r="P15" s="22">
        <v>9.0378146466181503E-2</v>
      </c>
      <c r="Q15" s="22">
        <v>8.7174411254461098E-2</v>
      </c>
      <c r="R15" s="22">
        <v>0</v>
      </c>
      <c r="S15" s="22">
        <v>0.236886987104514</v>
      </c>
      <c r="T15" s="22">
        <v>7.7183667130018896E-2</v>
      </c>
      <c r="U15" s="22">
        <v>0</v>
      </c>
      <c r="V15" s="22">
        <v>2.04935173567545</v>
      </c>
      <c r="W15" s="22">
        <v>2.1520000000000001</v>
      </c>
      <c r="X15" s="22">
        <v>0</v>
      </c>
      <c r="Y15" s="22">
        <v>0</v>
      </c>
      <c r="Z15" s="22">
        <v>49</v>
      </c>
      <c r="AA15" s="22">
        <v>79</v>
      </c>
      <c r="AB15" s="22">
        <v>46</v>
      </c>
      <c r="AC15" s="22">
        <v>20</v>
      </c>
      <c r="AD15" s="22">
        <v>8</v>
      </c>
      <c r="AE15" s="25">
        <v>18</v>
      </c>
    </row>
    <row r="16" spans="1:31" s="16" customFormat="1">
      <c r="A16" s="22" t="s">
        <v>238</v>
      </c>
      <c r="B16" s="22" t="s">
        <v>208</v>
      </c>
      <c r="C16" s="29"/>
      <c r="D16" s="22" t="s">
        <v>209</v>
      </c>
      <c r="E16" s="22" t="s">
        <v>210</v>
      </c>
      <c r="F16" s="22" t="s">
        <v>211</v>
      </c>
      <c r="G16" s="22" t="s">
        <v>212</v>
      </c>
      <c r="H16" s="22" t="s">
        <v>213</v>
      </c>
      <c r="I16" s="22" t="s">
        <v>214</v>
      </c>
      <c r="J16" s="22">
        <v>34.974751229908797</v>
      </c>
      <c r="K16" s="22">
        <v>-1.25453302146682</v>
      </c>
      <c r="L16" s="23">
        <v>1.25453302146682</v>
      </c>
      <c r="M16" s="22">
        <v>0.38439784232340901</v>
      </c>
      <c r="N16" s="22">
        <v>-3.2636317984619101</v>
      </c>
      <c r="O16" s="22">
        <v>1.09994010743727E-3</v>
      </c>
      <c r="P16" s="22">
        <v>9.0378146466181503E-2</v>
      </c>
      <c r="Q16" s="22">
        <v>2.2511844066975901</v>
      </c>
      <c r="R16" s="22">
        <v>0.51361068310220803</v>
      </c>
      <c r="S16" s="22">
        <v>2.4469395724973801</v>
      </c>
      <c r="T16" s="22">
        <v>0.56229416017350797</v>
      </c>
      <c r="U16" s="22">
        <v>0</v>
      </c>
      <c r="V16" s="22">
        <v>55.484530810534402</v>
      </c>
      <c r="W16" s="22">
        <v>54.856000000000002</v>
      </c>
      <c r="X16" s="22">
        <v>13</v>
      </c>
      <c r="Y16" s="22">
        <v>0</v>
      </c>
      <c r="Z16" s="22">
        <v>1302</v>
      </c>
      <c r="AA16" s="22">
        <v>10</v>
      </c>
      <c r="AB16" s="22">
        <v>115</v>
      </c>
      <c r="AC16" s="22">
        <v>9</v>
      </c>
      <c r="AD16" s="22">
        <v>3</v>
      </c>
      <c r="AE16" s="25">
        <v>103</v>
      </c>
    </row>
    <row r="17" spans="1:31" s="16" customFormat="1">
      <c r="A17" s="22" t="s">
        <v>238</v>
      </c>
      <c r="B17" s="22" t="s">
        <v>262</v>
      </c>
      <c r="C17" s="29"/>
      <c r="D17" s="22" t="s">
        <v>214</v>
      </c>
      <c r="E17" s="22" t="s">
        <v>214</v>
      </c>
      <c r="F17" s="22" t="s">
        <v>214</v>
      </c>
      <c r="G17" s="22" t="s">
        <v>214</v>
      </c>
      <c r="H17" s="22" t="s">
        <v>214</v>
      </c>
      <c r="I17" s="22" t="s">
        <v>214</v>
      </c>
      <c r="J17" s="22">
        <v>19.129456966809101</v>
      </c>
      <c r="K17" s="22">
        <v>-1.2015404313800899</v>
      </c>
      <c r="L17" s="23">
        <v>1.2015404313800899</v>
      </c>
      <c r="M17" s="22">
        <v>0.39192379586332798</v>
      </c>
      <c r="N17" s="22">
        <v>-3.0657501383230499</v>
      </c>
      <c r="O17" s="22">
        <v>2.1712467619503101E-3</v>
      </c>
      <c r="P17" s="22">
        <v>9.0378146466181503E-2</v>
      </c>
      <c r="Q17" s="22">
        <v>0.83185869083906805</v>
      </c>
      <c r="R17" s="22">
        <v>0.26674965544836199</v>
      </c>
      <c r="S17" s="22">
        <v>0.95396638857691296</v>
      </c>
      <c r="T17" s="22">
        <v>0.31386088116442401</v>
      </c>
      <c r="U17" s="22">
        <v>0</v>
      </c>
      <c r="V17" s="22">
        <v>11.0659979301011</v>
      </c>
      <c r="W17" s="22">
        <v>20.736000000000001</v>
      </c>
      <c r="X17" s="22">
        <v>6</v>
      </c>
      <c r="Y17" s="22">
        <v>0</v>
      </c>
      <c r="Z17" s="22">
        <v>278</v>
      </c>
      <c r="AA17" s="22">
        <v>16</v>
      </c>
      <c r="AB17" s="22">
        <v>109</v>
      </c>
      <c r="AC17" s="22">
        <v>9</v>
      </c>
      <c r="AD17" s="22">
        <v>14</v>
      </c>
      <c r="AE17" s="25">
        <v>86</v>
      </c>
    </row>
    <row r="20" spans="1:31">
      <c r="A20" s="88" t="s">
        <v>263</v>
      </c>
      <c r="B20" s="89"/>
      <c r="C20" s="89"/>
      <c r="D20" s="89"/>
      <c r="E20" s="89"/>
      <c r="F20" s="89"/>
      <c r="G20" s="89"/>
      <c r="H20" s="89"/>
      <c r="I20" s="89"/>
      <c r="J20" s="89"/>
      <c r="K20" s="89"/>
      <c r="L20" s="89"/>
      <c r="M20" s="89"/>
      <c r="N20" s="89"/>
      <c r="O20" s="89"/>
      <c r="P20" s="90"/>
    </row>
    <row r="21" spans="1:31">
      <c r="A21" s="91"/>
      <c r="B21" s="92"/>
      <c r="C21" s="92"/>
      <c r="D21" s="92"/>
      <c r="E21" s="92"/>
      <c r="F21" s="92"/>
      <c r="G21" s="92"/>
      <c r="H21" s="92"/>
      <c r="I21" s="92"/>
      <c r="J21" s="92"/>
      <c r="K21" s="92"/>
      <c r="L21" s="92"/>
      <c r="M21" s="92"/>
      <c r="N21" s="92"/>
      <c r="O21" s="92"/>
      <c r="P21" s="93"/>
    </row>
    <row r="22" spans="1:31">
      <c r="A22" s="91"/>
      <c r="B22" s="92"/>
      <c r="C22" s="92"/>
      <c r="D22" s="92"/>
      <c r="E22" s="92"/>
      <c r="F22" s="92"/>
      <c r="G22" s="92"/>
      <c r="H22" s="92"/>
      <c r="I22" s="92"/>
      <c r="J22" s="92"/>
      <c r="K22" s="92"/>
      <c r="L22" s="92"/>
      <c r="M22" s="92"/>
      <c r="N22" s="92"/>
      <c r="O22" s="92"/>
      <c r="P22" s="93"/>
    </row>
    <row r="23" spans="1:31">
      <c r="A23" s="94"/>
      <c r="B23" s="95"/>
      <c r="C23" s="95"/>
      <c r="D23" s="95"/>
      <c r="E23" s="95"/>
      <c r="F23" s="95"/>
      <c r="G23" s="95"/>
      <c r="H23" s="95"/>
      <c r="I23" s="95"/>
      <c r="J23" s="95"/>
      <c r="K23" s="95"/>
      <c r="L23" s="95"/>
      <c r="M23" s="95"/>
      <c r="N23" s="95"/>
      <c r="O23" s="95"/>
      <c r="P23" s="96"/>
    </row>
  </sheetData>
  <mergeCells count="6">
    <mergeCell ref="AA3:AE3"/>
    <mergeCell ref="A20:P23"/>
    <mergeCell ref="A3:H3"/>
    <mergeCell ref="J3:P3"/>
    <mergeCell ref="Q3:V3"/>
    <mergeCell ref="W3:Z3"/>
  </mergeCells>
  <conditionalFormatting sqref="K6:K17">
    <cfRule type="dataBar" priority="2">
      <dataBar>
        <cfvo type="min"/>
        <cfvo type="max"/>
        <color rgb="FFFF0000"/>
      </dataBar>
      <extLst>
        <ext xmlns:x14="http://schemas.microsoft.com/office/spreadsheetml/2009/9/main" uri="{B025F937-C7B1-47D3-B67F-A62EFF666E3E}">
          <x14:id>{A09D2431-7AD1-4950-B3A1-2502684CAA25}</x14:id>
        </ext>
      </extLst>
    </cfRule>
  </conditionalFormatting>
  <conditionalFormatting sqref="Q6:Q17">
    <cfRule type="dataBar" priority="10">
      <dataBar>
        <cfvo type="min"/>
        <cfvo type="max"/>
        <color rgb="FF63C384"/>
      </dataBar>
      <extLst>
        <ext xmlns:x14="http://schemas.microsoft.com/office/spreadsheetml/2009/9/main" uri="{B025F937-C7B1-47D3-B67F-A62EFF666E3E}">
          <x14:id>{DAE1A61B-27AF-4AAF-9031-F6F1FFE6E419}</x14:id>
        </ext>
      </extLst>
    </cfRule>
  </conditionalFormatting>
  <conditionalFormatting sqref="K7:K9">
    <cfRule type="dataBar" priority="8">
      <dataBar>
        <cfvo type="min"/>
        <cfvo type="max"/>
        <color rgb="FFFF0000"/>
      </dataBar>
      <extLst>
        <ext xmlns:x14="http://schemas.microsoft.com/office/spreadsheetml/2009/9/main" uri="{B025F937-C7B1-47D3-B67F-A62EFF666E3E}">
          <x14:id>{43EBDC68-F149-47A7-AA81-839AFCF0954E}</x14:id>
        </ext>
      </extLst>
    </cfRule>
  </conditionalFormatting>
  <conditionalFormatting sqref="K10:K17">
    <cfRule type="dataBar" priority="4">
      <dataBar>
        <cfvo type="min"/>
        <cfvo type="max"/>
        <color rgb="FFFF0000"/>
      </dataBar>
      <extLst>
        <ext xmlns:x14="http://schemas.microsoft.com/office/spreadsheetml/2009/9/main" uri="{B025F937-C7B1-47D3-B67F-A62EFF666E3E}">
          <x14:id>{EC902E42-2BEE-42C0-9A22-6BB8462EF275}</x14:id>
        </ext>
      </extLst>
    </cfRule>
  </conditionalFormatting>
  <conditionalFormatting sqref="Q10:Q17">
    <cfRule type="dataBar" priority="3">
      <dataBar>
        <cfvo type="min"/>
        <cfvo type="max"/>
        <color rgb="FF63C384"/>
      </dataBar>
      <extLst>
        <ext xmlns:x14="http://schemas.microsoft.com/office/spreadsheetml/2009/9/main" uri="{B025F937-C7B1-47D3-B67F-A62EFF666E3E}">
          <x14:id>{9597368E-81C7-4347-A9D3-5A878D0975E0}</x14:id>
        </ext>
      </extLst>
    </cfRule>
  </conditionalFormatting>
  <conditionalFormatting sqref="K5:K17">
    <cfRule type="dataBar" priority="1">
      <dataBar>
        <cfvo type="min"/>
        <cfvo type="max"/>
        <color rgb="FFFF0000"/>
      </dataBar>
      <extLst>
        <ext xmlns:x14="http://schemas.microsoft.com/office/spreadsheetml/2009/9/main" uri="{B025F937-C7B1-47D3-B67F-A62EFF666E3E}">
          <x14:id>{C71B9118-3E17-4DD8-8B76-90895B8FA9A3}</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A09D2431-7AD1-4950-B3A1-2502684CAA25}">
            <x14:dataBar minLength="0" maxLength="100" border="1" negativeBarBorderColorSameAsPositive="0">
              <x14:cfvo type="autoMin"/>
              <x14:cfvo type="autoMax"/>
              <x14:borderColor rgb="FFFF0000"/>
              <x14:negativeFillColor theme="4"/>
              <x14:negativeBorderColor theme="4"/>
              <x14:axisColor rgb="FF000000"/>
            </x14:dataBar>
          </x14:cfRule>
          <xm:sqref>K6:K17</xm:sqref>
        </x14:conditionalFormatting>
        <x14:conditionalFormatting xmlns:xm="http://schemas.microsoft.com/office/excel/2006/main">
          <x14:cfRule type="dataBar" id="{DAE1A61B-27AF-4AAF-9031-F6F1FFE6E419}">
            <x14:dataBar minLength="0" maxLength="100" border="1" negativeBarBorderColorSameAsPositive="0">
              <x14:cfvo type="autoMin"/>
              <x14:cfvo type="autoMax"/>
              <x14:borderColor rgb="FF63C384"/>
              <x14:negativeFillColor rgb="FFFF0000"/>
              <x14:negativeBorderColor rgb="FFFF0000"/>
              <x14:axisColor rgb="FF000000"/>
            </x14:dataBar>
          </x14:cfRule>
          <xm:sqref>Q6:Q17</xm:sqref>
        </x14:conditionalFormatting>
        <x14:conditionalFormatting xmlns:xm="http://schemas.microsoft.com/office/excel/2006/main">
          <x14:cfRule type="dataBar" id="{43EBDC68-F149-47A7-AA81-839AFCF0954E}">
            <x14:dataBar minLength="0" maxLength="100">
              <x14:cfvo type="autoMin"/>
              <x14:cfvo type="autoMax"/>
              <x14:negativeFillColor theme="4"/>
              <x14:axisColor rgb="FF000000"/>
            </x14:dataBar>
          </x14:cfRule>
          <xm:sqref>K7:K9</xm:sqref>
        </x14:conditionalFormatting>
        <x14:conditionalFormatting xmlns:xm="http://schemas.microsoft.com/office/excel/2006/main">
          <x14:cfRule type="dataBar" id="{EC902E42-2BEE-42C0-9A22-6BB8462EF275}">
            <x14:dataBar minLength="0" maxLength="100">
              <x14:cfvo type="autoMin"/>
              <x14:cfvo type="autoMax"/>
              <x14:negativeFillColor theme="4"/>
              <x14:axisColor rgb="FF000000"/>
            </x14:dataBar>
          </x14:cfRule>
          <xm:sqref>K10:K17</xm:sqref>
        </x14:conditionalFormatting>
        <x14:conditionalFormatting xmlns:xm="http://schemas.microsoft.com/office/excel/2006/main">
          <x14:cfRule type="dataBar" id="{9597368E-81C7-4347-A9D3-5A878D0975E0}">
            <x14:dataBar minLength="0" maxLength="100" gradient="0">
              <x14:cfvo type="autoMin"/>
              <x14:cfvo type="autoMax"/>
              <x14:negativeFillColor rgb="FFFF0000"/>
              <x14:axisColor rgb="FF000000"/>
            </x14:dataBar>
          </x14:cfRule>
          <xm:sqref>Q10:Q17</xm:sqref>
        </x14:conditionalFormatting>
        <x14:conditionalFormatting xmlns:xm="http://schemas.microsoft.com/office/excel/2006/main">
          <x14:cfRule type="dataBar" id="{C71B9118-3E17-4DD8-8B76-90895B8FA9A3}">
            <x14:dataBar minLength="0" maxLength="100" border="1" negativeBarBorderColorSameAsPositive="0">
              <x14:cfvo type="autoMin"/>
              <x14:cfvo type="autoMax"/>
              <x14:borderColor rgb="FFFF0000"/>
              <x14:negativeFillColor theme="4"/>
              <x14:negativeBorderColor theme="4"/>
              <x14:axisColor rgb="FF000000"/>
            </x14:dataBar>
          </x14:cfRule>
          <xm:sqref>K5:K17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
  <sheetViews>
    <sheetView topLeftCell="P16" zoomScaleNormal="100" workbookViewId="0">
      <selection activeCell="AA20" sqref="AA20"/>
    </sheetView>
  </sheetViews>
  <sheetFormatPr defaultColWidth="8.83203125" defaultRowHeight="15.5"/>
  <cols>
    <col min="1" max="3" width="10.08203125" customWidth="1"/>
    <col min="4" max="4" width="12.58203125" bestFit="1" customWidth="1"/>
    <col min="5" max="5" width="16.58203125" bestFit="1" customWidth="1"/>
    <col min="6" max="6" width="15.33203125" bestFit="1" customWidth="1"/>
    <col min="7" max="7" width="16.83203125" bestFit="1" customWidth="1"/>
    <col min="8" max="8" width="11.08203125" customWidth="1"/>
    <col min="9" max="9" width="14" bestFit="1" customWidth="1"/>
    <col min="10" max="10" width="11.83203125" bestFit="1" customWidth="1"/>
    <col min="11" max="11" width="12.5" bestFit="1" customWidth="1"/>
    <col min="12" max="13" width="11.83203125" bestFit="1" customWidth="1"/>
    <col min="14" max="14" width="11.08203125" customWidth="1"/>
    <col min="15" max="17" width="11.83203125" bestFit="1" customWidth="1"/>
    <col min="18" max="18" width="13" bestFit="1" customWidth="1"/>
    <col min="19" max="21" width="11.83203125" bestFit="1" customWidth="1"/>
    <col min="22" max="22" width="11.58203125" bestFit="1" customWidth="1"/>
    <col min="23" max="27" width="11.08203125" customWidth="1"/>
    <col min="28" max="28" width="3.08203125" bestFit="1" customWidth="1"/>
    <col min="29" max="29" width="7.08203125" bestFit="1" customWidth="1"/>
  </cols>
  <sheetData>
    <row r="1" spans="1:27">
      <c r="A1" s="14" t="s">
        <v>264</v>
      </c>
    </row>
    <row r="4" spans="1:27" ht="18.5">
      <c r="A4" s="41" t="s">
        <v>265</v>
      </c>
      <c r="B4" s="97"/>
      <c r="C4" s="97"/>
      <c r="D4" s="97"/>
      <c r="E4" s="97"/>
      <c r="F4" s="98"/>
      <c r="G4" s="99" t="s">
        <v>172</v>
      </c>
      <c r="H4" s="99"/>
      <c r="I4" s="99"/>
      <c r="J4" s="99"/>
      <c r="K4" s="99"/>
      <c r="L4" s="100"/>
      <c r="M4" s="99" t="s">
        <v>173</v>
      </c>
      <c r="N4" s="99"/>
      <c r="O4" s="99"/>
      <c r="P4" s="99"/>
      <c r="Q4" s="99"/>
      <c r="R4" s="100"/>
      <c r="S4" s="101" t="s">
        <v>174</v>
      </c>
      <c r="T4" s="102"/>
      <c r="U4" s="102"/>
      <c r="V4" s="103"/>
      <c r="W4" s="87" t="s">
        <v>175</v>
      </c>
      <c r="X4" s="87"/>
      <c r="Y4" s="87"/>
      <c r="Z4" s="87"/>
      <c r="AA4" s="87"/>
    </row>
    <row r="5" spans="1:27">
      <c r="A5" t="s">
        <v>265</v>
      </c>
      <c r="B5" t="s">
        <v>179</v>
      </c>
      <c r="C5" t="s">
        <v>180</v>
      </c>
      <c r="D5" t="s">
        <v>181</v>
      </c>
      <c r="E5" t="s">
        <v>182</v>
      </c>
      <c r="F5" t="s">
        <v>183</v>
      </c>
      <c r="G5" t="s">
        <v>185</v>
      </c>
      <c r="H5" t="s">
        <v>186</v>
      </c>
      <c r="I5" t="s">
        <v>188</v>
      </c>
      <c r="J5" t="s">
        <v>189</v>
      </c>
      <c r="K5" t="s">
        <v>190</v>
      </c>
      <c r="L5" t="s">
        <v>191</v>
      </c>
      <c r="M5" t="s">
        <v>192</v>
      </c>
      <c r="N5" t="s">
        <v>193</v>
      </c>
      <c r="O5" t="s">
        <v>194</v>
      </c>
      <c r="P5" t="s">
        <v>195</v>
      </c>
      <c r="Q5" t="s">
        <v>196</v>
      </c>
      <c r="R5" t="s">
        <v>197</v>
      </c>
      <c r="S5" t="s">
        <v>198</v>
      </c>
      <c r="T5" t="s">
        <v>199</v>
      </c>
      <c r="U5" t="s">
        <v>200</v>
      </c>
      <c r="V5" t="s">
        <v>201</v>
      </c>
      <c r="W5" t="s">
        <v>202</v>
      </c>
      <c r="X5" t="s">
        <v>203</v>
      </c>
      <c r="Y5" t="s">
        <v>204</v>
      </c>
      <c r="Z5" t="s">
        <v>205</v>
      </c>
      <c r="AA5" t="s">
        <v>206</v>
      </c>
    </row>
    <row r="6" spans="1:27">
      <c r="A6" s="35" t="s">
        <v>266</v>
      </c>
      <c r="B6" s="35" t="s">
        <v>246</v>
      </c>
      <c r="C6" s="35" t="s">
        <v>246</v>
      </c>
      <c r="D6" s="35" t="s">
        <v>247</v>
      </c>
      <c r="E6" s="35" t="s">
        <v>248</v>
      </c>
      <c r="F6" s="35" t="s">
        <v>249</v>
      </c>
      <c r="G6" s="35">
        <v>25.140889526369701</v>
      </c>
      <c r="H6" s="35">
        <v>0.88862994276452201</v>
      </c>
      <c r="I6" s="35">
        <v>0.33266953201891603</v>
      </c>
      <c r="J6" s="35">
        <v>2.67120928499696</v>
      </c>
      <c r="K6" s="35">
        <v>7.5578508282598197E-3</v>
      </c>
      <c r="L6" s="35">
        <v>6.3836819716982296E-2</v>
      </c>
      <c r="M6" s="35">
        <v>1.3663242224413901</v>
      </c>
      <c r="N6" s="35">
        <v>0.36873375527414398</v>
      </c>
      <c r="O6" s="35">
        <v>1.47901075625098</v>
      </c>
      <c r="P6" s="35">
        <v>0.43265525225005202</v>
      </c>
      <c r="Q6" s="35">
        <v>0</v>
      </c>
      <c r="R6" s="35">
        <v>28.344922272908502</v>
      </c>
      <c r="S6" s="35">
        <v>30.533333333333299</v>
      </c>
      <c r="T6" s="35">
        <v>8</v>
      </c>
      <c r="U6" s="35">
        <v>0</v>
      </c>
      <c r="V6" s="35">
        <v>640</v>
      </c>
      <c r="W6" s="35">
        <v>16</v>
      </c>
      <c r="X6" s="35">
        <v>194</v>
      </c>
      <c r="Y6" s="35">
        <v>19</v>
      </c>
      <c r="Z6" s="35">
        <v>20</v>
      </c>
      <c r="AA6" s="35">
        <v>155</v>
      </c>
    </row>
    <row r="7" spans="1:27">
      <c r="A7" s="35" t="s">
        <v>266</v>
      </c>
      <c r="B7" s="35" t="s">
        <v>257</v>
      </c>
      <c r="C7" s="35" t="s">
        <v>257</v>
      </c>
      <c r="D7" s="35" t="s">
        <v>267</v>
      </c>
      <c r="E7" s="35" t="s">
        <v>268</v>
      </c>
      <c r="F7" s="35" t="s">
        <v>269</v>
      </c>
      <c r="G7" s="35">
        <v>2.02058399715018</v>
      </c>
      <c r="H7" s="35">
        <v>1.5632143347254199</v>
      </c>
      <c r="I7" s="35">
        <v>0.59586738803279105</v>
      </c>
      <c r="J7" s="35">
        <v>2.6234265645687498</v>
      </c>
      <c r="K7" s="35">
        <v>8.7050208704975793E-3</v>
      </c>
      <c r="L7" s="35">
        <v>6.3836819716982296E-2</v>
      </c>
      <c r="M7" s="35">
        <v>7.8059624685522605E-2</v>
      </c>
      <c r="N7" s="35">
        <v>0</v>
      </c>
      <c r="O7" s="35">
        <v>0.21016052799948401</v>
      </c>
      <c r="P7" s="35">
        <v>8.5549422351571897E-2</v>
      </c>
      <c r="Q7" s="35">
        <v>0</v>
      </c>
      <c r="R7" s="35">
        <v>1.08009305417082</v>
      </c>
      <c r="S7" s="35">
        <v>1.8047619047618999</v>
      </c>
      <c r="T7" s="35">
        <v>0</v>
      </c>
      <c r="U7" s="35">
        <v>0</v>
      </c>
      <c r="V7" s="35">
        <v>26</v>
      </c>
      <c r="W7" s="35">
        <v>132</v>
      </c>
      <c r="X7" s="35">
        <v>78</v>
      </c>
      <c r="Y7" s="35">
        <v>29</v>
      </c>
      <c r="Z7" s="35">
        <v>15</v>
      </c>
      <c r="AA7" s="35">
        <v>34</v>
      </c>
    </row>
    <row r="8" spans="1:27">
      <c r="A8" s="35" t="s">
        <v>266</v>
      </c>
      <c r="B8" s="35" t="s">
        <v>229</v>
      </c>
      <c r="C8" s="35" t="s">
        <v>230</v>
      </c>
      <c r="D8" s="35" t="s">
        <v>231</v>
      </c>
      <c r="E8" s="35" t="s">
        <v>270</v>
      </c>
      <c r="F8" s="35" t="s">
        <v>271</v>
      </c>
      <c r="G8" s="35">
        <v>10.4576737040565</v>
      </c>
      <c r="H8" s="35">
        <v>-0.90091271926800898</v>
      </c>
      <c r="I8" s="35">
        <v>0.28859768842217598</v>
      </c>
      <c r="J8" s="35">
        <v>-3.1216906975017298</v>
      </c>
      <c r="K8" s="35">
        <v>1.7981574829263099E-3</v>
      </c>
      <c r="L8" s="35">
        <v>3.9559464624378801E-2</v>
      </c>
      <c r="M8" s="35">
        <v>0.53838440296300005</v>
      </c>
      <c r="N8" s="35">
        <v>0.25816913527502799</v>
      </c>
      <c r="O8" s="35">
        <v>0.63876115605779704</v>
      </c>
      <c r="P8" s="35">
        <v>0.337935695664768</v>
      </c>
      <c r="Q8" s="35">
        <v>0</v>
      </c>
      <c r="R8" s="35">
        <v>4.8582995951417001</v>
      </c>
      <c r="S8" s="35">
        <v>12.185714285714299</v>
      </c>
      <c r="T8" s="35">
        <v>6</v>
      </c>
      <c r="U8" s="35">
        <v>0</v>
      </c>
      <c r="V8" s="35">
        <v>114</v>
      </c>
      <c r="W8" s="35">
        <v>33</v>
      </c>
      <c r="X8" s="35">
        <v>177</v>
      </c>
      <c r="Y8" s="35">
        <v>19</v>
      </c>
      <c r="Z8" s="35">
        <v>15</v>
      </c>
      <c r="AA8" s="35">
        <v>143</v>
      </c>
    </row>
    <row r="9" spans="1:27">
      <c r="A9" s="35" t="s">
        <v>266</v>
      </c>
      <c r="B9" s="35" t="s">
        <v>229</v>
      </c>
      <c r="C9" s="35" t="s">
        <v>230</v>
      </c>
      <c r="D9" s="35" t="s">
        <v>231</v>
      </c>
      <c r="E9" s="35" t="s">
        <v>232</v>
      </c>
      <c r="F9" s="35" t="s">
        <v>272</v>
      </c>
      <c r="G9" s="35">
        <v>11.6504021167573</v>
      </c>
      <c r="H9" s="35">
        <v>0.63591678942603902</v>
      </c>
      <c r="I9" s="35">
        <v>0.22799788881816599</v>
      </c>
      <c r="J9" s="35">
        <v>2.7891345517378801</v>
      </c>
      <c r="K9" s="35">
        <v>5.28491034513804E-3</v>
      </c>
      <c r="L9" s="35">
        <v>6.3836819716982296E-2</v>
      </c>
      <c r="M9" s="35">
        <v>0.58721600061457102</v>
      </c>
      <c r="N9" s="35">
        <v>0.33419405391600399</v>
      </c>
      <c r="O9" s="35">
        <v>0.61350925437343196</v>
      </c>
      <c r="P9" s="35">
        <v>0.34653036472320897</v>
      </c>
      <c r="Q9" s="35">
        <v>0</v>
      </c>
      <c r="R9" s="35">
        <v>9.8879066800328097</v>
      </c>
      <c r="S9" s="35">
        <v>13.219047619047601</v>
      </c>
      <c r="T9" s="35">
        <v>8</v>
      </c>
      <c r="U9" s="35">
        <v>0</v>
      </c>
      <c r="V9" s="35">
        <v>217</v>
      </c>
      <c r="W9" s="35">
        <v>9</v>
      </c>
      <c r="X9" s="35">
        <v>201</v>
      </c>
      <c r="Y9" s="35">
        <v>9</v>
      </c>
      <c r="Z9" s="35">
        <v>16</v>
      </c>
      <c r="AA9" s="35">
        <v>176</v>
      </c>
    </row>
    <row r="10" spans="1:27">
      <c r="A10" s="35" t="s">
        <v>266</v>
      </c>
      <c r="B10" s="35" t="s">
        <v>229</v>
      </c>
      <c r="C10" s="35" t="s">
        <v>230</v>
      </c>
      <c r="D10" s="35" t="s">
        <v>231</v>
      </c>
      <c r="E10" s="35" t="s">
        <v>270</v>
      </c>
      <c r="F10" s="35" t="s">
        <v>273</v>
      </c>
      <c r="G10" s="35">
        <v>1.20608403089311</v>
      </c>
      <c r="H10" s="35">
        <v>1.6163329928121599</v>
      </c>
      <c r="I10" s="35">
        <v>0.67297252981052003</v>
      </c>
      <c r="J10" s="35">
        <v>2.40178153076657</v>
      </c>
      <c r="K10" s="35">
        <v>1.6315449143570401E-2</v>
      </c>
      <c r="L10" s="35">
        <v>8.2020982629199907E-2</v>
      </c>
      <c r="M10" s="35">
        <v>6.8033070963167797E-2</v>
      </c>
      <c r="N10" s="35">
        <v>0</v>
      </c>
      <c r="O10" s="35">
        <v>0.246326636245952</v>
      </c>
      <c r="P10" s="35">
        <v>0.124222693039215</v>
      </c>
      <c r="Q10" s="35">
        <v>0</v>
      </c>
      <c r="R10" s="35">
        <v>2.6884170236033902</v>
      </c>
      <c r="S10" s="35">
        <v>1.51428571428571</v>
      </c>
      <c r="T10" s="35">
        <v>0</v>
      </c>
      <c r="U10" s="35">
        <v>0</v>
      </c>
      <c r="V10" s="35">
        <v>59</v>
      </c>
      <c r="W10" s="35">
        <v>152</v>
      </c>
      <c r="X10" s="35">
        <v>58</v>
      </c>
      <c r="Y10" s="35">
        <v>14</v>
      </c>
      <c r="Z10" s="35">
        <v>12</v>
      </c>
      <c r="AA10" s="35">
        <v>32</v>
      </c>
    </row>
    <row r="11" spans="1:27">
      <c r="A11" s="35" t="s">
        <v>266</v>
      </c>
      <c r="B11" s="35" t="s">
        <v>229</v>
      </c>
      <c r="C11" s="35" t="s">
        <v>230</v>
      </c>
      <c r="D11" s="35" t="s">
        <v>231</v>
      </c>
      <c r="E11" s="35" t="s">
        <v>274</v>
      </c>
      <c r="F11" s="35" t="s">
        <v>275</v>
      </c>
      <c r="G11" s="35">
        <v>4.8846292680241801</v>
      </c>
      <c r="H11" s="35">
        <v>0.80995388948429703</v>
      </c>
      <c r="I11" s="35">
        <v>0.33239761642157101</v>
      </c>
      <c r="J11" s="35">
        <v>2.43670185786487</v>
      </c>
      <c r="K11" s="35">
        <v>1.48218942784729E-2</v>
      </c>
      <c r="L11" s="35">
        <v>8.2020982629199907E-2</v>
      </c>
      <c r="M11" s="35">
        <v>0.26310416285587801</v>
      </c>
      <c r="N11" s="35">
        <v>8.6534066362457904E-2</v>
      </c>
      <c r="O11" s="35">
        <v>0.35192276560340402</v>
      </c>
      <c r="P11" s="35">
        <v>0.157554750275721</v>
      </c>
      <c r="Q11" s="35">
        <v>0</v>
      </c>
      <c r="R11" s="35">
        <v>4.4655062425954597</v>
      </c>
      <c r="S11" s="35">
        <v>5.8952380952381001</v>
      </c>
      <c r="T11" s="35">
        <v>2</v>
      </c>
      <c r="U11" s="35">
        <v>0</v>
      </c>
      <c r="V11" s="35">
        <v>98</v>
      </c>
      <c r="W11" s="35">
        <v>53</v>
      </c>
      <c r="X11" s="35">
        <v>157</v>
      </c>
      <c r="Y11" s="35">
        <v>39</v>
      </c>
      <c r="Z11" s="35">
        <v>26</v>
      </c>
      <c r="AA11" s="35">
        <v>92</v>
      </c>
    </row>
    <row r="12" spans="1:27">
      <c r="A12" s="35" t="s">
        <v>266</v>
      </c>
      <c r="B12" s="35" t="s">
        <v>209</v>
      </c>
      <c r="C12" s="35" t="s">
        <v>210</v>
      </c>
      <c r="D12" s="35" t="s">
        <v>211</v>
      </c>
      <c r="E12" s="35" t="s">
        <v>212</v>
      </c>
      <c r="F12" s="35" t="s">
        <v>213</v>
      </c>
      <c r="G12" s="35">
        <v>933.03610981039901</v>
      </c>
      <c r="H12" s="35">
        <v>-0.77439154995509996</v>
      </c>
      <c r="I12" s="35">
        <v>0.29226393541964202</v>
      </c>
      <c r="J12" s="35">
        <v>-2.6496308853270101</v>
      </c>
      <c r="K12" s="35">
        <v>8.0579753554540293E-3</v>
      </c>
      <c r="L12" s="35">
        <v>6.3836819716982296E-2</v>
      </c>
      <c r="M12" s="35">
        <v>43.687560771495001</v>
      </c>
      <c r="N12" s="35">
        <v>24.464402265131099</v>
      </c>
      <c r="O12" s="35">
        <v>44.107633471221</v>
      </c>
      <c r="P12" s="35">
        <v>24.9133571797482</v>
      </c>
      <c r="Q12" s="35">
        <v>0</v>
      </c>
      <c r="R12" s="35">
        <v>279.16615872241903</v>
      </c>
      <c r="S12" s="35">
        <v>988.21428571428601</v>
      </c>
      <c r="T12" s="35">
        <v>533.5</v>
      </c>
      <c r="U12" s="35">
        <v>0</v>
      </c>
      <c r="V12" s="35">
        <v>6870</v>
      </c>
      <c r="W12" s="35">
        <v>2</v>
      </c>
      <c r="X12" s="35">
        <v>208</v>
      </c>
      <c r="Y12" s="35">
        <v>1</v>
      </c>
      <c r="Z12" s="35">
        <v>2</v>
      </c>
      <c r="AA12" s="35">
        <v>205</v>
      </c>
    </row>
    <row r="13" spans="1:27">
      <c r="A13" s="35" t="s">
        <v>266</v>
      </c>
      <c r="B13" s="35" t="s">
        <v>257</v>
      </c>
      <c r="C13" s="35" t="s">
        <v>257</v>
      </c>
      <c r="D13" s="35" t="s">
        <v>276</v>
      </c>
      <c r="E13" s="35" t="s">
        <v>277</v>
      </c>
      <c r="F13" s="35" t="s">
        <v>278</v>
      </c>
      <c r="G13" s="35">
        <v>17.656190727394499</v>
      </c>
      <c r="H13" s="35">
        <v>-0.581580591317855</v>
      </c>
      <c r="I13" s="35">
        <v>0.243180603643157</v>
      </c>
      <c r="J13" s="35">
        <v>-2.3915583011351802</v>
      </c>
      <c r="K13" s="35">
        <v>1.6777019174154501E-2</v>
      </c>
      <c r="L13" s="35">
        <v>8.2020982629199907E-2</v>
      </c>
      <c r="M13" s="35">
        <v>0.796068037495401</v>
      </c>
      <c r="N13" s="35">
        <v>0.49775373628369002</v>
      </c>
      <c r="O13" s="35">
        <v>0.82351865947800096</v>
      </c>
      <c r="P13" s="35">
        <v>0.52353529103802798</v>
      </c>
      <c r="Q13" s="35">
        <v>0</v>
      </c>
      <c r="R13" s="35">
        <v>10.089251067132301</v>
      </c>
      <c r="S13" s="35">
        <v>17.923809523809499</v>
      </c>
      <c r="T13" s="35">
        <v>11</v>
      </c>
      <c r="U13" s="35">
        <v>0</v>
      </c>
      <c r="V13" s="35">
        <v>234</v>
      </c>
      <c r="W13" s="35">
        <v>7</v>
      </c>
      <c r="X13" s="35">
        <v>203</v>
      </c>
      <c r="Y13" s="35">
        <v>8</v>
      </c>
      <c r="Z13" s="35">
        <v>13</v>
      </c>
      <c r="AA13" s="35">
        <v>182</v>
      </c>
    </row>
    <row r="14" spans="1:27">
      <c r="A14" s="35" t="s">
        <v>266</v>
      </c>
      <c r="B14" s="35" t="s">
        <v>257</v>
      </c>
      <c r="C14" s="35" t="s">
        <v>258</v>
      </c>
      <c r="D14" s="35" t="s">
        <v>259</v>
      </c>
      <c r="E14" s="35" t="s">
        <v>260</v>
      </c>
      <c r="F14" s="35" t="s">
        <v>261</v>
      </c>
      <c r="G14" s="35">
        <v>113.12004386340401</v>
      </c>
      <c r="H14" s="35">
        <v>0.70152864806669701</v>
      </c>
      <c r="I14" s="35">
        <v>0.206144943516262</v>
      </c>
      <c r="J14" s="35">
        <v>3.4030844322473399</v>
      </c>
      <c r="K14" s="35">
        <v>6.6629686943623203E-4</v>
      </c>
      <c r="L14" s="35">
        <v>2.93170622551942E-2</v>
      </c>
      <c r="M14" s="35">
        <v>4.5244379431103701</v>
      </c>
      <c r="N14" s="35">
        <v>3.5397531452504198</v>
      </c>
      <c r="O14" s="35">
        <v>4.5244379431103701</v>
      </c>
      <c r="P14" s="35">
        <v>3.5397531452504198</v>
      </c>
      <c r="Q14" s="35">
        <v>0.308370044052863</v>
      </c>
      <c r="R14" s="35">
        <v>23.6153262518968</v>
      </c>
      <c r="S14" s="35">
        <v>103.771428571429</v>
      </c>
      <c r="T14" s="35">
        <v>79.5</v>
      </c>
      <c r="U14" s="35">
        <v>7</v>
      </c>
      <c r="V14" s="35">
        <v>498</v>
      </c>
      <c r="W14" s="35">
        <v>0</v>
      </c>
      <c r="X14" s="35">
        <v>210</v>
      </c>
      <c r="Y14" s="35">
        <v>0</v>
      </c>
      <c r="Z14" s="35">
        <v>0</v>
      </c>
      <c r="AA14" s="35">
        <v>210</v>
      </c>
    </row>
    <row r="15" spans="1:27">
      <c r="A15" s="36" t="s">
        <v>279</v>
      </c>
      <c r="B15" s="36" t="s">
        <v>257</v>
      </c>
      <c r="C15" s="36" t="s">
        <v>257</v>
      </c>
      <c r="D15" s="36" t="s">
        <v>267</v>
      </c>
      <c r="E15" s="36" t="s">
        <v>268</v>
      </c>
      <c r="F15" s="36" t="s">
        <v>269</v>
      </c>
      <c r="G15" s="36">
        <v>2.0814541199513599</v>
      </c>
      <c r="H15" s="36">
        <v>-1.8827721400039801</v>
      </c>
      <c r="I15" s="36">
        <v>0.59582732778635805</v>
      </c>
      <c r="J15" s="36">
        <v>-3.1599291475920301</v>
      </c>
      <c r="K15" s="36">
        <v>1.5780750940576E-3</v>
      </c>
      <c r="L15" s="36">
        <v>3.4485431990793597E-2</v>
      </c>
      <c r="M15" s="36">
        <v>7.8059624685522605E-2</v>
      </c>
      <c r="N15" s="36">
        <v>0</v>
      </c>
      <c r="O15" s="36">
        <v>0.21016052799948401</v>
      </c>
      <c r="P15" s="36">
        <v>8.5549422351571897E-2</v>
      </c>
      <c r="Q15" s="36">
        <v>0</v>
      </c>
      <c r="R15" s="36">
        <v>1.08009305417082</v>
      </c>
      <c r="S15" s="36">
        <v>1.8047619047618999</v>
      </c>
      <c r="T15" s="36">
        <v>0</v>
      </c>
      <c r="U15" s="36">
        <v>0</v>
      </c>
      <c r="V15" s="36">
        <v>26</v>
      </c>
      <c r="W15" s="36">
        <v>132</v>
      </c>
      <c r="X15" s="36">
        <v>78</v>
      </c>
      <c r="Y15" s="36">
        <v>29</v>
      </c>
      <c r="Z15" s="36">
        <v>15</v>
      </c>
      <c r="AA15" s="36">
        <v>34</v>
      </c>
    </row>
    <row r="16" spans="1:27">
      <c r="A16" s="36" t="s">
        <v>279</v>
      </c>
      <c r="B16" s="36" t="s">
        <v>229</v>
      </c>
      <c r="C16" s="36" t="s">
        <v>230</v>
      </c>
      <c r="D16" s="36" t="s">
        <v>231</v>
      </c>
      <c r="E16" s="36" t="s">
        <v>232</v>
      </c>
      <c r="F16" s="36" t="s">
        <v>272</v>
      </c>
      <c r="G16" s="36">
        <v>11.567570628819199</v>
      </c>
      <c r="H16" s="36">
        <v>-0.59850517287471905</v>
      </c>
      <c r="I16" s="36">
        <v>0.232782401512866</v>
      </c>
      <c r="J16" s="36">
        <v>-2.5710928703587501</v>
      </c>
      <c r="K16" s="36">
        <v>1.0137813670630999E-2</v>
      </c>
      <c r="L16" s="36">
        <v>8.9212760301552896E-2</v>
      </c>
      <c r="M16" s="36">
        <v>0.58721600061457102</v>
      </c>
      <c r="N16" s="36">
        <v>0.33419405391600399</v>
      </c>
      <c r="O16" s="36">
        <v>0.61350925437343196</v>
      </c>
      <c r="P16" s="36">
        <v>0.34653036472320897</v>
      </c>
      <c r="Q16" s="36">
        <v>0</v>
      </c>
      <c r="R16" s="36">
        <v>9.8879066800328097</v>
      </c>
      <c r="S16" s="36">
        <v>13.219047619047601</v>
      </c>
      <c r="T16" s="36">
        <v>8</v>
      </c>
      <c r="U16" s="36">
        <v>0</v>
      </c>
      <c r="V16" s="36">
        <v>217</v>
      </c>
      <c r="W16" s="36">
        <v>9</v>
      </c>
      <c r="X16" s="36">
        <v>201</v>
      </c>
      <c r="Y16" s="36">
        <v>9</v>
      </c>
      <c r="Z16" s="36">
        <v>16</v>
      </c>
      <c r="AA16" s="36">
        <v>176</v>
      </c>
    </row>
    <row r="17" spans="1:28">
      <c r="A17" s="36" t="s">
        <v>279</v>
      </c>
      <c r="B17" s="36" t="s">
        <v>229</v>
      </c>
      <c r="C17" s="36" t="s">
        <v>230</v>
      </c>
      <c r="D17" s="36" t="s">
        <v>231</v>
      </c>
      <c r="E17" s="36" t="s">
        <v>270</v>
      </c>
      <c r="F17" s="36" t="s">
        <v>273</v>
      </c>
      <c r="G17" s="36">
        <v>1.23201417436135</v>
      </c>
      <c r="H17" s="36">
        <v>-1.89740020956389</v>
      </c>
      <c r="I17" s="36">
        <v>0.67647466913577303</v>
      </c>
      <c r="J17" s="36">
        <v>-2.8048355631525799</v>
      </c>
      <c r="K17" s="36">
        <v>5.03422552946548E-3</v>
      </c>
      <c r="L17" s="36">
        <v>5.5376480824120299E-2</v>
      </c>
      <c r="M17" s="36">
        <v>6.8033070963167797E-2</v>
      </c>
      <c r="N17" s="36">
        <v>0</v>
      </c>
      <c r="O17" s="36">
        <v>0.246326636245952</v>
      </c>
      <c r="P17" s="36">
        <v>0.124222693039215</v>
      </c>
      <c r="Q17" s="36">
        <v>0</v>
      </c>
      <c r="R17" s="36">
        <v>2.6884170236033902</v>
      </c>
      <c r="S17" s="36">
        <v>1.51428571428571</v>
      </c>
      <c r="T17" s="36">
        <v>0</v>
      </c>
      <c r="U17" s="36">
        <v>0</v>
      </c>
      <c r="V17" s="36">
        <v>59</v>
      </c>
      <c r="W17" s="36">
        <v>152</v>
      </c>
      <c r="X17" s="36">
        <v>58</v>
      </c>
      <c r="Y17" s="36">
        <v>14</v>
      </c>
      <c r="Z17" s="36">
        <v>12</v>
      </c>
      <c r="AA17" s="36">
        <v>32</v>
      </c>
    </row>
    <row r="18" spans="1:28">
      <c r="A18" s="36" t="s">
        <v>279</v>
      </c>
      <c r="B18" s="36" t="s">
        <v>229</v>
      </c>
      <c r="C18" s="36" t="s">
        <v>280</v>
      </c>
      <c r="D18" s="36" t="s">
        <v>281</v>
      </c>
      <c r="E18" s="36" t="s">
        <v>282</v>
      </c>
      <c r="F18" s="36" t="s">
        <v>283</v>
      </c>
      <c r="G18" s="36">
        <v>49.598149997254801</v>
      </c>
      <c r="H18" s="36">
        <v>-0.52003383569872996</v>
      </c>
      <c r="I18" s="36">
        <v>0.17095964547244299</v>
      </c>
      <c r="J18" s="36">
        <v>-3.0418513928338502</v>
      </c>
      <c r="K18" s="36">
        <v>2.3512794539177501E-3</v>
      </c>
      <c r="L18" s="36">
        <v>3.4485431990793597E-2</v>
      </c>
      <c r="M18" s="36">
        <v>2.35500799001395</v>
      </c>
      <c r="N18" s="36">
        <v>1.9495289086808101</v>
      </c>
      <c r="O18" s="36">
        <v>2.35500799001395</v>
      </c>
      <c r="P18" s="36">
        <v>1.9495289086808101</v>
      </c>
      <c r="Q18" s="36">
        <v>8.3846895568691598E-2</v>
      </c>
      <c r="R18" s="36">
        <v>10.5849582172702</v>
      </c>
      <c r="S18" s="36">
        <v>53.552380952381</v>
      </c>
      <c r="T18" s="36">
        <v>42.5</v>
      </c>
      <c r="U18" s="36">
        <v>2</v>
      </c>
      <c r="V18" s="36">
        <v>228</v>
      </c>
      <c r="W18" s="36">
        <v>0</v>
      </c>
      <c r="X18" s="36">
        <v>210</v>
      </c>
      <c r="Y18" s="36">
        <v>0</v>
      </c>
      <c r="Z18" s="36">
        <v>1</v>
      </c>
      <c r="AA18" s="36">
        <v>209</v>
      </c>
    </row>
    <row r="19" spans="1:28">
      <c r="A19" s="36" t="s">
        <v>279</v>
      </c>
      <c r="B19" s="36" t="s">
        <v>257</v>
      </c>
      <c r="C19" s="36" t="s">
        <v>258</v>
      </c>
      <c r="D19" s="36" t="s">
        <v>259</v>
      </c>
      <c r="E19" s="36" t="s">
        <v>260</v>
      </c>
      <c r="F19" s="36" t="s">
        <v>261</v>
      </c>
      <c r="G19" s="36">
        <v>112.843212309729</v>
      </c>
      <c r="H19" s="36">
        <v>-0.78806520069858699</v>
      </c>
      <c r="I19" s="36">
        <v>0.20866336596517701</v>
      </c>
      <c r="J19" s="36">
        <v>-3.7767300314234502</v>
      </c>
      <c r="K19" s="36">
        <v>1.5890080387240599E-4</v>
      </c>
      <c r="L19" s="36">
        <v>6.9916353703858699E-3</v>
      </c>
      <c r="M19" s="36">
        <v>4.5244379431103701</v>
      </c>
      <c r="N19" s="36">
        <v>3.5397531452504198</v>
      </c>
      <c r="O19" s="36">
        <v>4.5244379431103701</v>
      </c>
      <c r="P19" s="36">
        <v>3.5397531452504198</v>
      </c>
      <c r="Q19" s="36">
        <v>0.308370044052863</v>
      </c>
      <c r="R19" s="36">
        <v>23.6153262518968</v>
      </c>
      <c r="S19" s="36">
        <v>103.771428571429</v>
      </c>
      <c r="T19" s="36">
        <v>79.5</v>
      </c>
      <c r="U19" s="36">
        <v>7</v>
      </c>
      <c r="V19" s="36">
        <v>498</v>
      </c>
      <c r="W19" s="36">
        <v>0</v>
      </c>
      <c r="X19" s="36">
        <v>210</v>
      </c>
      <c r="Y19" s="36">
        <v>0</v>
      </c>
      <c r="Z19" s="36">
        <v>0</v>
      </c>
      <c r="AA19" s="36">
        <v>210</v>
      </c>
    </row>
    <row r="20" spans="1:28">
      <c r="A20" s="37" t="s">
        <v>284</v>
      </c>
      <c r="B20" s="37" t="s">
        <v>229</v>
      </c>
      <c r="C20" s="37" t="s">
        <v>230</v>
      </c>
      <c r="D20" s="37" t="s">
        <v>231</v>
      </c>
      <c r="E20" s="37" t="s">
        <v>270</v>
      </c>
      <c r="F20" s="37" t="s">
        <v>271</v>
      </c>
      <c r="G20" s="37">
        <v>10.251990799877101</v>
      </c>
      <c r="H20" s="37">
        <v>0.99169628307270996</v>
      </c>
      <c r="I20" s="37">
        <v>0.29243073698865402</v>
      </c>
      <c r="J20" s="37">
        <v>3.3912176718659599</v>
      </c>
      <c r="K20" s="37">
        <v>6.9582813003269295E-4</v>
      </c>
      <c r="L20" s="37">
        <v>3.0616437721438499E-2</v>
      </c>
      <c r="M20" s="37">
        <v>0.53838440296300005</v>
      </c>
      <c r="N20" s="37">
        <v>0.25816913527502799</v>
      </c>
      <c r="O20" s="37">
        <v>0.63876115605779704</v>
      </c>
      <c r="P20" s="37">
        <v>0.337935695664768</v>
      </c>
      <c r="Q20" s="37">
        <v>0</v>
      </c>
      <c r="R20" s="37">
        <v>4.8582995951417001</v>
      </c>
      <c r="S20" s="37">
        <v>12.185714285714299</v>
      </c>
      <c r="T20" s="37">
        <v>6</v>
      </c>
      <c r="U20" s="37">
        <v>0</v>
      </c>
      <c r="V20" s="37">
        <v>114</v>
      </c>
      <c r="W20" s="37">
        <v>33</v>
      </c>
      <c r="X20" s="37">
        <v>177</v>
      </c>
      <c r="Y20" s="37">
        <v>19</v>
      </c>
      <c r="Z20" s="37">
        <v>15</v>
      </c>
      <c r="AA20" s="37">
        <v>143</v>
      </c>
    </row>
    <row r="22" spans="1:28" ht="15.75" customHeight="1">
      <c r="A22" s="104" t="s">
        <v>285</v>
      </c>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6"/>
      <c r="AB22" s="38"/>
    </row>
    <row r="23" spans="1:28">
      <c r="A23" s="107"/>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108"/>
      <c r="AB23" s="38"/>
    </row>
    <row r="24" spans="1:28">
      <c r="A24" s="109"/>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1"/>
      <c r="AB24" s="38"/>
    </row>
    <row r="25" spans="1:28">
      <c r="AB25" s="38"/>
    </row>
    <row r="26" spans="1:28">
      <c r="AB26" s="38"/>
    </row>
    <row r="27" spans="1:28">
      <c r="AB27" s="38"/>
    </row>
    <row r="28" spans="1:28">
      <c r="AB28" s="38"/>
    </row>
    <row r="29" spans="1:28">
      <c r="AB29" s="38"/>
    </row>
    <row r="30" spans="1:28">
      <c r="AB30" s="38"/>
    </row>
    <row r="31" spans="1:28">
      <c r="AB31" s="38"/>
    </row>
    <row r="32" spans="1:28">
      <c r="AB32" s="38"/>
    </row>
    <row r="33" spans="28:28">
      <c r="AB33" s="38"/>
    </row>
    <row r="34" spans="28:28">
      <c r="AB34" s="38"/>
    </row>
  </sheetData>
  <mergeCells count="6">
    <mergeCell ref="A22:AA24"/>
    <mergeCell ref="B4:F4"/>
    <mergeCell ref="G4:L4"/>
    <mergeCell ref="M4:R4"/>
    <mergeCell ref="S4:V4"/>
    <mergeCell ref="W4:AA4"/>
  </mergeCells>
  <conditionalFormatting sqref="H6:H20">
    <cfRule type="dataBar" priority="2">
      <dataBar>
        <cfvo type="min"/>
        <cfvo type="max"/>
        <color rgb="FFFF0000"/>
      </dataBar>
      <extLst>
        <ext xmlns:x14="http://schemas.microsoft.com/office/spreadsheetml/2009/9/main" uri="{B025F937-C7B1-47D3-B67F-A62EFF666E3E}">
          <x14:id>{CC02F9DD-121F-4B34-80F9-8B79BE9D6F47}</x14:id>
        </ext>
      </extLst>
    </cfRule>
  </conditionalFormatting>
  <conditionalFormatting sqref="M6:M20">
    <cfRule type="dataBar" priority="1">
      <dataBar>
        <cfvo type="min"/>
        <cfvo type="max"/>
        <color rgb="FF63C384"/>
      </dataBar>
      <extLst>
        <ext xmlns:x14="http://schemas.microsoft.com/office/spreadsheetml/2009/9/main" uri="{B025F937-C7B1-47D3-B67F-A62EFF666E3E}">
          <x14:id>{545D720F-B598-4053-8461-648C331715E2}</x14:id>
        </ext>
      </extLst>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CC02F9DD-121F-4B34-80F9-8B79BE9D6F47}">
            <x14:dataBar minLength="0" maxLength="100" border="1" negativeBarBorderColorSameAsPositive="0">
              <x14:cfvo type="autoMin"/>
              <x14:cfvo type="autoMax"/>
              <x14:borderColor rgb="FFFF0000"/>
              <x14:negativeFillColor theme="4"/>
              <x14:negativeBorderColor theme="4"/>
              <x14:axisColor rgb="FF000000"/>
            </x14:dataBar>
          </x14:cfRule>
          <xm:sqref>H6:H20</xm:sqref>
        </x14:conditionalFormatting>
        <x14:conditionalFormatting xmlns:xm="http://schemas.microsoft.com/office/excel/2006/main">
          <x14:cfRule type="dataBar" id="{545D720F-B598-4053-8461-648C331715E2}">
            <x14:dataBar minLength="0" maxLength="100" border="1" negativeBarBorderColorSameAsPositive="0">
              <x14:cfvo type="autoMin"/>
              <x14:cfvo type="autoMax"/>
              <x14:borderColor rgb="FF63C384"/>
              <x14:negativeFillColor rgb="FFFF0000"/>
              <x14:negativeBorderColor rgb="FFFF0000"/>
              <x14:axisColor rgb="FF000000"/>
            </x14:dataBar>
          </x14:cfRule>
          <xm:sqref>M6:M20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5"/>
  <sheetViews>
    <sheetView tabSelected="1" workbookViewId="0">
      <selection activeCell="A42" sqref="A42:M45"/>
    </sheetView>
  </sheetViews>
  <sheetFormatPr defaultColWidth="8.83203125" defaultRowHeight="15.5"/>
  <cols>
    <col min="1" max="4" width="10.08203125" customWidth="1"/>
    <col min="5" max="5" width="12.58203125" bestFit="1" customWidth="1"/>
    <col min="6" max="6" width="19.08203125" bestFit="1" customWidth="1"/>
    <col min="7" max="7" width="14.33203125" bestFit="1" customWidth="1"/>
    <col min="8" max="8" width="20" bestFit="1" customWidth="1"/>
    <col min="9" max="9" width="16.83203125" bestFit="1" customWidth="1"/>
    <col min="10" max="10" width="25.33203125" bestFit="1" customWidth="1"/>
    <col min="11" max="11" width="14" bestFit="1" customWidth="1"/>
    <col min="12" max="12" width="11.83203125" bestFit="1" customWidth="1"/>
    <col min="13" max="13" width="12.5" bestFit="1" customWidth="1"/>
    <col min="14" max="18" width="11.83203125" bestFit="1" customWidth="1"/>
    <col min="19" max="19" width="13" bestFit="1" customWidth="1"/>
    <col min="20" max="22" width="11.83203125" bestFit="1" customWidth="1"/>
    <col min="23" max="23" width="11.58203125" bestFit="1" customWidth="1"/>
    <col min="24" max="29" width="11.08203125" customWidth="1"/>
    <col min="30" max="30" width="7.08203125" bestFit="1" customWidth="1"/>
  </cols>
  <sheetData>
    <row r="1" spans="1:30" s="14" customFormat="1">
      <c r="A1" s="14" t="s">
        <v>286</v>
      </c>
    </row>
    <row r="3" spans="1:30" ht="18.5">
      <c r="A3" s="41" t="s">
        <v>265</v>
      </c>
      <c r="B3" s="97" t="s">
        <v>171</v>
      </c>
      <c r="C3" s="97"/>
      <c r="D3" s="97"/>
      <c r="E3" s="97"/>
      <c r="F3" s="97"/>
      <c r="G3" s="98"/>
      <c r="H3" s="44"/>
      <c r="I3" s="99" t="s">
        <v>172</v>
      </c>
      <c r="J3" s="99"/>
      <c r="K3" s="99"/>
      <c r="L3" s="99"/>
      <c r="M3" s="99"/>
      <c r="N3" s="100"/>
      <c r="O3" s="99" t="s">
        <v>173</v>
      </c>
      <c r="P3" s="99"/>
      <c r="Q3" s="99"/>
      <c r="R3" s="99"/>
      <c r="S3" s="99"/>
      <c r="T3" s="100"/>
      <c r="U3" s="101" t="s">
        <v>174</v>
      </c>
      <c r="V3" s="102"/>
      <c r="W3" s="102"/>
      <c r="X3" s="103"/>
      <c r="Y3" s="112" t="s">
        <v>175</v>
      </c>
      <c r="Z3" s="97"/>
      <c r="AA3" s="97"/>
      <c r="AB3" s="97"/>
      <c r="AC3" s="97"/>
      <c r="AD3" s="97"/>
    </row>
    <row r="4" spans="1:30">
      <c r="A4" t="s">
        <v>265</v>
      </c>
      <c r="B4" t="s">
        <v>287</v>
      </c>
      <c r="C4" t="s">
        <v>179</v>
      </c>
      <c r="D4" t="s">
        <v>180</v>
      </c>
      <c r="E4" t="s">
        <v>181</v>
      </c>
      <c r="F4" t="s">
        <v>182</v>
      </c>
      <c r="G4" t="s">
        <v>183</v>
      </c>
      <c r="H4" t="s">
        <v>184</v>
      </c>
      <c r="I4" t="s">
        <v>185</v>
      </c>
      <c r="J4" t="s">
        <v>186</v>
      </c>
      <c r="K4" t="s">
        <v>188</v>
      </c>
      <c r="L4" t="s">
        <v>189</v>
      </c>
      <c r="M4" t="s">
        <v>190</v>
      </c>
      <c r="N4" t="s">
        <v>191</v>
      </c>
      <c r="O4" t="s">
        <v>192</v>
      </c>
      <c r="P4" t="s">
        <v>193</v>
      </c>
      <c r="Q4" t="s">
        <v>194</v>
      </c>
      <c r="R4" t="s">
        <v>195</v>
      </c>
      <c r="S4" t="s">
        <v>196</v>
      </c>
      <c r="T4" t="s">
        <v>197</v>
      </c>
      <c r="U4" t="s">
        <v>198</v>
      </c>
      <c r="V4" t="s">
        <v>199</v>
      </c>
      <c r="W4" t="s">
        <v>200</v>
      </c>
      <c r="X4" t="s">
        <v>201</v>
      </c>
      <c r="Y4" t="s">
        <v>202</v>
      </c>
      <c r="Z4" t="s">
        <v>203</v>
      </c>
      <c r="AA4" t="s">
        <v>204</v>
      </c>
      <c r="AB4" t="s">
        <v>205</v>
      </c>
      <c r="AC4" t="s">
        <v>206</v>
      </c>
      <c r="AD4" t="s">
        <v>288</v>
      </c>
    </row>
    <row r="5" spans="1:30">
      <c r="A5" s="32" t="s">
        <v>289</v>
      </c>
      <c r="B5" s="32" t="s">
        <v>208</v>
      </c>
      <c r="C5" s="32" t="s">
        <v>290</v>
      </c>
      <c r="D5" s="32" t="s">
        <v>209</v>
      </c>
      <c r="E5" s="32" t="s">
        <v>210</v>
      </c>
      <c r="F5" s="32" t="s">
        <v>211</v>
      </c>
      <c r="G5" s="32" t="s">
        <v>212</v>
      </c>
      <c r="H5" s="32" t="s">
        <v>213</v>
      </c>
      <c r="I5" s="32">
        <v>45.602281792723304</v>
      </c>
      <c r="J5" s="32">
        <v>-1.6882441102164201</v>
      </c>
      <c r="K5" s="32">
        <v>0.41452031654736299</v>
      </c>
      <c r="L5" s="32">
        <v>-4.0727656590591303</v>
      </c>
      <c r="M5" s="33">
        <v>4.6458162185655898E-5</v>
      </c>
      <c r="N5" s="32">
        <v>1.54705680078234E-2</v>
      </c>
      <c r="O5" s="32">
        <v>2.3980915188777598</v>
      </c>
      <c r="P5" s="32">
        <v>0.34108351167416101</v>
      </c>
      <c r="Q5" s="32">
        <v>2.79777343869072</v>
      </c>
      <c r="R5" s="32">
        <v>0.431274456176587</v>
      </c>
      <c r="S5" s="32">
        <v>0</v>
      </c>
      <c r="T5" s="32">
        <v>73.964046313223605</v>
      </c>
      <c r="U5" s="32">
        <v>60.695238095238103</v>
      </c>
      <c r="V5" s="32">
        <v>9</v>
      </c>
      <c r="W5" s="32">
        <v>0</v>
      </c>
      <c r="X5" s="32">
        <v>1942</v>
      </c>
      <c r="Y5" s="32">
        <v>30</v>
      </c>
      <c r="Z5" s="32">
        <v>180</v>
      </c>
      <c r="AA5" s="32">
        <v>19</v>
      </c>
      <c r="AB5" s="32">
        <v>13</v>
      </c>
      <c r="AC5" s="32">
        <v>148</v>
      </c>
      <c r="AD5" s="32">
        <v>99</v>
      </c>
    </row>
    <row r="6" spans="1:30">
      <c r="A6" s="32" t="s">
        <v>289</v>
      </c>
      <c r="B6" s="32" t="s">
        <v>291</v>
      </c>
      <c r="C6" s="32" t="s">
        <v>290</v>
      </c>
      <c r="D6" s="32" t="s">
        <v>257</v>
      </c>
      <c r="E6" s="32" t="s">
        <v>257</v>
      </c>
      <c r="F6" s="32" t="s">
        <v>276</v>
      </c>
      <c r="G6" s="32" t="s">
        <v>214</v>
      </c>
      <c r="H6" s="32" t="s">
        <v>214</v>
      </c>
      <c r="I6" s="32">
        <v>13.2179705042509</v>
      </c>
      <c r="J6" s="32">
        <v>1.7990342424196699</v>
      </c>
      <c r="K6" s="32">
        <v>0.46197077413924598</v>
      </c>
      <c r="L6" s="32">
        <v>3.8942598604244498</v>
      </c>
      <c r="M6" s="33">
        <v>9.8499014731351603E-5</v>
      </c>
      <c r="N6" s="32">
        <v>1.640008595277E-2</v>
      </c>
      <c r="O6" s="32">
        <v>0.535525176577757</v>
      </c>
      <c r="P6" s="32">
        <v>8.3038872949272896E-2</v>
      </c>
      <c r="Q6" s="32">
        <v>0.826913875598007</v>
      </c>
      <c r="R6" s="32">
        <v>0.202721219665527</v>
      </c>
      <c r="S6" s="32">
        <v>0</v>
      </c>
      <c r="T6" s="32">
        <v>15.842935112189201</v>
      </c>
      <c r="U6" s="32">
        <v>13.490476190476199</v>
      </c>
      <c r="V6" s="32">
        <v>2</v>
      </c>
      <c r="W6" s="32">
        <v>0</v>
      </c>
      <c r="X6" s="32">
        <v>418</v>
      </c>
      <c r="Y6" s="32">
        <v>74</v>
      </c>
      <c r="Z6" s="32">
        <v>136</v>
      </c>
      <c r="AA6" s="32">
        <v>18</v>
      </c>
      <c r="AB6" s="32">
        <v>19</v>
      </c>
      <c r="AC6" s="32">
        <v>99</v>
      </c>
      <c r="AD6" s="32">
        <v>74</v>
      </c>
    </row>
    <row r="7" spans="1:30">
      <c r="A7" s="32" t="s">
        <v>289</v>
      </c>
      <c r="B7" s="32" t="s">
        <v>292</v>
      </c>
      <c r="C7" s="32" t="s">
        <v>290</v>
      </c>
      <c r="D7" s="32" t="s">
        <v>223</v>
      </c>
      <c r="E7" s="32" t="s">
        <v>224</v>
      </c>
      <c r="F7" s="32" t="s">
        <v>225</v>
      </c>
      <c r="G7" s="32" t="s">
        <v>226</v>
      </c>
      <c r="H7" s="32" t="s">
        <v>227</v>
      </c>
      <c r="I7" s="32">
        <v>7.8948149436553203</v>
      </c>
      <c r="J7" s="32">
        <v>2.0062136896670801</v>
      </c>
      <c r="K7" s="32">
        <v>0.53177863852149798</v>
      </c>
      <c r="L7" s="32">
        <v>3.7726481365346798</v>
      </c>
      <c r="M7" s="32">
        <v>1.61524005580301E-4</v>
      </c>
      <c r="N7" s="32">
        <v>1.79291646194134E-2</v>
      </c>
      <c r="O7" s="32">
        <v>0.32920172196159803</v>
      </c>
      <c r="P7" s="32">
        <v>1.8579072532699199E-2</v>
      </c>
      <c r="Q7" s="32">
        <v>0.65840344392319605</v>
      </c>
      <c r="R7" s="32">
        <v>0.23106250240690099</v>
      </c>
      <c r="S7" s="32">
        <v>0</v>
      </c>
      <c r="T7" s="32">
        <v>18.4882126586757</v>
      </c>
      <c r="U7" s="32">
        <v>8.06666666666667</v>
      </c>
      <c r="V7" s="32">
        <v>0.5</v>
      </c>
      <c r="W7" s="32">
        <v>0</v>
      </c>
      <c r="X7" s="32">
        <v>418</v>
      </c>
      <c r="Y7" s="32">
        <v>105</v>
      </c>
      <c r="Z7" s="32">
        <v>105</v>
      </c>
      <c r="AA7" s="32">
        <v>21</v>
      </c>
      <c r="AB7" s="32">
        <v>10</v>
      </c>
      <c r="AC7" s="32">
        <v>74</v>
      </c>
      <c r="AD7" s="32">
        <v>174</v>
      </c>
    </row>
    <row r="8" spans="1:30">
      <c r="A8" s="32" t="s">
        <v>289</v>
      </c>
      <c r="B8" s="32" t="s">
        <v>293</v>
      </c>
      <c r="C8" s="32" t="s">
        <v>290</v>
      </c>
      <c r="D8" s="32" t="s">
        <v>229</v>
      </c>
      <c r="E8" s="32" t="s">
        <v>234</v>
      </c>
      <c r="F8" s="32" t="s">
        <v>235</v>
      </c>
      <c r="G8" s="32" t="s">
        <v>236</v>
      </c>
      <c r="H8" s="32" t="s">
        <v>237</v>
      </c>
      <c r="I8" s="32">
        <v>18.325511398722298</v>
      </c>
      <c r="J8" s="32">
        <v>-0.85719812138665696</v>
      </c>
      <c r="K8" s="32">
        <v>0.27112049171594499</v>
      </c>
      <c r="L8" s="32">
        <v>-3.1616869531379801</v>
      </c>
      <c r="M8" s="32">
        <v>1.56858092809829E-3</v>
      </c>
      <c r="N8" s="32">
        <v>8.7056241509454901E-2</v>
      </c>
      <c r="O8" s="32">
        <v>0.73165240321718605</v>
      </c>
      <c r="P8" s="32">
        <v>0.34639532885838997</v>
      </c>
      <c r="Q8" s="32">
        <v>0.77209550088245704</v>
      </c>
      <c r="R8" s="32">
        <v>0.370603713449209</v>
      </c>
      <c r="S8" s="32">
        <v>0</v>
      </c>
      <c r="T8" s="32">
        <v>8.2512315270935996</v>
      </c>
      <c r="U8" s="32">
        <v>18.3619047619048</v>
      </c>
      <c r="V8" s="32">
        <v>9</v>
      </c>
      <c r="W8" s="32">
        <v>0</v>
      </c>
      <c r="X8" s="32">
        <v>201</v>
      </c>
      <c r="Y8" s="32">
        <v>11</v>
      </c>
      <c r="Z8" s="32">
        <v>199</v>
      </c>
      <c r="AA8" s="32">
        <v>15</v>
      </c>
      <c r="AB8" s="32">
        <v>10</v>
      </c>
      <c r="AC8" s="32">
        <v>174</v>
      </c>
      <c r="AD8" s="32">
        <v>147</v>
      </c>
    </row>
    <row r="9" spans="1:30">
      <c r="A9" s="32" t="s">
        <v>289</v>
      </c>
      <c r="B9" s="32" t="s">
        <v>294</v>
      </c>
      <c r="C9" s="32" t="s">
        <v>290</v>
      </c>
      <c r="D9" s="32" t="s">
        <v>229</v>
      </c>
      <c r="E9" s="32" t="s">
        <v>234</v>
      </c>
      <c r="F9" s="32" t="s">
        <v>235</v>
      </c>
      <c r="G9" s="32" t="s">
        <v>236</v>
      </c>
      <c r="H9" s="32" t="s">
        <v>214</v>
      </c>
      <c r="I9" s="32">
        <v>5.5797873281694397</v>
      </c>
      <c r="J9" s="32">
        <v>-0.70686731747426201</v>
      </c>
      <c r="K9" s="32">
        <v>0.22120772107810299</v>
      </c>
      <c r="L9" s="32">
        <v>-3.19549116110954</v>
      </c>
      <c r="M9" s="32">
        <v>1.39593058642545E-3</v>
      </c>
      <c r="N9" s="32">
        <v>8.7056241509454901E-2</v>
      </c>
      <c r="O9" s="32">
        <v>0.21172560509702501</v>
      </c>
      <c r="P9" s="32">
        <v>0.16221835316613401</v>
      </c>
      <c r="Q9" s="32">
        <v>0.23157488057487099</v>
      </c>
      <c r="R9" s="32">
        <v>0.186597040872167</v>
      </c>
      <c r="S9" s="32">
        <v>0</v>
      </c>
      <c r="T9" s="32">
        <v>1.3162988772744899</v>
      </c>
      <c r="U9" s="32">
        <v>5.3380952380952396</v>
      </c>
      <c r="V9" s="32">
        <v>4</v>
      </c>
      <c r="W9" s="32">
        <v>0</v>
      </c>
      <c r="X9" s="32">
        <v>34</v>
      </c>
      <c r="Y9" s="32">
        <v>18</v>
      </c>
      <c r="Z9" s="32">
        <v>192</v>
      </c>
      <c r="AA9" s="32">
        <v>25</v>
      </c>
      <c r="AB9" s="32">
        <v>20</v>
      </c>
      <c r="AC9" s="32">
        <v>147</v>
      </c>
      <c r="AD9" s="32">
        <v>62</v>
      </c>
    </row>
    <row r="10" spans="1:30">
      <c r="A10" s="32" t="s">
        <v>289</v>
      </c>
      <c r="B10" s="32" t="s">
        <v>295</v>
      </c>
      <c r="C10" s="32" t="s">
        <v>290</v>
      </c>
      <c r="D10" s="32" t="s">
        <v>229</v>
      </c>
      <c r="E10" s="32" t="s">
        <v>230</v>
      </c>
      <c r="F10" s="32" t="s">
        <v>231</v>
      </c>
      <c r="G10" s="32" t="s">
        <v>232</v>
      </c>
      <c r="H10" s="32" t="s">
        <v>272</v>
      </c>
      <c r="I10" s="32">
        <v>2.8011267736328</v>
      </c>
      <c r="J10" s="32">
        <v>1.4162757187456001</v>
      </c>
      <c r="K10" s="32">
        <v>0.43384443507873699</v>
      </c>
      <c r="L10" s="32">
        <v>3.2644782420421401</v>
      </c>
      <c r="M10" s="32">
        <v>1.09665885596303E-3</v>
      </c>
      <c r="N10" s="32">
        <v>8.7056241509454901E-2</v>
      </c>
      <c r="O10" s="32">
        <v>0.16251632930927601</v>
      </c>
      <c r="P10" s="32">
        <v>0</v>
      </c>
      <c r="Q10" s="32">
        <v>0.32815797264372998</v>
      </c>
      <c r="R10" s="32">
        <v>0.12559512183058</v>
      </c>
      <c r="S10" s="32">
        <v>0</v>
      </c>
      <c r="T10" s="32">
        <v>8.1325830842271891</v>
      </c>
      <c r="U10" s="32">
        <v>3.9238095238095201</v>
      </c>
      <c r="V10" s="32">
        <v>0</v>
      </c>
      <c r="W10" s="32">
        <v>0</v>
      </c>
      <c r="X10" s="32">
        <v>185</v>
      </c>
      <c r="Y10" s="32">
        <v>106</v>
      </c>
      <c r="Z10" s="32">
        <v>104</v>
      </c>
      <c r="AA10" s="32">
        <v>19</v>
      </c>
      <c r="AB10" s="32">
        <v>23</v>
      </c>
      <c r="AC10" s="32">
        <v>62</v>
      </c>
      <c r="AD10" s="32">
        <v>140</v>
      </c>
    </row>
    <row r="11" spans="1:30">
      <c r="A11" s="26" t="s">
        <v>266</v>
      </c>
      <c r="B11" s="26" t="s">
        <v>296</v>
      </c>
      <c r="C11" s="26" t="s">
        <v>290</v>
      </c>
      <c r="D11" s="26" t="s">
        <v>209</v>
      </c>
      <c r="E11" s="26" t="s">
        <v>216</v>
      </c>
      <c r="F11" s="26" t="s">
        <v>217</v>
      </c>
      <c r="G11" s="26" t="s">
        <v>218</v>
      </c>
      <c r="H11" s="26" t="s">
        <v>214</v>
      </c>
      <c r="I11" s="26">
        <v>20.406781124582601</v>
      </c>
      <c r="J11" s="26">
        <v>1.28806033857615</v>
      </c>
      <c r="K11" s="26">
        <v>0.38014652249842501</v>
      </c>
      <c r="L11" s="26">
        <v>3.3883259804947601</v>
      </c>
      <c r="M11" s="26">
        <v>7.0320635171459305E-4</v>
      </c>
      <c r="N11" s="26">
        <v>2.9270964390119999E-2</v>
      </c>
      <c r="O11" s="26">
        <v>0.93919923500637803</v>
      </c>
      <c r="P11" s="26">
        <v>0.215014648112929</v>
      </c>
      <c r="Q11" s="26">
        <v>1.1335163181111501</v>
      </c>
      <c r="R11" s="26">
        <v>0.33011001061515399</v>
      </c>
      <c r="S11" s="26">
        <v>0</v>
      </c>
      <c r="T11" s="26">
        <v>30.435821846864801</v>
      </c>
      <c r="U11" s="26">
        <v>23.3619047619048</v>
      </c>
      <c r="V11" s="26">
        <v>5.5</v>
      </c>
      <c r="W11" s="26">
        <v>0</v>
      </c>
      <c r="X11" s="26">
        <v>764</v>
      </c>
      <c r="Y11" s="26">
        <v>36</v>
      </c>
      <c r="Z11" s="26">
        <v>174</v>
      </c>
      <c r="AA11" s="26">
        <v>22</v>
      </c>
      <c r="AB11" s="26">
        <v>12</v>
      </c>
      <c r="AC11" s="26">
        <v>140</v>
      </c>
      <c r="AD11" s="26">
        <v>130</v>
      </c>
    </row>
    <row r="12" spans="1:30">
      <c r="A12" s="26" t="s">
        <v>266</v>
      </c>
      <c r="B12" s="26" t="s">
        <v>297</v>
      </c>
      <c r="C12" s="26" t="s">
        <v>290</v>
      </c>
      <c r="D12" s="26" t="s">
        <v>229</v>
      </c>
      <c r="E12" s="26" t="s">
        <v>230</v>
      </c>
      <c r="F12" s="26" t="s">
        <v>231</v>
      </c>
      <c r="G12" s="26" t="s">
        <v>232</v>
      </c>
      <c r="H12" s="26" t="s">
        <v>298</v>
      </c>
      <c r="I12" s="26">
        <v>42.245319895368901</v>
      </c>
      <c r="J12" s="26">
        <v>-1.2577735375277099</v>
      </c>
      <c r="K12" s="26">
        <v>0.43972503019098103</v>
      </c>
      <c r="L12" s="26">
        <v>-2.8603637527330101</v>
      </c>
      <c r="M12" s="26">
        <v>4.2315533631261896E-3</v>
      </c>
      <c r="N12" s="26">
        <v>7.8336010292244199E-2</v>
      </c>
      <c r="O12" s="26">
        <v>1.85894057609188</v>
      </c>
      <c r="P12" s="26">
        <v>0.156552716594487</v>
      </c>
      <c r="Q12" s="26">
        <v>2.0764761754217802</v>
      </c>
      <c r="R12" s="26">
        <v>0.19697262892952</v>
      </c>
      <c r="S12" s="26">
        <v>0</v>
      </c>
      <c r="T12" s="26">
        <v>33.038175591011601</v>
      </c>
      <c r="U12" s="26">
        <v>46.0571428571429</v>
      </c>
      <c r="V12" s="26">
        <v>4</v>
      </c>
      <c r="W12" s="26">
        <v>0</v>
      </c>
      <c r="X12" s="26">
        <v>791</v>
      </c>
      <c r="Y12" s="26">
        <v>22</v>
      </c>
      <c r="Z12" s="26">
        <v>188</v>
      </c>
      <c r="AA12" s="26">
        <v>26</v>
      </c>
      <c r="AB12" s="26">
        <v>32</v>
      </c>
      <c r="AC12" s="26">
        <v>130</v>
      </c>
      <c r="AD12" s="26">
        <v>143</v>
      </c>
    </row>
    <row r="13" spans="1:30">
      <c r="A13" s="26" t="s">
        <v>266</v>
      </c>
      <c r="B13" s="26" t="s">
        <v>299</v>
      </c>
      <c r="C13" s="26" t="s">
        <v>290</v>
      </c>
      <c r="D13" s="26" t="s">
        <v>229</v>
      </c>
      <c r="E13" s="26" t="s">
        <v>230</v>
      </c>
      <c r="F13" s="26" t="s">
        <v>231</v>
      </c>
      <c r="G13" s="26" t="s">
        <v>270</v>
      </c>
      <c r="H13" s="26" t="s">
        <v>271</v>
      </c>
      <c r="I13" s="26">
        <v>11.4669838813154</v>
      </c>
      <c r="J13" s="26">
        <v>-0.95201791560956595</v>
      </c>
      <c r="K13" s="26">
        <v>0.30672634131061199</v>
      </c>
      <c r="L13" s="26">
        <v>-3.1038022738499902</v>
      </c>
      <c r="M13" s="26">
        <v>1.9105096418198699E-3</v>
      </c>
      <c r="N13" s="26">
        <v>5.6812965460633802E-2</v>
      </c>
      <c r="O13" s="26">
        <v>0.48921088455095402</v>
      </c>
      <c r="P13" s="26">
        <v>0.237499083613888</v>
      </c>
      <c r="Q13" s="26">
        <v>0.58041969353503098</v>
      </c>
      <c r="R13" s="26">
        <v>0.31006550133715699</v>
      </c>
      <c r="S13" s="26">
        <v>0</v>
      </c>
      <c r="T13" s="26">
        <v>4.6929030133377196</v>
      </c>
      <c r="U13" s="26">
        <v>12.185714285714299</v>
      </c>
      <c r="V13" s="26">
        <v>6</v>
      </c>
      <c r="W13" s="26">
        <v>0</v>
      </c>
      <c r="X13" s="26">
        <v>114</v>
      </c>
      <c r="Y13" s="26">
        <v>33</v>
      </c>
      <c r="Z13" s="26">
        <v>177</v>
      </c>
      <c r="AA13" s="26">
        <v>19</v>
      </c>
      <c r="AB13" s="26">
        <v>15</v>
      </c>
      <c r="AC13" s="26">
        <v>143</v>
      </c>
      <c r="AD13" s="26">
        <v>57</v>
      </c>
    </row>
    <row r="14" spans="1:30">
      <c r="A14" s="26" t="s">
        <v>266</v>
      </c>
      <c r="B14" s="26" t="s">
        <v>300</v>
      </c>
      <c r="C14" s="26" t="s">
        <v>290</v>
      </c>
      <c r="D14" s="26" t="s">
        <v>223</v>
      </c>
      <c r="E14" s="26" t="s">
        <v>224</v>
      </c>
      <c r="F14" s="26" t="s">
        <v>225</v>
      </c>
      <c r="G14" s="26" t="s">
        <v>226</v>
      </c>
      <c r="H14" s="26" t="s">
        <v>227</v>
      </c>
      <c r="I14" s="26">
        <v>3.6765541311752101</v>
      </c>
      <c r="J14" s="26">
        <v>1.87653694426194</v>
      </c>
      <c r="K14" s="26">
        <v>0.597558441715629</v>
      </c>
      <c r="L14" s="26">
        <v>3.1403404474954502</v>
      </c>
      <c r="M14" s="26">
        <v>1.6875160119217501E-3</v>
      </c>
      <c r="N14" s="26">
        <v>5.61942831969943E-2</v>
      </c>
      <c r="O14" s="26">
        <v>0.15885989303968101</v>
      </c>
      <c r="P14" s="26">
        <v>0</v>
      </c>
      <c r="Q14" s="26">
        <v>0.40193466913654202</v>
      </c>
      <c r="R14" s="26">
        <v>0.20180820148530801</v>
      </c>
      <c r="S14" s="26">
        <v>0</v>
      </c>
      <c r="T14" s="26">
        <v>3.6934441366574302</v>
      </c>
      <c r="U14" s="26">
        <v>4.0047619047619003</v>
      </c>
      <c r="V14" s="26">
        <v>0</v>
      </c>
      <c r="W14" s="26">
        <v>0</v>
      </c>
      <c r="X14" s="26">
        <v>92</v>
      </c>
      <c r="Y14" s="26">
        <v>127</v>
      </c>
      <c r="Z14" s="26">
        <v>83</v>
      </c>
      <c r="AA14" s="26">
        <v>16</v>
      </c>
      <c r="AB14" s="26">
        <v>10</v>
      </c>
      <c r="AC14" s="26">
        <v>57</v>
      </c>
      <c r="AD14" s="26">
        <v>201</v>
      </c>
    </row>
    <row r="15" spans="1:30">
      <c r="A15" s="26" t="s">
        <v>266</v>
      </c>
      <c r="B15" s="26" t="s">
        <v>301</v>
      </c>
      <c r="C15" s="26" t="s">
        <v>290</v>
      </c>
      <c r="D15" s="26" t="s">
        <v>209</v>
      </c>
      <c r="E15" s="26" t="s">
        <v>210</v>
      </c>
      <c r="F15" s="26" t="s">
        <v>211</v>
      </c>
      <c r="G15" s="26" t="s">
        <v>212</v>
      </c>
      <c r="H15" s="26" t="s">
        <v>213</v>
      </c>
      <c r="I15" s="26">
        <v>740.07780062612403</v>
      </c>
      <c r="J15" s="26">
        <v>-1.19326865065592</v>
      </c>
      <c r="K15" s="26">
        <v>0.33543801103017201</v>
      </c>
      <c r="L15" s="26">
        <v>-3.5573447594422798</v>
      </c>
      <c r="M15" s="26">
        <v>3.74622355670438E-4</v>
      </c>
      <c r="N15" s="26">
        <v>2.1584840044690901E-2</v>
      </c>
      <c r="O15" s="26">
        <v>30.002403701991199</v>
      </c>
      <c r="P15" s="26">
        <v>13.9180219931458</v>
      </c>
      <c r="Q15" s="26">
        <v>30.734169645942199</v>
      </c>
      <c r="R15" s="26">
        <v>14.852064086071801</v>
      </c>
      <c r="S15" s="26">
        <v>0</v>
      </c>
      <c r="T15" s="26">
        <v>258.43742726355799</v>
      </c>
      <c r="U15" s="26">
        <v>752.55714285714305</v>
      </c>
      <c r="V15" s="26">
        <v>353.5</v>
      </c>
      <c r="W15" s="26">
        <v>0</v>
      </c>
      <c r="X15" s="26">
        <v>6662</v>
      </c>
      <c r="Y15" s="26">
        <v>5</v>
      </c>
      <c r="Z15" s="26">
        <v>205</v>
      </c>
      <c r="AA15" s="26">
        <v>1</v>
      </c>
      <c r="AB15" s="26">
        <v>3</v>
      </c>
      <c r="AC15" s="26">
        <v>201</v>
      </c>
      <c r="AD15" s="26">
        <v>84</v>
      </c>
    </row>
    <row r="16" spans="1:30">
      <c r="A16" s="26" t="s">
        <v>266</v>
      </c>
      <c r="B16" s="26" t="s">
        <v>302</v>
      </c>
      <c r="C16" s="26" t="s">
        <v>290</v>
      </c>
      <c r="D16" s="26" t="s">
        <v>257</v>
      </c>
      <c r="E16" s="26" t="s">
        <v>258</v>
      </c>
      <c r="F16" s="26" t="s">
        <v>259</v>
      </c>
      <c r="G16" s="26" t="s">
        <v>260</v>
      </c>
      <c r="H16" s="26" t="s">
        <v>261</v>
      </c>
      <c r="I16" s="26">
        <v>3.16151889653786</v>
      </c>
      <c r="J16" s="26">
        <v>0.89816419949155102</v>
      </c>
      <c r="K16" s="26">
        <v>0.31038018560675201</v>
      </c>
      <c r="L16" s="26">
        <v>2.89375495325437</v>
      </c>
      <c r="M16" s="26">
        <v>3.8066511219993601E-3</v>
      </c>
      <c r="N16" s="26">
        <v>7.8336010292244199E-2</v>
      </c>
      <c r="O16" s="26">
        <v>0.136179811610291</v>
      </c>
      <c r="P16" s="26">
        <v>7.9103503183432997E-2</v>
      </c>
      <c r="Q16" s="26">
        <v>0.18938914197457801</v>
      </c>
      <c r="R16" s="26">
        <v>0.117054898747513</v>
      </c>
      <c r="S16" s="26">
        <v>0</v>
      </c>
      <c r="T16" s="26">
        <v>1.73630770392179</v>
      </c>
      <c r="U16" s="26">
        <v>3.4142857142857101</v>
      </c>
      <c r="V16" s="26">
        <v>2</v>
      </c>
      <c r="W16" s="26">
        <v>0</v>
      </c>
      <c r="X16" s="26">
        <v>46</v>
      </c>
      <c r="Y16" s="26">
        <v>59</v>
      </c>
      <c r="Z16" s="26">
        <v>151</v>
      </c>
      <c r="AA16" s="26">
        <v>34</v>
      </c>
      <c r="AB16" s="26">
        <v>33</v>
      </c>
      <c r="AC16" s="26">
        <v>84</v>
      </c>
      <c r="AD16" s="26">
        <v>144</v>
      </c>
    </row>
    <row r="17" spans="1:30">
      <c r="A17" s="26" t="s">
        <v>266</v>
      </c>
      <c r="B17" s="26" t="s">
        <v>303</v>
      </c>
      <c r="C17" s="26" t="s">
        <v>290</v>
      </c>
      <c r="D17" s="26" t="s">
        <v>223</v>
      </c>
      <c r="E17" s="26" t="s">
        <v>224</v>
      </c>
      <c r="F17" s="26" t="s">
        <v>225</v>
      </c>
      <c r="G17" s="26" t="s">
        <v>304</v>
      </c>
      <c r="H17" s="26" t="s">
        <v>305</v>
      </c>
      <c r="I17" s="26">
        <v>24.751867796526302</v>
      </c>
      <c r="J17" s="26">
        <v>-1.3008041543264099</v>
      </c>
      <c r="K17" s="26">
        <v>0.37527123643705901</v>
      </c>
      <c r="L17" s="26">
        <v>-3.4663039104106201</v>
      </c>
      <c r="M17" s="26">
        <v>5.2766647358243801E-4</v>
      </c>
      <c r="N17" s="26">
        <v>2.51018479575645E-2</v>
      </c>
      <c r="O17" s="26">
        <v>1.0681689711818101</v>
      </c>
      <c r="P17" s="26">
        <v>0.30168482308380001</v>
      </c>
      <c r="Q17" s="26">
        <v>1.2531591282021199</v>
      </c>
      <c r="R17" s="26">
        <v>0.44593088071348902</v>
      </c>
      <c r="S17" s="26">
        <v>0</v>
      </c>
      <c r="T17" s="26">
        <v>14.2792212711158</v>
      </c>
      <c r="U17" s="26">
        <v>26.676190476190499</v>
      </c>
      <c r="V17" s="26">
        <v>8</v>
      </c>
      <c r="W17" s="26">
        <v>0</v>
      </c>
      <c r="X17" s="26">
        <v>377</v>
      </c>
      <c r="Y17" s="26">
        <v>31</v>
      </c>
      <c r="Z17" s="26">
        <v>179</v>
      </c>
      <c r="AA17" s="26">
        <v>21</v>
      </c>
      <c r="AB17" s="26">
        <v>14</v>
      </c>
      <c r="AC17" s="26">
        <v>144</v>
      </c>
      <c r="AD17" s="26">
        <v>148</v>
      </c>
    </row>
    <row r="18" spans="1:30">
      <c r="A18" s="26" t="s">
        <v>266</v>
      </c>
      <c r="B18" s="26" t="s">
        <v>208</v>
      </c>
      <c r="C18" s="26" t="s">
        <v>290</v>
      </c>
      <c r="D18" s="26" t="s">
        <v>209</v>
      </c>
      <c r="E18" s="26" t="s">
        <v>210</v>
      </c>
      <c r="F18" s="26" t="s">
        <v>211</v>
      </c>
      <c r="G18" s="26" t="s">
        <v>212</v>
      </c>
      <c r="H18" s="26" t="s">
        <v>213</v>
      </c>
      <c r="I18" s="26">
        <v>37.710110497625301</v>
      </c>
      <c r="J18" s="26">
        <v>1.22072684196549</v>
      </c>
      <c r="K18" s="26">
        <v>0.41919488033861002</v>
      </c>
      <c r="L18" s="26">
        <v>2.91207478721934</v>
      </c>
      <c r="M18" s="26">
        <v>3.5903666146520599E-3</v>
      </c>
      <c r="N18" s="26">
        <v>7.8336010292244199E-2</v>
      </c>
      <c r="O18" s="26">
        <v>2.3980915188777598</v>
      </c>
      <c r="P18" s="26">
        <v>0.34108351167416101</v>
      </c>
      <c r="Q18" s="26">
        <v>2.79777343869072</v>
      </c>
      <c r="R18" s="26">
        <v>0.431274456176587</v>
      </c>
      <c r="S18" s="26">
        <v>0</v>
      </c>
      <c r="T18" s="26">
        <v>73.964046313223605</v>
      </c>
      <c r="U18" s="26">
        <v>60.695238095238103</v>
      </c>
      <c r="V18" s="26">
        <v>9</v>
      </c>
      <c r="W18" s="26">
        <v>0</v>
      </c>
      <c r="X18" s="26">
        <v>1942</v>
      </c>
      <c r="Y18" s="26">
        <v>30</v>
      </c>
      <c r="Z18" s="26">
        <v>180</v>
      </c>
      <c r="AA18" s="26">
        <v>19</v>
      </c>
      <c r="AB18" s="26">
        <v>13</v>
      </c>
      <c r="AC18" s="26">
        <v>148</v>
      </c>
      <c r="AD18" s="26">
        <v>146</v>
      </c>
    </row>
    <row r="19" spans="1:30">
      <c r="A19" s="26" t="s">
        <v>266</v>
      </c>
      <c r="B19" s="26" t="s">
        <v>306</v>
      </c>
      <c r="C19" s="26" t="s">
        <v>290</v>
      </c>
      <c r="D19" s="26" t="s">
        <v>223</v>
      </c>
      <c r="E19" s="26" t="s">
        <v>224</v>
      </c>
      <c r="F19" s="26" t="s">
        <v>225</v>
      </c>
      <c r="G19" s="26" t="s">
        <v>304</v>
      </c>
      <c r="H19" s="26" t="s">
        <v>305</v>
      </c>
      <c r="I19" s="26">
        <v>29.6729566913261</v>
      </c>
      <c r="J19" s="26">
        <v>1.34667529305677</v>
      </c>
      <c r="K19" s="26">
        <v>0.40241882260662698</v>
      </c>
      <c r="L19" s="26">
        <v>3.3464520479778201</v>
      </c>
      <c r="M19" s="26">
        <v>8.1852835427963797E-4</v>
      </c>
      <c r="N19" s="26">
        <v>3.0285549108346601E-2</v>
      </c>
      <c r="O19" s="26">
        <v>1.3062674991554899</v>
      </c>
      <c r="P19" s="26">
        <v>0.30395926152491398</v>
      </c>
      <c r="Q19" s="26">
        <v>1.6136245577803101</v>
      </c>
      <c r="R19" s="26">
        <v>0.50225856933553703</v>
      </c>
      <c r="S19" s="26">
        <v>0</v>
      </c>
      <c r="T19" s="26">
        <v>34.1389356202043</v>
      </c>
      <c r="U19" s="26">
        <v>32.238095238095198</v>
      </c>
      <c r="V19" s="26">
        <v>8</v>
      </c>
      <c r="W19" s="26">
        <v>0</v>
      </c>
      <c r="X19" s="26">
        <v>832</v>
      </c>
      <c r="Y19" s="26">
        <v>40</v>
      </c>
      <c r="Z19" s="26">
        <v>170</v>
      </c>
      <c r="AA19" s="26">
        <v>15</v>
      </c>
      <c r="AB19" s="26">
        <v>9</v>
      </c>
      <c r="AC19" s="26">
        <v>146</v>
      </c>
      <c r="AD19" s="26">
        <v>50</v>
      </c>
    </row>
    <row r="20" spans="1:30">
      <c r="A20" s="26" t="s">
        <v>266</v>
      </c>
      <c r="B20" s="26" t="s">
        <v>307</v>
      </c>
      <c r="C20" s="26" t="s">
        <v>290</v>
      </c>
      <c r="D20" s="26" t="s">
        <v>214</v>
      </c>
      <c r="E20" s="26" t="s">
        <v>214</v>
      </c>
      <c r="F20" s="26" t="s">
        <v>214</v>
      </c>
      <c r="G20" s="26" t="s">
        <v>214</v>
      </c>
      <c r="H20" s="26" t="s">
        <v>214</v>
      </c>
      <c r="I20" s="26">
        <v>4.5553936361302698</v>
      </c>
      <c r="J20" s="26">
        <v>-2.6525050156124101</v>
      </c>
      <c r="K20" s="26">
        <v>0.63196383278641599</v>
      </c>
      <c r="L20" s="26">
        <v>-4.1972418008751298</v>
      </c>
      <c r="M20" s="26">
        <v>2.70185417050449E-5</v>
      </c>
      <c r="N20" s="26">
        <v>8.9971743877799402E-3</v>
      </c>
      <c r="O20" s="26">
        <v>0.20333153189886299</v>
      </c>
      <c r="P20" s="26">
        <v>0</v>
      </c>
      <c r="Q20" s="26">
        <v>0.50832882974715698</v>
      </c>
      <c r="R20" s="26">
        <v>0.12448657520284701</v>
      </c>
      <c r="S20" s="26">
        <v>0</v>
      </c>
      <c r="T20" s="26">
        <v>4.4641077763163102</v>
      </c>
      <c r="U20" s="26">
        <v>5.0476190476190501</v>
      </c>
      <c r="V20" s="26">
        <v>0</v>
      </c>
      <c r="W20" s="26">
        <v>0</v>
      </c>
      <c r="X20" s="26">
        <v>112</v>
      </c>
      <c r="Y20" s="26">
        <v>126</v>
      </c>
      <c r="Z20" s="26">
        <v>84</v>
      </c>
      <c r="AA20" s="26">
        <v>21</v>
      </c>
      <c r="AB20" s="26">
        <v>13</v>
      </c>
      <c r="AC20" s="26">
        <v>50</v>
      </c>
      <c r="AD20" s="26">
        <v>110</v>
      </c>
    </row>
    <row r="21" spans="1:30">
      <c r="A21" s="26" t="s">
        <v>266</v>
      </c>
      <c r="B21" s="26" t="s">
        <v>308</v>
      </c>
      <c r="C21" s="26" t="s">
        <v>290</v>
      </c>
      <c r="D21" s="26" t="s">
        <v>257</v>
      </c>
      <c r="E21" s="26" t="s">
        <v>257</v>
      </c>
      <c r="F21" s="26" t="s">
        <v>276</v>
      </c>
      <c r="G21" s="26" t="s">
        <v>277</v>
      </c>
      <c r="H21" s="26" t="s">
        <v>278</v>
      </c>
      <c r="I21" s="26">
        <v>4.7823397420462097</v>
      </c>
      <c r="J21" s="26">
        <v>-0.82150472798513097</v>
      </c>
      <c r="K21" s="26">
        <v>0.28722414225017201</v>
      </c>
      <c r="L21" s="26">
        <v>-2.8601520803554199</v>
      </c>
      <c r="M21" s="26">
        <v>4.2343789347158997E-3</v>
      </c>
      <c r="N21" s="26">
        <v>7.8336010292244199E-2</v>
      </c>
      <c r="O21" s="26">
        <v>0.20434173437189401</v>
      </c>
      <c r="P21" s="26">
        <v>0.12090463348382199</v>
      </c>
      <c r="Q21" s="26">
        <v>0.24948700126800999</v>
      </c>
      <c r="R21" s="26">
        <v>0.155402055273686</v>
      </c>
      <c r="S21" s="26">
        <v>0</v>
      </c>
      <c r="T21" s="26">
        <v>1.96788413098237</v>
      </c>
      <c r="U21" s="26">
        <v>5.1285714285714299</v>
      </c>
      <c r="V21" s="26">
        <v>3</v>
      </c>
      <c r="W21" s="26">
        <v>0</v>
      </c>
      <c r="X21" s="26">
        <v>50</v>
      </c>
      <c r="Y21" s="26">
        <v>38</v>
      </c>
      <c r="Z21" s="26">
        <v>172</v>
      </c>
      <c r="AA21" s="26">
        <v>34</v>
      </c>
      <c r="AB21" s="26">
        <v>28</v>
      </c>
      <c r="AC21" s="26">
        <v>110</v>
      </c>
      <c r="AD21" s="26">
        <v>75</v>
      </c>
    </row>
    <row r="22" spans="1:30">
      <c r="A22" s="26" t="s">
        <v>266</v>
      </c>
      <c r="B22" s="26" t="s">
        <v>309</v>
      </c>
      <c r="C22" s="26" t="s">
        <v>290</v>
      </c>
      <c r="D22" s="26" t="s">
        <v>310</v>
      </c>
      <c r="E22" s="26" t="s">
        <v>311</v>
      </c>
      <c r="F22" s="26" t="s">
        <v>312</v>
      </c>
      <c r="G22" s="26" t="s">
        <v>313</v>
      </c>
      <c r="H22" s="26" t="s">
        <v>214</v>
      </c>
      <c r="I22" s="26">
        <v>5.6212735046363598</v>
      </c>
      <c r="J22" s="26">
        <v>1.85904177680368</v>
      </c>
      <c r="K22" s="26">
        <v>0.46617828123136401</v>
      </c>
      <c r="L22" s="26">
        <v>3.9878343793563298</v>
      </c>
      <c r="M22" s="34">
        <v>6.6679185553588502E-5</v>
      </c>
      <c r="N22" s="26">
        <v>1.1102084394672499E-2</v>
      </c>
      <c r="O22" s="26">
        <v>0.25018330045264398</v>
      </c>
      <c r="P22" s="26">
        <v>4.0552382318848897E-2</v>
      </c>
      <c r="Q22" s="26">
        <v>0.441499941975254</v>
      </c>
      <c r="R22" s="26">
        <v>0.15934985260138601</v>
      </c>
      <c r="S22" s="26">
        <v>0</v>
      </c>
      <c r="T22" s="26">
        <v>12.641740729390101</v>
      </c>
      <c r="U22" s="26">
        <v>6.28571428571429</v>
      </c>
      <c r="V22" s="26">
        <v>1</v>
      </c>
      <c r="W22" s="26">
        <v>0</v>
      </c>
      <c r="X22" s="26">
        <v>330</v>
      </c>
      <c r="Y22" s="26">
        <v>91</v>
      </c>
      <c r="Z22" s="26">
        <v>119</v>
      </c>
      <c r="AA22" s="26">
        <v>24</v>
      </c>
      <c r="AB22" s="26">
        <v>20</v>
      </c>
      <c r="AC22" s="26">
        <v>75</v>
      </c>
      <c r="AD22" s="26">
        <v>49</v>
      </c>
    </row>
    <row r="23" spans="1:30">
      <c r="A23" s="26" t="s">
        <v>266</v>
      </c>
      <c r="B23" s="26" t="s">
        <v>314</v>
      </c>
      <c r="C23" s="26" t="s">
        <v>290</v>
      </c>
      <c r="D23" s="26" t="s">
        <v>229</v>
      </c>
      <c r="E23" s="26" t="s">
        <v>234</v>
      </c>
      <c r="F23" s="26" t="s">
        <v>235</v>
      </c>
      <c r="G23" s="26" t="s">
        <v>236</v>
      </c>
      <c r="H23" s="26" t="s">
        <v>214</v>
      </c>
      <c r="I23" s="26">
        <v>2.8777049536416701</v>
      </c>
      <c r="J23" s="26">
        <v>1.9770587892171501</v>
      </c>
      <c r="K23" s="26">
        <v>0.55731153536041</v>
      </c>
      <c r="L23" s="26">
        <v>3.54749303356623</v>
      </c>
      <c r="M23" s="26">
        <v>3.8891603684127699E-4</v>
      </c>
      <c r="N23" s="26">
        <v>2.1584840044690901E-2</v>
      </c>
      <c r="O23" s="26">
        <v>0.34998440164221101</v>
      </c>
      <c r="P23" s="26">
        <v>0</v>
      </c>
      <c r="Q23" s="26">
        <v>0.78188004622196094</v>
      </c>
      <c r="R23" s="26">
        <v>0.11655457600496701</v>
      </c>
      <c r="S23" s="26">
        <v>0</v>
      </c>
      <c r="T23" s="26">
        <v>30.3575620061028</v>
      </c>
      <c r="U23" s="26">
        <v>8.9047619047619104</v>
      </c>
      <c r="V23" s="26">
        <v>0</v>
      </c>
      <c r="W23" s="26">
        <v>0</v>
      </c>
      <c r="X23" s="26">
        <v>776</v>
      </c>
      <c r="Y23" s="26">
        <v>116</v>
      </c>
      <c r="Z23" s="26">
        <v>94</v>
      </c>
      <c r="AA23" s="26">
        <v>33</v>
      </c>
      <c r="AB23" s="26">
        <v>12</v>
      </c>
      <c r="AC23" s="26">
        <v>49</v>
      </c>
      <c r="AD23" s="26">
        <v>83</v>
      </c>
    </row>
    <row r="24" spans="1:30">
      <c r="A24" s="26" t="s">
        <v>266</v>
      </c>
      <c r="B24" s="26" t="s">
        <v>315</v>
      </c>
      <c r="C24" s="26" t="s">
        <v>290</v>
      </c>
      <c r="D24" s="26" t="s">
        <v>223</v>
      </c>
      <c r="E24" s="26" t="s">
        <v>224</v>
      </c>
      <c r="F24" s="26" t="s">
        <v>225</v>
      </c>
      <c r="G24" s="26" t="s">
        <v>226</v>
      </c>
      <c r="H24" s="26" t="s">
        <v>227</v>
      </c>
      <c r="I24" s="26">
        <v>3.5779729255219701</v>
      </c>
      <c r="J24" s="26">
        <v>0.973214183892393</v>
      </c>
      <c r="K24" s="26">
        <v>0.32994000174312199</v>
      </c>
      <c r="L24" s="26">
        <v>2.9496701786711501</v>
      </c>
      <c r="M24" s="26">
        <v>3.18113325084029E-3</v>
      </c>
      <c r="N24" s="26">
        <v>7.8336010292244199E-2</v>
      </c>
      <c r="O24" s="26">
        <v>0.13083263172073301</v>
      </c>
      <c r="P24" s="26">
        <v>7.8158732669291006E-2</v>
      </c>
      <c r="Q24" s="26">
        <v>0.184394984304389</v>
      </c>
      <c r="R24" s="26">
        <v>0.11704576489407401</v>
      </c>
      <c r="S24" s="26">
        <v>0</v>
      </c>
      <c r="T24" s="26">
        <v>1.31303598539247</v>
      </c>
      <c r="U24" s="26">
        <v>3.2904761904761899</v>
      </c>
      <c r="V24" s="26">
        <v>2</v>
      </c>
      <c r="W24" s="26">
        <v>0</v>
      </c>
      <c r="X24" s="26">
        <v>32</v>
      </c>
      <c r="Y24" s="26">
        <v>61</v>
      </c>
      <c r="Z24" s="26">
        <v>149</v>
      </c>
      <c r="AA24" s="26">
        <v>33</v>
      </c>
      <c r="AB24" s="26">
        <v>33</v>
      </c>
      <c r="AC24" s="26">
        <v>83</v>
      </c>
      <c r="AD24" s="26">
        <v>99</v>
      </c>
    </row>
    <row r="25" spans="1:30">
      <c r="A25" s="26" t="s">
        <v>266</v>
      </c>
      <c r="B25" s="26" t="s">
        <v>316</v>
      </c>
      <c r="C25" s="26" t="s">
        <v>290</v>
      </c>
      <c r="D25" s="26" t="s">
        <v>223</v>
      </c>
      <c r="E25" s="26" t="s">
        <v>224</v>
      </c>
      <c r="F25" s="26" t="s">
        <v>225</v>
      </c>
      <c r="G25" s="26" t="s">
        <v>304</v>
      </c>
      <c r="H25" s="26" t="s">
        <v>305</v>
      </c>
      <c r="I25" s="26">
        <v>5.3887523586861503</v>
      </c>
      <c r="J25" s="26">
        <v>-1.06802570325746</v>
      </c>
      <c r="K25" s="26">
        <v>0.34639254008537901</v>
      </c>
      <c r="L25" s="26">
        <v>-3.08328147885116</v>
      </c>
      <c r="M25" s="26">
        <v>2.0473140706534698E-3</v>
      </c>
      <c r="N25" s="26">
        <v>5.6812965460633802E-2</v>
      </c>
      <c r="O25" s="26">
        <v>0.22688199550423299</v>
      </c>
      <c r="P25" s="26">
        <v>8.2090476046223507E-2</v>
      </c>
      <c r="Q25" s="26">
        <v>0.30155201934106901</v>
      </c>
      <c r="R25" s="26">
        <v>0.129477396274884</v>
      </c>
      <c r="S25" s="26">
        <v>0</v>
      </c>
      <c r="T25" s="26">
        <v>1.9364989712349201</v>
      </c>
      <c r="U25" s="26">
        <v>5.6714285714285699</v>
      </c>
      <c r="V25" s="26">
        <v>2</v>
      </c>
      <c r="W25" s="26">
        <v>0</v>
      </c>
      <c r="X25" s="26">
        <v>49</v>
      </c>
      <c r="Y25" s="26">
        <v>52</v>
      </c>
      <c r="Z25" s="26">
        <v>158</v>
      </c>
      <c r="AA25" s="26">
        <v>34</v>
      </c>
      <c r="AB25" s="26">
        <v>25</v>
      </c>
      <c r="AC25" s="26">
        <v>99</v>
      </c>
      <c r="AD25" s="26">
        <v>117</v>
      </c>
    </row>
    <row r="26" spans="1:30">
      <c r="A26" s="26" t="s">
        <v>266</v>
      </c>
      <c r="B26" s="26" t="s">
        <v>317</v>
      </c>
      <c r="C26" s="26" t="s">
        <v>290</v>
      </c>
      <c r="D26" s="26" t="s">
        <v>240</v>
      </c>
      <c r="E26" s="26" t="s">
        <v>241</v>
      </c>
      <c r="F26" s="26" t="s">
        <v>242</v>
      </c>
      <c r="G26" s="26" t="s">
        <v>318</v>
      </c>
      <c r="H26" s="26" t="s">
        <v>319</v>
      </c>
      <c r="I26" s="26">
        <v>19.9685093850225</v>
      </c>
      <c r="J26" s="26">
        <v>1.31082226208282</v>
      </c>
      <c r="K26" s="26">
        <v>0.45665782643062303</v>
      </c>
      <c r="L26" s="26">
        <v>2.8704692796543201</v>
      </c>
      <c r="M26" s="26">
        <v>4.09863020589008E-3</v>
      </c>
      <c r="N26" s="26">
        <v>7.8336010292244199E-2</v>
      </c>
      <c r="O26" s="26">
        <v>0.89876064296512603</v>
      </c>
      <c r="P26" s="26">
        <v>0.123173833595591</v>
      </c>
      <c r="Q26" s="26">
        <v>1.24170878304392</v>
      </c>
      <c r="R26" s="26">
        <v>0.271300316494269</v>
      </c>
      <c r="S26" s="26">
        <v>0</v>
      </c>
      <c r="T26" s="26">
        <v>15.215179795656599</v>
      </c>
      <c r="U26" s="26">
        <v>22.1904761904762</v>
      </c>
      <c r="V26" s="26">
        <v>3</v>
      </c>
      <c r="W26" s="26">
        <v>0</v>
      </c>
      <c r="X26" s="26">
        <v>344</v>
      </c>
      <c r="Y26" s="26">
        <v>58</v>
      </c>
      <c r="Z26" s="26">
        <v>152</v>
      </c>
      <c r="AA26" s="26">
        <v>20</v>
      </c>
      <c r="AB26" s="26">
        <v>15</v>
      </c>
      <c r="AC26" s="26">
        <v>117</v>
      </c>
      <c r="AD26" s="26">
        <v>210</v>
      </c>
    </row>
    <row r="27" spans="1:30">
      <c r="A27" s="26" t="s">
        <v>266</v>
      </c>
      <c r="B27" s="26" t="s">
        <v>320</v>
      </c>
      <c r="C27" s="26" t="s">
        <v>290</v>
      </c>
      <c r="D27" s="26" t="s">
        <v>229</v>
      </c>
      <c r="E27" s="26" t="s">
        <v>234</v>
      </c>
      <c r="F27" s="26" t="s">
        <v>235</v>
      </c>
      <c r="G27" s="26" t="s">
        <v>236</v>
      </c>
      <c r="H27" s="26" t="s">
        <v>237</v>
      </c>
      <c r="I27" s="26">
        <v>255.388047074784</v>
      </c>
      <c r="J27" s="26">
        <v>0.73612069615298903</v>
      </c>
      <c r="K27" s="26">
        <v>0.199217657810914</v>
      </c>
      <c r="L27" s="26">
        <v>3.6950574775438398</v>
      </c>
      <c r="M27" s="26">
        <v>2.1983705079059999E-4</v>
      </c>
      <c r="N27" s="26">
        <v>2.1584840044690901E-2</v>
      </c>
      <c r="O27" s="26">
        <v>10.5004105653738</v>
      </c>
      <c r="P27" s="26">
        <v>7.3297161429591702</v>
      </c>
      <c r="Q27" s="26">
        <v>10.5004105653738</v>
      </c>
      <c r="R27" s="26">
        <v>7.3297161429591702</v>
      </c>
      <c r="S27" s="26">
        <v>0.49633475870494798</v>
      </c>
      <c r="T27" s="26">
        <v>67.393229868679498</v>
      </c>
      <c r="U27" s="26">
        <v>263.65238095238101</v>
      </c>
      <c r="V27" s="26">
        <v>183</v>
      </c>
      <c r="W27" s="26">
        <v>13</v>
      </c>
      <c r="X27" s="26">
        <v>1750</v>
      </c>
      <c r="Y27" s="26">
        <v>0</v>
      </c>
      <c r="Z27" s="26">
        <v>210</v>
      </c>
      <c r="AA27" s="26">
        <v>0</v>
      </c>
      <c r="AB27" s="26">
        <v>0</v>
      </c>
      <c r="AC27" s="26">
        <v>210</v>
      </c>
      <c r="AD27" s="26">
        <v>153</v>
      </c>
    </row>
    <row r="28" spans="1:30">
      <c r="A28" s="26" t="s">
        <v>266</v>
      </c>
      <c r="B28" s="26" t="s">
        <v>321</v>
      </c>
      <c r="C28" s="26" t="s">
        <v>290</v>
      </c>
      <c r="D28" s="26" t="s">
        <v>240</v>
      </c>
      <c r="E28" s="26" t="s">
        <v>241</v>
      </c>
      <c r="F28" s="26" t="s">
        <v>242</v>
      </c>
      <c r="G28" s="26" t="s">
        <v>243</v>
      </c>
      <c r="H28" s="26" t="s">
        <v>244</v>
      </c>
      <c r="I28" s="26">
        <v>21.614190833876499</v>
      </c>
      <c r="J28" s="26">
        <v>-1.2461949013815501</v>
      </c>
      <c r="K28" s="26">
        <v>0.34166797324880399</v>
      </c>
      <c r="L28" s="26">
        <v>-3.6473857632364801</v>
      </c>
      <c r="M28" s="26">
        <v>2.6492203250676102E-4</v>
      </c>
      <c r="N28" s="26">
        <v>2.1584840044690901E-2</v>
      </c>
      <c r="O28" s="26">
        <v>0.91209102129811304</v>
      </c>
      <c r="P28" s="26">
        <v>0.368817261044801</v>
      </c>
      <c r="Q28" s="26">
        <v>1.0641061915144601</v>
      </c>
      <c r="R28" s="26">
        <v>0.46704446307459901</v>
      </c>
      <c r="S28" s="26">
        <v>0</v>
      </c>
      <c r="T28" s="26">
        <v>12.528573940566201</v>
      </c>
      <c r="U28" s="26">
        <v>22.671428571428599</v>
      </c>
      <c r="V28" s="26">
        <v>9</v>
      </c>
      <c r="W28" s="26">
        <v>0</v>
      </c>
      <c r="X28" s="26">
        <v>285</v>
      </c>
      <c r="Y28" s="26">
        <v>30</v>
      </c>
      <c r="Z28" s="26">
        <v>180</v>
      </c>
      <c r="AA28" s="26">
        <v>18</v>
      </c>
      <c r="AB28" s="26">
        <v>9</v>
      </c>
      <c r="AC28" s="26">
        <v>153</v>
      </c>
      <c r="AD28" s="26">
        <v>60</v>
      </c>
    </row>
    <row r="29" spans="1:30">
      <c r="A29" s="17" t="s">
        <v>284</v>
      </c>
      <c r="B29" s="17" t="s">
        <v>322</v>
      </c>
      <c r="C29" s="17" t="s">
        <v>290</v>
      </c>
      <c r="D29" s="17" t="s">
        <v>310</v>
      </c>
      <c r="E29" s="17" t="s">
        <v>311</v>
      </c>
      <c r="F29" s="17" t="s">
        <v>214</v>
      </c>
      <c r="G29" s="17" t="s">
        <v>214</v>
      </c>
      <c r="H29" s="17" t="s">
        <v>214</v>
      </c>
      <c r="I29" s="17">
        <v>3.18351403429351</v>
      </c>
      <c r="J29" s="17">
        <v>-1.3901238404787299</v>
      </c>
      <c r="K29" s="17">
        <v>0.46456867436055299</v>
      </c>
      <c r="L29" s="17">
        <v>-2.9922892291266501</v>
      </c>
      <c r="M29" s="17">
        <v>2.76893793999132E-3</v>
      </c>
      <c r="N29" s="17">
        <v>8.3823303092464593E-2</v>
      </c>
      <c r="O29" s="17">
        <v>0.1429305059014</v>
      </c>
      <c r="P29" s="17">
        <v>3.87552259401285E-2</v>
      </c>
      <c r="Q29" s="17">
        <v>0.26329303718678998</v>
      </c>
      <c r="R29" s="17">
        <v>0.121299705987982</v>
      </c>
      <c r="S29" s="17">
        <v>0</v>
      </c>
      <c r="T29" s="17">
        <v>5.4014710389212404</v>
      </c>
      <c r="U29" s="17">
        <v>3.60952380952381</v>
      </c>
      <c r="V29" s="17">
        <v>1</v>
      </c>
      <c r="W29" s="17">
        <v>0</v>
      </c>
      <c r="X29" s="17">
        <v>141</v>
      </c>
      <c r="Y29" s="17">
        <v>96</v>
      </c>
      <c r="Z29" s="17">
        <v>114</v>
      </c>
      <c r="AA29" s="17">
        <v>30</v>
      </c>
      <c r="AB29" s="17">
        <v>24</v>
      </c>
      <c r="AC29" s="17">
        <v>60</v>
      </c>
      <c r="AD29" s="17">
        <v>140</v>
      </c>
    </row>
    <row r="30" spans="1:30">
      <c r="A30" s="17" t="s">
        <v>284</v>
      </c>
      <c r="B30" s="17" t="s">
        <v>296</v>
      </c>
      <c r="C30" s="17" t="s">
        <v>290</v>
      </c>
      <c r="D30" s="17" t="s">
        <v>209</v>
      </c>
      <c r="E30" s="17" t="s">
        <v>216</v>
      </c>
      <c r="F30" s="17" t="s">
        <v>217</v>
      </c>
      <c r="G30" s="17" t="s">
        <v>218</v>
      </c>
      <c r="H30" s="17" t="s">
        <v>214</v>
      </c>
      <c r="I30" s="17">
        <v>20.902864085549201</v>
      </c>
      <c r="J30" s="17">
        <v>-1.24446084143611</v>
      </c>
      <c r="K30" s="17">
        <v>0.38329871342136401</v>
      </c>
      <c r="L30" s="17">
        <v>-3.2467128061242998</v>
      </c>
      <c r="M30" s="17">
        <v>1.1674613204956099E-3</v>
      </c>
      <c r="N30" s="17">
        <v>5.5537802817862497E-2</v>
      </c>
      <c r="O30" s="17">
        <v>0.93919923500637803</v>
      </c>
      <c r="P30" s="17">
        <v>0.215014648112929</v>
      </c>
      <c r="Q30" s="17">
        <v>1.1335163181111501</v>
      </c>
      <c r="R30" s="17">
        <v>0.33011001061515399</v>
      </c>
      <c r="S30" s="17">
        <v>0</v>
      </c>
      <c r="T30" s="17">
        <v>30.435821846864801</v>
      </c>
      <c r="U30" s="17">
        <v>23.3619047619048</v>
      </c>
      <c r="V30" s="17">
        <v>5.5</v>
      </c>
      <c r="W30" s="17">
        <v>0</v>
      </c>
      <c r="X30" s="17">
        <v>764</v>
      </c>
      <c r="Y30" s="17">
        <v>36</v>
      </c>
      <c r="Z30" s="17">
        <v>174</v>
      </c>
      <c r="AA30" s="17">
        <v>22</v>
      </c>
      <c r="AB30" s="17">
        <v>12</v>
      </c>
      <c r="AC30" s="17">
        <v>140</v>
      </c>
      <c r="AD30" s="17">
        <v>143</v>
      </c>
    </row>
    <row r="31" spans="1:30">
      <c r="A31" s="17" t="s">
        <v>284</v>
      </c>
      <c r="B31" s="17" t="s">
        <v>299</v>
      </c>
      <c r="C31" s="17" t="s">
        <v>290</v>
      </c>
      <c r="D31" s="17" t="s">
        <v>229</v>
      </c>
      <c r="E31" s="17" t="s">
        <v>230</v>
      </c>
      <c r="F31" s="17" t="s">
        <v>231</v>
      </c>
      <c r="G31" s="17" t="s">
        <v>270</v>
      </c>
      <c r="H31" s="17" t="s">
        <v>271</v>
      </c>
      <c r="I31" s="17">
        <v>11.255800501774701</v>
      </c>
      <c r="J31" s="17">
        <v>1.0824670256859701</v>
      </c>
      <c r="K31" s="17">
        <v>0.31062450079974802</v>
      </c>
      <c r="L31" s="17">
        <v>3.4848089023853599</v>
      </c>
      <c r="M31" s="17">
        <v>4.92488632590597E-4</v>
      </c>
      <c r="N31" s="17">
        <v>2.9266331656055699E-2</v>
      </c>
      <c r="O31" s="17">
        <v>0.48921088455095402</v>
      </c>
      <c r="P31" s="17">
        <v>0.237499083613888</v>
      </c>
      <c r="Q31" s="17">
        <v>0.58041969353503098</v>
      </c>
      <c r="R31" s="17">
        <v>0.31006550133715699</v>
      </c>
      <c r="S31" s="17">
        <v>0</v>
      </c>
      <c r="T31" s="17">
        <v>4.6929030133377196</v>
      </c>
      <c r="U31" s="17">
        <v>12.185714285714299</v>
      </c>
      <c r="V31" s="17">
        <v>6</v>
      </c>
      <c r="W31" s="17">
        <v>0</v>
      </c>
      <c r="X31" s="17">
        <v>114</v>
      </c>
      <c r="Y31" s="17">
        <v>33</v>
      </c>
      <c r="Z31" s="17">
        <v>177</v>
      </c>
      <c r="AA31" s="17">
        <v>19</v>
      </c>
      <c r="AB31" s="17">
        <v>15</v>
      </c>
      <c r="AC31" s="17">
        <v>143</v>
      </c>
      <c r="AD31" s="17">
        <v>33</v>
      </c>
    </row>
    <row r="32" spans="1:30">
      <c r="A32" s="17" t="s">
        <v>284</v>
      </c>
      <c r="B32" s="17" t="s">
        <v>250</v>
      </c>
      <c r="C32" s="17" t="s">
        <v>290</v>
      </c>
      <c r="D32" s="17" t="s">
        <v>223</v>
      </c>
      <c r="E32" s="17" t="s">
        <v>224</v>
      </c>
      <c r="F32" s="17" t="s">
        <v>225</v>
      </c>
      <c r="G32" s="17" t="s">
        <v>214</v>
      </c>
      <c r="H32" s="17" t="s">
        <v>214</v>
      </c>
      <c r="I32" s="17">
        <v>1.58037443191769</v>
      </c>
      <c r="J32" s="17">
        <v>-2.1470007544418799</v>
      </c>
      <c r="K32" s="17">
        <v>0.61205761825300198</v>
      </c>
      <c r="L32" s="17">
        <v>-3.50784091303376</v>
      </c>
      <c r="M32" s="17">
        <v>4.5175911474361E-4</v>
      </c>
      <c r="N32" s="17">
        <v>2.9266331656055699E-2</v>
      </c>
      <c r="O32" s="17">
        <v>0.12888441365994499</v>
      </c>
      <c r="P32" s="17">
        <v>0</v>
      </c>
      <c r="Q32" s="17">
        <v>0.39802539512630197</v>
      </c>
      <c r="R32" s="17">
        <v>8.5445441546893999E-2</v>
      </c>
      <c r="S32" s="17">
        <v>0</v>
      </c>
      <c r="T32" s="17">
        <v>9.9349393353261792</v>
      </c>
      <c r="U32" s="17">
        <v>3.1</v>
      </c>
      <c r="V32" s="17">
        <v>0</v>
      </c>
      <c r="W32" s="17">
        <v>0</v>
      </c>
      <c r="X32" s="17">
        <v>226</v>
      </c>
      <c r="Y32" s="17">
        <v>142</v>
      </c>
      <c r="Z32" s="17">
        <v>68</v>
      </c>
      <c r="AA32" s="17">
        <v>22</v>
      </c>
      <c r="AB32" s="17">
        <v>13</v>
      </c>
      <c r="AC32" s="17">
        <v>33</v>
      </c>
      <c r="AD32" s="17">
        <v>174</v>
      </c>
    </row>
    <row r="33" spans="1:30">
      <c r="A33" s="17" t="s">
        <v>284</v>
      </c>
      <c r="B33" s="17" t="s">
        <v>293</v>
      </c>
      <c r="C33" s="17" t="s">
        <v>290</v>
      </c>
      <c r="D33" s="17" t="s">
        <v>229</v>
      </c>
      <c r="E33" s="17" t="s">
        <v>234</v>
      </c>
      <c r="F33" s="17" t="s">
        <v>235</v>
      </c>
      <c r="G33" s="17" t="s">
        <v>236</v>
      </c>
      <c r="H33" s="17" t="s">
        <v>237</v>
      </c>
      <c r="I33" s="17">
        <v>17.929964992318201</v>
      </c>
      <c r="J33" s="17">
        <v>0.86860789151242102</v>
      </c>
      <c r="K33" s="17">
        <v>0.28411870469529399</v>
      </c>
      <c r="L33" s="17">
        <v>3.0572006599986801</v>
      </c>
      <c r="M33" s="17">
        <v>2.23414661843555E-3</v>
      </c>
      <c r="N33" s="17">
        <v>7.7874013159300801E-2</v>
      </c>
      <c r="O33" s="17">
        <v>0.73165240321718605</v>
      </c>
      <c r="P33" s="17">
        <v>0.34639532885838997</v>
      </c>
      <c r="Q33" s="17">
        <v>0.77209550088245704</v>
      </c>
      <c r="R33" s="17">
        <v>0.370603713449209</v>
      </c>
      <c r="S33" s="17">
        <v>0</v>
      </c>
      <c r="T33" s="17">
        <v>8.2512315270935996</v>
      </c>
      <c r="U33" s="17">
        <v>18.3619047619048</v>
      </c>
      <c r="V33" s="17">
        <v>9</v>
      </c>
      <c r="W33" s="17">
        <v>0</v>
      </c>
      <c r="X33" s="17">
        <v>201</v>
      </c>
      <c r="Y33" s="17">
        <v>11</v>
      </c>
      <c r="Z33" s="17">
        <v>199</v>
      </c>
      <c r="AA33" s="17">
        <v>15</v>
      </c>
      <c r="AB33" s="17">
        <v>10</v>
      </c>
      <c r="AC33" s="17">
        <v>174</v>
      </c>
      <c r="AD33" s="17">
        <v>161</v>
      </c>
    </row>
    <row r="34" spans="1:30">
      <c r="A34" s="17" t="s">
        <v>284</v>
      </c>
      <c r="B34" s="17" t="s">
        <v>323</v>
      </c>
      <c r="C34" s="17" t="s">
        <v>290</v>
      </c>
      <c r="D34" s="17" t="s">
        <v>310</v>
      </c>
      <c r="E34" s="17" t="s">
        <v>311</v>
      </c>
      <c r="F34" s="17" t="s">
        <v>214</v>
      </c>
      <c r="G34" s="17" t="s">
        <v>214</v>
      </c>
      <c r="H34" s="17" t="s">
        <v>214</v>
      </c>
      <c r="I34" s="17">
        <v>64.924370895359104</v>
      </c>
      <c r="J34" s="17">
        <v>-1.23193315649163</v>
      </c>
      <c r="K34" s="17">
        <v>0.40235705920688503</v>
      </c>
      <c r="L34" s="17">
        <v>-3.0617908355329502</v>
      </c>
      <c r="M34" s="17">
        <v>2.2001713650891702E-3</v>
      </c>
      <c r="N34" s="17">
        <v>7.7874013159300801E-2</v>
      </c>
      <c r="O34" s="17">
        <v>2.56985615336961</v>
      </c>
      <c r="P34" s="17">
        <v>0.93231660355294799</v>
      </c>
      <c r="Q34" s="17">
        <v>2.9816010619205402</v>
      </c>
      <c r="R34" s="17">
        <v>1.1938086612876699</v>
      </c>
      <c r="S34" s="17">
        <v>0</v>
      </c>
      <c r="T34" s="17">
        <v>40.192373754723498</v>
      </c>
      <c r="U34" s="17">
        <v>63.676190476190499</v>
      </c>
      <c r="V34" s="17">
        <v>24.5</v>
      </c>
      <c r="W34" s="17">
        <v>0</v>
      </c>
      <c r="X34" s="17">
        <v>939</v>
      </c>
      <c r="Y34" s="17">
        <v>29</v>
      </c>
      <c r="Z34" s="17">
        <v>181</v>
      </c>
      <c r="AA34" s="17">
        <v>16</v>
      </c>
      <c r="AB34" s="17">
        <v>4</v>
      </c>
      <c r="AC34" s="17">
        <v>161</v>
      </c>
      <c r="AD34" s="17">
        <v>184</v>
      </c>
    </row>
    <row r="35" spans="1:30">
      <c r="A35" s="17" t="s">
        <v>284</v>
      </c>
      <c r="B35" s="17" t="s">
        <v>324</v>
      </c>
      <c r="C35" s="17" t="s">
        <v>290</v>
      </c>
      <c r="D35" s="17" t="s">
        <v>229</v>
      </c>
      <c r="E35" s="17" t="s">
        <v>234</v>
      </c>
      <c r="F35" s="17" t="s">
        <v>235</v>
      </c>
      <c r="G35" s="17" t="s">
        <v>236</v>
      </c>
      <c r="H35" s="17" t="s">
        <v>237</v>
      </c>
      <c r="I35" s="17">
        <v>28.7714301522814</v>
      </c>
      <c r="J35" s="17">
        <v>-1.2578184912264301</v>
      </c>
      <c r="K35" s="17">
        <v>0.30919595782446102</v>
      </c>
      <c r="L35" s="17">
        <v>-4.0680301905516201</v>
      </c>
      <c r="M35" s="17">
        <v>4.74122395718425E-5</v>
      </c>
      <c r="N35" s="17">
        <v>1.5788275777423501E-2</v>
      </c>
      <c r="O35" s="17">
        <v>1.1172642166947</v>
      </c>
      <c r="P35" s="17">
        <v>0.37733381515998698</v>
      </c>
      <c r="Q35" s="17">
        <v>1.15579056899452</v>
      </c>
      <c r="R35" s="17">
        <v>0.39074710847139699</v>
      </c>
      <c r="S35" s="17">
        <v>0</v>
      </c>
      <c r="T35" s="17">
        <v>18.782282047268701</v>
      </c>
      <c r="U35" s="17">
        <v>28.247619047619001</v>
      </c>
      <c r="V35" s="17">
        <v>10</v>
      </c>
      <c r="W35" s="17">
        <v>0</v>
      </c>
      <c r="X35" s="17">
        <v>480</v>
      </c>
      <c r="Y35" s="17">
        <v>7</v>
      </c>
      <c r="Z35" s="17">
        <v>203</v>
      </c>
      <c r="AA35" s="17">
        <v>3</v>
      </c>
      <c r="AB35" s="17">
        <v>16</v>
      </c>
      <c r="AC35" s="17">
        <v>184</v>
      </c>
      <c r="AD35" s="17">
        <v>146</v>
      </c>
    </row>
    <row r="36" spans="1:30">
      <c r="A36" s="17" t="s">
        <v>284</v>
      </c>
      <c r="B36" s="17" t="s">
        <v>306</v>
      </c>
      <c r="C36" s="17" t="s">
        <v>290</v>
      </c>
      <c r="D36" s="17" t="s">
        <v>223</v>
      </c>
      <c r="E36" s="17" t="s">
        <v>224</v>
      </c>
      <c r="F36" s="17" t="s">
        <v>225</v>
      </c>
      <c r="G36" s="17" t="s">
        <v>304</v>
      </c>
      <c r="H36" s="17" t="s">
        <v>305</v>
      </c>
      <c r="I36" s="17">
        <v>29.723109581180498</v>
      </c>
      <c r="J36" s="17">
        <v>-1.45852669339205</v>
      </c>
      <c r="K36" s="17">
        <v>0.40371510797100302</v>
      </c>
      <c r="L36" s="17">
        <v>-3.61276222909353</v>
      </c>
      <c r="M36" s="17">
        <v>3.0295248010417299E-4</v>
      </c>
      <c r="N36" s="17">
        <v>2.9266331656055699E-2</v>
      </c>
      <c r="O36" s="17">
        <v>1.3062674991554899</v>
      </c>
      <c r="P36" s="17">
        <v>0.30395926152491398</v>
      </c>
      <c r="Q36" s="17">
        <v>1.6136245577803101</v>
      </c>
      <c r="R36" s="17">
        <v>0.50225856933553703</v>
      </c>
      <c r="S36" s="17">
        <v>0</v>
      </c>
      <c r="T36" s="17">
        <v>34.1389356202043</v>
      </c>
      <c r="U36" s="17">
        <v>32.238095238095198</v>
      </c>
      <c r="V36" s="17">
        <v>8</v>
      </c>
      <c r="W36" s="17">
        <v>0</v>
      </c>
      <c r="X36" s="17">
        <v>832</v>
      </c>
      <c r="Y36" s="17">
        <v>40</v>
      </c>
      <c r="Z36" s="17">
        <v>170</v>
      </c>
      <c r="AA36" s="17">
        <v>15</v>
      </c>
      <c r="AB36" s="17">
        <v>9</v>
      </c>
      <c r="AC36" s="17">
        <v>146</v>
      </c>
      <c r="AD36" s="17">
        <v>61</v>
      </c>
    </row>
    <row r="37" spans="1:30">
      <c r="A37" s="17" t="s">
        <v>284</v>
      </c>
      <c r="B37" s="17" t="s">
        <v>325</v>
      </c>
      <c r="C37" s="17" t="s">
        <v>290</v>
      </c>
      <c r="D37" s="17" t="s">
        <v>326</v>
      </c>
      <c r="E37" s="17" t="s">
        <v>214</v>
      </c>
      <c r="F37" s="17" t="s">
        <v>214</v>
      </c>
      <c r="G37" s="17" t="s">
        <v>214</v>
      </c>
      <c r="H37" s="17" t="s">
        <v>214</v>
      </c>
      <c r="I37" s="17">
        <v>31.216043092750699</v>
      </c>
      <c r="J37" s="17">
        <v>-2.93768146127467</v>
      </c>
      <c r="K37" s="17">
        <v>0.78267450109583803</v>
      </c>
      <c r="L37" s="17">
        <v>-3.7533884867356302</v>
      </c>
      <c r="M37" s="17">
        <v>1.7446016092571799E-4</v>
      </c>
      <c r="N37" s="17">
        <v>2.9047616794132099E-2</v>
      </c>
      <c r="O37" s="17">
        <v>2.8224880551064402</v>
      </c>
      <c r="P37" s="17">
        <v>0</v>
      </c>
      <c r="Q37" s="17">
        <v>6.8129022019810499</v>
      </c>
      <c r="R37" s="17">
        <v>0.78476725455371499</v>
      </c>
      <c r="S37" s="17">
        <v>0</v>
      </c>
      <c r="T37" s="17">
        <v>137.69388352355901</v>
      </c>
      <c r="U37" s="17">
        <v>71.595238095238102</v>
      </c>
      <c r="V37" s="17">
        <v>0</v>
      </c>
      <c r="W37" s="17">
        <v>0</v>
      </c>
      <c r="X37" s="17">
        <v>3764</v>
      </c>
      <c r="Y37" s="17">
        <v>123</v>
      </c>
      <c r="Z37" s="17">
        <v>87</v>
      </c>
      <c r="AA37" s="17">
        <v>18</v>
      </c>
      <c r="AB37" s="17">
        <v>8</v>
      </c>
      <c r="AC37" s="17">
        <v>61</v>
      </c>
      <c r="AD37" s="17">
        <v>75</v>
      </c>
    </row>
    <row r="38" spans="1:30">
      <c r="A38" s="17" t="s">
        <v>284</v>
      </c>
      <c r="B38" s="17" t="s">
        <v>309</v>
      </c>
      <c r="C38" s="17" t="s">
        <v>290</v>
      </c>
      <c r="D38" s="17" t="s">
        <v>310</v>
      </c>
      <c r="E38" s="17" t="s">
        <v>311</v>
      </c>
      <c r="F38" s="17" t="s">
        <v>312</v>
      </c>
      <c r="G38" s="17" t="s">
        <v>313</v>
      </c>
      <c r="H38" s="17" t="s">
        <v>214</v>
      </c>
      <c r="I38" s="17">
        <v>5.6661364874875799</v>
      </c>
      <c r="J38" s="17">
        <v>-1.6806226379022799</v>
      </c>
      <c r="K38" s="17">
        <v>0.484821120773403</v>
      </c>
      <c r="L38" s="17">
        <v>-3.4664798332657001</v>
      </c>
      <c r="M38" s="17">
        <v>5.2732129110010396E-4</v>
      </c>
      <c r="N38" s="17">
        <v>2.9266331656055699E-2</v>
      </c>
      <c r="O38" s="17">
        <v>0.25018330045264398</v>
      </c>
      <c r="P38" s="17">
        <v>4.0552382318848897E-2</v>
      </c>
      <c r="Q38" s="17">
        <v>0.441499941975254</v>
      </c>
      <c r="R38" s="17">
        <v>0.15934985260138601</v>
      </c>
      <c r="S38" s="17">
        <v>0</v>
      </c>
      <c r="T38" s="17">
        <v>12.641740729390101</v>
      </c>
      <c r="U38" s="17">
        <v>6.28571428571429</v>
      </c>
      <c r="V38" s="17">
        <v>1</v>
      </c>
      <c r="W38" s="17">
        <v>0</v>
      </c>
      <c r="X38" s="17">
        <v>330</v>
      </c>
      <c r="Y38" s="17">
        <v>91</v>
      </c>
      <c r="Z38" s="17">
        <v>119</v>
      </c>
      <c r="AA38" s="17">
        <v>24</v>
      </c>
      <c r="AB38" s="17">
        <v>20</v>
      </c>
      <c r="AC38" s="17">
        <v>75</v>
      </c>
      <c r="AD38" s="17">
        <v>49</v>
      </c>
    </row>
    <row r="39" spans="1:30">
      <c r="A39" s="17" t="s">
        <v>284</v>
      </c>
      <c r="B39" s="17" t="s">
        <v>228</v>
      </c>
      <c r="C39" s="17" t="s">
        <v>290</v>
      </c>
      <c r="D39" s="17" t="s">
        <v>229</v>
      </c>
      <c r="E39" s="17" t="s">
        <v>230</v>
      </c>
      <c r="F39" s="17" t="s">
        <v>231</v>
      </c>
      <c r="G39" s="17" t="s">
        <v>232</v>
      </c>
      <c r="H39" s="17" t="s">
        <v>214</v>
      </c>
      <c r="I39" s="17">
        <v>2.6081235287693998</v>
      </c>
      <c r="J39" s="17">
        <v>-1.89702227985256</v>
      </c>
      <c r="K39" s="17">
        <v>0.62330615011772394</v>
      </c>
      <c r="L39" s="17">
        <v>-3.0434839757224701</v>
      </c>
      <c r="M39" s="17">
        <v>2.33855895373276E-3</v>
      </c>
      <c r="N39" s="17">
        <v>7.7874013159300801E-2</v>
      </c>
      <c r="O39" s="17">
        <v>0.22399620755494301</v>
      </c>
      <c r="P39" s="17">
        <v>0</v>
      </c>
      <c r="Q39" s="17">
        <v>0.57364882422607399</v>
      </c>
      <c r="R39" s="17">
        <v>0.152258259217294</v>
      </c>
      <c r="S39" s="17">
        <v>0</v>
      </c>
      <c r="T39" s="17">
        <v>17.176228100309199</v>
      </c>
      <c r="U39" s="17">
        <v>5.43333333333333</v>
      </c>
      <c r="V39" s="17">
        <v>0</v>
      </c>
      <c r="W39" s="17">
        <v>0</v>
      </c>
      <c r="X39" s="17">
        <v>400</v>
      </c>
      <c r="Y39" s="17">
        <v>128</v>
      </c>
      <c r="Z39" s="17">
        <v>82</v>
      </c>
      <c r="AA39" s="17">
        <v>21</v>
      </c>
      <c r="AB39" s="17">
        <v>12</v>
      </c>
      <c r="AC39" s="17">
        <v>49</v>
      </c>
      <c r="AD39" s="17">
        <v>99</v>
      </c>
    </row>
    <row r="40" spans="1:30">
      <c r="A40" s="17" t="s">
        <v>284</v>
      </c>
      <c r="B40" s="17" t="s">
        <v>291</v>
      </c>
      <c r="C40" s="17" t="s">
        <v>290</v>
      </c>
      <c r="D40" s="17" t="s">
        <v>257</v>
      </c>
      <c r="E40" s="17" t="s">
        <v>257</v>
      </c>
      <c r="F40" s="17" t="s">
        <v>276</v>
      </c>
      <c r="G40" s="17" t="s">
        <v>214</v>
      </c>
      <c r="H40" s="17" t="s">
        <v>214</v>
      </c>
      <c r="I40" s="17">
        <v>11.101743500943901</v>
      </c>
      <c r="J40" s="17">
        <v>-1.41508598665869</v>
      </c>
      <c r="K40" s="17">
        <v>0.47814567165876798</v>
      </c>
      <c r="L40" s="17">
        <v>-2.9595290107918801</v>
      </c>
      <c r="M40" s="17">
        <v>3.0810969065535802E-3</v>
      </c>
      <c r="N40" s="17">
        <v>8.5500439156861993E-2</v>
      </c>
      <c r="O40" s="17">
        <v>0.535525176577757</v>
      </c>
      <c r="P40" s="17">
        <v>8.3038872949272896E-2</v>
      </c>
      <c r="Q40" s="17">
        <v>0.826913875598007</v>
      </c>
      <c r="R40" s="17">
        <v>0.202721219665527</v>
      </c>
      <c r="S40" s="17">
        <v>0</v>
      </c>
      <c r="T40" s="17">
        <v>15.842935112189201</v>
      </c>
      <c r="U40" s="17">
        <v>13.490476190476199</v>
      </c>
      <c r="V40" s="17">
        <v>2</v>
      </c>
      <c r="W40" s="17">
        <v>0</v>
      </c>
      <c r="X40" s="17">
        <v>418</v>
      </c>
      <c r="Y40" s="17">
        <v>74</v>
      </c>
      <c r="Z40" s="17">
        <v>136</v>
      </c>
      <c r="AA40" s="17">
        <v>18</v>
      </c>
      <c r="AB40" s="17">
        <v>19</v>
      </c>
      <c r="AC40" s="17">
        <v>99</v>
      </c>
      <c r="AD40" s="17"/>
    </row>
    <row r="42" spans="1:30" ht="15.75" customHeight="1">
      <c r="A42" s="88" t="s">
        <v>327</v>
      </c>
      <c r="B42" s="89"/>
      <c r="C42" s="89"/>
      <c r="D42" s="89"/>
      <c r="E42" s="89"/>
      <c r="F42" s="89"/>
      <c r="G42" s="89"/>
      <c r="H42" s="89"/>
      <c r="I42" s="89"/>
      <c r="J42" s="89"/>
      <c r="K42" s="89"/>
      <c r="L42" s="89"/>
      <c r="M42" s="90"/>
      <c r="N42" s="42"/>
      <c r="O42" s="43"/>
      <c r="P42" s="43"/>
      <c r="Q42" s="43"/>
      <c r="R42" s="43"/>
      <c r="S42" s="43"/>
      <c r="T42" s="43"/>
      <c r="U42" s="43"/>
      <c r="V42" s="43"/>
      <c r="W42" s="43"/>
      <c r="X42" s="43"/>
      <c r="Y42" s="43"/>
      <c r="Z42" s="43"/>
      <c r="AA42" s="43"/>
      <c r="AB42" s="43"/>
      <c r="AC42" s="43"/>
      <c r="AD42" s="43"/>
    </row>
    <row r="43" spans="1:30">
      <c r="A43" s="91"/>
      <c r="B43" s="92"/>
      <c r="C43" s="92"/>
      <c r="D43" s="92"/>
      <c r="E43" s="92"/>
      <c r="F43" s="92"/>
      <c r="G43" s="92"/>
      <c r="H43" s="92"/>
      <c r="I43" s="92"/>
      <c r="J43" s="92"/>
      <c r="K43" s="92"/>
      <c r="L43" s="92"/>
      <c r="M43" s="93"/>
      <c r="N43" s="42"/>
      <c r="O43" s="43"/>
      <c r="P43" s="43"/>
      <c r="Q43" s="43"/>
      <c r="R43" s="43"/>
      <c r="S43" s="43"/>
      <c r="T43" s="43"/>
      <c r="U43" s="43"/>
      <c r="V43" s="43"/>
      <c r="W43" s="43"/>
      <c r="X43" s="43"/>
      <c r="Y43" s="43"/>
      <c r="Z43" s="43"/>
      <c r="AA43" s="43"/>
      <c r="AB43" s="43"/>
      <c r="AC43" s="43"/>
      <c r="AD43" s="43"/>
    </row>
    <row r="44" spans="1:30">
      <c r="A44" s="91"/>
      <c r="B44" s="92"/>
      <c r="C44" s="92"/>
      <c r="D44" s="92"/>
      <c r="E44" s="92"/>
      <c r="F44" s="92"/>
      <c r="G44" s="92"/>
      <c r="H44" s="92"/>
      <c r="I44" s="92"/>
      <c r="J44" s="92"/>
      <c r="K44" s="92"/>
      <c r="L44" s="92"/>
      <c r="M44" s="93"/>
    </row>
    <row r="45" spans="1:30">
      <c r="A45" s="94"/>
      <c r="B45" s="95"/>
      <c r="C45" s="95"/>
      <c r="D45" s="95"/>
      <c r="E45" s="95"/>
      <c r="F45" s="95"/>
      <c r="G45" s="95"/>
      <c r="H45" s="95"/>
      <c r="I45" s="95"/>
      <c r="J45" s="95"/>
      <c r="K45" s="95"/>
      <c r="L45" s="95"/>
      <c r="M45" s="96"/>
    </row>
    <row r="49" spans="1:29">
      <c r="A49" s="38"/>
      <c r="B49" s="38"/>
      <c r="C49" s="38"/>
      <c r="D49" s="38"/>
      <c r="E49" s="38"/>
      <c r="F49" s="38"/>
      <c r="G49" s="38"/>
      <c r="H49" s="38"/>
      <c r="I49" s="38"/>
      <c r="J49" s="38"/>
      <c r="K49" s="38"/>
      <c r="L49" s="38"/>
      <c r="M49" s="38"/>
      <c r="O49" s="38"/>
      <c r="P49" s="38"/>
      <c r="Q49" s="38"/>
      <c r="R49" s="38"/>
      <c r="S49" s="38"/>
      <c r="T49" s="38"/>
      <c r="U49" s="38"/>
      <c r="V49" s="38"/>
      <c r="W49" s="38"/>
      <c r="X49" s="38"/>
      <c r="Y49" s="38"/>
      <c r="Z49" s="38"/>
      <c r="AA49" s="38"/>
      <c r="AB49" s="38"/>
      <c r="AC49" s="38"/>
    </row>
    <row r="50" spans="1:29">
      <c r="A50" s="38"/>
      <c r="B50" s="38"/>
      <c r="C50" s="38"/>
      <c r="D50" s="38"/>
      <c r="E50" s="38"/>
      <c r="F50" s="38"/>
      <c r="G50" s="38"/>
      <c r="H50" s="38"/>
      <c r="I50" s="38"/>
      <c r="J50" s="38"/>
      <c r="K50" s="38"/>
      <c r="L50" s="39"/>
      <c r="M50" s="38"/>
      <c r="O50" s="38"/>
      <c r="P50" s="38"/>
      <c r="Q50" s="38"/>
      <c r="R50" s="38"/>
      <c r="S50" s="38"/>
      <c r="T50" s="38"/>
      <c r="U50" s="38"/>
      <c r="V50" s="38"/>
      <c r="W50" s="38"/>
      <c r="X50" s="38"/>
      <c r="Y50" s="38"/>
      <c r="Z50" s="38"/>
      <c r="AA50" s="38"/>
      <c r="AB50" s="38"/>
      <c r="AC50" s="38"/>
    </row>
    <row r="51" spans="1:29">
      <c r="A51" s="38"/>
      <c r="B51" s="38"/>
      <c r="C51" s="38"/>
      <c r="D51" s="38"/>
      <c r="E51" s="38"/>
      <c r="F51" s="38"/>
      <c r="G51" s="38"/>
      <c r="H51" s="38"/>
      <c r="I51" s="38"/>
      <c r="J51" s="38"/>
      <c r="K51" s="38"/>
      <c r="L51" s="39"/>
      <c r="M51" s="38"/>
      <c r="O51" s="38"/>
      <c r="P51" s="38"/>
      <c r="Q51" s="38"/>
      <c r="R51" s="38"/>
      <c r="S51" s="38"/>
      <c r="T51" s="38"/>
      <c r="U51" s="38"/>
      <c r="V51" s="38"/>
      <c r="W51" s="38"/>
      <c r="X51" s="38"/>
      <c r="Y51" s="38"/>
      <c r="Z51" s="38"/>
      <c r="AA51" s="38"/>
      <c r="AB51" s="38"/>
      <c r="AC51" s="38"/>
    </row>
    <row r="52" spans="1:29">
      <c r="A52" s="38"/>
      <c r="B52" s="38"/>
      <c r="C52" s="38"/>
      <c r="D52" s="38"/>
      <c r="E52" s="38"/>
      <c r="F52" s="38"/>
      <c r="G52" s="38"/>
      <c r="H52" s="38"/>
      <c r="I52" s="38"/>
      <c r="J52" s="38"/>
      <c r="K52" s="38"/>
      <c r="L52" s="38"/>
      <c r="M52" s="38"/>
      <c r="O52" s="38"/>
      <c r="P52" s="38"/>
      <c r="Q52" s="38"/>
      <c r="R52" s="38"/>
      <c r="S52" s="38"/>
      <c r="T52" s="38"/>
      <c r="U52" s="38"/>
      <c r="V52" s="38"/>
      <c r="W52" s="38"/>
      <c r="X52" s="38"/>
      <c r="Y52" s="38"/>
      <c r="Z52" s="38"/>
      <c r="AA52" s="38"/>
      <c r="AB52" s="38"/>
      <c r="AC52" s="38"/>
    </row>
    <row r="53" spans="1:29">
      <c r="A53" s="38"/>
      <c r="B53" s="38"/>
      <c r="C53" s="38"/>
      <c r="D53" s="38"/>
      <c r="E53" s="38"/>
      <c r="F53" s="38"/>
      <c r="G53" s="38"/>
      <c r="H53" s="38"/>
      <c r="I53" s="38"/>
      <c r="J53" s="38"/>
      <c r="K53" s="38"/>
      <c r="L53" s="38"/>
      <c r="M53" s="38"/>
      <c r="O53" s="38"/>
      <c r="P53" s="38"/>
      <c r="Q53" s="38"/>
      <c r="R53" s="38"/>
      <c r="S53" s="38"/>
      <c r="T53" s="38"/>
      <c r="U53" s="38"/>
      <c r="V53" s="38"/>
      <c r="W53" s="38"/>
      <c r="X53" s="38"/>
      <c r="Y53" s="38"/>
      <c r="Z53" s="38"/>
      <c r="AA53" s="38"/>
      <c r="AB53" s="38"/>
      <c r="AC53" s="38"/>
    </row>
    <row r="54" spans="1:29">
      <c r="A54" s="38"/>
      <c r="B54" s="38"/>
      <c r="C54" s="38"/>
      <c r="D54" s="38"/>
      <c r="E54" s="38"/>
      <c r="F54" s="38"/>
      <c r="G54" s="38"/>
      <c r="H54" s="38"/>
      <c r="I54" s="38"/>
      <c r="J54" s="38"/>
      <c r="K54" s="38"/>
      <c r="L54" s="38"/>
      <c r="M54" s="38"/>
      <c r="O54" s="38"/>
      <c r="P54" s="38"/>
      <c r="Q54" s="38"/>
      <c r="R54" s="38"/>
      <c r="S54" s="38"/>
      <c r="T54" s="38"/>
      <c r="U54" s="38"/>
      <c r="V54" s="38"/>
      <c r="W54" s="38"/>
      <c r="X54" s="38"/>
      <c r="Y54" s="38"/>
      <c r="Z54" s="38"/>
      <c r="AA54" s="38"/>
      <c r="AB54" s="38"/>
      <c r="AC54" s="38"/>
    </row>
    <row r="55" spans="1:29">
      <c r="A55" s="38"/>
      <c r="B55" s="38"/>
      <c r="C55" s="38"/>
      <c r="D55" s="38"/>
      <c r="E55" s="38"/>
      <c r="F55" s="38"/>
      <c r="G55" s="38"/>
      <c r="H55" s="38"/>
      <c r="I55" s="38"/>
      <c r="J55" s="38"/>
      <c r="K55" s="38"/>
      <c r="L55" s="38"/>
      <c r="M55" s="38"/>
      <c r="O55" s="38"/>
      <c r="P55" s="38"/>
      <c r="Q55" s="38"/>
      <c r="R55" s="38"/>
      <c r="S55" s="38"/>
      <c r="T55" s="38"/>
      <c r="U55" s="38"/>
      <c r="V55" s="38"/>
      <c r="W55" s="38"/>
      <c r="X55" s="38"/>
      <c r="Y55" s="38"/>
      <c r="Z55" s="38"/>
      <c r="AA55" s="38"/>
      <c r="AB55" s="38"/>
      <c r="AC55" s="38"/>
    </row>
    <row r="56" spans="1:29">
      <c r="A56" s="38"/>
      <c r="B56" s="38"/>
      <c r="C56" s="38"/>
      <c r="D56" s="38"/>
      <c r="E56" s="38"/>
      <c r="F56" s="38"/>
      <c r="G56" s="38"/>
      <c r="H56" s="38"/>
      <c r="I56" s="38"/>
      <c r="J56" s="38"/>
      <c r="K56" s="38"/>
      <c r="L56" s="38"/>
      <c r="M56" s="38"/>
      <c r="O56" s="38"/>
      <c r="P56" s="38"/>
      <c r="Q56" s="38"/>
      <c r="R56" s="38"/>
      <c r="S56" s="38"/>
      <c r="T56" s="38"/>
      <c r="U56" s="38"/>
      <c r="V56" s="38"/>
      <c r="W56" s="38"/>
      <c r="X56" s="38"/>
      <c r="Y56" s="38"/>
      <c r="Z56" s="38"/>
      <c r="AA56" s="38"/>
      <c r="AB56" s="38"/>
      <c r="AC56" s="38"/>
    </row>
    <row r="57" spans="1:29">
      <c r="A57" s="38"/>
      <c r="B57" s="38"/>
      <c r="C57" s="38"/>
      <c r="D57" s="38"/>
      <c r="E57" s="38"/>
      <c r="F57" s="38"/>
      <c r="G57" s="38"/>
      <c r="H57" s="38"/>
      <c r="I57" s="38"/>
      <c r="J57" s="38"/>
      <c r="K57" s="38"/>
      <c r="L57" s="38"/>
      <c r="M57" s="38"/>
      <c r="O57" s="38"/>
      <c r="P57" s="38"/>
      <c r="Q57" s="38"/>
      <c r="R57" s="38"/>
      <c r="S57" s="38"/>
      <c r="T57" s="38"/>
      <c r="U57" s="38"/>
      <c r="V57" s="38"/>
      <c r="W57" s="38"/>
      <c r="X57" s="38"/>
      <c r="Y57" s="38"/>
      <c r="Z57" s="38"/>
      <c r="AA57" s="38"/>
      <c r="AB57" s="38"/>
      <c r="AC57" s="38"/>
    </row>
    <row r="58" spans="1:29">
      <c r="A58" s="38"/>
      <c r="B58" s="38"/>
      <c r="C58" s="38"/>
      <c r="D58" s="38"/>
      <c r="E58" s="38"/>
      <c r="F58" s="38"/>
      <c r="G58" s="38"/>
      <c r="H58" s="38"/>
      <c r="I58" s="38"/>
      <c r="J58" s="38"/>
      <c r="K58" s="38"/>
      <c r="L58" s="38"/>
      <c r="M58" s="38"/>
      <c r="O58" s="38"/>
      <c r="P58" s="38"/>
      <c r="Q58" s="38"/>
      <c r="R58" s="38"/>
      <c r="S58" s="38"/>
      <c r="T58" s="38"/>
      <c r="U58" s="38"/>
      <c r="V58" s="38"/>
      <c r="W58" s="38"/>
      <c r="X58" s="38"/>
      <c r="Y58" s="38"/>
      <c r="Z58" s="38"/>
      <c r="AA58" s="38"/>
      <c r="AB58" s="38"/>
      <c r="AC58" s="38"/>
    </row>
    <row r="59" spans="1:29">
      <c r="A59" s="38"/>
      <c r="B59" s="38"/>
      <c r="C59" s="38"/>
      <c r="D59" s="38"/>
      <c r="E59" s="38"/>
      <c r="F59" s="38"/>
      <c r="G59" s="38"/>
      <c r="H59" s="38"/>
      <c r="I59" s="38"/>
      <c r="J59" s="38"/>
      <c r="K59" s="38"/>
      <c r="L59" s="38"/>
      <c r="M59" s="38"/>
      <c r="O59" s="38"/>
      <c r="P59" s="38"/>
      <c r="Q59" s="38"/>
      <c r="R59" s="38"/>
      <c r="S59" s="38"/>
      <c r="T59" s="38"/>
      <c r="U59" s="38"/>
      <c r="V59" s="38"/>
      <c r="W59" s="38"/>
      <c r="X59" s="38"/>
      <c r="Y59" s="38"/>
      <c r="Z59" s="38"/>
      <c r="AA59" s="38"/>
      <c r="AB59" s="38"/>
      <c r="AC59" s="38"/>
    </row>
    <row r="60" spans="1:29">
      <c r="A60" s="38"/>
      <c r="B60" s="38"/>
      <c r="C60" s="38"/>
      <c r="D60" s="38"/>
      <c r="E60" s="38"/>
      <c r="F60" s="38"/>
      <c r="G60" s="38"/>
      <c r="H60" s="38"/>
      <c r="I60" s="38"/>
      <c r="J60" s="38"/>
      <c r="K60" s="38"/>
      <c r="L60" s="38"/>
      <c r="M60" s="38"/>
      <c r="O60" s="38"/>
      <c r="P60" s="38"/>
      <c r="Q60" s="38"/>
      <c r="R60" s="38"/>
      <c r="S60" s="38"/>
      <c r="T60" s="38"/>
      <c r="U60" s="38"/>
      <c r="V60" s="38"/>
      <c r="W60" s="38"/>
      <c r="X60" s="38"/>
      <c r="Y60" s="38"/>
      <c r="Z60" s="38"/>
      <c r="AA60" s="38"/>
      <c r="AB60" s="38"/>
      <c r="AC60" s="38"/>
    </row>
    <row r="61" spans="1:29">
      <c r="A61" s="38"/>
      <c r="B61" s="38"/>
      <c r="C61" s="38"/>
      <c r="D61" s="38"/>
      <c r="E61" s="38"/>
      <c r="F61" s="38"/>
      <c r="G61" s="38"/>
      <c r="H61" s="38"/>
      <c r="I61" s="38"/>
      <c r="J61" s="38"/>
      <c r="K61" s="38"/>
      <c r="L61" s="38"/>
      <c r="M61" s="38"/>
      <c r="O61" s="38"/>
      <c r="P61" s="38"/>
      <c r="Q61" s="38"/>
      <c r="R61" s="38"/>
      <c r="S61" s="38"/>
      <c r="T61" s="38"/>
      <c r="U61" s="38"/>
      <c r="V61" s="38"/>
      <c r="W61" s="38"/>
      <c r="X61" s="38"/>
      <c r="Y61" s="38"/>
      <c r="Z61" s="38"/>
      <c r="AA61" s="38"/>
      <c r="AB61" s="38"/>
      <c r="AC61" s="38"/>
    </row>
    <row r="62" spans="1:29">
      <c r="A62" s="38"/>
      <c r="B62" s="38"/>
      <c r="C62" s="38"/>
      <c r="D62" s="38"/>
      <c r="E62" s="38"/>
      <c r="F62" s="38"/>
      <c r="G62" s="38"/>
      <c r="H62" s="38"/>
      <c r="I62" s="38"/>
      <c r="J62" s="38"/>
      <c r="K62" s="38"/>
      <c r="L62" s="38"/>
      <c r="M62" s="38"/>
      <c r="O62" s="38"/>
      <c r="P62" s="38"/>
      <c r="Q62" s="38"/>
      <c r="R62" s="38"/>
      <c r="S62" s="38"/>
      <c r="T62" s="38"/>
      <c r="U62" s="38"/>
      <c r="V62" s="38"/>
      <c r="W62" s="38"/>
      <c r="X62" s="38"/>
      <c r="Y62" s="38"/>
      <c r="Z62" s="38"/>
      <c r="AA62" s="38"/>
      <c r="AB62" s="38"/>
      <c r="AC62" s="38"/>
    </row>
    <row r="63" spans="1:29">
      <c r="A63" s="38"/>
      <c r="B63" s="38"/>
      <c r="C63" s="38"/>
      <c r="D63" s="38"/>
      <c r="E63" s="38"/>
      <c r="F63" s="38"/>
      <c r="G63" s="38"/>
      <c r="H63" s="38"/>
      <c r="I63" s="38"/>
      <c r="J63" s="38"/>
      <c r="K63" s="38"/>
      <c r="L63" s="38"/>
      <c r="M63" s="38"/>
      <c r="O63" s="38"/>
      <c r="P63" s="38"/>
      <c r="Q63" s="38"/>
      <c r="R63" s="38"/>
      <c r="S63" s="38"/>
      <c r="T63" s="38"/>
      <c r="U63" s="38"/>
      <c r="V63" s="38"/>
      <c r="W63" s="38"/>
      <c r="X63" s="38"/>
      <c r="Y63" s="38"/>
      <c r="Z63" s="38"/>
      <c r="AA63" s="38"/>
      <c r="AB63" s="38"/>
      <c r="AC63" s="38"/>
    </row>
    <row r="64" spans="1:29">
      <c r="A64" s="38"/>
      <c r="B64" s="38"/>
      <c r="C64" s="38"/>
      <c r="D64" s="38"/>
      <c r="E64" s="38"/>
      <c r="F64" s="38"/>
      <c r="G64" s="38"/>
      <c r="H64" s="38"/>
      <c r="I64" s="38"/>
      <c r="J64" s="38"/>
      <c r="K64" s="38"/>
      <c r="L64" s="38"/>
      <c r="M64" s="38"/>
      <c r="O64" s="38"/>
      <c r="P64" s="38"/>
      <c r="Q64" s="38"/>
      <c r="R64" s="38"/>
      <c r="S64" s="38"/>
      <c r="T64" s="38"/>
      <c r="U64" s="38"/>
      <c r="V64" s="38"/>
      <c r="W64" s="38"/>
      <c r="X64" s="38"/>
      <c r="Y64" s="38"/>
      <c r="Z64" s="38"/>
      <c r="AA64" s="38"/>
      <c r="AB64" s="38"/>
      <c r="AC64" s="38"/>
    </row>
    <row r="65" spans="1:29">
      <c r="A65" s="38"/>
      <c r="B65" s="38"/>
      <c r="C65" s="38"/>
      <c r="D65" s="38"/>
      <c r="E65" s="38"/>
      <c r="F65" s="38"/>
      <c r="G65" s="38"/>
      <c r="H65" s="38"/>
      <c r="I65" s="38"/>
      <c r="J65" s="38"/>
      <c r="K65" s="38"/>
      <c r="L65" s="39"/>
      <c r="M65" s="38"/>
      <c r="O65" s="38"/>
      <c r="P65" s="38"/>
      <c r="Q65" s="38"/>
      <c r="R65" s="38"/>
      <c r="S65" s="38"/>
      <c r="T65" s="38"/>
      <c r="U65" s="38"/>
      <c r="V65" s="38"/>
      <c r="W65" s="38"/>
      <c r="X65" s="38"/>
      <c r="Y65" s="38"/>
      <c r="Z65" s="38"/>
      <c r="AA65" s="38"/>
      <c r="AB65" s="38"/>
      <c r="AC65" s="38"/>
    </row>
    <row r="66" spans="1:29">
      <c r="A66" s="38"/>
      <c r="B66" s="38"/>
      <c r="C66" s="38"/>
      <c r="D66" s="38"/>
      <c r="E66" s="38"/>
      <c r="F66" s="38"/>
      <c r="G66" s="38"/>
      <c r="H66" s="38"/>
      <c r="I66" s="38"/>
      <c r="J66" s="38"/>
      <c r="K66" s="38"/>
      <c r="L66" s="38"/>
      <c r="M66" s="38"/>
      <c r="O66" s="38"/>
      <c r="P66" s="38"/>
      <c r="Q66" s="38"/>
      <c r="R66" s="38"/>
      <c r="S66" s="38"/>
      <c r="T66" s="38"/>
      <c r="U66" s="38"/>
      <c r="V66" s="38"/>
      <c r="W66" s="38"/>
      <c r="X66" s="38"/>
      <c r="Y66" s="38"/>
      <c r="Z66" s="38"/>
      <c r="AA66" s="38"/>
      <c r="AB66" s="38"/>
      <c r="AC66" s="38"/>
    </row>
    <row r="67" spans="1:29">
      <c r="A67" s="38"/>
      <c r="B67" s="38"/>
      <c r="C67" s="38"/>
      <c r="D67" s="38"/>
      <c r="E67" s="38"/>
      <c r="F67" s="38"/>
      <c r="G67" s="38"/>
      <c r="H67" s="38"/>
      <c r="I67" s="38"/>
      <c r="J67" s="38"/>
      <c r="K67" s="38"/>
      <c r="L67" s="39"/>
      <c r="M67" s="38"/>
      <c r="O67" s="38"/>
      <c r="P67" s="38"/>
      <c r="Q67" s="38"/>
      <c r="R67" s="38"/>
      <c r="S67" s="38"/>
      <c r="T67" s="38"/>
      <c r="U67" s="38"/>
      <c r="V67" s="38"/>
      <c r="W67" s="38"/>
      <c r="X67" s="38"/>
      <c r="Y67" s="38"/>
      <c r="Z67" s="38"/>
      <c r="AA67" s="38"/>
      <c r="AB67" s="38"/>
      <c r="AC67" s="38"/>
    </row>
    <row r="68" spans="1:29">
      <c r="A68" s="38"/>
      <c r="B68" s="38"/>
      <c r="C68" s="38"/>
      <c r="D68" s="38"/>
      <c r="E68" s="38"/>
      <c r="F68" s="38"/>
      <c r="G68" s="38"/>
      <c r="H68" s="38"/>
      <c r="I68" s="38"/>
      <c r="J68" s="38"/>
      <c r="K68" s="38"/>
      <c r="L68" s="38"/>
      <c r="M68" s="38"/>
      <c r="O68" s="38"/>
      <c r="P68" s="38"/>
      <c r="Q68" s="38"/>
      <c r="R68" s="38"/>
      <c r="S68" s="38"/>
      <c r="T68" s="38"/>
      <c r="U68" s="38"/>
      <c r="V68" s="38"/>
      <c r="W68" s="38"/>
      <c r="X68" s="38"/>
      <c r="Y68" s="38"/>
      <c r="Z68" s="38"/>
      <c r="AA68" s="38"/>
      <c r="AB68" s="38"/>
      <c r="AC68" s="38"/>
    </row>
    <row r="69" spans="1:29">
      <c r="A69" s="38"/>
      <c r="B69" s="38"/>
      <c r="C69" s="38"/>
      <c r="D69" s="38"/>
      <c r="E69" s="38"/>
      <c r="F69" s="38"/>
      <c r="G69" s="38"/>
      <c r="H69" s="38"/>
      <c r="I69" s="38"/>
      <c r="J69" s="38"/>
      <c r="K69" s="38"/>
      <c r="L69" s="38"/>
      <c r="M69" s="38"/>
      <c r="O69" s="38"/>
      <c r="P69" s="38"/>
      <c r="Q69" s="38"/>
      <c r="R69" s="38"/>
      <c r="S69" s="38"/>
      <c r="T69" s="38"/>
      <c r="U69" s="38"/>
      <c r="V69" s="38"/>
      <c r="W69" s="38"/>
      <c r="X69" s="38"/>
      <c r="Y69" s="38"/>
      <c r="Z69" s="38"/>
      <c r="AA69" s="38"/>
      <c r="AB69" s="38"/>
      <c r="AC69" s="38"/>
    </row>
    <row r="70" spans="1:29">
      <c r="A70" s="38"/>
      <c r="B70" s="38"/>
      <c r="C70" s="38"/>
      <c r="D70" s="38"/>
      <c r="E70" s="38"/>
      <c r="F70" s="38"/>
      <c r="G70" s="38"/>
      <c r="H70" s="38"/>
      <c r="I70" s="38"/>
      <c r="J70" s="38"/>
      <c r="K70" s="38"/>
      <c r="L70" s="38"/>
      <c r="M70" s="38"/>
      <c r="O70" s="38"/>
      <c r="P70" s="38"/>
      <c r="Q70" s="38"/>
      <c r="R70" s="38"/>
      <c r="S70" s="38"/>
      <c r="T70" s="38"/>
      <c r="U70" s="38"/>
      <c r="V70" s="38"/>
      <c r="W70" s="38"/>
      <c r="X70" s="38"/>
      <c r="Y70" s="38"/>
      <c r="Z70" s="38"/>
      <c r="AA70" s="38"/>
      <c r="AB70" s="38"/>
      <c r="AC70" s="38"/>
    </row>
    <row r="71" spans="1:29">
      <c r="A71" s="38"/>
      <c r="B71" s="38"/>
      <c r="C71" s="38"/>
      <c r="D71" s="38"/>
      <c r="E71" s="38"/>
      <c r="F71" s="38"/>
      <c r="G71" s="38"/>
      <c r="H71" s="38"/>
      <c r="I71" s="38"/>
      <c r="J71" s="38"/>
      <c r="K71" s="38"/>
      <c r="L71" s="38"/>
      <c r="M71" s="38"/>
      <c r="O71" s="38"/>
      <c r="P71" s="38"/>
      <c r="Q71" s="38"/>
      <c r="R71" s="38"/>
      <c r="S71" s="38"/>
      <c r="T71" s="38"/>
      <c r="U71" s="38"/>
      <c r="V71" s="38"/>
      <c r="W71" s="38"/>
      <c r="X71" s="38"/>
      <c r="Y71" s="38"/>
      <c r="Z71" s="38"/>
      <c r="AA71" s="38"/>
      <c r="AB71" s="38"/>
      <c r="AC71" s="38"/>
    </row>
    <row r="72" spans="1:29">
      <c r="A72" s="38"/>
      <c r="B72" s="38"/>
      <c r="C72" s="38"/>
      <c r="D72" s="38"/>
      <c r="E72" s="38"/>
      <c r="F72" s="38"/>
      <c r="G72" s="38"/>
      <c r="H72" s="38"/>
      <c r="I72" s="38"/>
      <c r="J72" s="38"/>
      <c r="K72" s="38"/>
      <c r="L72" s="38"/>
      <c r="M72" s="38"/>
      <c r="O72" s="38"/>
      <c r="P72" s="38"/>
      <c r="Q72" s="38"/>
      <c r="R72" s="38"/>
      <c r="S72" s="38"/>
      <c r="T72" s="38"/>
      <c r="U72" s="38"/>
      <c r="V72" s="38"/>
      <c r="W72" s="38"/>
      <c r="X72" s="38"/>
      <c r="Y72" s="38"/>
      <c r="Z72" s="38"/>
      <c r="AA72" s="38"/>
      <c r="AB72" s="38"/>
      <c r="AC72" s="38"/>
    </row>
    <row r="73" spans="1:29">
      <c r="A73" s="38"/>
      <c r="B73" s="38"/>
      <c r="C73" s="38"/>
      <c r="D73" s="38"/>
      <c r="E73" s="38"/>
      <c r="F73" s="38"/>
      <c r="G73" s="38"/>
      <c r="H73" s="38"/>
      <c r="I73" s="38"/>
      <c r="J73" s="38"/>
      <c r="K73" s="38"/>
      <c r="L73" s="38"/>
      <c r="M73" s="38"/>
      <c r="O73" s="38"/>
      <c r="P73" s="38"/>
      <c r="Q73" s="38"/>
      <c r="R73" s="38"/>
      <c r="S73" s="38"/>
      <c r="T73" s="38"/>
      <c r="U73" s="38"/>
      <c r="V73" s="38"/>
      <c r="W73" s="38"/>
      <c r="X73" s="38"/>
      <c r="Y73" s="38"/>
      <c r="Z73" s="38"/>
      <c r="AA73" s="38"/>
      <c r="AB73" s="38"/>
      <c r="AC73" s="38"/>
    </row>
    <row r="74" spans="1:29">
      <c r="A74" s="38"/>
      <c r="B74" s="38"/>
      <c r="C74" s="38"/>
      <c r="D74" s="38"/>
      <c r="E74" s="38"/>
      <c r="F74" s="38"/>
      <c r="G74" s="38"/>
      <c r="H74" s="38"/>
      <c r="I74" s="38"/>
      <c r="J74" s="38"/>
      <c r="K74" s="38"/>
      <c r="L74" s="38"/>
      <c r="M74" s="38"/>
      <c r="O74" s="38"/>
      <c r="P74" s="38"/>
      <c r="Q74" s="38"/>
      <c r="R74" s="38"/>
      <c r="S74" s="38"/>
      <c r="T74" s="38"/>
      <c r="U74" s="38"/>
      <c r="V74" s="38"/>
      <c r="W74" s="38"/>
      <c r="X74" s="38"/>
      <c r="Y74" s="38"/>
      <c r="Z74" s="38"/>
      <c r="AA74" s="38"/>
      <c r="AB74" s="38"/>
      <c r="AC74" s="38"/>
    </row>
    <row r="75" spans="1:29">
      <c r="A75" s="38"/>
      <c r="B75" s="38"/>
      <c r="C75" s="38"/>
      <c r="D75" s="38"/>
      <c r="E75" s="38"/>
      <c r="F75" s="38"/>
      <c r="G75" s="38"/>
      <c r="H75" s="38"/>
      <c r="I75" s="38"/>
      <c r="J75" s="38"/>
      <c r="K75" s="38"/>
      <c r="L75" s="38"/>
      <c r="M75" s="38"/>
      <c r="O75" s="38"/>
      <c r="P75" s="38"/>
      <c r="Q75" s="38"/>
      <c r="R75" s="38"/>
      <c r="S75" s="38"/>
      <c r="T75" s="38"/>
      <c r="U75" s="38"/>
      <c r="V75" s="38"/>
      <c r="W75" s="38"/>
      <c r="X75" s="38"/>
      <c r="Y75" s="38"/>
      <c r="Z75" s="38"/>
      <c r="AA75" s="38"/>
      <c r="AB75" s="38"/>
      <c r="AC75" s="38"/>
    </row>
    <row r="76" spans="1:29">
      <c r="A76" s="38"/>
      <c r="B76" s="38"/>
      <c r="C76" s="38"/>
      <c r="D76" s="38"/>
      <c r="E76" s="38"/>
      <c r="F76" s="38"/>
      <c r="G76" s="38"/>
      <c r="H76" s="38"/>
      <c r="I76" s="38"/>
      <c r="J76" s="38"/>
      <c r="K76" s="38"/>
      <c r="L76" s="38"/>
      <c r="M76" s="38"/>
      <c r="O76" s="38"/>
      <c r="P76" s="38"/>
      <c r="Q76" s="38"/>
      <c r="R76" s="38"/>
      <c r="S76" s="38"/>
      <c r="T76" s="38"/>
      <c r="U76" s="38"/>
      <c r="V76" s="38"/>
      <c r="W76" s="38"/>
      <c r="X76" s="38"/>
      <c r="Y76" s="38"/>
      <c r="Z76" s="38"/>
      <c r="AA76" s="38"/>
      <c r="AB76" s="38"/>
      <c r="AC76" s="38"/>
    </row>
    <row r="77" spans="1:29">
      <c r="A77" s="38"/>
      <c r="B77" s="38"/>
      <c r="C77" s="38"/>
      <c r="D77" s="38"/>
      <c r="E77" s="38"/>
      <c r="F77" s="38"/>
      <c r="G77" s="38"/>
      <c r="H77" s="38"/>
      <c r="I77" s="38"/>
      <c r="J77" s="38"/>
      <c r="K77" s="38"/>
      <c r="L77" s="38"/>
      <c r="M77" s="38"/>
      <c r="O77" s="38"/>
      <c r="P77" s="38"/>
      <c r="Q77" s="38"/>
      <c r="R77" s="38"/>
      <c r="S77" s="38"/>
      <c r="T77" s="38"/>
      <c r="U77" s="38"/>
      <c r="V77" s="38"/>
      <c r="W77" s="38"/>
      <c r="X77" s="38"/>
      <c r="Y77" s="38"/>
      <c r="Z77" s="38"/>
      <c r="AA77" s="38"/>
      <c r="AB77" s="38"/>
      <c r="AC77" s="38"/>
    </row>
    <row r="78" spans="1:29">
      <c r="A78" s="38"/>
      <c r="B78" s="38"/>
      <c r="C78" s="38"/>
      <c r="D78" s="38"/>
      <c r="E78" s="38"/>
      <c r="F78" s="38"/>
      <c r="G78" s="38"/>
      <c r="H78" s="38"/>
      <c r="I78" s="38"/>
      <c r="J78" s="38"/>
      <c r="K78" s="38"/>
      <c r="L78" s="38"/>
      <c r="M78" s="38"/>
      <c r="O78" s="38"/>
      <c r="P78" s="38"/>
      <c r="Q78" s="38"/>
      <c r="R78" s="38"/>
      <c r="S78" s="38"/>
      <c r="T78" s="38"/>
      <c r="U78" s="38"/>
      <c r="V78" s="38"/>
      <c r="W78" s="38"/>
      <c r="X78" s="38"/>
      <c r="Y78" s="38"/>
      <c r="Z78" s="38"/>
      <c r="AA78" s="38"/>
      <c r="AB78" s="38"/>
      <c r="AC78" s="38"/>
    </row>
    <row r="79" spans="1:29">
      <c r="A79" s="38"/>
      <c r="B79" s="38"/>
      <c r="C79" s="38"/>
      <c r="D79" s="38"/>
      <c r="E79" s="38"/>
      <c r="F79" s="38"/>
      <c r="G79" s="38"/>
      <c r="H79" s="38"/>
      <c r="I79" s="38"/>
      <c r="J79" s="38"/>
      <c r="K79" s="38"/>
      <c r="L79" s="38"/>
      <c r="M79" s="38"/>
      <c r="O79" s="38"/>
      <c r="P79" s="38"/>
      <c r="Q79" s="38"/>
      <c r="R79" s="38"/>
      <c r="S79" s="38"/>
      <c r="T79" s="38"/>
      <c r="U79" s="38"/>
      <c r="V79" s="38"/>
      <c r="W79" s="38"/>
      <c r="X79" s="38"/>
      <c r="Y79" s="38"/>
      <c r="Z79" s="38"/>
      <c r="AA79" s="38"/>
      <c r="AB79" s="38"/>
      <c r="AC79" s="38"/>
    </row>
    <row r="80" spans="1:29">
      <c r="A80" s="38"/>
      <c r="B80" s="38"/>
      <c r="C80" s="38"/>
      <c r="D80" s="38"/>
      <c r="E80" s="38"/>
      <c r="F80" s="38"/>
      <c r="G80" s="38"/>
      <c r="H80" s="38"/>
      <c r="I80" s="38"/>
      <c r="J80" s="38"/>
      <c r="K80" s="38"/>
      <c r="L80" s="39"/>
      <c r="M80" s="38"/>
      <c r="O80" s="38"/>
      <c r="P80" s="38"/>
      <c r="Q80" s="38"/>
      <c r="R80" s="38"/>
      <c r="S80" s="38"/>
      <c r="T80" s="38"/>
      <c r="U80" s="38"/>
      <c r="V80" s="38"/>
      <c r="W80" s="38"/>
      <c r="X80" s="38"/>
      <c r="Y80" s="38"/>
      <c r="Z80" s="38"/>
      <c r="AA80" s="38"/>
      <c r="AB80" s="38"/>
      <c r="AC80" s="38"/>
    </row>
    <row r="81" spans="1:29">
      <c r="A81" s="38"/>
      <c r="B81" s="38"/>
      <c r="C81" s="38"/>
      <c r="D81" s="38"/>
      <c r="E81" s="38"/>
      <c r="F81" s="38"/>
      <c r="G81" s="38"/>
      <c r="H81" s="38"/>
      <c r="I81" s="38"/>
      <c r="J81" s="38"/>
      <c r="K81" s="38"/>
      <c r="L81" s="38"/>
      <c r="M81" s="38"/>
      <c r="O81" s="38"/>
      <c r="P81" s="38"/>
      <c r="Q81" s="38"/>
      <c r="R81" s="38"/>
      <c r="S81" s="38"/>
      <c r="T81" s="38"/>
      <c r="U81" s="38"/>
      <c r="V81" s="38"/>
      <c r="W81" s="38"/>
      <c r="X81" s="38"/>
      <c r="Y81" s="38"/>
      <c r="Z81" s="38"/>
      <c r="AA81" s="38"/>
      <c r="AB81" s="38"/>
      <c r="AC81" s="38"/>
    </row>
    <row r="82" spans="1:29">
      <c r="A82" s="38"/>
      <c r="B82" s="38"/>
      <c r="C82" s="38"/>
      <c r="D82" s="38"/>
      <c r="E82" s="38"/>
      <c r="F82" s="38"/>
      <c r="G82" s="38"/>
      <c r="H82" s="38"/>
      <c r="I82" s="38"/>
      <c r="J82" s="38"/>
      <c r="K82" s="38"/>
      <c r="L82" s="38"/>
      <c r="M82" s="38"/>
      <c r="O82" s="38"/>
      <c r="P82" s="38"/>
      <c r="Q82" s="38"/>
      <c r="R82" s="38"/>
      <c r="S82" s="38"/>
      <c r="T82" s="38"/>
      <c r="U82" s="38"/>
      <c r="V82" s="38"/>
      <c r="W82" s="38"/>
      <c r="X82" s="38"/>
      <c r="Y82" s="38"/>
      <c r="Z82" s="38"/>
      <c r="AA82" s="38"/>
      <c r="AB82" s="38"/>
      <c r="AC82" s="38"/>
    </row>
    <row r="83" spans="1:29">
      <c r="A83" s="38"/>
      <c r="B83" s="38"/>
      <c r="C83" s="38"/>
      <c r="D83" s="38"/>
      <c r="E83" s="38"/>
      <c r="F83" s="38"/>
      <c r="G83" s="38"/>
      <c r="H83" s="38"/>
      <c r="I83" s="38"/>
      <c r="J83" s="38"/>
      <c r="K83" s="38"/>
      <c r="L83" s="38"/>
      <c r="M83" s="38"/>
      <c r="O83" s="38"/>
      <c r="P83" s="38"/>
      <c r="Q83" s="38"/>
      <c r="R83" s="38"/>
      <c r="S83" s="38"/>
      <c r="T83" s="38"/>
      <c r="U83" s="38"/>
      <c r="V83" s="38"/>
      <c r="W83" s="38"/>
      <c r="X83" s="38"/>
      <c r="Y83" s="38"/>
      <c r="Z83" s="38"/>
      <c r="AA83" s="38"/>
      <c r="AB83" s="38"/>
      <c r="AC83" s="38"/>
    </row>
    <row r="84" spans="1:29">
      <c r="A84" s="38"/>
      <c r="B84" s="38"/>
      <c r="C84" s="38"/>
      <c r="D84" s="38"/>
      <c r="E84" s="38"/>
      <c r="F84" s="38"/>
      <c r="G84" s="38"/>
      <c r="H84" s="38"/>
      <c r="I84" s="38"/>
      <c r="J84" s="38"/>
      <c r="K84" s="38"/>
      <c r="L84" s="38"/>
      <c r="M84" s="38"/>
      <c r="O84" s="38"/>
      <c r="P84" s="38"/>
      <c r="Q84" s="38"/>
      <c r="R84" s="38"/>
      <c r="S84" s="38"/>
      <c r="T84" s="38"/>
      <c r="U84" s="38"/>
      <c r="V84" s="38"/>
      <c r="W84" s="38"/>
      <c r="X84" s="38"/>
      <c r="Y84" s="38"/>
      <c r="Z84" s="38"/>
      <c r="AA84" s="38"/>
      <c r="AB84" s="38"/>
      <c r="AC84" s="38"/>
    </row>
    <row r="85" spans="1:29">
      <c r="A85" s="38"/>
      <c r="B85" s="38"/>
      <c r="C85" s="38"/>
      <c r="D85" s="38"/>
      <c r="E85" s="38"/>
      <c r="F85" s="38"/>
      <c r="G85" s="38"/>
      <c r="H85" s="38"/>
      <c r="I85" s="38"/>
      <c r="J85" s="38"/>
      <c r="K85" s="38"/>
      <c r="L85" s="38"/>
      <c r="M85" s="38"/>
      <c r="O85" s="38"/>
      <c r="P85" s="38"/>
      <c r="Q85" s="38"/>
      <c r="R85" s="38"/>
      <c r="S85" s="38"/>
      <c r="T85" s="38"/>
      <c r="U85" s="38"/>
      <c r="V85" s="38"/>
      <c r="W85" s="38"/>
      <c r="X85" s="38"/>
      <c r="Y85" s="38"/>
      <c r="Z85" s="38"/>
      <c r="AA85" s="38"/>
      <c r="AB85" s="38"/>
      <c r="AC85" s="38"/>
    </row>
  </sheetData>
  <mergeCells count="6">
    <mergeCell ref="Y3:AD3"/>
    <mergeCell ref="A42:M45"/>
    <mergeCell ref="B3:G3"/>
    <mergeCell ref="I3:N3"/>
    <mergeCell ref="O3:T3"/>
    <mergeCell ref="U3:X3"/>
  </mergeCells>
  <conditionalFormatting sqref="J5:J22 J29:J40">
    <cfRule type="dataBar" priority="4">
      <dataBar>
        <cfvo type="min"/>
        <cfvo type="max"/>
        <color rgb="FFFF0000"/>
      </dataBar>
      <extLst>
        <ext xmlns:x14="http://schemas.microsoft.com/office/spreadsheetml/2009/9/main" uri="{B025F937-C7B1-47D3-B67F-A62EFF666E3E}">
          <x14:id>{223CCDD8-C774-467F-BC1C-6AB2F3D3757E}</x14:id>
        </ext>
      </extLst>
    </cfRule>
  </conditionalFormatting>
  <conditionalFormatting sqref="O5:O22 O29:O40">
    <cfRule type="dataBar" priority="3">
      <dataBar>
        <cfvo type="min"/>
        <cfvo type="max"/>
        <color rgb="FF63C384"/>
      </dataBar>
      <extLst>
        <ext xmlns:x14="http://schemas.microsoft.com/office/spreadsheetml/2009/9/main" uri="{B025F937-C7B1-47D3-B67F-A62EFF666E3E}">
          <x14:id>{A8CA17BB-F574-481F-8DED-5ACAF33DEC76}</x14:id>
        </ext>
      </extLst>
    </cfRule>
  </conditionalFormatting>
  <conditionalFormatting sqref="J5:J40">
    <cfRule type="dataBar" priority="2">
      <dataBar>
        <cfvo type="min"/>
        <cfvo type="max"/>
        <color rgb="FFFF0000"/>
      </dataBar>
      <extLst>
        <ext xmlns:x14="http://schemas.microsoft.com/office/spreadsheetml/2009/9/main" uri="{B025F937-C7B1-47D3-B67F-A62EFF666E3E}">
          <x14:id>{E34EA6AB-1341-4372-A78E-5B7C8404674D}</x14:id>
        </ext>
      </extLst>
    </cfRule>
  </conditionalFormatting>
  <conditionalFormatting sqref="O5:O40">
    <cfRule type="dataBar" priority="1">
      <dataBar>
        <cfvo type="min"/>
        <cfvo type="max"/>
        <color rgb="FF63C384"/>
      </dataBar>
      <extLst>
        <ext xmlns:x14="http://schemas.microsoft.com/office/spreadsheetml/2009/9/main" uri="{B025F937-C7B1-47D3-B67F-A62EFF666E3E}">
          <x14:id>{913D3B14-146D-45BE-AFF3-54EA5AA40A70}</x14:id>
        </ext>
      </extLst>
    </cfRule>
  </conditionalFormatting>
  <pageMargins left="0.7" right="0.7" top="0.75" bottom="0.75" header="0.3" footer="0.3"/>
  <pageSetup paperSize="9" orientation="portrait"/>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223CCDD8-C774-467F-BC1C-6AB2F3D3757E}">
            <x14:dataBar minLength="0" maxLength="100" border="1" negativeBarBorderColorSameAsPositive="0">
              <x14:cfvo type="autoMin"/>
              <x14:cfvo type="autoMax"/>
              <x14:borderColor rgb="FFFF0000"/>
              <x14:negativeFillColor theme="4"/>
              <x14:negativeBorderColor theme="4"/>
              <x14:axisColor rgb="FF000000"/>
            </x14:dataBar>
          </x14:cfRule>
          <xm:sqref>J5:J22 J29:J40</xm:sqref>
        </x14:conditionalFormatting>
        <x14:conditionalFormatting xmlns:xm="http://schemas.microsoft.com/office/excel/2006/main">
          <x14:cfRule type="dataBar" id="{A8CA17BB-F574-481F-8DED-5ACAF33DEC76}">
            <x14:dataBar minLength="0" maxLength="100" border="1" negativeBarBorderColorSameAsPositive="0">
              <x14:cfvo type="autoMin"/>
              <x14:cfvo type="autoMax"/>
              <x14:borderColor rgb="FF63C384"/>
              <x14:negativeFillColor rgb="FFFF0000"/>
              <x14:negativeBorderColor rgb="FFFF0000"/>
              <x14:axisColor rgb="FF000000"/>
            </x14:dataBar>
          </x14:cfRule>
          <xm:sqref>O5:O22 O29:O40</xm:sqref>
        </x14:conditionalFormatting>
        <x14:conditionalFormatting xmlns:xm="http://schemas.microsoft.com/office/excel/2006/main">
          <x14:cfRule type="dataBar" id="{E34EA6AB-1341-4372-A78E-5B7C8404674D}">
            <x14:dataBar minLength="0" maxLength="100" border="1" negativeBarBorderColorSameAsPositive="0">
              <x14:cfvo type="autoMin"/>
              <x14:cfvo type="autoMax"/>
              <x14:borderColor rgb="FFFF0000"/>
              <x14:negativeFillColor theme="4"/>
              <x14:negativeBorderColor theme="4"/>
              <x14:axisColor rgb="FF000000"/>
            </x14:dataBar>
          </x14:cfRule>
          <xm:sqref>J5:J40</xm:sqref>
        </x14:conditionalFormatting>
        <x14:conditionalFormatting xmlns:xm="http://schemas.microsoft.com/office/excel/2006/main">
          <x14:cfRule type="dataBar" id="{913D3B14-146D-45BE-AFF3-54EA5AA40A70}">
            <x14:dataBar minLength="0" maxLength="100" border="1" negativeBarBorderColorSameAsPositive="0">
              <x14:cfvo type="autoMin"/>
              <x14:cfvo type="autoMax"/>
              <x14:borderColor rgb="FF63C384"/>
              <x14:negativeFillColor rgb="FFFF0000"/>
              <x14:negativeBorderColor rgb="FFFF0000"/>
              <x14:axisColor rgb="FF000000"/>
            </x14:dataBar>
          </x14:cfRule>
          <xm:sqref>O5:O40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6</vt:i4>
      </vt:variant>
    </vt:vector>
  </HeadingPairs>
  <TitlesOfParts>
    <vt:vector size="12" baseType="lpstr">
      <vt:lpstr>S1</vt:lpstr>
      <vt:lpstr>S2</vt:lpstr>
      <vt:lpstr>S3</vt:lpstr>
      <vt:lpstr>S4</vt:lpstr>
      <vt:lpstr>S5</vt:lpstr>
      <vt:lpstr>S6</vt:lpstr>
      <vt:lpstr>'S1'!OLE_LINK1</vt:lpstr>
      <vt:lpstr>'S3'!OLE_LINK10</vt:lpstr>
      <vt:lpstr>'S2'!OLE_LINK11</vt:lpstr>
      <vt:lpstr>'S2'!OLE_LINK13</vt:lpstr>
      <vt:lpstr>'S3'!OLE_LINK2</vt:lpstr>
      <vt:lpstr>'S1'!OLE_LINK4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Mie Korslund Wiinblad Crusell</cp:lastModifiedBy>
  <cp:revision/>
  <dcterms:created xsi:type="dcterms:W3CDTF">2017-11-05T21:19:28Z</dcterms:created>
  <dcterms:modified xsi:type="dcterms:W3CDTF">2020-01-21T20:52:22Z</dcterms:modified>
</cp:coreProperties>
</file>