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amanda/Documents/2022 - 2024 PhD/Documents/Guideline Projects/Scoping review/Write up/Manuscript/Bundle of all files/"/>
    </mc:Choice>
  </mc:AlternateContent>
  <xr:revisionPtr revIDLastSave="0" documentId="13_ncr:1_{0734878D-5936-344A-92B6-F96C66030A7B}" xr6:coauthVersionLast="47" xr6:coauthVersionMax="47" xr10:uidLastSave="{00000000-0000-0000-0000-000000000000}"/>
  <bookViews>
    <workbookView xWindow="0" yWindow="740" windowWidth="29400" windowHeight="17200" activeTab="2" xr2:uid="{51568794-7E01-224C-AF38-51AEE908ACC3}"/>
  </bookViews>
  <sheets>
    <sheet name="AGREE II combined" sheetId="3" r:id="rId1"/>
    <sheet name="AGREE II AB" sheetId="1" r:id="rId2"/>
    <sheet name="AGREE II AT" sheetId="2"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5" i="3" l="1"/>
  <c r="AG14" i="3"/>
  <c r="AF14" i="3"/>
  <c r="AE14" i="3"/>
  <c r="AD14" i="3"/>
  <c r="AC14" i="3"/>
  <c r="AB14" i="3"/>
  <c r="AA14" i="3"/>
  <c r="Z14" i="3"/>
  <c r="Y14" i="3"/>
  <c r="X14" i="3"/>
  <c r="W14" i="3"/>
  <c r="V14" i="3"/>
  <c r="U14" i="3"/>
  <c r="T14" i="3"/>
  <c r="S14" i="3"/>
  <c r="R14" i="3"/>
  <c r="Q14" i="3"/>
  <c r="P14" i="3"/>
  <c r="O14" i="3"/>
  <c r="N14" i="3"/>
  <c r="M14" i="3"/>
  <c r="L14" i="3"/>
  <c r="K14" i="3"/>
  <c r="J14" i="3"/>
  <c r="I14" i="3"/>
  <c r="H14" i="3"/>
  <c r="G14" i="3"/>
  <c r="F14" i="3"/>
  <c r="E14" i="3"/>
  <c r="D14" i="3"/>
  <c r="C14" i="3"/>
  <c r="AG13" i="3"/>
  <c r="AF13" i="3"/>
  <c r="AE13" i="3"/>
  <c r="AD13" i="3"/>
  <c r="AC13" i="3"/>
  <c r="AB13" i="3"/>
  <c r="AA13" i="3"/>
  <c r="Z13" i="3"/>
  <c r="Y13" i="3"/>
  <c r="X13" i="3"/>
  <c r="W13" i="3"/>
  <c r="V13" i="3"/>
  <c r="U13" i="3"/>
  <c r="T13" i="3"/>
  <c r="S13" i="3"/>
  <c r="R13" i="3"/>
  <c r="Q13" i="3"/>
  <c r="P13" i="3"/>
  <c r="O13" i="3"/>
  <c r="N13" i="3"/>
  <c r="M13" i="3"/>
  <c r="L13" i="3"/>
  <c r="K13" i="3"/>
  <c r="J13" i="3"/>
  <c r="I13" i="3"/>
  <c r="H13" i="3"/>
  <c r="G13" i="3"/>
  <c r="F13" i="3"/>
  <c r="E13" i="3"/>
  <c r="D13" i="3"/>
  <c r="C13" i="3"/>
  <c r="AG12" i="3"/>
  <c r="AF12" i="3"/>
  <c r="AE12" i="3"/>
  <c r="AD12" i="3"/>
  <c r="AC12" i="3"/>
  <c r="AB12" i="3"/>
  <c r="AA12" i="3"/>
  <c r="Z12" i="3"/>
  <c r="Y12" i="3"/>
  <c r="X12" i="3"/>
  <c r="W12" i="3"/>
  <c r="V12" i="3"/>
  <c r="U12" i="3"/>
  <c r="T12" i="3"/>
  <c r="S12" i="3"/>
  <c r="R12" i="3"/>
  <c r="Q12" i="3"/>
  <c r="P12" i="3"/>
  <c r="O12" i="3"/>
  <c r="N12" i="3"/>
  <c r="M12" i="3"/>
  <c r="L12" i="3"/>
  <c r="K12" i="3"/>
  <c r="J12" i="3"/>
  <c r="I12" i="3"/>
  <c r="H12" i="3"/>
  <c r="G12" i="3"/>
  <c r="F12" i="3"/>
  <c r="E12" i="3"/>
  <c r="D12" i="3"/>
  <c r="C12" i="3"/>
  <c r="AG11" i="3"/>
  <c r="AF11" i="3"/>
  <c r="AE11" i="3"/>
  <c r="AD11" i="3"/>
  <c r="AC11" i="3"/>
  <c r="AB11" i="3"/>
  <c r="AA11" i="3"/>
  <c r="Z11" i="3"/>
  <c r="Y11" i="3"/>
  <c r="X11" i="3"/>
  <c r="W11" i="3"/>
  <c r="V11" i="3"/>
  <c r="U11" i="3"/>
  <c r="T11" i="3"/>
  <c r="S11" i="3"/>
  <c r="R11" i="3"/>
  <c r="Q11" i="3"/>
  <c r="P11" i="3"/>
  <c r="O11" i="3"/>
  <c r="N11" i="3"/>
  <c r="M11" i="3"/>
  <c r="L11" i="3"/>
  <c r="K11" i="3"/>
  <c r="J11" i="3"/>
  <c r="I11" i="3"/>
  <c r="H11" i="3"/>
  <c r="G11" i="3"/>
  <c r="F11" i="3"/>
  <c r="E11" i="3"/>
  <c r="D11" i="3"/>
  <c r="C11" i="3"/>
  <c r="AG10" i="3"/>
  <c r="AF10" i="3"/>
  <c r="AE10" i="3"/>
  <c r="AD10" i="3"/>
  <c r="AC10" i="3"/>
  <c r="AB10" i="3"/>
  <c r="AA10" i="3"/>
  <c r="Z10" i="3"/>
  <c r="Y10" i="3"/>
  <c r="X10" i="3"/>
  <c r="W10" i="3"/>
  <c r="V10" i="3"/>
  <c r="U10" i="3"/>
  <c r="T10" i="3"/>
  <c r="S10" i="3"/>
  <c r="R10" i="3"/>
  <c r="Q10" i="3"/>
  <c r="P10" i="3"/>
  <c r="O10" i="3"/>
  <c r="N10" i="3"/>
  <c r="M10" i="3"/>
  <c r="L10" i="3"/>
  <c r="K10" i="3"/>
  <c r="J10" i="3"/>
  <c r="I10" i="3"/>
  <c r="H10" i="3"/>
  <c r="G10" i="3"/>
  <c r="F10" i="3"/>
  <c r="E10" i="3"/>
  <c r="D10" i="3"/>
  <c r="C10" i="3"/>
  <c r="AG9" i="3"/>
  <c r="AF9" i="3"/>
  <c r="AE9" i="3"/>
  <c r="AD9" i="3"/>
  <c r="AC9" i="3"/>
  <c r="AB9" i="3"/>
  <c r="AA9" i="3"/>
  <c r="Z9" i="3"/>
  <c r="Y9" i="3"/>
  <c r="X9" i="3"/>
  <c r="W9" i="3"/>
  <c r="V9" i="3"/>
  <c r="U9" i="3"/>
  <c r="T9" i="3"/>
  <c r="S9" i="3"/>
  <c r="R9" i="3"/>
  <c r="Q9" i="3"/>
  <c r="P9" i="3"/>
  <c r="O9" i="3"/>
  <c r="N9" i="3"/>
  <c r="M9" i="3"/>
  <c r="L9" i="3"/>
  <c r="K9" i="3"/>
  <c r="J9" i="3"/>
  <c r="I9" i="3"/>
  <c r="H9" i="3"/>
  <c r="G9" i="3"/>
  <c r="F9" i="3"/>
  <c r="E9" i="3"/>
  <c r="D9" i="3"/>
  <c r="C9" i="3"/>
  <c r="AG8" i="3"/>
  <c r="AF8" i="3"/>
  <c r="AE8" i="3"/>
  <c r="AD8" i="3"/>
  <c r="AC8" i="3"/>
  <c r="AB8" i="3"/>
  <c r="AA8" i="3"/>
  <c r="Z8" i="3"/>
  <c r="Y8" i="3"/>
  <c r="X8" i="3"/>
  <c r="W8" i="3"/>
  <c r="V8" i="3"/>
  <c r="U8" i="3"/>
  <c r="T8" i="3"/>
  <c r="S8" i="3"/>
  <c r="R8" i="3"/>
  <c r="Q8" i="3"/>
  <c r="P8" i="3"/>
  <c r="O8" i="3"/>
  <c r="N8" i="3"/>
  <c r="M8" i="3"/>
  <c r="L8" i="3"/>
  <c r="K8" i="3"/>
  <c r="J8" i="3"/>
  <c r="I8" i="3"/>
  <c r="H8" i="3"/>
  <c r="G8" i="3"/>
  <c r="F8" i="3"/>
  <c r="E8" i="3"/>
  <c r="D8" i="3"/>
  <c r="C8" i="3"/>
  <c r="AG7" i="3"/>
  <c r="AF7" i="3"/>
  <c r="AE7" i="3"/>
  <c r="AD7" i="3"/>
  <c r="AC7" i="3"/>
  <c r="AB7" i="3"/>
  <c r="AA7" i="3"/>
  <c r="Z7" i="3"/>
  <c r="Y7" i="3"/>
  <c r="X7" i="3"/>
  <c r="W7" i="3"/>
  <c r="V7" i="3"/>
  <c r="U7" i="3"/>
  <c r="T7" i="3"/>
  <c r="S7" i="3"/>
  <c r="R7" i="3"/>
  <c r="Q7" i="3"/>
  <c r="P7" i="3"/>
  <c r="O7" i="3"/>
  <c r="N7" i="3"/>
  <c r="M7" i="3"/>
  <c r="L7" i="3"/>
  <c r="K7" i="3"/>
  <c r="J7" i="3"/>
  <c r="I7" i="3"/>
  <c r="H7" i="3"/>
  <c r="G7" i="3"/>
  <c r="F7" i="3"/>
  <c r="E7" i="3"/>
  <c r="D7" i="3"/>
  <c r="C7" i="3"/>
  <c r="AG6" i="3"/>
  <c r="AF6" i="3"/>
  <c r="AE6" i="3"/>
  <c r="AD6" i="3"/>
  <c r="AC6" i="3"/>
  <c r="AB6" i="3"/>
  <c r="AA6" i="3"/>
  <c r="Z6" i="3"/>
  <c r="Y6" i="3"/>
  <c r="X6" i="3"/>
  <c r="W6" i="3"/>
  <c r="V6" i="3"/>
  <c r="U6" i="3"/>
  <c r="T6" i="3"/>
  <c r="S6" i="3"/>
  <c r="R6" i="3"/>
  <c r="Q6" i="3"/>
  <c r="P6" i="3"/>
  <c r="O6" i="3"/>
  <c r="N6" i="3"/>
  <c r="M6" i="3"/>
  <c r="L6" i="3"/>
  <c r="K6" i="3"/>
  <c r="J6" i="3"/>
  <c r="I6" i="3"/>
  <c r="H6" i="3"/>
  <c r="G6" i="3"/>
  <c r="F6" i="3"/>
  <c r="E6" i="3"/>
  <c r="D6" i="3"/>
  <c r="C6" i="3"/>
  <c r="AG5" i="3"/>
  <c r="AF5" i="3"/>
  <c r="AE5" i="3"/>
  <c r="AC5" i="3"/>
  <c r="AB5" i="3"/>
  <c r="AA5" i="3"/>
  <c r="Z5" i="3"/>
  <c r="Y5" i="3"/>
  <c r="X5" i="3"/>
  <c r="W5" i="3"/>
  <c r="V5" i="3"/>
  <c r="U5" i="3"/>
  <c r="T5" i="3"/>
  <c r="S5" i="3"/>
  <c r="R5" i="3"/>
  <c r="Q5" i="3"/>
  <c r="P5" i="3"/>
  <c r="O5" i="3"/>
  <c r="N5" i="3"/>
  <c r="M5" i="3"/>
  <c r="L5" i="3"/>
  <c r="K5" i="3"/>
  <c r="J5" i="3"/>
  <c r="I5" i="3"/>
  <c r="H5" i="3"/>
  <c r="G5" i="3"/>
  <c r="F5" i="3"/>
  <c r="E5" i="3"/>
  <c r="D5" i="3"/>
  <c r="C5" i="3"/>
  <c r="AH10" i="3" l="1"/>
  <c r="AH5" i="3"/>
  <c r="AH7" i="3"/>
  <c r="AH9" i="3"/>
  <c r="AH8" i="3"/>
  <c r="AH6" i="3"/>
</calcChain>
</file>

<file path=xl/sharedStrings.xml><?xml version="1.0" encoding="utf-8"?>
<sst xmlns="http://schemas.openxmlformats.org/spreadsheetml/2006/main" count="1246" uniqueCount="762">
  <si>
    <t>Guideline Name</t>
  </si>
  <si>
    <t>National midwifery guidelines for consultation and referral</t>
  </si>
  <si>
    <t>Leave blank</t>
  </si>
  <si>
    <t>National Framework for Neonatal Hearing Screening</t>
  </si>
  <si>
    <t>National Framework for Universal Child and Family Health Services</t>
  </si>
  <si>
    <t>BFHI Australia: Maternity Facility Handbook (revised 2021)</t>
  </si>
  <si>
    <t>Maternal and child health program standards</t>
  </si>
  <si>
    <t>Maternal and child health service practice guidelines 2009</t>
  </si>
  <si>
    <t>Infant Feeding Guidelines Information for Health Workers</t>
  </si>
  <si>
    <t>Perineal care</t>
  </si>
  <si>
    <t>Newborn baby assessment (routine)</t>
  </si>
  <si>
    <t>Establishing breastfeeding</t>
  </si>
  <si>
    <t>Neonatal jaundice</t>
  </si>
  <si>
    <t>Maternity Shared Care Operational Framework</t>
  </si>
  <si>
    <t>Audiology Diagnostic Assessment Protocol</t>
  </si>
  <si>
    <t>Guidelines for preventive activities in general practice</t>
  </si>
  <si>
    <t>South Australian Perinatal Practice Guidelines – Anxiety and Depression in the Perinatal Period</t>
  </si>
  <si>
    <t>South Australian Perinatal Practice Guidelines – Bladder management for intrapartum and postnatal women</t>
  </si>
  <si>
    <t>South Australian Perinatal Practice Guidelines – Breastfeeding</t>
  </si>
  <si>
    <t>Expressed breast milk safe management and administration in SA 2018</t>
  </si>
  <si>
    <t>South Australian GP Obstetric Shared Care Protocols - Clinical Directive</t>
  </si>
  <si>
    <t>South Australian Perinatal Practice Guidelines – Neonatal Hip Screening and Management of Developmental Dysplasia of the Hip</t>
  </si>
  <si>
    <t>South Australian Perinatal Practice Guidelines – Neonatal Jaundice</t>
  </si>
  <si>
    <t>South Australian Perinatal Practice Guidelines – Newborn Hearing Screening</t>
  </si>
  <si>
    <t>South Australian Perinatal Practice Guidelines – Perineal Care and Repair</t>
  </si>
  <si>
    <t>South Australian Perinatal Practice Guideline - Postnatal Care: Routine care of the well woman and neonate</t>
  </si>
  <si>
    <t>Best Practice Statement: Mental Health Care in the Perinatal Period</t>
  </si>
  <si>
    <t>Perinatal and Infant Mental Health Model of Care – a framework</t>
  </si>
  <si>
    <t>Perinatal mental health and psychosocial assessment</t>
  </si>
  <si>
    <t>Mental Health Care in the Perinatal Period Australian Clinical Practice Guideline</t>
  </si>
  <si>
    <t>Australian Dietary Guidelines</t>
  </si>
  <si>
    <t>South Australian Perinatal Practice Guideline - Third and fourth degree tear management</t>
  </si>
  <si>
    <t>National guide to a preventive health assessment for Aboriginal and Torres Strait Islander people</t>
  </si>
  <si>
    <t>Publication year</t>
  </si>
  <si>
    <t>Domain 1. Scope and purpose</t>
  </si>
  <si>
    <t>1. The overall objective(s) of the guideline is (are) specifically described.</t>
  </si>
  <si>
    <t>4, 8, 14</t>
  </si>
  <si>
    <t>4,5, 8</t>
  </si>
  <si>
    <t>13-15</t>
  </si>
  <si>
    <t>5
Introduces KAS framework but does not actually state this is a guideline about how to implement the KAS framework</t>
  </si>
  <si>
    <t>8, S4 (would prefer objective to be clearer in actual guideline)</t>
  </si>
  <si>
    <t>9, S6</t>
  </si>
  <si>
    <t>6, S5 (clear in supplementary material less so in actual guideline)</t>
  </si>
  <si>
    <t>7, S6 (very clear in sup material, less so in intro of guideline)</t>
  </si>
  <si>
    <t>2, 9</t>
  </si>
  <si>
    <t>1 and 4</t>
  </si>
  <si>
    <t>1 (clear purpose but not what the benefits are)</t>
  </si>
  <si>
    <t xml:space="preserve">1,6 </t>
  </si>
  <si>
    <t>1, 3, 5</t>
  </si>
  <si>
    <t>iii, 5,6</t>
  </si>
  <si>
    <t>iii, 1</t>
  </si>
  <si>
    <t>2. The health question(s) covered by the guideline is (are) specifically described.</t>
  </si>
  <si>
    <t>8, 14</t>
  </si>
  <si>
    <t>5,8 - in particular the dot points (not phrased as questions)</t>
  </si>
  <si>
    <t>Background section - no clear questions but does identify target population, interventions, ideal outcomes, healthcare setting.</t>
  </si>
  <si>
    <t>7 (not phrased as questions but population, intervention, outcomes, setting, clearly stated in purpose of document)</t>
  </si>
  <si>
    <t xml:space="preserve">7, 10 
The key elements listed on page 10 could be considered the interventions being considered, other elements (population, outcomes, setting are well described in background section). </t>
  </si>
  <si>
    <t>5, 8-9</t>
  </si>
  <si>
    <t xml:space="preserve">  bv</t>
  </si>
  <si>
    <t>S5</t>
  </si>
  <si>
    <t>S6</t>
  </si>
  <si>
    <t xml:space="preserve">S5, </t>
  </si>
  <si>
    <t>S4</t>
  </si>
  <si>
    <t>10 (not addressed as questions but very clear population, intervention and outcomes)</t>
  </si>
  <si>
    <t>Not addressed as questions, how to use preventive measures to improve Aus health. Different population groups, interventions, outcomes throughout</t>
  </si>
  <si>
    <t>1, 4 (not phrased as questions, relatively clear population and interventions but not outcomes)</t>
  </si>
  <si>
    <t>5 (not addressed as questions but population, intervention, outcome relatively clear)</t>
  </si>
  <si>
    <t>Not addressed as questions (although population, intervention breastfeeding, outcome, breastfeeding rates, setting public health settings noted)</t>
  </si>
  <si>
    <t xml:space="preserve">Not addressed as questions, the population, intervention, outcome and setting is clear. </t>
  </si>
  <si>
    <t>Not addressed as questions, clear population, intervention, setting (outcome less obvious)</t>
  </si>
  <si>
    <t>Not addressed as questions, clear population, intervention, outcome and setting</t>
  </si>
  <si>
    <t>1, 11 (not explained as questions but population, interventions, outcome, setting are relatively clear)</t>
  </si>
  <si>
    <t>Not addressed as questions, clear population, intervention, outcomes</t>
  </si>
  <si>
    <t>1 (not explained as questions but population, interventions, outcome, setting are relatively clear)</t>
  </si>
  <si>
    <t>Not posed as questions, clear population, interventions, outcomes, settings</t>
  </si>
  <si>
    <t>5,6 (not posed as questions but population, intervention, outcomes clearly presented), 20 mentions clinical questions were asked for search strategy formation)</t>
  </si>
  <si>
    <t>Not posed as questions, clear population, interventions, outcomes.</t>
  </si>
  <si>
    <t>5 (not addressed as questions but clear intervention of early detection and intervention to reduce impact of mental ill health in perinatal period)</t>
  </si>
  <si>
    <t>120-123</t>
  </si>
  <si>
    <t>1,2,4 (Not addressed as questions but clear population, interventions and outcomes)</t>
  </si>
  <si>
    <t>Sxxiv</t>
  </si>
  <si>
    <t>3. The population (patients, public, etc.) to whom the guideline is meant to apply is specifically described.</t>
  </si>
  <si>
    <t>4, 14</t>
  </si>
  <si>
    <t>6,8,9</t>
  </si>
  <si>
    <t>7,8</t>
  </si>
  <si>
    <t>5-7
(children and parents - age range in table, does not talk about if all Victorian children eligible)</t>
  </si>
  <si>
    <t>8, S4</t>
  </si>
  <si>
    <t>S6 (but not clearly stated in actual guideline)</t>
  </si>
  <si>
    <t>3, 6, S5</t>
  </si>
  <si>
    <t>3, S6</t>
  </si>
  <si>
    <t>Not clearly described at start of document. Various testing pathways describe newborn population it applies to.</t>
  </si>
  <si>
    <t>5 (general low risk population)</t>
  </si>
  <si>
    <t>1 (intrapartum and postpartum women, more specifics in tables)</t>
  </si>
  <si>
    <t>4,5</t>
  </si>
  <si>
    <t>5 (low risk women who wish to have a shared care arrangement)</t>
  </si>
  <si>
    <t>2 (all newborns, would be good to hear if prematurity has an effect on timing of tests)</t>
  </si>
  <si>
    <t>2 and througout</t>
  </si>
  <si>
    <t>2, 7</t>
  </si>
  <si>
    <t>iii, 5, 6, 9-13</t>
  </si>
  <si>
    <t>Can be assumed but not clearly stated</t>
  </si>
  <si>
    <t>4 (defines 3rd/4th degree tears)</t>
  </si>
  <si>
    <t>Domain 2. Stakeholder involvement</t>
  </si>
  <si>
    <t>4. The guideline development group includes individuals from all relevant professional groups.</t>
  </si>
  <si>
    <t>6-7, 10-11</t>
  </si>
  <si>
    <t xml:space="preserve">7, 9 - Gov in collaboration and partnership with specialists in the field of paediatric hearing
35 - Working group listed, only some have their actual role in framework development listed. </t>
  </si>
  <si>
    <t>52-53 (remaote areas and Indigenous groups not well represented)</t>
  </si>
  <si>
    <t>Not addressed</t>
  </si>
  <si>
    <t>53, 54</t>
  </si>
  <si>
    <t>iv, 101,102 (not a huge list of people involved - I imagine there were more. Would like to see more people who may use the guideline involved, lactation consultants, midwives etc.)</t>
  </si>
  <si>
    <t xml:space="preserve">25
Description of roles in guideline development missing. Unsure if a methodological expert included. </t>
  </si>
  <si>
    <t>4 (list of names but no roles, occupations)</t>
  </si>
  <si>
    <t>354-356</t>
  </si>
  <si>
    <t>1 and 10</t>
  </si>
  <si>
    <t>12 (list of names, no roles described, occupation etc)</t>
  </si>
  <si>
    <t xml:space="preserve">25 (list of names, no roles described, occupation etc). </t>
  </si>
  <si>
    <t>7 (list of names, not roles or occupations)</t>
  </si>
  <si>
    <t>17 (list of names but no roles, occupations)</t>
  </si>
  <si>
    <t>24 (list of names but no roles, occupations)</t>
  </si>
  <si>
    <t>19 (list of names, includes clinicians and other stakeholders but no specifics of roles, expertise)</t>
  </si>
  <si>
    <t>15 (list of names, no occupations or roles in guideline production explained)</t>
  </si>
  <si>
    <t>16 (roles in guideline development not specified)</t>
  </si>
  <si>
    <t>33-35, ii</t>
  </si>
  <si>
    <t>5,6 (expert staff but not listed professions, roles)</t>
  </si>
  <si>
    <t>110, 111</t>
  </si>
  <si>
    <t>9 (list of names, no roles or occupations)</t>
  </si>
  <si>
    <t>iii, iv, v</t>
  </si>
  <si>
    <t>5. The views and preferences of the target population (patients, public, etc.) have been sought.</t>
  </si>
  <si>
    <t>6,11 (consumer orgnaisation feedback)</t>
  </si>
  <si>
    <t xml:space="preserve">9 - mentions consultation and that more consultation should be done but no mention of how. </t>
  </si>
  <si>
    <t>52-53 (consumer groups wanted more participation earlier in the process)</t>
  </si>
  <si>
    <t>54 (consultation with key stakeholders including mothers who have accessed service - but no info of how this consultation infomred standards)</t>
  </si>
  <si>
    <t>Pub con. 1</t>
  </si>
  <si>
    <t>39, S6 (how consultation took place and informed recommendations not included)</t>
  </si>
  <si>
    <t xml:space="preserve">S8
Consumer representative included in review process, no further information. </t>
  </si>
  <si>
    <t>S7 (consumer representative but no information about how this was incorporated)</t>
  </si>
  <si>
    <t>40, S8</t>
  </si>
  <si>
    <t>13, S6</t>
  </si>
  <si>
    <t>Unlcear if other stakeholders (pg 10) are target population.</t>
  </si>
  <si>
    <t>12 (other stakeholders mentioned but unclear)</t>
  </si>
  <si>
    <t>Not addressed.</t>
  </si>
  <si>
    <t>14 (consumer representative but no information about how involved)</t>
  </si>
  <si>
    <t>7 (other stakeholders mentioned but unclear of their role)</t>
  </si>
  <si>
    <t>17 (other stakeholders mentioned but unclear)</t>
  </si>
  <si>
    <t>24 (other stakeholders mentioned but unclear)</t>
  </si>
  <si>
    <t>19 (other stakeholders mentioned but unclear)</t>
  </si>
  <si>
    <t>15 (other stakeholders mentioned but unclear)</t>
  </si>
  <si>
    <t>ii, 8, 9 (workshop with stakeholders and online consultation informed development of model)</t>
  </si>
  <si>
    <t>9 (other stakeholders but how not stated)</t>
  </si>
  <si>
    <t>6. The target users of the guideline are clearly defined.</t>
  </si>
  <si>
    <t>10 - These services should be provided by professionals with expertise in hearing loss.
11 - State/Territory Govs - very broad
45-48 - detailed</t>
  </si>
  <si>
    <t>7, 9  (Maternity facilities, not just hospitals, FHI Committee comprising midwives, lactation consultants, obstetricians, paediatricians, consumers)</t>
  </si>
  <si>
    <t>14
(nurses, not stated in an obvious spot)</t>
  </si>
  <si>
    <t xml:space="preserve">Throughout guideline refers to midwives, obstetricians, GPs, physios but not clearly stated at the start. </t>
  </si>
  <si>
    <t>2, 9
 (those responsible for newborn assessment - not outright saying peadiatricians. Mentions midwives and GPs throughout document)</t>
  </si>
  <si>
    <t>Not clearly stated anywhere. Pg 2.public and private maternity facilities</t>
  </si>
  <si>
    <t>Scope and purpose section</t>
  </si>
  <si>
    <t>2,5</t>
  </si>
  <si>
    <t>1
Clinicians (but no more specific than that)</t>
  </si>
  <si>
    <t>5 (clinicians but no more specific)</t>
  </si>
  <si>
    <t>1 (health practitioners public sector)</t>
  </si>
  <si>
    <t>3 - SA health employees working where EBM is collected, stored, administered</t>
  </si>
  <si>
    <t>1, 6 (perinatal care provider, medical officer)</t>
  </si>
  <si>
    <t>Clinicians, mentions midwives, GPs and MCHN</t>
  </si>
  <si>
    <t>9 (could be in a prominent place), Table 3 (very detailed)</t>
  </si>
  <si>
    <t>iii, 3</t>
  </si>
  <si>
    <t>Says when a certain level of expertise is required (obstetrician, colorectal surgeon, incontinence BUT does not specify general use.</t>
  </si>
  <si>
    <t>Domain 3. Rigour of development</t>
  </si>
  <si>
    <t>7. Systematic methods were used to search for evidence.</t>
  </si>
  <si>
    <t>10 
This is an update to a guideline so only the review process was explained. Talks about building on the evidence base established.</t>
  </si>
  <si>
    <t>7,8
Mentions reviews that have been done and that the framework is based on the latest evidence but no further information.</t>
  </si>
  <si>
    <t>52
Lit review and topics of this lit review (no search terms, databases etc.)</t>
  </si>
  <si>
    <t xml:space="preserve">5 (systematic review of the outcomes of using the 10 steps as well as a global survey, no specific search strategies etc). </t>
  </si>
  <si>
    <t xml:space="preserve">53 (review of policies, literature but no specifics on searches etc). </t>
  </si>
  <si>
    <t>13 (the NHMRC publication, Child Health Screening and Surveillance: A Critical Review of the Evidence (2002) was used to guide changes to the KAS framework)</t>
  </si>
  <si>
    <t>Lit rev. 1-3</t>
  </si>
  <si>
    <t>S4-S6</t>
  </si>
  <si>
    <t>S7</t>
  </si>
  <si>
    <t>2 (following diagnostic protocols represent information supported by relevant and most recent scientific literature. The broader aim is to establish a gold standard of evidence-based clinical practice in Queensland for paediatric diagnostic audiologists)</t>
  </si>
  <si>
    <t>1
Also they are
endorsing another guideline (COPE) that may describe search better.</t>
  </si>
  <si>
    <t>1 (The guideline is based on a review of published evidence and expert opinion. - no further info)</t>
  </si>
  <si>
    <t>3 (upholds the SA Health Strategic Plan 2017 - 2020 themes of Lead, Partner and Deliver through the use of evidence, translating research into practice)</t>
  </si>
  <si>
    <t>2 (based on a review of published evidence and expert opinion)</t>
  </si>
  <si>
    <t>1 (The guideline is based on a review of published evidence and expert opinion - no further info)</t>
  </si>
  <si>
    <t>20 (updated literature search but no specifics)</t>
  </si>
  <si>
    <t>6 (use of existing resources, beyond blue clinical guidelines)</t>
  </si>
  <si>
    <t>1 (The guideline is based on a review of published evidence and expert opinion.)</t>
  </si>
  <si>
    <t>Sxxiii-xxiv</t>
  </si>
  <si>
    <t>8. The criteria for selecting the evidence are clearly described.</t>
  </si>
  <si>
    <t>10
Clinical reference groups selected relevant evidence</t>
  </si>
  <si>
    <t xml:space="preserve">Not addressed - although page 5 discusses how certain steps were associated with particularly positive outcomes. </t>
  </si>
  <si>
    <t>Lit review throughout</t>
  </si>
  <si>
    <t>S5-8</t>
  </si>
  <si>
    <t>S7,9</t>
  </si>
  <si>
    <t>S8</t>
  </si>
  <si>
    <t>S7, S8</t>
  </si>
  <si>
    <t>S5, S6 (consensus for all rather than GRADE)</t>
  </si>
  <si>
    <t>Sxxiv-v</t>
  </si>
  <si>
    <t>9. The strengths and limitations of the body of evidence are clearly described.</t>
  </si>
  <si>
    <t xml:space="preserve">Not really addressed, occasionally they mention where evidence is lacking.
7 - strengths of BHFI being implemented (evidence after implementation) 
Limitations not addressed . </t>
  </si>
  <si>
    <t xml:space="preserve">104-109, throughout lit rev. </t>
  </si>
  <si>
    <t>S10,S11</t>
  </si>
  <si>
    <t>S10 areas requiring further research, S8 use of GRADE</t>
  </si>
  <si>
    <t>Often describes where insufficuient evidence exists, or if low level evidence, list of areas needing future research on page 12</t>
  </si>
  <si>
    <t>25,26</t>
  </si>
  <si>
    <t xml:space="preserve">4 (Addresses uncertainties in the evidence) </t>
  </si>
  <si>
    <t xml:space="preserve">Limited discussion where evidence is scarce. No real discussion of strength of evidence. </t>
  </si>
  <si>
    <t>14 and throughout (areas where no evidence or limited evidence exists are made clear)</t>
  </si>
  <si>
    <t xml:space="preserve">Use of GRADE. </t>
  </si>
  <si>
    <t xml:space="preserve">Described throughout particularly part 1. </t>
  </si>
  <si>
    <t>GRADE on page 25, some discussion thrughout guideline</t>
  </si>
  <si>
    <t>Sxxiv-vi</t>
  </si>
  <si>
    <t>10. The methods for formulating the recommendations are clearly described.</t>
  </si>
  <si>
    <t xml:space="preserve">10-11
Update changes are well described but no mention of original recommendations. </t>
  </si>
  <si>
    <t xml:space="preserve">7 - very general overview of how framework was produced. </t>
  </si>
  <si>
    <t>52-53</t>
  </si>
  <si>
    <t xml:space="preserve">Recommendations are from the WHO/UNICEF BFHI. Explains the revisions made in this edition but not how decisions on these revisions were made. </t>
  </si>
  <si>
    <t>53 (very little, activities undertaken to review and contemporise standards included…)</t>
  </si>
  <si>
    <t>14 (...This is the approach used in the recommended standard text, Engel J (2006) Pocket Guide to Pediatric Assessment)
5 (evaluation of the new KAS framework occurred in a subset of Victoria before being rolled out everywhere)</t>
  </si>
  <si>
    <t>Appendix A</t>
  </si>
  <si>
    <t>S9, 13 (consensus, consumer consultation)</t>
  </si>
  <si>
    <t>S8 (levels of evidence GRADE or consensus)</t>
  </si>
  <si>
    <t>S5-6</t>
  </si>
  <si>
    <t>The United Kingdom’s NHSP’s Neonatal Hearing Assessment Protocols were used, with permission, as the basis for sections of this protocol document, with amendment for local practices.</t>
  </si>
  <si>
    <t>21,25</t>
  </si>
  <si>
    <t>Use of GRADE and endorsement of COPE guideline recommendations.</t>
  </si>
  <si>
    <t xml:space="preserve">8,9 Working group workshops, consultations. </t>
  </si>
  <si>
    <t>5,7</t>
  </si>
  <si>
    <t>Sxxv-xxvi</t>
  </si>
  <si>
    <t>11. The health benefits, side effects, and risks have been considered in formulating the recommendations.</t>
  </si>
  <si>
    <t xml:space="preserve">53 and throughout - would not expect this guideline to go into risk benefits for every referral decision but overall principles of working within scope of care / safety of referring outside scope of care is discussed.  </t>
  </si>
  <si>
    <t>6 (benefits of early diagnosis/treatment for hearing loss on speech etc.)
8 - listed as an aim
14
37 - potential harms discussed</t>
  </si>
  <si>
    <t>Throughout - benefits discussed more so than risks.</t>
  </si>
  <si>
    <t>4,5 (benefits), mentions risks of not doing various recommendations but not what these risks actually are.</t>
  </si>
  <si>
    <t xml:space="preserve">Rationalle section for each standard - benefits always discussed and occasional risks. </t>
  </si>
  <si>
    <t>Throughout guideine and lit review</t>
  </si>
  <si>
    <t>Risks of perineal injury, OASIS, benefits/risks of episiotomy considered.</t>
  </si>
  <si>
    <t xml:space="preserve">Throughout document. Feels like risks/benefits considered in formulating recommendations but not reported on greatly. </t>
  </si>
  <si>
    <t xml:space="preserve">31 (benefits, 1 risk), risks of formula feeding well articulated, contraindications for breastfeeding risks etc. </t>
  </si>
  <si>
    <t xml:space="preserve">Risks of continued high bilirubin levels (different disease outcomes), risks and benefits of different investigations and treatments. </t>
  </si>
  <si>
    <t xml:space="preserve">Benefits of shared care, continuity of care etc. throughtout, risks not discussed. </t>
  </si>
  <si>
    <t>65 (risks of sedation), also risk of reduced literacy in clildren with delayed diagnosis, part C general precautions and considerations</t>
  </si>
  <si>
    <t>6-10 (benefits/harms of screening vs case finding)</t>
  </si>
  <si>
    <t>4 - benefits very briefly discussed</t>
  </si>
  <si>
    <t>6 (risks but not benefits)</t>
  </si>
  <si>
    <t>6 (overall benefits of breastfeeding, risks vs benefits of formula vs breastfeeding throughout)</t>
  </si>
  <si>
    <t xml:space="preserve">Risks of infection control, wrong administration etc. covered. Benefits of using breastmilk to feed child briefly touched on. </t>
  </si>
  <si>
    <t xml:space="preserve">Lists what risk factors contraindicate a shared care arrangement. Risks mentioned for antenatal care testing but not for postnatal. </t>
  </si>
  <si>
    <t xml:space="preserve">Risks of false positives with ultrasound, unnecessary treatment), benefits of obtaining treatment when needed. </t>
  </si>
  <si>
    <t>Risks of delaying treatment discussed, risks of direct sunlight. Benefits of different measement options (TcB vs plasma)</t>
  </si>
  <si>
    <t>Lit review - benefits
Risks of missing hearing tests, risks for babies where testing is contraindicated</t>
  </si>
  <si>
    <t>Considered throughout recommendations.</t>
  </si>
  <si>
    <t>Risk assessments but not explained thoroughly. 
11 - risks to home visits</t>
  </si>
  <si>
    <t>6 (risks of not diagnosing and treating), recommends discussing the risks and benefits of treatments with women but does not say what these are.</t>
  </si>
  <si>
    <t xml:space="preserve">Risks and benefits of various treatments, approaches explained thoroughly througoutpart one of the guideline. </t>
  </si>
  <si>
    <t>Considered throughout, acceptability of screening, risks of using screening in different groupsm risks and benefits of certaing management options, considering safety of mother and baby</t>
  </si>
  <si>
    <t xml:space="preserve">Throughout (benefits of enhancing health, reducing chronic diseases, risks of too high/low consumption of eg alcohol, pacifies use etc). </t>
  </si>
  <si>
    <t>2 (risks table), 7 (risks of subsequent pregnancies/birth options)</t>
  </si>
  <si>
    <t>12. There is an explicit link between the recommendations and the supporting evidence.</t>
  </si>
  <si>
    <t xml:space="preserve">9
An RCT evaluation of earlier edition of guidelines was conducted. But no links to references for individual recommendations. </t>
  </si>
  <si>
    <t xml:space="preserve">Throughout, Appendix C especially. </t>
  </si>
  <si>
    <t xml:space="preserve">Throughout - recommendations have been referenced but not clear how guideline dev group used evidence to formualte recommendations. Also not presented very clearly. </t>
  </si>
  <si>
    <t>Well referenced throughout but does not describe how the guideline development group linked and used the evidence to inform recommendations</t>
  </si>
  <si>
    <t xml:space="preserve">References only occasionally linked to individual recommendations. </t>
  </si>
  <si>
    <t>References linked to some but not all recommendations throughout.</t>
  </si>
  <si>
    <t>Lit review and throughout guideline</t>
  </si>
  <si>
    <t>S9 and well referenced throughout guideline</t>
  </si>
  <si>
    <t>S9, throughout guideline recommendations - some sections referenced than others</t>
  </si>
  <si>
    <t xml:space="preserve">S8 and throughout guideline referenced well. </t>
  </si>
  <si>
    <t xml:space="preserve">Well referenced throughout but summary recommendations are all consensus (not GRADE). </t>
  </si>
  <si>
    <t xml:space="preserve">Limited use of references throughout guideline, main recommendations were consensus based. </t>
  </si>
  <si>
    <t>Well referenced throughout</t>
  </si>
  <si>
    <t xml:space="preserve">Well referenced throughout with grades of evidence. </t>
  </si>
  <si>
    <t>Not really addressed, many of the recommendations come from the COPE guideline (which is very evidence based)</t>
  </si>
  <si>
    <t>Not addressed (but does have references)</t>
  </si>
  <si>
    <t xml:space="preserve">Well referenced throughout. </t>
  </si>
  <si>
    <t xml:space="preserve">Infrequent use of references, links to additional resources. </t>
  </si>
  <si>
    <t xml:space="preserve">Limited use of references throughout guideline. </t>
  </si>
  <si>
    <t>Moderately well referenced throughout</t>
  </si>
  <si>
    <t xml:space="preserve">Limited references linked throughout guideline. </t>
  </si>
  <si>
    <t>Limited use of references throughout guideline</t>
  </si>
  <si>
    <t>Limited use of references throughout</t>
  </si>
  <si>
    <t>Well referenced throughout, link to COPE guideline also</t>
  </si>
  <si>
    <t>Well referenced throughout (particularly in part 1)</t>
  </si>
  <si>
    <t>Some sections are referenced better than others. GRADE for summary of beyond blue recommendations pg 25.</t>
  </si>
  <si>
    <t xml:space="preserve">Use of NHMRC grades of evidence and well referenced throughout. </t>
  </si>
  <si>
    <t>Some use of references throughout guideline.</t>
  </si>
  <si>
    <t>Throughout guideline, levels of evidence and references</t>
  </si>
  <si>
    <t>13. The guideline has been externally reviewed by experts prior to its publication.</t>
  </si>
  <si>
    <t xml:space="preserve">11
Public consultation, legal review - not 100% sure this is an external review? Even if it was minimal information of who did the review and how results influenced the final guideline. </t>
  </si>
  <si>
    <t>Not addressed (consumer consulation)</t>
  </si>
  <si>
    <t>S6 (statewide consultation, feedback fed back to clinical lead and working party for consideration)</t>
  </si>
  <si>
    <t>S7 endorsed and peer review process</t>
  </si>
  <si>
    <t>S8 (statewide consultation with clinicians and stakeholders)</t>
  </si>
  <si>
    <t xml:space="preserve">S6 (statewide consultations with clinicians and stakeholders) </t>
  </si>
  <si>
    <t>Not addressed (endorsed by Tania Hobson, Executive Director of Allied Health, Children’s Health Queensland)</t>
  </si>
  <si>
    <t>356-360</t>
  </si>
  <si>
    <t>Not sure if: Endorsed by: SA Health Safety and Quality Strategic Governance Committee means it was externally reviewed by them?</t>
  </si>
  <si>
    <t>12 (not addressed but approved by SA Health Safety &amp; Quality Strategic Governance Committee)</t>
  </si>
  <si>
    <t>Not addressed (but approved by SA Health Safety… pg 26)</t>
  </si>
  <si>
    <t>Not addressed (approved by Chair, SA Maternal, Neonatal and Gynaecology Community of Practice)</t>
  </si>
  <si>
    <t>Not addressed (approved by Clinical Governance, Safety &amp; quality policy domain custodian)</t>
  </si>
  <si>
    <t>Not addressed (but approved by Clinical Governance Safety and Quality Domain Custodian pg 20)</t>
  </si>
  <si>
    <t>Not addressed (approved by Clinical Governance, Safety &amp; Quality Policy Domain Custodian)</t>
  </si>
  <si>
    <t>Not addressed (approved by SA Health Safety and Quality Strategic Governance Committee)</t>
  </si>
  <si>
    <t>iv, xxvi</t>
  </si>
  <si>
    <t>14. A procedure for updating the guideline is provided.</t>
  </si>
  <si>
    <t>Not addressed (although they talk about the importance of the various editions and keeping up with evidence so assume it will continue to be updated)</t>
  </si>
  <si>
    <t>103 (recommend if update needed after 5 years - no firm procedures)</t>
  </si>
  <si>
    <t>2, S4 (every 5 years or earlier with if new information - no further information)</t>
  </si>
  <si>
    <t>2, S4 
No clear methods for updating (peer review for most recent)</t>
  </si>
  <si>
    <t>S4 (every 5 years or earlier with sif new information - no further information)</t>
  </si>
  <si>
    <t>2, S5 (every 5 years or earlier with sif new information - no further information)</t>
  </si>
  <si>
    <t>2, S3 (date or earlier if new information)</t>
  </si>
  <si>
    <t>1, 2 (2021, reviewed in its entirety on a five-yearly basis by the Audiology Working Group)</t>
  </si>
  <si>
    <t>12 (Date of next review but no information of how this will be done)</t>
  </si>
  <si>
    <t>26 - Date of next review but no information of how this will be done</t>
  </si>
  <si>
    <t>14 - Date of next review but no information of how this will be done</t>
  </si>
  <si>
    <t>5 (date and minimal details, links to SA guidelines/protocols)</t>
  </si>
  <si>
    <t>1 (date but no procedures)</t>
  </si>
  <si>
    <t>18 (date but no procedures)</t>
  </si>
  <si>
    <t>25 (Usually 5 years)</t>
  </si>
  <si>
    <t>20 (date of next review but no procedures)</t>
  </si>
  <si>
    <t>16 (date of next review but no procedures)</t>
  </si>
  <si>
    <t>1 (date of review but no procedures discussed)</t>
  </si>
  <si>
    <t>32 (need for updating recognised but no date or procedures set)</t>
  </si>
  <si>
    <t>116 (will decide after 5 years if guideline needs reviewing, no further information)</t>
  </si>
  <si>
    <t>10 (date but no procedures)</t>
  </si>
  <si>
    <t>Domain 4. Clarity of presentation</t>
  </si>
  <si>
    <t>15. The recommendations are specific and unambiguous.</t>
  </si>
  <si>
    <t>43 and throughout guideline</t>
  </si>
  <si>
    <t xml:space="preserve">Throughout - recommendations are not clearly worded as recommendations. </t>
  </si>
  <si>
    <t xml:space="preserve">Throughout. </t>
  </si>
  <si>
    <t xml:space="preserve">Criteria elements and performance criteria are specific and clear, although some are relevant to nurses and some to management and this is not always clearly presented. </t>
  </si>
  <si>
    <t>Throughout.</t>
  </si>
  <si>
    <t>Throughout guideline.</t>
  </si>
  <si>
    <t>Throughout guideline</t>
  </si>
  <si>
    <t>Throughout</t>
  </si>
  <si>
    <t xml:space="preserve">Clear but often need further information, links to implement them. </t>
  </si>
  <si>
    <t>2,4, 7-9
Intent/purpose of recommendations not clearly presented.</t>
  </si>
  <si>
    <t xml:space="preserve">Throughout part 2. </t>
  </si>
  <si>
    <t>16. The different options for management of the condition or health issue are clearly presented.</t>
  </si>
  <si>
    <t>4 (for less severe hearing loss)
43 pathway for +ve and -ve screening results
13 - equity considerations
17-18 higher risk</t>
  </si>
  <si>
    <t>28-29, appendix 4</t>
  </si>
  <si>
    <t>7 (informed choice to not breastfeed, helping those not yet fully breastfed, or are unable to breastfeed yet)</t>
  </si>
  <si>
    <t xml:space="preserve">Options for managing vulnerable families and Aboriginal and Torres Strait Islanders discussed. </t>
  </si>
  <si>
    <t xml:space="preserve">Different options usually involves referring on to other health professionals or support groups. Certain information and pamphlets are specific to certain groups (smoking, vulnerable families, signs of poor mental health etc). </t>
  </si>
  <si>
    <t xml:space="preserve">Preterm/NICU infants considered, Aboriginal abd Torres Strait Islanders, working mothers, smokers etc. considered. 
Also importantly includes recommendations for those choosing formula. </t>
  </si>
  <si>
    <t>Considers FGM, primi vs multiparous, birthing history (see flowchart) and the various options for proceeding (especially for intrapartum care)</t>
  </si>
  <si>
    <t xml:space="preserve">Referal - urgent and non urgent referral. Also early discharge vs not. </t>
  </si>
  <si>
    <t>Flowchart, also direct breastfeeding vs expressing vs formula discussed</t>
  </si>
  <si>
    <t>Throughout guideline, different ages, risk factors, methods of investigating bilirubin, management options.</t>
  </si>
  <si>
    <t xml:space="preserve">Options for shared care and those with a private primary medical provider. Some consideration of Aboriginal population. Could talk more about other groups that would benefit from shared care. </t>
  </si>
  <si>
    <t>Very thorough pathways for different results, conditions (see flowcharts)</t>
  </si>
  <si>
    <t xml:space="preserve">Provides normal and high risk groups for each "condition" and how to approach. Talks about certain population groups that may need extra support. </t>
  </si>
  <si>
    <t>7-9, 4</t>
  </si>
  <si>
    <t>Flowchart with different pathways, link to 3rd/4th degree tears guideline)</t>
  </si>
  <si>
    <t xml:space="preserve">Expressing is included but very little for formula feeding. Also little consideration of certain population groups and their potentially different needs. </t>
  </si>
  <si>
    <t>4,5 (but could also consider other use cases alcohol consumption, maternal medications)</t>
  </si>
  <si>
    <t>25-33 (information on services that cater for specific needs)</t>
  </si>
  <si>
    <t>Flowchart for various assessment pathways, addresses why universal and targeted US not recommended. 
Addresses risk factors of DDH.</t>
  </si>
  <si>
    <t>2, 5-8</t>
  </si>
  <si>
    <t>2 (flowchart, those who cannot be screened initially, Aboriginal and CALD considered)</t>
  </si>
  <si>
    <t xml:space="preserve">Different follow up pathways for different symptoms. Link to 3rd and 4th degree tear management guideline. 
Prefer more on postnatal FGM follow up. </t>
  </si>
  <si>
    <t>Options for homebirth, caesarian and vaginal, Aboriginal considerations, formula and breastfeeding</t>
  </si>
  <si>
    <t>Considers screening options for Aboriginal, those at higher risk of mental ill health, pharmogological and CBT treatments</t>
  </si>
  <si>
    <t xml:space="preserve">Combining the information in part 1 with the recommendations in part 2, very thoroughly explain different management options. </t>
  </si>
  <si>
    <t xml:space="preserve">Considered throughout, different pathways for different population groups, preferences. Considers CaLD and Aboriginal populations. </t>
  </si>
  <si>
    <t>Breastfeeding, expressing and formula briefy included, population groups (CALD, Aboriginal low SES considered, working mothers)</t>
  </si>
  <si>
    <t>Different repair options, need/no need for colostomy, analgesia options.</t>
  </si>
  <si>
    <t>Considered throughout</t>
  </si>
  <si>
    <t>17. Key recommendations are easily identifiable.</t>
  </si>
  <si>
    <t xml:space="preserve">9,16, 43 - key recommendations
More details on recommendations are harder to find throughout document. </t>
  </si>
  <si>
    <t>Throughout - and summarised page 8</t>
  </si>
  <si>
    <t>Throughout, summarised page 12</t>
  </si>
  <si>
    <t xml:space="preserve">6-7 summary, then more detail for each KAS visit in table format - very clear. </t>
  </si>
  <si>
    <t>3-6, 9 and throughout</t>
  </si>
  <si>
    <t>3,4 Flowcharts, S9 summary, clear tables throughout</t>
  </si>
  <si>
    <t>Flow charts, summary recommentations in supplement (would prefer in actual guideline)</t>
  </si>
  <si>
    <t>Flow chart, summary recommendations, in supplement, tables</t>
  </si>
  <si>
    <t>3 (flowchart), S10 (very limited summary of recommendations), tables throughout guideline</t>
  </si>
  <si>
    <t xml:space="preserve">S7 (summary), use of tables throughout. Would prefer summary recs to be in actual guideline. </t>
  </si>
  <si>
    <t xml:space="preserve">Flowcharts are very helpful but not in obvious spots in the guideline. Have to search for main recommendations. </t>
  </si>
  <si>
    <t>Not easy to find.</t>
  </si>
  <si>
    <t>2, 7-9</t>
  </si>
  <si>
    <t xml:space="preserve">Flow charts and summary recommendations. </t>
  </si>
  <si>
    <t>2,3,5
Flow charts and summary</t>
  </si>
  <si>
    <t xml:space="preserve">No summary of recommendations. Good use of tables where appropriate. </t>
  </si>
  <si>
    <t xml:space="preserve">Could be more clearly identifiable. </t>
  </si>
  <si>
    <t>2 (flowchart), 3 (summary recs)</t>
  </si>
  <si>
    <t>2, 4 (summary recs), 5-8 with bold</t>
  </si>
  <si>
    <t>2 (flowchart), 4 (summary recs)</t>
  </si>
  <si>
    <t xml:space="preserve">Flowcharts do not include postpartum recommendations. </t>
  </si>
  <si>
    <t>3 - Summary recommendations</t>
  </si>
  <si>
    <t>3,-6</t>
  </si>
  <si>
    <t>5,6 (summary recs)</t>
  </si>
  <si>
    <t>Flowcharts for main recommendations but others are harder to search for</t>
  </si>
  <si>
    <t>v and throughout</t>
  </si>
  <si>
    <t>3 (summary recommendations)</t>
  </si>
  <si>
    <t>Domain 5. Applicability</t>
  </si>
  <si>
    <t>18. The guideline describes facilitators and barriers to its application.</t>
  </si>
  <si>
    <t xml:space="preserve">14-23 (scattered throughout)
Have to really search for it but talks about the need for good communication between providers. Also barrier of women not accepting consultation or referral as recommended. </t>
  </si>
  <si>
    <t>11-12 (Governance - working with state/territory govs for cohesive implementation)</t>
  </si>
  <si>
    <t>39-40</t>
  </si>
  <si>
    <t>5 (facilitator - strong national leadership), 72 (facilitators)
Barriers not addressed</t>
  </si>
  <si>
    <t xml:space="preserve">Not addressed in great depth. Working with relevant government bodies and community groups (facilitators), identifying barriers of vulnerable groups accessing service. </t>
  </si>
  <si>
    <t>S10 facilitators</t>
  </si>
  <si>
    <t xml:space="preserve">S10, S12
</t>
  </si>
  <si>
    <t>S9 facilitators but not barriers discussed</t>
  </si>
  <si>
    <t>S11 (facilitators but not barriers)</t>
  </si>
  <si>
    <t>S8 and throughout guideline (need for good communication between health rofessionals), limited talk of barriers)</t>
  </si>
  <si>
    <t>14-17</t>
  </si>
  <si>
    <t>5 (education of clinicians as a facilitator, rural centres barrier)</t>
  </si>
  <si>
    <t>Barriers of rural centres applying recommendations</t>
  </si>
  <si>
    <t>Facilitators to performing the test (quiet room, fed baby etc), technology advancements</t>
  </si>
  <si>
    <t>Training of providers in importnace of perinatal mental health assessment as a facilitator. 
7,8 - Medicare subsidy</t>
  </si>
  <si>
    <t>30-32 (enablers)</t>
  </si>
  <si>
    <t>49-56 (Resource 6 full of barriers and facilitators)</t>
  </si>
  <si>
    <t>8,9 (barriers but not related to breastfeeding recommendations)</t>
  </si>
  <si>
    <t>3 (identifying ATSI patients systematically), 4 (policies, rebates)</t>
  </si>
  <si>
    <t>19. The guideline provides advice and/or tools on how the recommendations can be put into practice.</t>
  </si>
  <si>
    <t xml:space="preserve">15-17 and appendices
Provides some general advice on how to use the guidelines and appendices have tools to use in implmentation. </t>
  </si>
  <si>
    <t>10 - lists potential tools but these have not been developed yet.</t>
  </si>
  <si>
    <t>Appendices and links to external documents</t>
  </si>
  <si>
    <t xml:space="preserve">Appendix 2. - covers the management side of things more than clinical tools/advice. </t>
  </si>
  <si>
    <t>77-84</t>
  </si>
  <si>
    <t>Appendix G (118-119), Appendix I (121), Appendices J,K (122-124</t>
  </si>
  <si>
    <t>S10</t>
  </si>
  <si>
    <t>S9</t>
  </si>
  <si>
    <t>S11</t>
  </si>
  <si>
    <t>Throughout provides practical advice, part D resources</t>
  </si>
  <si>
    <t>14-17, Appendices, links throughout</t>
  </si>
  <si>
    <t>4,5
Resources, links to assessment tools</t>
  </si>
  <si>
    <t>11 (Example assessment record, flowcharts for management)</t>
  </si>
  <si>
    <t>17 and Appendices and links throughout</t>
  </si>
  <si>
    <t>13 - Additional resources</t>
  </si>
  <si>
    <t xml:space="preserve">Extensive list of various services that GPs may refer to/work with. </t>
  </si>
  <si>
    <t>2 (Flowchart for testing)</t>
  </si>
  <si>
    <t xml:space="preserve">5-10 (Hourly bilirubin charts to determine treatment cutoffs) </t>
  </si>
  <si>
    <t>eLearning tool linked, referral form, pictorial guide</t>
  </si>
  <si>
    <t>15 (resources for women but not clinicians)</t>
  </si>
  <si>
    <t xml:space="preserve">Links to online resources, assessment forms, and to other more detailed guidelines, </t>
  </si>
  <si>
    <t>12,15</t>
  </si>
  <si>
    <t xml:space="preserve">Resources scattered throughout guideline. Tables at end more practical advice. </t>
  </si>
  <si>
    <t>Appendix 1 (and throughout guideline the resources are phrased in ways that will assist implmentation)</t>
  </si>
  <si>
    <t>4 (list of additional resources)</t>
  </si>
  <si>
    <t>Links to bladder management guideline
Advice about repair technique (but this is not relevant to our review)</t>
  </si>
  <si>
    <t>3 (tools to help identify ATSI patients, improved healthcoare for ATSI), 4 (ATSI adapted healthcare tools), 124-139 (resources)</t>
  </si>
  <si>
    <t>20. The potential resource implications of applying the recommendations have been considered.</t>
  </si>
  <si>
    <t>7,8,40,41
11 - address infrastructure issues, such as workforce, training, service capacity and clinical quality.</t>
  </si>
  <si>
    <t>4 (aids recruitment and staff retention)</t>
  </si>
  <si>
    <t xml:space="preserve">Workforce requirements discussed extensively in the later standards. Otherwise occasional mention of working within the available resources to meet standards. </t>
  </si>
  <si>
    <t>17, 68, lit review includes cost-effectiveness data</t>
  </si>
  <si>
    <t>S10 - support education and training opportunities</t>
  </si>
  <si>
    <t>S10 
Very limited - list of resources for individual hospitals to consider</t>
  </si>
  <si>
    <t>S9 limited list of costs</t>
  </si>
  <si>
    <t xml:space="preserve">Benefits of reducing burden of disease through preventive measures. Not overusing screening measures. </t>
  </si>
  <si>
    <t>Transport for women living rurally discussed (cost)</t>
  </si>
  <si>
    <t>4 (cost effectiveness of ultrasound for universal vs targeted vs required for uncertain clinical findings)</t>
  </si>
  <si>
    <t>Need for specialist services, level5/6 hospitals.</t>
  </si>
  <si>
    <t>21 - resources and consumables</t>
  </si>
  <si>
    <t>7,8 - Medicare subsidies</t>
  </si>
  <si>
    <t xml:space="preserve">10 (the cost of maternal mental health issues currently), discusses that funding of services not included in this document but do need to be considered. </t>
  </si>
  <si>
    <t>22 (economic implications, need for early diagnosis and intervention), 5 (state government onvestment)</t>
  </si>
  <si>
    <t>1 (cost of poor nutrition), Appendix G food sustainability but not talking about breastfeeding here</t>
  </si>
  <si>
    <t>2 (higher hospital costs, prevention of this)</t>
  </si>
  <si>
    <t>21. The guideline presents monitoring and/or auditing criteria.</t>
  </si>
  <si>
    <t xml:space="preserve">12 and Appendix A - (links to full AIHW paper on data collection)
50-61 (Appendix H)
- lots of ideas of what to measure but they say this needs to be refined still. </t>
  </si>
  <si>
    <t>34-38</t>
  </si>
  <si>
    <t>9-12, 70-77 Appendix 6</t>
  </si>
  <si>
    <t>60-61, throughout tables "examples of evidence" column</t>
  </si>
  <si>
    <t xml:space="preserve">8-9 (child outcomes indicators - no info about how/when to collect these)
Each KAS visit has its own data collection table. No info on how this data will be analysed together (just individual medical records). </t>
  </si>
  <si>
    <t>S11 (only a couple for postnatal period)</t>
  </si>
  <si>
    <t>S11
Frequency of reporting measures, also all process measurements not final health outcomes.</t>
  </si>
  <si>
    <t>S12 (only three measures, one slightly unclear)</t>
  </si>
  <si>
    <t>S9 (three measures, one specific to posntaal)</t>
  </si>
  <si>
    <t>9,10, 12, 30</t>
  </si>
  <si>
    <t>11 - SA Health employee should document the management of the EBM in the infant’s Medical Record. Any ‘incident notification’, should be documented as per local health unit risk management protocol.</t>
  </si>
  <si>
    <t>33 (recognises the need for an implementation team responsible for outcomes and evaluation of the model), 65 encourages individual services to monitor/evaluate.</t>
  </si>
  <si>
    <t>Domain 6. Editorial independence</t>
  </si>
  <si>
    <t>22. The views of the funding body have not influenced the content of the guideline.</t>
  </si>
  <si>
    <t>101 (DoHA provided significant funding and participated as observers.</t>
  </si>
  <si>
    <t xml:space="preserve">S3
Names funding body but no statement about not influening content of guidelines. </t>
  </si>
  <si>
    <t xml:space="preserve">S3
Names funding body but no statement about not influencing content of guidelines. </t>
  </si>
  <si>
    <t>S3 (Names funding body but no statement about not influencing content of guidelines)</t>
  </si>
  <si>
    <t>1 (funding body stated, declarations of interest from all members)</t>
  </si>
  <si>
    <t>109 (representatives from DoHA participated as observers throughout the process)</t>
  </si>
  <si>
    <t>Sxxvi-xxvii</t>
  </si>
  <si>
    <t>23. Competing interests of guideline development group members have been recorded and addressed.</t>
  </si>
  <si>
    <t>102 (only checking of external reviewers COI mentioned)</t>
  </si>
  <si>
    <t>S3 (Two competing interests were managed in line with statement but no information about the type of competing interest and what method from statement used to manage)</t>
  </si>
  <si>
    <t>S3 and COI statement</t>
  </si>
  <si>
    <t>S3 (One competing interest was managed in line with statement but no information about the type of competing interest and what method from statement used to manage)</t>
  </si>
  <si>
    <t>S3</t>
  </si>
  <si>
    <t>356 (link to COI web page doesn't work)</t>
  </si>
  <si>
    <t>111 (process described but the number, what type of competing interests declared not explicitly mentioned)</t>
  </si>
  <si>
    <t>Sxxvii</t>
  </si>
  <si>
    <t>Overall guideline assessment</t>
  </si>
  <si>
    <t>1. Rate the overall quality of this guideline (1 = lowest possible quality, 7 = highest possible quality)</t>
  </si>
  <si>
    <t>2. I would recommend this guideline for use</t>
  </si>
  <si>
    <t>Yes, with modifications (specify)</t>
  </si>
  <si>
    <t xml:space="preserve">The content of the recommendations appears sound and are not something covered in other guidelines I've seen.  Unfortunately, there is no explicit link to the evidence/how original recommendations were formed. An increased reporting of guideline production methods would greatly increase the overall score given here. </t>
  </si>
  <si>
    <t xml:space="preserve">Sections require updating (tools for implementation on pg 10, Draft Standards Framework), almost ten years since publication of framework so would hope these have been done by now. 
Methods fo producing the actual recommendations requires more detail. </t>
  </si>
  <si>
    <t xml:space="preserve">The framework fits the purpose intended to guide national practices but perhaps is not clearly presenting care recommendations. The methodology for producing recommendations needs further articulation. 
Implementation and evaluation methods are strengths of the framework. </t>
  </si>
  <si>
    <t>Yes</t>
  </si>
  <si>
    <t xml:space="preserve">The BFHI handbook is thorough and clearly presents and explains the 10 steps required for accreditation. The information lacking on how recommendations were originally formed, strengths and  limitations of the evidence might be expected given that the handbook is adapted from the WHO/UNICEF standards. </t>
  </si>
  <si>
    <t xml:space="preserve">The breakdown of the standards are thorough, however I would like to see a greater link to the evidence that informed their creation. A more explicit discussion of the facilitators and barriers is also  warranted for such a document. </t>
  </si>
  <si>
    <t xml:space="preserve">The actual recommendations are clearly presented and are based on an NHMRC document which systematically reviewed the evidence. While it makes sense to not redo sound evidence synthesis, more information is required about how the evidence from the NHMRC document was used to formulate recommendations in this guideline. Would also benefit from a discussion of facilitators and barriers to implementation. </t>
  </si>
  <si>
    <t xml:space="preserve">A very thorough guideline for health professionals and parents. Would benefit from additional information about how to monitor/evaluate implmentation of the recommendations, and the barriers and facilitators for implementation. </t>
  </si>
  <si>
    <t xml:space="preserve">Recommendations are very thorough however are hard to find throughout document. Would benefit from a summary of key recommendations. Lacking a description of the methods used to formulate recommendations. </t>
  </si>
  <si>
    <t xml:space="preserve">This guideline needs to be used in conjunction with the COPE guideline rather than as a stand alone guideline. More information about research methods required (or simply use of COPE's recommendations explained). </t>
  </si>
  <si>
    <t xml:space="preserve">Clear assessment pathway recommendations. Guideline production methodology,  implementation considerations, and monitoring ideas missing. Links between recommendations and evidence could be presented more clearly. </t>
  </si>
  <si>
    <t xml:space="preserve">The recommendations are clear and unambiguous. More information about how the recommendations were formulated (including the clinical questions asked, search strategy etc.). Criteria for monitoring implementation would be a beneficial addition. </t>
  </si>
  <si>
    <t xml:space="preserve">This guideline is perhaps better seen as a supplement to SA's breastfeeding guideline. More methodological  information about how recommendations were formulated would strengthen the guideline. Discussion of the use of EBM in other use cases (alcohol and medication use) would be beneficial. </t>
  </si>
  <si>
    <t xml:space="preserve">Recommendations are not easily identifiable or summarised. More information about how the recommendations were formulated/what evidence is required. Tools other than services for GPs to be aware of in implementing shared care would be beneficial as well as monitoring/evaluation criteria. </t>
  </si>
  <si>
    <t xml:space="preserve">Very clear recommendations. More detail about the formulation of recommendations, inclusion of implmentation tools and evaluation criteria would be beneficial. </t>
  </si>
  <si>
    <t xml:space="preserve">Detailed guidelineespecially in relation to the assessment criteria for newborns of different ages with different symptoms. Would benefit from further details on the search strategy for evidence and formulation of recommendations, as well as monitoring criteria. </t>
  </si>
  <si>
    <t xml:space="preserve">Clear recommendations and assessment pathways. Very "user" friendly for clinician with a step by step  guide for conducting hearing assessment. Methods for recommendation formulation are lacking with limited use of references throughout guideline. </t>
  </si>
  <si>
    <t xml:space="preserve">Postnatal recommendations have unfortunately been omitted from summary flowcharts. Reporting on the methodology of guideline production (search strategy, how recommendations are formulated) is lacking. Would also benefit from more information about implementation factors and evaluation/monitoring methods. </t>
  </si>
  <si>
    <t xml:space="preserve">A broad yet clear guideline covering many aspects of postnatal care. More information regarding the evidence used to formulate recommendations would be beneficial as would further implemenation information (facilitators/barriers) and monitoring criteria.  </t>
  </si>
  <si>
    <t xml:space="preserve">Very clear documentation of recommendations. Would benefit from greater detail on the guideline production process (search strategy, recommendation formulation), and inclusion of monitoring measures. </t>
  </si>
  <si>
    <t xml:space="preserve">Very detailed background for recommendations perhaps to the detriment of clearly finding the actual recommendations. This is mportant information that I am glad they included, especially as Western Australia includes population groups/characteristics that readers may be less familiar with and that have important mental health implications. More information about the methods of search for evidence and formulating recommendations required. Monitoring/evaluation tools not yet considered (although it is usually best to consider these from the outset). </t>
  </si>
  <si>
    <t xml:space="preserve">This guideline is fantastic from an implmentation standpoint, integrating resources that will help clinicians put the recommendations into practice. More information about search for evidence, recommendation formulation, and evaluation measures would be beneficial. </t>
  </si>
  <si>
    <t xml:space="preserve">Would like to see monitoring criteria for evaluation included. </t>
  </si>
  <si>
    <t>This guideline complements the general perineal care and repair by SA Health however this guideline is not mentioned at all. Would be best viewed together as many aspects of perineal assessment are not covered here that are in the general guideline. 
Would also benefit from more information about how evidence informed recommendations, implmentation considerations, and monitoring tools.</t>
  </si>
  <si>
    <t>SA Postnatal Care: Routine care of the well woman and neonate</t>
  </si>
  <si>
    <t>Mental Health Care in the Perinatal Period</t>
  </si>
  <si>
    <t>The Australian Dietary Guidelines</t>
  </si>
  <si>
    <t> South Australia's Third and fourth degree tear management</t>
  </si>
  <si>
    <t>Vague, not clearly stated</t>
  </si>
  <si>
    <t xml:space="preserve">Used for accreditation, includes policies and practices but unclear who for, health service, management or clinicians, midwives and nurses </t>
  </si>
  <si>
    <t xml:space="preserve">References clinical guidelines but not who </t>
  </si>
  <si>
    <t xml:space="preserve">states clinicians pg 1
health practitioners pg 5 </t>
  </si>
  <si>
    <t xml:space="preserve">Not disclosed </t>
  </si>
  <si>
    <t>Does not say</t>
  </si>
  <si>
    <t xml:space="preserve">States a list of working group/review members bu not their professional position </t>
  </si>
  <si>
    <t>Cannot tell their position - acknowledgements</t>
  </si>
  <si>
    <t>Cannot tell their professional position - acknowledgements</t>
  </si>
  <si>
    <t>Cannot tell their professional position - committee membership</t>
  </si>
  <si>
    <t xml:space="preserve">States groups involved but not much else </t>
  </si>
  <si>
    <t>Sates members but profession not stated</t>
  </si>
  <si>
    <t xml:space="preserve">States members and some affiliations but not for all </t>
  </si>
  <si>
    <t>N/A evidence-based framework</t>
  </si>
  <si>
    <t xml:space="preserve">pg 35 indicates members of the working group, no mention of including patients/public </t>
  </si>
  <si>
    <t xml:space="preserve">stakeholders included mostly HCPs </t>
  </si>
  <si>
    <t>Available from supplementary docs</t>
  </si>
  <si>
    <t xml:space="preserve">Could possibly be in the steering committee but individuals not stated </t>
  </si>
  <si>
    <t xml:space="preserve">No consumer preferences on consultations but does not state who </t>
  </si>
  <si>
    <t>N/A</t>
  </si>
  <si>
    <t>CT</t>
  </si>
  <si>
    <t xml:space="preserve">Not described </t>
  </si>
  <si>
    <t>Consumer groups/stakeholder engagement present</t>
  </si>
  <si>
    <t>No mention of public stakeholders</t>
  </si>
  <si>
    <t>As above</t>
  </si>
  <si>
    <t xml:space="preserve">Does not specifically say although mentions maternal and child health service on pg 8 </t>
  </si>
  <si>
    <t>Clearly stated in supplementary file pg 6</t>
  </si>
  <si>
    <t>No clear statement of who is to use this guideline although presumably audiologists</t>
  </si>
  <si>
    <t>Says health practitioners</t>
  </si>
  <si>
    <t xml:space="preserve">Clinicians </t>
  </si>
  <si>
    <t>pg 1</t>
  </si>
  <si>
    <t xml:space="preserve">10 - steering group was voluntary and selected chairs lead the clinical reference groups </t>
  </si>
  <si>
    <t>References made to systematic review.evidence but none described for purpose of this document</t>
  </si>
  <si>
    <t>References to evidence based research however methods not described</t>
  </si>
  <si>
    <t>only references made to evidence base research but methods not available</t>
  </si>
  <si>
    <t xml:space="preserve">Literature, targeted and expert review in appendix A pg101 </t>
  </si>
  <si>
    <t>Clearly defined in the supplementary file pg 7</t>
  </si>
  <si>
    <t>States information supported by relevant and most recent scientific literature but no protocol for this</t>
  </si>
  <si>
    <t>States Red Book developed to support evidence-based practice, but no protocol stated</t>
  </si>
  <si>
    <t>States "the guidelines is based on a review of published evidence and expert opinion" no reference to methodology</t>
  </si>
  <si>
    <t>Not stated</t>
  </si>
  <si>
    <t>Sates protocol  developed in accordance with SA perinatal practice guidelines, which provide evidence-based stnadards supporting clinical practice</t>
  </si>
  <si>
    <t>States that the guideline is based on a review of published evidence and expert opinion</t>
  </si>
  <si>
    <t>States on pg 1 that the guideline is based on a review of published evidence and expert opinion</t>
  </si>
  <si>
    <t>States updated literature search to answer clinical questions</t>
  </si>
  <si>
    <t>Development of working group and integration of input from a variety of stakeholders</t>
  </si>
  <si>
    <t>States that the guideline is based on summarised published literature and include recommendations and good practice points</t>
  </si>
  <si>
    <t xml:space="preserve">Not described - states developed following rigorous review and extensive consultative process </t>
  </si>
  <si>
    <t>Not present</t>
  </si>
  <si>
    <t>Two-stage methodology described in Appendix 2</t>
  </si>
  <si>
    <t>Footnote references</t>
  </si>
  <si>
    <t xml:space="preserve">References to key Victorian guidelines to develop this </t>
  </si>
  <si>
    <t xml:space="preserve">Not clear but a literature review is demonstrated, no methdology though </t>
  </si>
  <si>
    <t xml:space="preserve">Not descrcibed how evidence was chosen, although suggests this builds upon SPMHRG established in 2003 </t>
  </si>
  <si>
    <t xml:space="preserve">References to cross-referncing the RACGP Red Book </t>
  </si>
  <si>
    <t>pg 6</t>
  </si>
  <si>
    <t>NA</t>
  </si>
  <si>
    <t>GRADE tool for strength of recommendation</t>
  </si>
  <si>
    <t>Limitations of EPDS stated on pg 24</t>
  </si>
  <si>
    <t xml:space="preserve">Grade of evidence available </t>
  </si>
  <si>
    <t>Literature review on pg 4</t>
  </si>
  <si>
    <t>Level/strength of evidence provided</t>
  </si>
  <si>
    <t>References in footnotes</t>
  </si>
  <si>
    <t>Minimal evidence referenced</t>
  </si>
  <si>
    <t>References, links to supporting materials for recommendations, although no clear methodology</t>
  </si>
  <si>
    <t>Not a lot of references made in text, or to additional resources</t>
  </si>
  <si>
    <t>Resources referenced throughout recommendations</t>
  </si>
  <si>
    <t>Minimal resources referenced</t>
  </si>
  <si>
    <t>References made but nto clearly described</t>
  </si>
  <si>
    <t xml:space="preserve">Many references to other PPG </t>
  </si>
  <si>
    <t>Steps in developing and updating this statemetn pg 20</t>
  </si>
  <si>
    <t xml:space="preserve">Assumed as they used previous COAG data </t>
  </si>
  <si>
    <t xml:space="preserve">Not sure this has been disclosed </t>
  </si>
  <si>
    <t xml:space="preserve">Risks of bias </t>
  </si>
  <si>
    <t xml:space="preserve">1 - acknowledges indigenous health inequalities
5 - summary of practice recommendations indicates benefits </t>
  </si>
  <si>
    <t>Yes, but for HCPs only?</t>
  </si>
  <si>
    <t>Incidence and risk factor summary on pg 5</t>
  </si>
  <si>
    <t>Does not state supporting evidence for guidelines - however they have reviewed steering groups to collect the data</t>
  </si>
  <si>
    <t>References made to other resourcse</t>
  </si>
  <si>
    <t>Clinical evidence criteria and references after each section</t>
  </si>
  <si>
    <t>Good references amongst recommendations</t>
  </si>
  <si>
    <t>Hard to tell where, though grades given to recommendations</t>
  </si>
  <si>
    <t>Consumer groups post framework development</t>
  </si>
  <si>
    <t xml:space="preserve">I'm asssuming this is the project reference group </t>
  </si>
  <si>
    <t>pg 359</t>
  </si>
  <si>
    <t xml:space="preserve">states expert opinion sought - that is all </t>
  </si>
  <si>
    <t>Acknowledges members that developed the document</t>
  </si>
  <si>
    <t>Quality of information pg 21 - not sure if relevant</t>
  </si>
  <si>
    <t xml:space="preserve">Assuming working group reviewed work </t>
  </si>
  <si>
    <t xml:space="preserve">No reference to this </t>
  </si>
  <si>
    <t xml:space="preserve">States that the guideline has been updated since 2019 but no mention of the next one </t>
  </si>
  <si>
    <t xml:space="preserve">Monitoring and quality improvement (appendix 6) is relevant to the accrediation and BFHI strategy, but nto really for the actual document, so can be a 1 as well </t>
  </si>
  <si>
    <t>Evaluations for individual services but not for the actual guideline</t>
  </si>
  <si>
    <t>None declared</t>
  </si>
  <si>
    <t xml:space="preserve">No procedure outlined, but a date is set </t>
  </si>
  <si>
    <t>Review date available, procedure is nto</t>
  </si>
  <si>
    <t>Time frame (5-yaerly basis) described for review, no other procedures</t>
  </si>
  <si>
    <t>States that any updates will be made via RACGP website pg 24</t>
  </si>
  <si>
    <t>next review date provided</t>
  </si>
  <si>
    <t xml:space="preserve">No review date specified </t>
  </si>
  <si>
    <t>Review update no more than 5 years later</t>
  </si>
  <si>
    <t>Review to be assessed in 5 years to see if updates are required, pg 116</t>
  </si>
  <si>
    <t>Next review date provided</t>
  </si>
  <si>
    <t>Nothing stated</t>
  </si>
  <si>
    <t xml:space="preserve">ref to screening guidance on pg 10 </t>
  </si>
  <si>
    <t>Rating based on Appendix 3</t>
  </si>
  <si>
    <t>Not actually sure about this whole section bvecause no where in the document does it reference "recommendations or guidelines"</t>
  </si>
  <si>
    <t xml:space="preserve">Hard to tell which are recommendations/guidelines and advice </t>
  </si>
  <si>
    <t>Although more relevant for clinical audiologists and not midwives/maternity health care providers</t>
  </si>
  <si>
    <t>Not an extensive guideline document</t>
  </si>
  <si>
    <t xml:space="preserve">Not super clear what the recommendations are, more like protocol for screening </t>
  </si>
  <si>
    <t>Assuming these criteria is the "performance criteria"</t>
  </si>
  <si>
    <t>Not all formula feeding implications have been discussed</t>
  </si>
  <si>
    <t>Some variety in Summary of recommendation table although not many management options</t>
  </si>
  <si>
    <t>Referal to specialised nurses and LCs</t>
  </si>
  <si>
    <t xml:space="preserve">Referrals to specialist services recommended </t>
  </si>
  <si>
    <t>References to other services available</t>
  </si>
  <si>
    <t xml:space="preserve">referrals mentioned </t>
  </si>
  <si>
    <t xml:space="preserve">Care should be sought by obstetricians, etc if required </t>
  </si>
  <si>
    <t xml:space="preserve">Referrals in place </t>
  </si>
  <si>
    <t xml:space="preserve">Referral pathways present and referenced </t>
  </si>
  <si>
    <t>Appendix</t>
  </si>
  <si>
    <t>what can GPs do?</t>
  </si>
  <si>
    <t>Resources pg 5</t>
  </si>
  <si>
    <t>just states the recommendations</t>
  </si>
  <si>
    <t>Safe handling and storage</t>
  </si>
  <si>
    <t>lots of references to different resources</t>
  </si>
  <si>
    <t>Education pg 6</t>
  </si>
  <si>
    <t>flowcharts</t>
  </si>
  <si>
    <t>Some references to other care guidelines</t>
  </si>
  <si>
    <t>Minimal recommendations, lots of resources available though</t>
  </si>
  <si>
    <t>"What should be done?" column</t>
  </si>
  <si>
    <t>N/A this is a midwifery guideline for practices already in place, no need for additional resources</t>
  </si>
  <si>
    <t>Guideline and suggested resources, no staffing resoures, pg 9</t>
  </si>
  <si>
    <t>pg 8</t>
  </si>
  <si>
    <t xml:space="preserve">Referernces to other resources </t>
  </si>
  <si>
    <t>Referral to specialist care (flowchart)</t>
  </si>
  <si>
    <t>references to the need for level5/6 hospitals and specialist referrals</t>
  </si>
  <si>
    <t>References to birth hospital supplying resources</t>
  </si>
  <si>
    <t>language barriers, etc</t>
  </si>
  <si>
    <t>Does not state this</t>
  </si>
  <si>
    <t>Evaluation strsategy pg 13</t>
  </si>
  <si>
    <t>Recommendations for feeding durations</t>
  </si>
  <si>
    <t xml:space="preserve">10 - QCG measures </t>
  </si>
  <si>
    <t>Directions for medication, cold therapy, routine review</t>
  </si>
  <si>
    <t>States EPDS use but no values to determine mental health criteria</t>
  </si>
  <si>
    <t>No mention of monitoring/auditing mothers for post assessment</t>
  </si>
  <si>
    <t>Yes for individual criteria, EPDS, Appendix C</t>
  </si>
  <si>
    <t xml:space="preserve">For some, values are given to monitor vitamins/nutritional intake </t>
  </si>
  <si>
    <t xml:space="preserve">Regards to analgesia, </t>
  </si>
  <si>
    <t>Some receommendations have a numerical factor</t>
  </si>
  <si>
    <t>Review panel and contributors clearly stated</t>
  </si>
  <si>
    <t xml:space="preserve">Not specific, only states who this was funded by </t>
  </si>
  <si>
    <t>None declared, acknolwedgements to working group only pg 6</t>
  </si>
  <si>
    <t>Not described</t>
  </si>
  <si>
    <t>Exclusion of warranties pg 22 - not sure if this is a statement of non-influence</t>
  </si>
  <si>
    <t xml:space="preserve">No conflict of interest statements available </t>
  </si>
  <si>
    <t xml:space="preserve">Clear conflict of interest statements and procedures to follow </t>
  </si>
  <si>
    <t xml:space="preserve">Recorded but not addressed </t>
  </si>
  <si>
    <t xml:space="preserve">Reference group titles/roles described </t>
  </si>
  <si>
    <t>States two conflicts of interests</t>
  </si>
  <si>
    <t xml:space="preserve">supplementary file - pg 3, no conflict of interests </t>
  </si>
  <si>
    <t xml:space="preserve">No conflict of interest </t>
  </si>
  <si>
    <t xml:space="preserve">One conflict of interest stated </t>
  </si>
  <si>
    <t>No conflicts of interest</t>
  </si>
  <si>
    <t>No statement available</t>
  </si>
  <si>
    <t>No statement of information provided</t>
  </si>
  <si>
    <t>Group members recorded, competing interests not</t>
  </si>
  <si>
    <t>pg 20</t>
  </si>
  <si>
    <t xml:space="preserve">Conflicts of interests disclosed </t>
  </si>
  <si>
    <t>Not really a very good document, lacks clarity whether or not this is a guideline and where the recommendations are</t>
  </si>
  <si>
    <t xml:space="preserve">Not enough detail for implementaion </t>
  </si>
  <si>
    <t xml:space="preserve">Useful for use after midwifery assessment to determine whether or not to discuss, consult or refer postpartum women depending on the situation </t>
  </si>
  <si>
    <t>Very relevant to hearing screening programs, development and use. However, not so much impact on inclusion in a postnatal care guideline</t>
  </si>
  <si>
    <t>Although very generic and lacks specifics for maternal and child health care, e.g. no clinical recommendations</t>
  </si>
  <si>
    <t>This document referenced policy quite a bit, and not so much recommendations. Step 4 onwards were more relevant as with Appendix 3/4 were referencing guidelines</t>
  </si>
  <si>
    <t xml:space="preserve">Relevant to all things maternal and child health </t>
  </si>
  <si>
    <t xml:space="preserve">I don’t think these are actual recommendations, rather they are maternal child health service requirements, key ages and stage consultation overviews but nonetheless, very useful for health service operations </t>
  </si>
  <si>
    <t>Very informative and clear document</t>
  </si>
  <si>
    <t>Only using postpartum care guidelines</t>
  </si>
  <si>
    <t xml:space="preserve">Limited information/clear guidelines on what is required. High relevance to postnatal shared care, may need more information about discharge planning on the ward with women </t>
  </si>
  <si>
    <t>Only  obtaining evidence for screening at the newborn stage in hospital and referrals up to one month old. Guidance more relevant for clinical audiologists and not midwives/maternity health care providers</t>
  </si>
  <si>
    <t xml:space="preserve">Not a lot of postnatal care guidance, will need more of that to support PNC </t>
  </si>
  <si>
    <t>Very relevant for mental health management</t>
  </si>
  <si>
    <t xml:space="preserve">Very relevant for bladder management in postpartum period </t>
  </si>
  <si>
    <t xml:space="preserve">Missing information about maternal support and breastfeeding </t>
  </si>
  <si>
    <t>Seems more relevant for HCPs that need to work with EBM and how to safely handle it rather than postnatal care</t>
  </si>
  <si>
    <t xml:space="preserve">perimental mental health and postnatal care sections relevant to PNC </t>
  </si>
  <si>
    <t xml:space="preserve">Not an extensive document, may need a bigger body of evidence to support findings </t>
  </si>
  <si>
    <t>Guideline is specific to hearing screens, relevant but not a huge impact on PNC guidelines</t>
  </si>
  <si>
    <t>Will have to pull out information relevant to the postnatal period</t>
  </si>
  <si>
    <t xml:space="preserve">A hugely relevant and clear guideline for mental health in perinatal period </t>
  </si>
  <si>
    <t xml:space="preserve">Information available for nutritional supplemnts, and exclusive breastfeeding </t>
  </si>
  <si>
    <t>Lacking evidence, not sure if there was a supplementary file, didn’t see one in the Google drive. But little information about postpartum care period. Very specific guidelines for tear management</t>
  </si>
  <si>
    <t>Seems like a high quality document although nto relaly relevant to our postnatal recommendations, only some vague typoical responses to care regarding smoking, alcohol and breastfeeding</t>
  </si>
  <si>
    <t>Guideline name, year of publication</t>
  </si>
  <si>
    <t>National midwifery guidelines for consultation and referral, 2021</t>
  </si>
  <si>
    <t>National Framework for Neonatal Hearing Screening, 2013</t>
  </si>
  <si>
    <t>Average domain scores across guidelines</t>
  </si>
  <si>
    <t>Domain name</t>
  </si>
  <si>
    <t>Number of items in domain</t>
  </si>
  <si>
    <t>Mental Health Care in the Perinatal Period: Australian Clinical Practice Guideline</t>
  </si>
  <si>
    <t>2017: 3, S5
2023: Foreword ii, 66</t>
  </si>
  <si>
    <t>2017: 74-77
2023: 67-71</t>
  </si>
  <si>
    <t>2017: 78, S5
2023: 72-78</t>
  </si>
  <si>
    <t>2017: 69-72, AR3-4
2023: 63-65</t>
  </si>
  <si>
    <t>2017: AR5,85-87
2023: 80-81</t>
  </si>
  <si>
    <t>2017: 13, S5
2023: 80-81</t>
  </si>
  <si>
    <t>2017: A16-18
2023: 82 + technical report</t>
  </si>
  <si>
    <t>2017: A18-19
2023: 83</t>
  </si>
  <si>
    <t>2017: A19
2023: 83</t>
  </si>
  <si>
    <t>2017: A20
2023: 83-84</t>
  </si>
  <si>
    <t>2017: A20
2023: 85-86</t>
  </si>
  <si>
    <t>2017: A21
2023: 86-112</t>
  </si>
  <si>
    <t>2017: A22
2023: 113</t>
  </si>
  <si>
    <t>2017: A22 (currently being updated)
2023: 113</t>
  </si>
  <si>
    <t>2017: Throughout
2023: 114 and throughout</t>
  </si>
  <si>
    <t>2017: 7,-12
2023: 113 + summary of recommendations</t>
  </si>
  <si>
    <t>2017: Throughout
2023: 113 + throughout</t>
  </si>
  <si>
    <t>2017: A24-25
2023: 114 -116</t>
  </si>
  <si>
    <t>2017: A26
2023: 116</t>
  </si>
  <si>
    <t>2017: 2,A27
2023: 117</t>
  </si>
  <si>
    <t>2017: AR5,6, A27
2023: 117</t>
  </si>
  <si>
    <r>
      <t xml:space="preserve">Guideline Name 
</t>
    </r>
    <r>
      <rPr>
        <sz val="12"/>
        <color theme="0"/>
        <rFont val="Calibri (Body)"/>
      </rPr>
      <t>Guidelines shaded red have supplementary material considered during AGREE II appraisal</t>
    </r>
  </si>
  <si>
    <t>Quality appraisal of Australia's postnatal guidelines using the AGREE II tool</t>
  </si>
  <si>
    <t>Domain scores (%)</t>
  </si>
  <si>
    <t>Recommended for use author AB?</t>
  </si>
  <si>
    <t>Recommended for use author AT?</t>
  </si>
  <si>
    <r>
      <t>Overall guideline assessment AT</t>
    </r>
    <r>
      <rPr>
        <sz val="12"/>
        <color rgb="FFFFFFFF"/>
        <rFont val="Calibri"/>
        <family val="2"/>
        <scheme val="minor"/>
      </rPr>
      <t xml:space="preserve"> (Rated from 1 (lowest quality) to 7 (highest quality))</t>
    </r>
  </si>
  <si>
    <r>
      <t xml:space="preserve">Overall guideline assessment AB </t>
    </r>
    <r>
      <rPr>
        <sz val="12"/>
        <color theme="0"/>
        <rFont val="Calibri (Body)"/>
      </rPr>
      <t>(Rated from 1 (lowest quality) to 7 (highest quality))</t>
    </r>
  </si>
  <si>
    <r>
      <rPr>
        <b/>
        <sz val="12"/>
        <color theme="1"/>
        <rFont val="Calibri (Body)"/>
      </rPr>
      <t>Scoring procedures for the AGREE II tool</t>
    </r>
    <r>
      <rPr>
        <sz val="12"/>
        <color theme="1"/>
        <rFont val="Calibri (Body)"/>
      </rPr>
      <t xml:space="preserve">
A quality score is calculated for each of the six AGREE II domains. The six domain scores are independent and should not be aggregated into a single quality score. 
</t>
    </r>
    <r>
      <rPr>
        <b/>
        <sz val="12"/>
        <color theme="1"/>
        <rFont val="Calibri (Body)"/>
      </rPr>
      <t xml:space="preserve">i) Calculating Domain Scores </t>
    </r>
    <r>
      <rPr>
        <sz val="12"/>
        <color theme="1"/>
        <rFont val="Calibri (Body)"/>
      </rPr>
      <t xml:space="preserve">
Domain scores are calculated by summing up all the scores of the individual items in a domain and by scaling the total as a percentage of the maximum possible score for that domain.
Max possible score = 7 (strongly agree) x the number of items in the domain x 2 (the number of appraisers)
Min possible score = 1 (strongly disagree) x the number of items in the domain x 2 (the number of appraisers)
Obtained score = the sum of AB's score for doamin items + the sum of AT's scores for domain items
Domain score = (obtained score - min posiible score) / (max possible score - min possible score) x100 (for percentage)
</t>
    </r>
    <r>
      <rPr>
        <b/>
        <sz val="12"/>
        <color theme="1"/>
        <rFont val="Calibri (Body)"/>
      </rPr>
      <t xml:space="preserve">Overall Assessment </t>
    </r>
    <r>
      <rPr>
        <sz val="12"/>
        <color theme="1"/>
        <rFont val="Calibri (Body)"/>
      </rPr>
      <t xml:space="preserve">
Upon completing the 23 items, AGREE II users will provide 2 overall assessments of the guideline. The overall assessment requires the user to make a judgment as to the quality of the guideline, taking into account the criteria considered in the assessment process. The user is also asked whether he/she would recommend use of the guideline.</t>
    </r>
  </si>
  <si>
    <r>
      <rPr>
        <b/>
        <sz val="12"/>
        <color theme="1"/>
        <rFont val="Calibri (Body)"/>
      </rPr>
      <t>Legend:</t>
    </r>
    <r>
      <rPr>
        <sz val="12"/>
        <color theme="1"/>
        <rFont val="Calibri (Body)"/>
      </rPr>
      <t xml:space="preserve">
Domain scores in rows 5-10 are shown as percentages.
Overall guideline assessment by authors in rows 11 and 12 are rated on a scale from 1 (lowest quality) to 7 (highest quality).
Recommended for use by author in rows 13 and 14 has the categories: yes, yes with modifications, and no.
See cell A17 for further information about scoring procedures. </t>
    </r>
  </si>
  <si>
    <r>
      <rPr>
        <b/>
        <sz val="16"/>
        <color theme="0"/>
        <rFont val="Calibri (Body)"/>
      </rPr>
      <t>Author AB's AGREE II domain item scores</t>
    </r>
    <r>
      <rPr>
        <b/>
        <sz val="12"/>
        <color theme="0"/>
        <rFont val="Calibri (Body)"/>
      </rPr>
      <t xml:space="preserve">
Legend:
</t>
    </r>
    <r>
      <rPr>
        <sz val="12"/>
        <color theme="0"/>
        <rFont val="Calibri (Body)"/>
      </rPr>
      <t xml:space="preserve">Each item scored on a scale of 1 (guideline does not contain the relevant information) to 7 (guideline contains all components of the relevant information). 
The second column for each guideline includes the page number(s) of the guideline where information relevant to that item was found as well as any additional comments from the author pertaining to the scoring of the item. 
Refer to the December 2017 AGREE II user manual for detailed scoring methods. </t>
    </r>
  </si>
  <si>
    <r>
      <rPr>
        <b/>
        <sz val="16"/>
        <color theme="0"/>
        <rFont val="Calibri (Body)"/>
      </rPr>
      <t>Author AT's AGREE II domain item scores</t>
    </r>
    <r>
      <rPr>
        <sz val="12"/>
        <color theme="0"/>
        <rFont val="Calibri (Body)"/>
      </rPr>
      <t xml:space="preserve">
</t>
    </r>
    <r>
      <rPr>
        <b/>
        <sz val="12"/>
        <color theme="0"/>
        <rFont val="Calibri (Body)"/>
      </rPr>
      <t>Legend:</t>
    </r>
    <r>
      <rPr>
        <sz val="12"/>
        <color theme="0"/>
        <rFont val="Calibri (Body)"/>
      </rPr>
      <t xml:space="preserve">
Each item scored on a scale of 1 (guideline does not contain the relevant information) to 7 (guideline contains all components of the relevant information). 
The second column for each guideline includes additional comments from the author pertaining to the scoring of the item. 
Refer to the December 2017 AGREE II user manual for detailed scoring methods.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</si>
</sst>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sz val="12"/>
      <color theme="0"/>
      <name val="Calibri (Body)"/>
    </font>
    <font>
      <b/>
      <sz val="12"/>
      <color theme="0"/>
      <name val="Calibri (Body)"/>
    </font>
    <font>
      <b/>
      <sz val="12"/>
      <color rgb="FF000000"/>
      <name val="Calibri"/>
      <family val="2"/>
      <scheme val="minor"/>
    </font>
    <font>
      <sz val="12"/>
      <color rgb="FF00B050"/>
      <name val="Calibri (Body)"/>
    </font>
    <font>
      <sz val="12"/>
      <color rgb="FF777777"/>
      <name val="Calibri"/>
      <family val="2"/>
      <scheme val="minor"/>
    </font>
    <font>
      <sz val="12"/>
      <color rgb="FF7030A0"/>
      <name val="Calibri"/>
      <family val="2"/>
      <scheme val="minor"/>
    </font>
    <font>
      <b/>
      <sz val="12"/>
      <color rgb="FFFFFFFF"/>
      <name val="Calibri"/>
      <family val="2"/>
      <scheme val="minor"/>
    </font>
    <font>
      <b/>
      <sz val="16"/>
      <color theme="0"/>
      <name val="Calibri (Body)"/>
    </font>
    <font>
      <sz val="12"/>
      <color theme="1"/>
      <name val="Calibri (Body)"/>
    </font>
    <font>
      <sz val="12"/>
      <color rgb="FFFFFFFF"/>
      <name val="Calibri"/>
      <family val="2"/>
      <scheme val="minor"/>
    </font>
    <font>
      <b/>
      <sz val="12"/>
      <color theme="1"/>
      <name val="Calibri (Body)"/>
    </font>
  </fonts>
  <fills count="7">
    <fill>
      <patternFill patternType="none"/>
    </fill>
    <fill>
      <patternFill patternType="gray125"/>
    </fill>
    <fill>
      <patternFill patternType="solid">
        <fgColor theme="4" tint="-0.24994659260841701"/>
        <bgColor indexed="64"/>
      </patternFill>
    </fill>
    <fill>
      <patternFill patternType="solid">
        <fgColor theme="4"/>
        <bgColor indexed="64"/>
      </patternFill>
    </fill>
    <fill>
      <patternFill patternType="solid">
        <fgColor theme="4" tint="-0.249977111117893"/>
        <bgColor indexed="64"/>
      </patternFill>
    </fill>
    <fill>
      <patternFill patternType="solid">
        <fgColor rgb="FF4472C4"/>
        <bgColor rgb="FF000000"/>
      </patternFill>
    </fill>
    <fill>
      <patternFill patternType="solid">
        <fgColor rgb="FF2F5496"/>
        <bgColor indexed="64"/>
      </patternFill>
    </fill>
  </fills>
  <borders count="1">
    <border>
      <left/>
      <right/>
      <top/>
      <bottom/>
      <diagonal/>
    </border>
  </borders>
  <cellStyleXfs count="1">
    <xf numFmtId="0" fontId="0" fillId="0" borderId="0"/>
  </cellStyleXfs>
  <cellXfs count="38">
    <xf numFmtId="0" fontId="0" fillId="0" borderId="0" xfId="0"/>
    <xf numFmtId="0" fontId="0" fillId="2" borderId="0" xfId="0" applyFill="1"/>
    <xf numFmtId="0" fontId="5" fillId="3" borderId="0" xfId="0" applyFont="1" applyFill="1" applyAlignment="1">
      <alignment vertical="center"/>
    </xf>
    <xf numFmtId="0" fontId="2" fillId="0" borderId="0" xfId="0" applyFont="1" applyAlignment="1">
      <alignment wrapText="1"/>
    </xf>
    <xf numFmtId="0" fontId="0" fillId="0" borderId="0" xfId="0" applyAlignment="1">
      <alignment wrapText="1"/>
    </xf>
    <xf numFmtId="0" fontId="6" fillId="0" borderId="0" xfId="0" applyFont="1" applyAlignment="1">
      <alignment wrapText="1"/>
    </xf>
    <xf numFmtId="0" fontId="5" fillId="3" borderId="0" xfId="0" applyFont="1" applyFill="1"/>
    <xf numFmtId="0" fontId="7" fillId="0" borderId="0" xfId="0" applyFont="1" applyAlignment="1">
      <alignment wrapText="1"/>
    </xf>
    <xf numFmtId="0" fontId="0" fillId="3" borderId="0" xfId="0" applyFill="1"/>
    <xf numFmtId="0" fontId="0" fillId="0" borderId="0" xfId="0" applyAlignment="1">
      <alignment horizontal="center"/>
    </xf>
    <xf numFmtId="16" fontId="0" fillId="0" borderId="0" xfId="0" applyNumberFormat="1"/>
    <xf numFmtId="0" fontId="0" fillId="0" borderId="0" xfId="0" applyAlignment="1">
      <alignment horizontal="left"/>
    </xf>
    <xf numFmtId="0" fontId="0" fillId="0" borderId="0" xfId="0" applyAlignment="1">
      <alignment vertical="center" wrapText="1"/>
    </xf>
    <xf numFmtId="0" fontId="0" fillId="3" borderId="0" xfId="0" applyFill="1" applyAlignment="1">
      <alignment horizontal="center"/>
    </xf>
    <xf numFmtId="0" fontId="0" fillId="0" borderId="0" xfId="0" applyAlignment="1">
      <alignment horizontal="left" wrapText="1"/>
    </xf>
    <xf numFmtId="16" fontId="0" fillId="0" borderId="0" xfId="0" applyNumberFormat="1" applyAlignment="1">
      <alignment wrapText="1"/>
    </xf>
    <xf numFmtId="17" fontId="0" fillId="0" borderId="0" xfId="0" applyNumberFormat="1"/>
    <xf numFmtId="0" fontId="5" fillId="3" borderId="0" xfId="0" applyFont="1" applyFill="1" applyAlignment="1">
      <alignment wrapText="1"/>
    </xf>
    <xf numFmtId="0" fontId="0" fillId="0" borderId="0" xfId="0" applyAlignment="1">
      <alignment horizontal="center" wrapText="1"/>
    </xf>
    <xf numFmtId="0" fontId="8" fillId="0" borderId="0" xfId="0" applyFont="1" applyAlignment="1">
      <alignment wrapText="1"/>
    </xf>
    <xf numFmtId="0" fontId="0" fillId="3" borderId="0" xfId="0" applyFill="1" applyAlignment="1">
      <alignment horizontal="center" wrapText="1"/>
    </xf>
    <xf numFmtId="0" fontId="0" fillId="3" borderId="0" xfId="0" applyFill="1" applyAlignment="1">
      <alignment wrapText="1"/>
    </xf>
    <xf numFmtId="0" fontId="9" fillId="0" borderId="0" xfId="0" applyFont="1" applyAlignment="1">
      <alignment horizontal="center" wrapText="1"/>
    </xf>
    <xf numFmtId="0" fontId="5" fillId="4" borderId="0" xfId="0" applyFont="1" applyFill="1"/>
    <xf numFmtId="0" fontId="0" fillId="4" borderId="0" xfId="0" applyFill="1"/>
    <xf numFmtId="0" fontId="1" fillId="4" borderId="0" xfId="0" applyFont="1" applyFill="1" applyAlignment="1">
      <alignment wrapText="1"/>
    </xf>
    <xf numFmtId="0" fontId="1" fillId="4" borderId="0" xfId="0" applyFont="1" applyFill="1"/>
    <xf numFmtId="0" fontId="5" fillId="3" borderId="0" xfId="0" applyFont="1" applyFill="1" applyAlignment="1">
      <alignment horizontal="center"/>
    </xf>
    <xf numFmtId="2" fontId="0" fillId="0" borderId="0" xfId="0" applyNumberFormat="1"/>
    <xf numFmtId="0" fontId="5" fillId="3" borderId="0" xfId="0" applyFont="1" applyFill="1" applyAlignment="1">
      <alignment horizontal="center" wrapText="1"/>
    </xf>
    <xf numFmtId="0" fontId="10" fillId="5" borderId="0" xfId="0" applyFont="1" applyFill="1" applyAlignment="1">
      <alignment wrapText="1"/>
    </xf>
    <xf numFmtId="0" fontId="10" fillId="5" borderId="0" xfId="0" applyFont="1" applyFill="1" applyAlignment="1">
      <alignment horizontal="center" wrapText="1"/>
    </xf>
    <xf numFmtId="0" fontId="5" fillId="3" borderId="0" xfId="0" applyFont="1" applyFill="1" applyAlignment="1">
      <alignment vertical="center" wrapText="1"/>
    </xf>
    <xf numFmtId="0" fontId="12" fillId="0" borderId="0" xfId="0" applyFont="1" applyAlignment="1">
      <alignment wrapText="1"/>
    </xf>
    <xf numFmtId="0" fontId="4" fillId="2" borderId="0" xfId="0" applyFont="1" applyFill="1" applyAlignment="1">
      <alignment horizontal="left" vertical="top" wrapText="1"/>
    </xf>
    <xf numFmtId="0" fontId="12" fillId="0" borderId="0" xfId="0" applyFont="1" applyAlignment="1">
      <alignment vertical="center" wrapText="1"/>
    </xf>
    <xf numFmtId="0" fontId="11" fillId="6" borderId="0" xfId="0" applyFont="1" applyFill="1" applyAlignment="1">
      <alignment wrapText="1"/>
    </xf>
    <xf numFmtId="0" fontId="3" fillId="6" borderId="0" xfId="0" applyFont="1" applyFill="1" applyAlignment="1">
      <alignment wrapText="1"/>
    </xf>
  </cellXfs>
  <cellStyles count="1">
    <cellStyle name="Normal" xfId="0" builtinId="0"/>
  </cellStyles>
  <dxfs count="0"/>
  <tableStyles count="0" defaultTableStyle="TableStyleMedium2" defaultPivotStyle="PivotStyleLight16"/>
  <colors>
    <mruColors>
      <color rgb="FF2F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anda/Documents/2022%20-%202024%20PhD/Documents/Guideline%20Projects/Scoping%20review/Analysis/PNC%20guideline%20analysis%20202202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line recommendations"/>
      <sheetName val="Recommendation coverage"/>
      <sheetName val="Recommendation coverage %"/>
      <sheetName val="Scope of guidelines"/>
      <sheetName val="Adjusted coverage %"/>
      <sheetName val="AGREE II AB"/>
      <sheetName val="AGREE II AT"/>
      <sheetName val="AGREE II combined"/>
      <sheetName val="Recommendation allocations"/>
      <sheetName val="Hand searching references"/>
      <sheetName val="Year of publication"/>
      <sheetName val="Sheet2"/>
    </sheetNames>
    <sheetDataSet>
      <sheetData sheetId="0"/>
      <sheetData sheetId="1"/>
      <sheetData sheetId="2"/>
      <sheetData sheetId="3"/>
      <sheetData sheetId="4"/>
      <sheetData sheetId="5">
        <row r="5">
          <cell r="B5">
            <v>6</v>
          </cell>
          <cell r="D5">
            <v>7</v>
          </cell>
          <cell r="F5">
            <v>7</v>
          </cell>
          <cell r="H5">
            <v>7</v>
          </cell>
          <cell r="J5">
            <v>6</v>
          </cell>
          <cell r="L5">
            <v>5</v>
          </cell>
          <cell r="N5">
            <v>7</v>
          </cell>
          <cell r="P5">
            <v>5</v>
          </cell>
          <cell r="R5">
            <v>4</v>
          </cell>
          <cell r="T5">
            <v>5</v>
          </cell>
          <cell r="V5">
            <v>6</v>
          </cell>
          <cell r="X5">
            <v>7</v>
          </cell>
          <cell r="Z5">
            <v>7</v>
          </cell>
          <cell r="AB5">
            <v>6</v>
          </cell>
          <cell r="AD5">
            <v>7</v>
          </cell>
          <cell r="AF5">
            <v>5</v>
          </cell>
          <cell r="AH5">
            <v>7</v>
          </cell>
          <cell r="AJ5">
            <v>6</v>
          </cell>
          <cell r="AL5">
            <v>6</v>
          </cell>
          <cell r="AN5">
            <v>7</v>
          </cell>
          <cell r="AP5">
            <v>7</v>
          </cell>
          <cell r="AR5">
            <v>7</v>
          </cell>
          <cell r="AT5">
            <v>6</v>
          </cell>
          <cell r="AV5">
            <v>7</v>
          </cell>
          <cell r="AX5">
            <v>7</v>
          </cell>
          <cell r="AZ5">
            <v>7</v>
          </cell>
          <cell r="BB5">
            <v>6</v>
          </cell>
          <cell r="BD5">
            <v>7</v>
          </cell>
          <cell r="BF5">
            <v>7</v>
          </cell>
          <cell r="BH5">
            <v>7</v>
          </cell>
          <cell r="BJ5">
            <v>7</v>
          </cell>
        </row>
        <row r="6">
          <cell r="B6">
            <v>5</v>
          </cell>
          <cell r="D6">
            <v>5</v>
          </cell>
          <cell r="F6">
            <v>4</v>
          </cell>
          <cell r="H6">
            <v>6</v>
          </cell>
          <cell r="J6">
            <v>5</v>
          </cell>
          <cell r="L6">
            <v>4</v>
          </cell>
          <cell r="N6">
            <v>7</v>
          </cell>
          <cell r="P6">
            <v>7</v>
          </cell>
          <cell r="R6">
            <v>7</v>
          </cell>
          <cell r="T6">
            <v>7</v>
          </cell>
          <cell r="V6">
            <v>7</v>
          </cell>
          <cell r="X6">
            <v>7</v>
          </cell>
          <cell r="Z6">
            <v>5</v>
          </cell>
          <cell r="AB6">
            <v>5</v>
          </cell>
          <cell r="AD6">
            <v>3</v>
          </cell>
          <cell r="AF6">
            <v>4</v>
          </cell>
          <cell r="AH6">
            <v>3</v>
          </cell>
          <cell r="AJ6">
            <v>3</v>
          </cell>
          <cell r="AL6">
            <v>4</v>
          </cell>
          <cell r="AN6">
            <v>4</v>
          </cell>
          <cell r="AP6">
            <v>4</v>
          </cell>
          <cell r="AR6">
            <v>4</v>
          </cell>
          <cell r="AT6">
            <v>4</v>
          </cell>
          <cell r="AV6">
            <v>4</v>
          </cell>
          <cell r="AX6">
            <v>5</v>
          </cell>
          <cell r="AZ6">
            <v>4</v>
          </cell>
          <cell r="BB6">
            <v>4</v>
          </cell>
          <cell r="BD6">
            <v>7</v>
          </cell>
          <cell r="BF6">
            <v>7</v>
          </cell>
          <cell r="BH6">
            <v>4</v>
          </cell>
          <cell r="BJ6">
            <v>6</v>
          </cell>
        </row>
        <row r="7">
          <cell r="B7">
            <v>7</v>
          </cell>
          <cell r="D7">
            <v>7</v>
          </cell>
          <cell r="F7">
            <v>5</v>
          </cell>
          <cell r="H7">
            <v>7</v>
          </cell>
          <cell r="J7">
            <v>7</v>
          </cell>
          <cell r="L7">
            <v>5</v>
          </cell>
          <cell r="N7">
            <v>7</v>
          </cell>
          <cell r="P7">
            <v>6</v>
          </cell>
          <cell r="R7">
            <v>5</v>
          </cell>
          <cell r="T7">
            <v>7</v>
          </cell>
          <cell r="V7">
            <v>7</v>
          </cell>
          <cell r="X7">
            <v>7</v>
          </cell>
          <cell r="Z7">
            <v>5</v>
          </cell>
          <cell r="AB7">
            <v>6</v>
          </cell>
          <cell r="AD7">
            <v>6</v>
          </cell>
          <cell r="AF7">
            <v>6</v>
          </cell>
          <cell r="AH7">
            <v>6</v>
          </cell>
          <cell r="AJ7">
            <v>6</v>
          </cell>
          <cell r="AL7">
            <v>6</v>
          </cell>
          <cell r="AN7">
            <v>6</v>
          </cell>
          <cell r="AP7">
            <v>7</v>
          </cell>
          <cell r="AR7">
            <v>7</v>
          </cell>
          <cell r="AT7">
            <v>6</v>
          </cell>
          <cell r="AV7">
            <v>7</v>
          </cell>
          <cell r="AX7">
            <v>6</v>
          </cell>
          <cell r="AZ7">
            <v>7</v>
          </cell>
          <cell r="BB7">
            <v>4</v>
          </cell>
          <cell r="BD7">
            <v>7</v>
          </cell>
          <cell r="BF7">
            <v>6</v>
          </cell>
          <cell r="BH7">
            <v>5</v>
          </cell>
          <cell r="BJ7">
            <v>7</v>
          </cell>
        </row>
        <row r="9">
          <cell r="B9">
            <v>6</v>
          </cell>
          <cell r="D9">
            <v>6</v>
          </cell>
          <cell r="F9">
            <v>6</v>
          </cell>
          <cell r="H9">
            <v>1</v>
          </cell>
          <cell r="J9">
            <v>7</v>
          </cell>
          <cell r="L9">
            <v>1</v>
          </cell>
          <cell r="N9">
            <v>5</v>
          </cell>
          <cell r="P9">
            <v>6</v>
          </cell>
          <cell r="R9">
            <v>5</v>
          </cell>
          <cell r="T9">
            <v>6</v>
          </cell>
          <cell r="V9">
            <v>6</v>
          </cell>
          <cell r="X9">
            <v>7</v>
          </cell>
          <cell r="Z9">
            <v>3</v>
          </cell>
          <cell r="AB9">
            <v>6</v>
          </cell>
          <cell r="AD9">
            <v>2</v>
          </cell>
          <cell r="AF9">
            <v>2</v>
          </cell>
          <cell r="AH9">
            <v>2</v>
          </cell>
          <cell r="AJ9">
            <v>6</v>
          </cell>
          <cell r="AL9">
            <v>5</v>
          </cell>
          <cell r="AN9">
            <v>2</v>
          </cell>
          <cell r="AP9">
            <v>2</v>
          </cell>
          <cell r="AR9">
            <v>2</v>
          </cell>
          <cell r="AT9">
            <v>3</v>
          </cell>
          <cell r="AV9">
            <v>2</v>
          </cell>
          <cell r="AX9">
            <v>4</v>
          </cell>
          <cell r="AZ9">
            <v>6</v>
          </cell>
          <cell r="BB9">
            <v>3</v>
          </cell>
          <cell r="BD9">
            <v>7</v>
          </cell>
          <cell r="BF9">
            <v>7</v>
          </cell>
          <cell r="BH9">
            <v>2</v>
          </cell>
          <cell r="BJ9">
            <v>7</v>
          </cell>
        </row>
        <row r="10">
          <cell r="B10">
            <v>4</v>
          </cell>
          <cell r="D10">
            <v>2</v>
          </cell>
          <cell r="F10">
            <v>4</v>
          </cell>
          <cell r="H10">
            <v>1</v>
          </cell>
          <cell r="J10">
            <v>4</v>
          </cell>
          <cell r="L10">
            <v>1</v>
          </cell>
          <cell r="N10">
            <v>7</v>
          </cell>
          <cell r="P10">
            <v>4</v>
          </cell>
          <cell r="R10">
            <v>3</v>
          </cell>
          <cell r="T10">
            <v>4</v>
          </cell>
          <cell r="V10">
            <v>5</v>
          </cell>
          <cell r="X10">
            <v>5</v>
          </cell>
          <cell r="Z10">
            <v>1</v>
          </cell>
          <cell r="AB10">
            <v>1</v>
          </cell>
          <cell r="AD10">
            <v>1</v>
          </cell>
          <cell r="AF10">
            <v>2</v>
          </cell>
          <cell r="AH10">
            <v>1</v>
          </cell>
          <cell r="AJ10">
            <v>4</v>
          </cell>
          <cell r="AL10">
            <v>1</v>
          </cell>
          <cell r="AN10">
            <v>2</v>
          </cell>
          <cell r="AP10">
            <v>2</v>
          </cell>
          <cell r="AR10">
            <v>2</v>
          </cell>
          <cell r="AT10">
            <v>2</v>
          </cell>
          <cell r="AV10">
            <v>2</v>
          </cell>
          <cell r="AX10">
            <v>1</v>
          </cell>
          <cell r="AZ10">
            <v>7</v>
          </cell>
          <cell r="BB10">
            <v>1</v>
          </cell>
          <cell r="BD10">
            <v>7</v>
          </cell>
          <cell r="BF10">
            <v>6</v>
          </cell>
          <cell r="BH10">
            <v>2</v>
          </cell>
          <cell r="BJ10">
            <v>1</v>
          </cell>
        </row>
        <row r="11">
          <cell r="B11">
            <v>7</v>
          </cell>
          <cell r="D11">
            <v>7</v>
          </cell>
          <cell r="F11">
            <v>6</v>
          </cell>
          <cell r="H11">
            <v>5</v>
          </cell>
          <cell r="J11">
            <v>7</v>
          </cell>
          <cell r="L11">
            <v>4</v>
          </cell>
          <cell r="N11">
            <v>7</v>
          </cell>
          <cell r="P11">
            <v>4</v>
          </cell>
          <cell r="R11">
            <v>4</v>
          </cell>
          <cell r="T11">
            <v>4</v>
          </cell>
          <cell r="V11">
            <v>7</v>
          </cell>
          <cell r="X11">
            <v>7</v>
          </cell>
          <cell r="Z11">
            <v>7</v>
          </cell>
          <cell r="AB11">
            <v>7</v>
          </cell>
          <cell r="AD11">
            <v>5</v>
          </cell>
          <cell r="AF11">
            <v>4</v>
          </cell>
          <cell r="AH11">
            <v>5</v>
          </cell>
          <cell r="AJ11">
            <v>5</v>
          </cell>
          <cell r="AL11">
            <v>7</v>
          </cell>
          <cell r="AN11">
            <v>7</v>
          </cell>
          <cell r="AP11">
            <v>7</v>
          </cell>
          <cell r="AR11">
            <v>6</v>
          </cell>
          <cell r="AT11">
            <v>6</v>
          </cell>
          <cell r="AV11">
            <v>5</v>
          </cell>
          <cell r="AX11">
            <v>7</v>
          </cell>
          <cell r="AZ11">
            <v>5</v>
          </cell>
          <cell r="BB11">
            <v>7</v>
          </cell>
          <cell r="BD11">
            <v>7</v>
          </cell>
          <cell r="BF11">
            <v>7</v>
          </cell>
          <cell r="BH11">
            <v>4</v>
          </cell>
          <cell r="BJ11">
            <v>7</v>
          </cell>
        </row>
        <row r="13">
          <cell r="B13">
            <v>2</v>
          </cell>
          <cell r="D13">
            <v>2</v>
          </cell>
          <cell r="F13">
            <v>3</v>
          </cell>
          <cell r="H13">
            <v>3</v>
          </cell>
          <cell r="J13">
            <v>3</v>
          </cell>
          <cell r="L13">
            <v>4</v>
          </cell>
          <cell r="N13">
            <v>7</v>
          </cell>
          <cell r="P13">
            <v>7</v>
          </cell>
          <cell r="R13">
            <v>6</v>
          </cell>
          <cell r="T13">
            <v>6</v>
          </cell>
          <cell r="V13">
            <v>6</v>
          </cell>
          <cell r="X13">
            <v>6</v>
          </cell>
          <cell r="Z13">
            <v>2</v>
          </cell>
          <cell r="AB13">
            <v>4</v>
          </cell>
          <cell r="AD13">
            <v>2</v>
          </cell>
          <cell r="AF13">
            <v>2</v>
          </cell>
          <cell r="AH13">
            <v>2</v>
          </cell>
          <cell r="AJ13">
            <v>2</v>
          </cell>
          <cell r="AL13">
            <v>2</v>
          </cell>
          <cell r="AN13">
            <v>2</v>
          </cell>
          <cell r="AP13">
            <v>2</v>
          </cell>
          <cell r="AR13">
            <v>2</v>
          </cell>
          <cell r="AT13">
            <v>2</v>
          </cell>
          <cell r="AV13">
            <v>2</v>
          </cell>
          <cell r="AX13">
            <v>3</v>
          </cell>
          <cell r="AZ13">
            <v>1</v>
          </cell>
          <cell r="BB13">
            <v>3</v>
          </cell>
          <cell r="BD13">
            <v>7</v>
          </cell>
          <cell r="BF13">
            <v>7</v>
          </cell>
          <cell r="BH13">
            <v>2</v>
          </cell>
          <cell r="BJ13">
            <v>7</v>
          </cell>
        </row>
        <row r="14">
          <cell r="B14">
            <v>2</v>
          </cell>
          <cell r="D14">
            <v>1</v>
          </cell>
          <cell r="F14">
            <v>2</v>
          </cell>
          <cell r="H14">
            <v>2</v>
          </cell>
          <cell r="J14">
            <v>1</v>
          </cell>
          <cell r="L14">
            <v>1</v>
          </cell>
          <cell r="N14">
            <v>6</v>
          </cell>
          <cell r="P14">
            <v>4</v>
          </cell>
          <cell r="R14">
            <v>4</v>
          </cell>
          <cell r="T14">
            <v>5</v>
          </cell>
          <cell r="V14">
            <v>5</v>
          </cell>
          <cell r="X14">
            <v>4</v>
          </cell>
          <cell r="Z14">
            <v>1</v>
          </cell>
          <cell r="AB14">
            <v>4</v>
          </cell>
          <cell r="AD14">
            <v>1</v>
          </cell>
          <cell r="AF14">
            <v>1</v>
          </cell>
          <cell r="AH14">
            <v>1</v>
          </cell>
          <cell r="AJ14">
            <v>1</v>
          </cell>
          <cell r="AL14">
            <v>1</v>
          </cell>
          <cell r="AN14">
            <v>1</v>
          </cell>
          <cell r="AP14">
            <v>1</v>
          </cell>
          <cell r="AR14">
            <v>1</v>
          </cell>
          <cell r="AT14">
            <v>1</v>
          </cell>
          <cell r="AV14">
            <v>1</v>
          </cell>
          <cell r="AX14">
            <v>6</v>
          </cell>
          <cell r="AZ14">
            <v>1</v>
          </cell>
          <cell r="BB14">
            <v>1</v>
          </cell>
          <cell r="BD14">
            <v>7</v>
          </cell>
          <cell r="BF14">
            <v>7</v>
          </cell>
          <cell r="BH14">
            <v>1</v>
          </cell>
          <cell r="BJ14">
            <v>6</v>
          </cell>
        </row>
        <row r="15">
          <cell r="B15">
            <v>1</v>
          </cell>
          <cell r="D15">
            <v>1</v>
          </cell>
          <cell r="F15">
            <v>1</v>
          </cell>
          <cell r="H15">
            <v>4</v>
          </cell>
          <cell r="J15">
            <v>1</v>
          </cell>
          <cell r="L15">
            <v>1</v>
          </cell>
          <cell r="N15">
            <v>7</v>
          </cell>
          <cell r="P15">
            <v>5</v>
          </cell>
          <cell r="R15">
            <v>1</v>
          </cell>
          <cell r="T15">
            <v>4</v>
          </cell>
          <cell r="V15">
            <v>4</v>
          </cell>
          <cell r="X15">
            <v>1</v>
          </cell>
          <cell r="Z15">
            <v>1</v>
          </cell>
          <cell r="AB15">
            <v>6</v>
          </cell>
          <cell r="AD15">
            <v>1</v>
          </cell>
          <cell r="AF15">
            <v>1</v>
          </cell>
          <cell r="AH15">
            <v>1</v>
          </cell>
          <cell r="AJ15">
            <v>1</v>
          </cell>
          <cell r="AL15">
            <v>1</v>
          </cell>
          <cell r="AN15">
            <v>3</v>
          </cell>
          <cell r="AP15">
            <v>3</v>
          </cell>
          <cell r="AR15">
            <v>1</v>
          </cell>
          <cell r="AT15">
            <v>4</v>
          </cell>
          <cell r="AV15">
            <v>1</v>
          </cell>
          <cell r="AX15">
            <v>5</v>
          </cell>
          <cell r="AZ15">
            <v>4</v>
          </cell>
          <cell r="BB15">
            <v>3</v>
          </cell>
          <cell r="BD15">
            <v>7</v>
          </cell>
          <cell r="BF15">
            <v>7</v>
          </cell>
          <cell r="BH15">
            <v>1</v>
          </cell>
          <cell r="BJ15">
            <v>7</v>
          </cell>
        </row>
        <row r="16">
          <cell r="B16">
            <v>4</v>
          </cell>
          <cell r="D16">
            <v>2</v>
          </cell>
          <cell r="F16">
            <v>3</v>
          </cell>
          <cell r="H16">
            <v>4</v>
          </cell>
          <cell r="J16">
            <v>2</v>
          </cell>
          <cell r="L16">
            <v>3</v>
          </cell>
          <cell r="N16">
            <v>5</v>
          </cell>
          <cell r="P16">
            <v>5</v>
          </cell>
          <cell r="R16">
            <v>5</v>
          </cell>
          <cell r="T16">
            <v>5</v>
          </cell>
          <cell r="V16">
            <v>5</v>
          </cell>
          <cell r="X16">
            <v>5</v>
          </cell>
          <cell r="Z16">
            <v>3</v>
          </cell>
          <cell r="AB16">
            <v>3</v>
          </cell>
          <cell r="AD16">
            <v>1</v>
          </cell>
          <cell r="AF16">
            <v>1</v>
          </cell>
          <cell r="AH16">
            <v>1</v>
          </cell>
          <cell r="AJ16">
            <v>1</v>
          </cell>
          <cell r="AL16">
            <v>1</v>
          </cell>
          <cell r="AN16">
            <v>1</v>
          </cell>
          <cell r="AP16">
            <v>1</v>
          </cell>
          <cell r="AR16">
            <v>1</v>
          </cell>
          <cell r="AT16">
            <v>1</v>
          </cell>
          <cell r="AV16">
            <v>1</v>
          </cell>
          <cell r="AX16">
            <v>4</v>
          </cell>
          <cell r="AZ16">
            <v>4</v>
          </cell>
          <cell r="BB16">
            <v>1</v>
          </cell>
          <cell r="BD16">
            <v>7</v>
          </cell>
          <cell r="BF16">
            <v>7</v>
          </cell>
          <cell r="BH16">
            <v>1</v>
          </cell>
          <cell r="BJ16">
            <v>7</v>
          </cell>
        </row>
        <row r="17">
          <cell r="B17">
            <v>4</v>
          </cell>
          <cell r="D17">
            <v>7</v>
          </cell>
          <cell r="F17">
            <v>4</v>
          </cell>
          <cell r="H17">
            <v>3</v>
          </cell>
          <cell r="J17">
            <v>4</v>
          </cell>
          <cell r="L17">
            <v>5</v>
          </cell>
          <cell r="N17">
            <v>7</v>
          </cell>
          <cell r="P17">
            <v>6</v>
          </cell>
          <cell r="R17">
            <v>4</v>
          </cell>
          <cell r="T17">
            <v>5</v>
          </cell>
          <cell r="V17">
            <v>6</v>
          </cell>
          <cell r="X17">
            <v>3</v>
          </cell>
          <cell r="Z17">
            <v>6</v>
          </cell>
          <cell r="AB17">
            <v>5</v>
          </cell>
          <cell r="AD17">
            <v>2</v>
          </cell>
          <cell r="AF17">
            <v>3</v>
          </cell>
          <cell r="AH17">
            <v>5</v>
          </cell>
          <cell r="AJ17">
            <v>5</v>
          </cell>
          <cell r="AL17">
            <v>3</v>
          </cell>
          <cell r="AN17">
            <v>4</v>
          </cell>
          <cell r="AP17">
            <v>4</v>
          </cell>
          <cell r="AR17">
            <v>5</v>
          </cell>
          <cell r="AT17">
            <v>5</v>
          </cell>
          <cell r="AV17">
            <v>4</v>
          </cell>
          <cell r="AX17">
            <v>4</v>
          </cell>
          <cell r="AZ17">
            <v>6</v>
          </cell>
          <cell r="BB17">
            <v>5</v>
          </cell>
          <cell r="BD17">
            <v>7</v>
          </cell>
          <cell r="BF17">
            <v>6</v>
          </cell>
          <cell r="BH17">
            <v>3</v>
          </cell>
          <cell r="BJ17">
            <v>6</v>
          </cell>
        </row>
        <row r="18">
          <cell r="B18">
            <v>3</v>
          </cell>
          <cell r="D18">
            <v>6</v>
          </cell>
          <cell r="F18">
            <v>3</v>
          </cell>
          <cell r="H18">
            <v>5</v>
          </cell>
          <cell r="J18">
            <v>3</v>
          </cell>
          <cell r="L18">
            <v>3</v>
          </cell>
          <cell r="N18">
            <v>7</v>
          </cell>
          <cell r="P18">
            <v>5</v>
          </cell>
          <cell r="R18">
            <v>5</v>
          </cell>
          <cell r="T18">
            <v>5</v>
          </cell>
          <cell r="V18">
            <v>5</v>
          </cell>
          <cell r="X18">
            <v>4</v>
          </cell>
          <cell r="Z18">
            <v>5</v>
          </cell>
          <cell r="AB18">
            <v>6</v>
          </cell>
          <cell r="AD18">
            <v>2</v>
          </cell>
          <cell r="AF18">
            <v>1</v>
          </cell>
          <cell r="AH18">
            <v>5</v>
          </cell>
          <cell r="AJ18">
            <v>3</v>
          </cell>
          <cell r="AL18">
            <v>2</v>
          </cell>
          <cell r="AN18">
            <v>4</v>
          </cell>
          <cell r="AP18">
            <v>3</v>
          </cell>
          <cell r="AR18">
            <v>3</v>
          </cell>
          <cell r="AT18">
            <v>5</v>
          </cell>
          <cell r="AV18">
            <v>2</v>
          </cell>
          <cell r="AX18">
            <v>6</v>
          </cell>
          <cell r="AZ18">
            <v>5</v>
          </cell>
          <cell r="BB18">
            <v>3</v>
          </cell>
          <cell r="BD18">
            <v>7</v>
          </cell>
          <cell r="BF18">
            <v>7</v>
          </cell>
          <cell r="BH18">
            <v>2</v>
          </cell>
          <cell r="BJ18">
            <v>7</v>
          </cell>
        </row>
        <row r="19">
          <cell r="B19">
            <v>2</v>
          </cell>
          <cell r="D19">
            <v>1</v>
          </cell>
          <cell r="F19">
            <v>3</v>
          </cell>
          <cell r="H19">
            <v>1</v>
          </cell>
          <cell r="J19">
            <v>1</v>
          </cell>
          <cell r="L19">
            <v>1</v>
          </cell>
          <cell r="N19">
            <v>7</v>
          </cell>
          <cell r="P19">
            <v>5</v>
          </cell>
          <cell r="R19">
            <v>1</v>
          </cell>
          <cell r="T19">
            <v>6</v>
          </cell>
          <cell r="V19">
            <v>6</v>
          </cell>
          <cell r="X19">
            <v>6</v>
          </cell>
          <cell r="Z19">
            <v>1</v>
          </cell>
          <cell r="AB19">
            <v>7</v>
          </cell>
          <cell r="AD19">
            <v>1</v>
          </cell>
          <cell r="AF19">
            <v>1</v>
          </cell>
          <cell r="AH19">
            <v>1</v>
          </cell>
          <cell r="AJ19">
            <v>1</v>
          </cell>
          <cell r="AL19">
            <v>1</v>
          </cell>
          <cell r="AN19">
            <v>1</v>
          </cell>
          <cell r="AP19">
            <v>1</v>
          </cell>
          <cell r="AR19">
            <v>1</v>
          </cell>
          <cell r="AT19">
            <v>1</v>
          </cell>
          <cell r="AV19">
            <v>1</v>
          </cell>
          <cell r="AX19">
            <v>1</v>
          </cell>
          <cell r="AZ19">
            <v>1</v>
          </cell>
          <cell r="BB19">
            <v>1</v>
          </cell>
          <cell r="BD19">
            <v>7</v>
          </cell>
          <cell r="BF19">
            <v>7</v>
          </cell>
          <cell r="BH19">
            <v>1</v>
          </cell>
          <cell r="BJ19">
            <v>7</v>
          </cell>
        </row>
        <row r="20">
          <cell r="B20">
            <v>2</v>
          </cell>
          <cell r="D20">
            <v>1</v>
          </cell>
          <cell r="F20">
            <v>1</v>
          </cell>
          <cell r="H20">
            <v>1</v>
          </cell>
          <cell r="J20">
            <v>1</v>
          </cell>
          <cell r="L20">
            <v>1</v>
          </cell>
          <cell r="N20">
            <v>4</v>
          </cell>
          <cell r="P20">
            <v>4</v>
          </cell>
          <cell r="R20">
            <v>5</v>
          </cell>
          <cell r="T20">
            <v>4</v>
          </cell>
          <cell r="V20">
            <v>4</v>
          </cell>
          <cell r="X20">
            <v>4</v>
          </cell>
          <cell r="Z20">
            <v>3</v>
          </cell>
          <cell r="AB20">
            <v>1</v>
          </cell>
          <cell r="AD20">
            <v>3</v>
          </cell>
          <cell r="AF20">
            <v>3</v>
          </cell>
          <cell r="AH20">
            <v>3</v>
          </cell>
          <cell r="AJ20">
            <v>3</v>
          </cell>
          <cell r="AL20">
            <v>4</v>
          </cell>
          <cell r="AN20">
            <v>3</v>
          </cell>
          <cell r="AP20">
            <v>3</v>
          </cell>
          <cell r="AR20">
            <v>2</v>
          </cell>
          <cell r="AT20">
            <v>3</v>
          </cell>
          <cell r="AV20">
            <v>3</v>
          </cell>
          <cell r="AX20">
            <v>3</v>
          </cell>
          <cell r="AZ20">
            <v>2</v>
          </cell>
          <cell r="BB20">
            <v>1</v>
          </cell>
          <cell r="BD20">
            <v>6</v>
          </cell>
          <cell r="BF20">
            <v>4</v>
          </cell>
          <cell r="BH20">
            <v>3</v>
          </cell>
          <cell r="BJ20">
            <v>1</v>
          </cell>
        </row>
        <row r="22">
          <cell r="B22">
            <v>6</v>
          </cell>
          <cell r="D22">
            <v>6</v>
          </cell>
          <cell r="F22">
            <v>4</v>
          </cell>
          <cell r="H22">
            <v>7</v>
          </cell>
          <cell r="J22">
            <v>5</v>
          </cell>
          <cell r="L22">
            <v>7</v>
          </cell>
          <cell r="N22">
            <v>7</v>
          </cell>
          <cell r="P22">
            <v>7</v>
          </cell>
          <cell r="R22">
            <v>6</v>
          </cell>
          <cell r="T22">
            <v>7</v>
          </cell>
          <cell r="V22">
            <v>6</v>
          </cell>
          <cell r="X22">
            <v>5</v>
          </cell>
          <cell r="Z22">
            <v>7</v>
          </cell>
          <cell r="AB22">
            <v>5</v>
          </cell>
          <cell r="AD22">
            <v>5</v>
          </cell>
          <cell r="AF22">
            <v>7</v>
          </cell>
          <cell r="AH22">
            <v>7</v>
          </cell>
          <cell r="AJ22">
            <v>7</v>
          </cell>
          <cell r="AL22">
            <v>6</v>
          </cell>
          <cell r="AN22">
            <v>6</v>
          </cell>
          <cell r="AP22">
            <v>6</v>
          </cell>
          <cell r="AR22">
            <v>7</v>
          </cell>
          <cell r="AT22">
            <v>6</v>
          </cell>
          <cell r="AV22">
            <v>6</v>
          </cell>
          <cell r="AX22">
            <v>6</v>
          </cell>
          <cell r="AZ22">
            <v>7</v>
          </cell>
          <cell r="BB22">
            <v>6</v>
          </cell>
          <cell r="BD22">
            <v>7</v>
          </cell>
          <cell r="BF22">
            <v>7</v>
          </cell>
          <cell r="BH22">
            <v>6</v>
          </cell>
          <cell r="BJ22">
            <v>7</v>
          </cell>
        </row>
        <row r="23">
          <cell r="B23">
            <v>7</v>
          </cell>
          <cell r="D23">
            <v>6</v>
          </cell>
          <cell r="F23">
            <v>4</v>
          </cell>
          <cell r="H23">
            <v>7</v>
          </cell>
          <cell r="J23">
            <v>4</v>
          </cell>
          <cell r="L23">
            <v>5</v>
          </cell>
          <cell r="N23">
            <v>7</v>
          </cell>
          <cell r="P23">
            <v>6</v>
          </cell>
          <cell r="R23">
            <v>6</v>
          </cell>
          <cell r="T23">
            <v>6</v>
          </cell>
          <cell r="V23">
            <v>6</v>
          </cell>
          <cell r="X23">
            <v>5</v>
          </cell>
          <cell r="Z23">
            <v>7</v>
          </cell>
          <cell r="AB23">
            <v>5</v>
          </cell>
          <cell r="AD23">
            <v>6</v>
          </cell>
          <cell r="AF23">
            <v>6</v>
          </cell>
          <cell r="AH23">
            <v>4</v>
          </cell>
          <cell r="AJ23">
            <v>5</v>
          </cell>
          <cell r="AL23">
            <v>4</v>
          </cell>
          <cell r="AN23">
            <v>5</v>
          </cell>
          <cell r="AP23">
            <v>7</v>
          </cell>
          <cell r="AR23">
            <v>6</v>
          </cell>
          <cell r="AT23">
            <v>5</v>
          </cell>
          <cell r="AV23">
            <v>5</v>
          </cell>
          <cell r="AX23">
            <v>5</v>
          </cell>
          <cell r="AZ23">
            <v>6</v>
          </cell>
          <cell r="BB23">
            <v>6</v>
          </cell>
          <cell r="BD23">
            <v>7</v>
          </cell>
          <cell r="BF23">
            <v>5</v>
          </cell>
          <cell r="BH23">
            <v>4</v>
          </cell>
          <cell r="BJ23">
            <v>7</v>
          </cell>
        </row>
        <row r="24">
          <cell r="B24">
            <v>7</v>
          </cell>
          <cell r="D24">
            <v>5</v>
          </cell>
          <cell r="F24">
            <v>3</v>
          </cell>
          <cell r="H24">
            <v>6</v>
          </cell>
          <cell r="J24">
            <v>5</v>
          </cell>
          <cell r="L24">
            <v>6</v>
          </cell>
          <cell r="N24">
            <v>7</v>
          </cell>
          <cell r="P24">
            <v>7</v>
          </cell>
          <cell r="R24">
            <v>6</v>
          </cell>
          <cell r="T24">
            <v>6</v>
          </cell>
          <cell r="V24">
            <v>5</v>
          </cell>
          <cell r="X24">
            <v>4</v>
          </cell>
          <cell r="Z24">
            <v>4</v>
          </cell>
          <cell r="AB24">
            <v>4</v>
          </cell>
          <cell r="AD24">
            <v>6</v>
          </cell>
          <cell r="AF24">
            <v>5</v>
          </cell>
          <cell r="AH24">
            <v>6</v>
          </cell>
          <cell r="AJ24">
            <v>4</v>
          </cell>
          <cell r="AL24">
            <v>4</v>
          </cell>
          <cell r="AN24">
            <v>6</v>
          </cell>
          <cell r="AP24">
            <v>6</v>
          </cell>
          <cell r="AR24">
            <v>6</v>
          </cell>
          <cell r="AT24">
            <v>5</v>
          </cell>
          <cell r="AV24">
            <v>5</v>
          </cell>
          <cell r="AX24">
            <v>7</v>
          </cell>
          <cell r="AZ24">
            <v>5</v>
          </cell>
          <cell r="BB24">
            <v>4</v>
          </cell>
          <cell r="BD24">
            <v>7</v>
          </cell>
          <cell r="BF24">
            <v>7</v>
          </cell>
          <cell r="BH24">
            <v>4</v>
          </cell>
          <cell r="BJ24">
            <v>6</v>
          </cell>
        </row>
        <row r="26">
          <cell r="B26">
            <v>4</v>
          </cell>
          <cell r="D26">
            <v>3</v>
          </cell>
          <cell r="F26">
            <v>6</v>
          </cell>
          <cell r="H26">
            <v>3</v>
          </cell>
          <cell r="J26">
            <v>3</v>
          </cell>
          <cell r="L26">
            <v>1</v>
          </cell>
          <cell r="N26">
            <v>1</v>
          </cell>
          <cell r="P26">
            <v>3</v>
          </cell>
          <cell r="R26">
            <v>4</v>
          </cell>
          <cell r="T26">
            <v>4</v>
          </cell>
          <cell r="V26">
            <v>4</v>
          </cell>
          <cell r="X26">
            <v>5</v>
          </cell>
          <cell r="Z26">
            <v>1</v>
          </cell>
          <cell r="AB26">
            <v>6</v>
          </cell>
          <cell r="AD26">
            <v>1</v>
          </cell>
          <cell r="AF26">
            <v>1</v>
          </cell>
          <cell r="AH26">
            <v>1</v>
          </cell>
          <cell r="AJ26">
            <v>1</v>
          </cell>
          <cell r="AL26">
            <v>1</v>
          </cell>
          <cell r="AN26">
            <v>3</v>
          </cell>
          <cell r="AP26">
            <v>2</v>
          </cell>
          <cell r="AR26">
            <v>4</v>
          </cell>
          <cell r="AT26">
            <v>1</v>
          </cell>
          <cell r="AV26">
            <v>1</v>
          </cell>
          <cell r="AX26">
            <v>4</v>
          </cell>
          <cell r="AZ26">
            <v>5</v>
          </cell>
          <cell r="BB26">
            <v>6</v>
          </cell>
          <cell r="BD26">
            <v>7</v>
          </cell>
          <cell r="BF26">
            <v>4</v>
          </cell>
          <cell r="BH26">
            <v>1</v>
          </cell>
          <cell r="BJ26">
            <v>7</v>
          </cell>
        </row>
        <row r="27">
          <cell r="B27">
            <v>5</v>
          </cell>
          <cell r="D27">
            <v>4</v>
          </cell>
          <cell r="F27">
            <v>4</v>
          </cell>
          <cell r="H27">
            <v>7</v>
          </cell>
          <cell r="J27">
            <v>4</v>
          </cell>
          <cell r="L27">
            <v>6</v>
          </cell>
          <cell r="N27">
            <v>6</v>
          </cell>
          <cell r="P27">
            <v>6</v>
          </cell>
          <cell r="R27">
            <v>6</v>
          </cell>
          <cell r="T27">
            <v>6</v>
          </cell>
          <cell r="V27">
            <v>6</v>
          </cell>
          <cell r="X27">
            <v>6</v>
          </cell>
          <cell r="Z27">
            <v>6</v>
          </cell>
          <cell r="AB27">
            <v>5</v>
          </cell>
          <cell r="AD27">
            <v>5</v>
          </cell>
          <cell r="AF27">
            <v>4</v>
          </cell>
          <cell r="AH27">
            <v>7</v>
          </cell>
          <cell r="AJ27">
            <v>5</v>
          </cell>
          <cell r="AL27">
            <v>5</v>
          </cell>
          <cell r="AN27">
            <v>3</v>
          </cell>
          <cell r="AP27">
            <v>4</v>
          </cell>
          <cell r="AR27">
            <v>6</v>
          </cell>
          <cell r="AT27">
            <v>3</v>
          </cell>
          <cell r="AV27">
            <v>5</v>
          </cell>
          <cell r="AX27">
            <v>6</v>
          </cell>
          <cell r="AZ27">
            <v>5</v>
          </cell>
          <cell r="BB27">
            <v>7</v>
          </cell>
          <cell r="BD27">
            <v>6</v>
          </cell>
          <cell r="BF27">
            <v>6</v>
          </cell>
          <cell r="BH27">
            <v>3</v>
          </cell>
          <cell r="BJ27">
            <v>6</v>
          </cell>
        </row>
        <row r="28">
          <cell r="B28">
            <v>1</v>
          </cell>
          <cell r="D28">
            <v>6</v>
          </cell>
          <cell r="F28">
            <v>3</v>
          </cell>
          <cell r="H28">
            <v>2</v>
          </cell>
          <cell r="J28">
            <v>3</v>
          </cell>
          <cell r="L28">
            <v>1</v>
          </cell>
          <cell r="N28">
            <v>6</v>
          </cell>
          <cell r="P28">
            <v>2</v>
          </cell>
          <cell r="R28">
            <v>3</v>
          </cell>
          <cell r="T28">
            <v>4</v>
          </cell>
          <cell r="V28">
            <v>1</v>
          </cell>
          <cell r="X28">
            <v>5</v>
          </cell>
          <cell r="Z28">
            <v>1</v>
          </cell>
          <cell r="AB28">
            <v>3</v>
          </cell>
          <cell r="AD28">
            <v>1</v>
          </cell>
          <cell r="AF28">
            <v>1</v>
          </cell>
          <cell r="AH28">
            <v>1</v>
          </cell>
          <cell r="AJ28">
            <v>1</v>
          </cell>
          <cell r="AL28">
            <v>2</v>
          </cell>
          <cell r="AN28">
            <v>4</v>
          </cell>
          <cell r="AP28">
            <v>3</v>
          </cell>
          <cell r="AR28">
            <v>5</v>
          </cell>
          <cell r="AT28">
            <v>1</v>
          </cell>
          <cell r="AV28">
            <v>1</v>
          </cell>
          <cell r="AX28">
            <v>3</v>
          </cell>
          <cell r="AZ28">
            <v>4</v>
          </cell>
          <cell r="BB28">
            <v>5</v>
          </cell>
          <cell r="BD28">
            <v>5</v>
          </cell>
          <cell r="BF28">
            <v>5</v>
          </cell>
          <cell r="BH28">
            <v>1</v>
          </cell>
          <cell r="BJ28">
            <v>3</v>
          </cell>
        </row>
        <row r="29">
          <cell r="B29">
            <v>1</v>
          </cell>
          <cell r="D29">
            <v>6</v>
          </cell>
          <cell r="F29">
            <v>6</v>
          </cell>
          <cell r="H29">
            <v>7</v>
          </cell>
          <cell r="J29">
            <v>7</v>
          </cell>
          <cell r="L29">
            <v>5</v>
          </cell>
          <cell r="N29">
            <v>1</v>
          </cell>
          <cell r="P29">
            <v>5</v>
          </cell>
          <cell r="R29">
            <v>5</v>
          </cell>
          <cell r="T29">
            <v>6</v>
          </cell>
          <cell r="V29">
            <v>5</v>
          </cell>
          <cell r="X29">
            <v>4</v>
          </cell>
          <cell r="Z29">
            <v>7</v>
          </cell>
          <cell r="AB29">
            <v>1</v>
          </cell>
          <cell r="AD29">
            <v>1</v>
          </cell>
          <cell r="AF29">
            <v>1</v>
          </cell>
          <cell r="AH29">
            <v>1</v>
          </cell>
          <cell r="AJ29">
            <v>5</v>
          </cell>
          <cell r="AL29">
            <v>1</v>
          </cell>
          <cell r="AN29">
            <v>1</v>
          </cell>
          <cell r="AP29">
            <v>1</v>
          </cell>
          <cell r="AR29">
            <v>6</v>
          </cell>
          <cell r="AT29">
            <v>1</v>
          </cell>
          <cell r="AV29">
            <v>1</v>
          </cell>
          <cell r="AX29">
            <v>1</v>
          </cell>
          <cell r="AZ29">
            <v>3</v>
          </cell>
          <cell r="BB29">
            <v>1</v>
          </cell>
          <cell r="BD29">
            <v>4</v>
          </cell>
          <cell r="BF29">
            <v>1</v>
          </cell>
          <cell r="BH29">
            <v>1</v>
          </cell>
          <cell r="BJ29">
            <v>1</v>
          </cell>
        </row>
        <row r="31">
          <cell r="B31">
            <v>1</v>
          </cell>
          <cell r="D31">
            <v>1</v>
          </cell>
          <cell r="F31">
            <v>1</v>
          </cell>
          <cell r="H31">
            <v>1</v>
          </cell>
          <cell r="J31">
            <v>1</v>
          </cell>
          <cell r="L31">
            <v>1</v>
          </cell>
          <cell r="N31">
            <v>5</v>
          </cell>
          <cell r="P31">
            <v>3</v>
          </cell>
          <cell r="R31">
            <v>3</v>
          </cell>
          <cell r="T31">
            <v>3</v>
          </cell>
          <cell r="V31">
            <v>3</v>
          </cell>
          <cell r="X31">
            <v>3</v>
          </cell>
          <cell r="Z31">
            <v>1</v>
          </cell>
          <cell r="AB31">
            <v>1</v>
          </cell>
          <cell r="AD31">
            <v>1</v>
          </cell>
          <cell r="AF31">
            <v>1</v>
          </cell>
          <cell r="AH31">
            <v>1</v>
          </cell>
          <cell r="AJ31">
            <v>1</v>
          </cell>
          <cell r="AL31">
            <v>1</v>
          </cell>
          <cell r="AN31">
            <v>1</v>
          </cell>
          <cell r="AP31">
            <v>1</v>
          </cell>
          <cell r="AR31">
            <v>1</v>
          </cell>
          <cell r="AT31">
            <v>1</v>
          </cell>
          <cell r="AV31">
            <v>1</v>
          </cell>
          <cell r="AX31">
            <v>3</v>
          </cell>
          <cell r="AZ31">
            <v>1</v>
          </cell>
          <cell r="BB31">
            <v>1</v>
          </cell>
          <cell r="BD31">
            <v>7</v>
          </cell>
          <cell r="BF31">
            <v>4</v>
          </cell>
          <cell r="BH31">
            <v>1</v>
          </cell>
          <cell r="BJ31">
            <v>7</v>
          </cell>
        </row>
        <row r="32">
          <cell r="B32">
            <v>1</v>
          </cell>
          <cell r="D32">
            <v>1</v>
          </cell>
          <cell r="F32">
            <v>1</v>
          </cell>
          <cell r="H32">
            <v>1</v>
          </cell>
          <cell r="J32">
            <v>1</v>
          </cell>
          <cell r="L32">
            <v>1</v>
          </cell>
          <cell r="N32">
            <v>3</v>
          </cell>
          <cell r="P32">
            <v>5</v>
          </cell>
          <cell r="R32">
            <v>7</v>
          </cell>
          <cell r="T32">
            <v>7</v>
          </cell>
          <cell r="V32">
            <v>4</v>
          </cell>
          <cell r="X32">
            <v>7</v>
          </cell>
          <cell r="Z32">
            <v>1</v>
          </cell>
          <cell r="AB32">
            <v>6</v>
          </cell>
          <cell r="AD32">
            <v>1</v>
          </cell>
          <cell r="AF32">
            <v>1</v>
          </cell>
          <cell r="AH32">
            <v>1</v>
          </cell>
          <cell r="AJ32">
            <v>1</v>
          </cell>
          <cell r="AL32">
            <v>1</v>
          </cell>
          <cell r="AN32">
            <v>1</v>
          </cell>
          <cell r="AP32">
            <v>1</v>
          </cell>
          <cell r="AR32">
            <v>1</v>
          </cell>
          <cell r="AT32">
            <v>1</v>
          </cell>
          <cell r="AV32">
            <v>1</v>
          </cell>
          <cell r="AX32">
            <v>6</v>
          </cell>
          <cell r="AZ32">
            <v>1</v>
          </cell>
          <cell r="BB32">
            <v>1</v>
          </cell>
          <cell r="BD32">
            <v>7</v>
          </cell>
          <cell r="BF32">
            <v>5</v>
          </cell>
          <cell r="BH32">
            <v>1</v>
          </cell>
          <cell r="BJ32">
            <v>7</v>
          </cell>
        </row>
        <row r="34">
          <cell r="B34">
            <v>4</v>
          </cell>
          <cell r="D34">
            <v>5</v>
          </cell>
          <cell r="F34">
            <v>4</v>
          </cell>
          <cell r="H34">
            <v>5</v>
          </cell>
          <cell r="J34">
            <v>4</v>
          </cell>
          <cell r="L34">
            <v>4</v>
          </cell>
          <cell r="N34">
            <v>6</v>
          </cell>
          <cell r="P34">
            <v>6</v>
          </cell>
          <cell r="R34">
            <v>6</v>
          </cell>
          <cell r="T34">
            <v>6</v>
          </cell>
          <cell r="V34">
            <v>5</v>
          </cell>
          <cell r="X34">
            <v>5</v>
          </cell>
          <cell r="Z34">
            <v>4</v>
          </cell>
          <cell r="AB34">
            <v>5</v>
          </cell>
          <cell r="AD34">
            <v>3</v>
          </cell>
          <cell r="AF34">
            <v>3</v>
          </cell>
          <cell r="AH34">
            <v>4</v>
          </cell>
          <cell r="AJ34">
            <v>4</v>
          </cell>
          <cell r="AL34">
            <v>4</v>
          </cell>
          <cell r="AN34">
            <v>4</v>
          </cell>
          <cell r="AP34">
            <v>4</v>
          </cell>
          <cell r="AR34">
            <v>4</v>
          </cell>
          <cell r="AT34">
            <v>4</v>
          </cell>
          <cell r="AV34">
            <v>4</v>
          </cell>
          <cell r="AX34">
            <v>5</v>
          </cell>
          <cell r="AZ34">
            <v>5</v>
          </cell>
          <cell r="BB34">
            <v>5</v>
          </cell>
          <cell r="BD34">
            <v>7</v>
          </cell>
          <cell r="BF34">
            <v>6</v>
          </cell>
          <cell r="BH34">
            <v>3</v>
          </cell>
          <cell r="BJ34">
            <v>6</v>
          </cell>
        </row>
        <row r="35">
          <cell r="B35" t="str">
            <v>Yes, with modifications (specify)</v>
          </cell>
          <cell r="D35" t="str">
            <v>Yes, with modifications (specify)</v>
          </cell>
          <cell r="F35" t="str">
            <v>Yes, with modifications (specify)</v>
          </cell>
          <cell r="H35" t="str">
            <v>Yes</v>
          </cell>
          <cell r="J35" t="str">
            <v>Yes, with modifications (specify)</v>
          </cell>
          <cell r="L35" t="str">
            <v>Yes, with modifications (specify)</v>
          </cell>
          <cell r="N35" t="str">
            <v>Yes, with modifications (specify)</v>
          </cell>
          <cell r="P35" t="str">
            <v>Yes</v>
          </cell>
          <cell r="R35" t="str">
            <v>Yes</v>
          </cell>
          <cell r="T35" t="str">
            <v>Yes</v>
          </cell>
          <cell r="V35" t="str">
            <v>Yes</v>
          </cell>
          <cell r="X35" t="str">
            <v>Yes</v>
          </cell>
          <cell r="Z35" t="str">
            <v>Yes, with modifications (specify)</v>
          </cell>
          <cell r="AB35" t="str">
            <v>Yes</v>
          </cell>
          <cell r="AD35" t="str">
            <v>Yes, with modifications (specify)</v>
          </cell>
          <cell r="AF35" t="str">
            <v>Yes, with modifications (specify)</v>
          </cell>
          <cell r="AH35" t="str">
            <v>Yes, with modifications (specify)</v>
          </cell>
          <cell r="AJ35" t="str">
            <v>Yes, with modifications (specify)</v>
          </cell>
          <cell r="AL35" t="str">
            <v>Yes, with modifications (specify)</v>
          </cell>
          <cell r="AN35" t="str">
            <v>Yes, with modifications (specify)</v>
          </cell>
          <cell r="AP35" t="str">
            <v>Yes, with modifications (specify)</v>
          </cell>
          <cell r="AR35" t="str">
            <v>Yes, with modifications (specify)</v>
          </cell>
          <cell r="AT35" t="str">
            <v>Yes, with modifications (specify)</v>
          </cell>
          <cell r="AV35" t="str">
            <v>Yes, with modifications (specify)</v>
          </cell>
          <cell r="AX35" t="str">
            <v>Yes, with modifications (specify)</v>
          </cell>
          <cell r="AZ35" t="str">
            <v>Yes, with modifications (specify)</v>
          </cell>
          <cell r="BB35" t="str">
            <v>Yes, with modifications (specify)</v>
          </cell>
          <cell r="BD35" t="str">
            <v>Yes</v>
          </cell>
          <cell r="BF35" t="str">
            <v>Yes</v>
          </cell>
          <cell r="BH35" t="str">
            <v>Yes, with modifications (specify)</v>
          </cell>
          <cell r="BJ35" t="str">
            <v>Yes</v>
          </cell>
        </row>
      </sheetData>
      <sheetData sheetId="6">
        <row r="5">
          <cell r="B5">
            <v>7</v>
          </cell>
          <cell r="D5">
            <v>7</v>
          </cell>
          <cell r="F5">
            <v>7</v>
          </cell>
          <cell r="H5">
            <v>7</v>
          </cell>
          <cell r="J5">
            <v>7</v>
          </cell>
          <cell r="L5">
            <v>7</v>
          </cell>
          <cell r="N5">
            <v>7</v>
          </cell>
          <cell r="P5">
            <v>7</v>
          </cell>
          <cell r="R5">
            <v>6</v>
          </cell>
          <cell r="T5">
            <v>7</v>
          </cell>
          <cell r="V5">
            <v>7</v>
          </cell>
          <cell r="X5">
            <v>7</v>
          </cell>
          <cell r="Z5">
            <v>7</v>
          </cell>
          <cell r="AB5">
            <v>7</v>
          </cell>
          <cell r="AD5">
            <v>7</v>
          </cell>
          <cell r="AF5">
            <v>7</v>
          </cell>
          <cell r="AH5">
            <v>7</v>
          </cell>
          <cell r="AJ5">
            <v>4</v>
          </cell>
          <cell r="AL5">
            <v>7</v>
          </cell>
          <cell r="AN5">
            <v>7</v>
          </cell>
          <cell r="AP5">
            <v>7</v>
          </cell>
          <cell r="AR5">
            <v>7</v>
          </cell>
          <cell r="AT5">
            <v>7</v>
          </cell>
          <cell r="AV5">
            <v>7</v>
          </cell>
          <cell r="AX5">
            <v>7</v>
          </cell>
          <cell r="AZ5">
            <v>7</v>
          </cell>
          <cell r="BB5">
            <v>7</v>
          </cell>
          <cell r="BD5">
            <v>7</v>
          </cell>
          <cell r="BF5">
            <v>7</v>
          </cell>
          <cell r="BH5">
            <v>7</v>
          </cell>
          <cell r="BJ5">
            <v>7</v>
          </cell>
        </row>
        <row r="6">
          <cell r="B6">
            <v>6</v>
          </cell>
          <cell r="D6">
            <v>7</v>
          </cell>
          <cell r="F6">
            <v>4</v>
          </cell>
          <cell r="H6">
            <v>7</v>
          </cell>
          <cell r="J6">
            <v>7</v>
          </cell>
          <cell r="L6">
            <v>3</v>
          </cell>
          <cell r="N6">
            <v>7</v>
          </cell>
          <cell r="P6">
            <v>7</v>
          </cell>
          <cell r="R6">
            <v>7</v>
          </cell>
          <cell r="T6">
            <v>7</v>
          </cell>
          <cell r="V6">
            <v>7</v>
          </cell>
          <cell r="X6">
            <v>7</v>
          </cell>
          <cell r="Z6">
            <v>7</v>
          </cell>
          <cell r="AB6">
            <v>7</v>
          </cell>
          <cell r="AD6">
            <v>5</v>
          </cell>
          <cell r="AF6">
            <v>6</v>
          </cell>
          <cell r="AH6">
            <v>3</v>
          </cell>
          <cell r="AJ6">
            <v>5</v>
          </cell>
          <cell r="AL6">
            <v>6</v>
          </cell>
          <cell r="AN6">
            <v>6</v>
          </cell>
          <cell r="AP6">
            <v>5</v>
          </cell>
          <cell r="AR6">
            <v>6</v>
          </cell>
          <cell r="AT6">
            <v>6</v>
          </cell>
          <cell r="AV6">
            <v>5</v>
          </cell>
          <cell r="AX6">
            <v>7</v>
          </cell>
          <cell r="AZ6">
            <v>5</v>
          </cell>
          <cell r="BB6">
            <v>6</v>
          </cell>
          <cell r="BD6">
            <v>7</v>
          </cell>
          <cell r="BF6">
            <v>7</v>
          </cell>
          <cell r="BH6">
            <v>5</v>
          </cell>
          <cell r="BJ6">
            <v>7</v>
          </cell>
        </row>
        <row r="7">
          <cell r="B7">
            <v>7</v>
          </cell>
          <cell r="D7">
            <v>7</v>
          </cell>
          <cell r="F7">
            <v>5</v>
          </cell>
          <cell r="H7">
            <v>7</v>
          </cell>
          <cell r="J7">
            <v>7</v>
          </cell>
          <cell r="L7">
            <v>4</v>
          </cell>
          <cell r="N7">
            <v>7</v>
          </cell>
          <cell r="P7">
            <v>7</v>
          </cell>
          <cell r="R7">
            <v>4</v>
          </cell>
          <cell r="T7">
            <v>7</v>
          </cell>
          <cell r="V7">
            <v>7</v>
          </cell>
          <cell r="X7">
            <v>7</v>
          </cell>
          <cell r="Z7">
            <v>7</v>
          </cell>
          <cell r="AB7">
            <v>7</v>
          </cell>
          <cell r="AD7">
            <v>7</v>
          </cell>
          <cell r="AF7">
            <v>7</v>
          </cell>
          <cell r="AH7">
            <v>5</v>
          </cell>
          <cell r="AJ7">
            <v>7</v>
          </cell>
          <cell r="AL7">
            <v>7</v>
          </cell>
          <cell r="AN7">
            <v>7</v>
          </cell>
          <cell r="AP7">
            <v>7</v>
          </cell>
          <cell r="AR7">
            <v>7</v>
          </cell>
          <cell r="AT7">
            <v>7</v>
          </cell>
          <cell r="AV7">
            <v>7</v>
          </cell>
          <cell r="AX7">
            <v>7</v>
          </cell>
          <cell r="AZ7">
            <v>7</v>
          </cell>
          <cell r="BB7">
            <v>7</v>
          </cell>
          <cell r="BD7">
            <v>7</v>
          </cell>
          <cell r="BF7">
            <v>7</v>
          </cell>
          <cell r="BH7">
            <v>7</v>
          </cell>
          <cell r="BJ7">
            <v>7</v>
          </cell>
        </row>
        <row r="9">
          <cell r="B9">
            <v>7</v>
          </cell>
          <cell r="D9">
            <v>7</v>
          </cell>
          <cell r="F9">
            <v>7</v>
          </cell>
          <cell r="H9">
            <v>1</v>
          </cell>
          <cell r="J9">
            <v>7</v>
          </cell>
          <cell r="L9">
            <v>1</v>
          </cell>
          <cell r="N9">
            <v>7</v>
          </cell>
          <cell r="P9">
            <v>7</v>
          </cell>
          <cell r="R9">
            <v>7</v>
          </cell>
          <cell r="T9">
            <v>7</v>
          </cell>
          <cell r="V9">
            <v>7</v>
          </cell>
          <cell r="X9">
            <v>7</v>
          </cell>
          <cell r="Z9">
            <v>7</v>
          </cell>
          <cell r="AB9">
            <v>7</v>
          </cell>
          <cell r="AD9">
            <v>3</v>
          </cell>
          <cell r="AF9">
            <v>3</v>
          </cell>
          <cell r="AH9">
            <v>2</v>
          </cell>
          <cell r="AJ9">
            <v>7</v>
          </cell>
          <cell r="AL9">
            <v>7</v>
          </cell>
          <cell r="AN9">
            <v>2</v>
          </cell>
          <cell r="AP9">
            <v>2</v>
          </cell>
          <cell r="AR9">
            <v>2</v>
          </cell>
          <cell r="AT9">
            <v>3</v>
          </cell>
          <cell r="AV9">
            <v>2</v>
          </cell>
          <cell r="AX9">
            <v>2</v>
          </cell>
          <cell r="AZ9">
            <v>7</v>
          </cell>
          <cell r="BB9">
            <v>5</v>
          </cell>
          <cell r="BD9">
            <v>7</v>
          </cell>
          <cell r="BF9">
            <v>7</v>
          </cell>
          <cell r="BH9">
            <v>3</v>
          </cell>
          <cell r="BJ9">
            <v>5</v>
          </cell>
        </row>
        <row r="10">
          <cell r="B10">
            <v>3</v>
          </cell>
          <cell r="D10">
            <v>1</v>
          </cell>
          <cell r="F10">
            <v>4</v>
          </cell>
          <cell r="H10">
            <v>1</v>
          </cell>
          <cell r="J10">
            <v>5</v>
          </cell>
          <cell r="L10">
            <v>1</v>
          </cell>
          <cell r="N10">
            <v>7</v>
          </cell>
          <cell r="P10">
            <v>5</v>
          </cell>
          <cell r="R10">
            <v>1</v>
          </cell>
          <cell r="T10">
            <v>2</v>
          </cell>
          <cell r="V10">
            <v>7</v>
          </cell>
          <cell r="X10">
            <v>7</v>
          </cell>
          <cell r="Z10">
            <v>1</v>
          </cell>
          <cell r="AB10">
            <v>1</v>
          </cell>
          <cell r="AD10">
            <v>1</v>
          </cell>
          <cell r="AF10">
            <v>1</v>
          </cell>
          <cell r="AH10">
            <v>1</v>
          </cell>
          <cell r="AJ10">
            <v>1</v>
          </cell>
          <cell r="AL10">
            <v>1</v>
          </cell>
          <cell r="AN10">
            <v>1</v>
          </cell>
          <cell r="AP10">
            <v>1</v>
          </cell>
          <cell r="AR10">
            <v>1</v>
          </cell>
          <cell r="AT10">
            <v>1</v>
          </cell>
          <cell r="AV10">
            <v>1</v>
          </cell>
          <cell r="AX10">
            <v>1</v>
          </cell>
          <cell r="AZ10">
            <v>7</v>
          </cell>
          <cell r="BB10">
            <v>1</v>
          </cell>
          <cell r="BD10">
            <v>7</v>
          </cell>
          <cell r="BF10">
            <v>7</v>
          </cell>
          <cell r="BH10">
            <v>1</v>
          </cell>
          <cell r="BJ10">
            <v>1</v>
          </cell>
        </row>
        <row r="11">
          <cell r="B11">
            <v>7</v>
          </cell>
          <cell r="D11">
            <v>6</v>
          </cell>
          <cell r="F11">
            <v>6</v>
          </cell>
          <cell r="H11">
            <v>6</v>
          </cell>
          <cell r="J11">
            <v>7</v>
          </cell>
          <cell r="L11">
            <v>3</v>
          </cell>
          <cell r="N11">
            <v>7</v>
          </cell>
          <cell r="P11">
            <v>5</v>
          </cell>
          <cell r="R11">
            <v>6</v>
          </cell>
          <cell r="T11">
            <v>7</v>
          </cell>
          <cell r="V11">
            <v>7</v>
          </cell>
          <cell r="X11">
            <v>7</v>
          </cell>
          <cell r="Z11">
            <v>5</v>
          </cell>
          <cell r="AB11">
            <v>7</v>
          </cell>
          <cell r="AD11">
            <v>7</v>
          </cell>
          <cell r="AF11">
            <v>7</v>
          </cell>
          <cell r="AH11">
            <v>5</v>
          </cell>
          <cell r="AJ11">
            <v>7</v>
          </cell>
          <cell r="AL11">
            <v>7</v>
          </cell>
          <cell r="AN11">
            <v>7</v>
          </cell>
          <cell r="AP11">
            <v>7</v>
          </cell>
          <cell r="AR11">
            <v>7</v>
          </cell>
          <cell r="AT11">
            <v>7</v>
          </cell>
          <cell r="AV11">
            <v>7</v>
          </cell>
          <cell r="AX11">
            <v>7</v>
          </cell>
          <cell r="AZ11">
            <v>7</v>
          </cell>
          <cell r="BB11">
            <v>7</v>
          </cell>
          <cell r="BD11">
            <v>7</v>
          </cell>
          <cell r="BF11">
            <v>7</v>
          </cell>
          <cell r="BH11">
            <v>4</v>
          </cell>
          <cell r="BJ11">
            <v>7</v>
          </cell>
        </row>
        <row r="13">
          <cell r="B13">
            <v>2</v>
          </cell>
          <cell r="D13">
            <v>1</v>
          </cell>
          <cell r="F13">
            <v>4</v>
          </cell>
          <cell r="H13">
            <v>1</v>
          </cell>
          <cell r="J13">
            <v>1</v>
          </cell>
          <cell r="L13">
            <v>2</v>
          </cell>
          <cell r="N13">
            <v>7</v>
          </cell>
          <cell r="P13">
            <v>7</v>
          </cell>
          <cell r="R13">
            <v>7</v>
          </cell>
          <cell r="T13">
            <v>7</v>
          </cell>
          <cell r="V13">
            <v>7</v>
          </cell>
          <cell r="X13">
            <v>7</v>
          </cell>
          <cell r="Z13">
            <v>2</v>
          </cell>
          <cell r="AB13">
            <v>2</v>
          </cell>
          <cell r="AD13">
            <v>2</v>
          </cell>
          <cell r="AF13">
            <v>2</v>
          </cell>
          <cell r="AH13">
            <v>2</v>
          </cell>
          <cell r="AJ13">
            <v>1</v>
          </cell>
          <cell r="AL13">
            <v>2</v>
          </cell>
          <cell r="AN13">
            <v>2</v>
          </cell>
          <cell r="AP13">
            <v>2</v>
          </cell>
          <cell r="AR13">
            <v>2</v>
          </cell>
          <cell r="AT13">
            <v>2</v>
          </cell>
          <cell r="AV13">
            <v>2</v>
          </cell>
          <cell r="AX13">
            <v>5</v>
          </cell>
          <cell r="AZ13">
            <v>1</v>
          </cell>
          <cell r="BB13">
            <v>2</v>
          </cell>
          <cell r="BD13">
            <v>7</v>
          </cell>
          <cell r="BF13">
            <v>7</v>
          </cell>
          <cell r="BH13">
            <v>2</v>
          </cell>
          <cell r="BJ13">
            <v>7</v>
          </cell>
        </row>
        <row r="14">
          <cell r="B14">
            <v>1</v>
          </cell>
          <cell r="D14">
            <v>1</v>
          </cell>
          <cell r="F14">
            <v>2</v>
          </cell>
          <cell r="H14">
            <v>3</v>
          </cell>
          <cell r="J14">
            <v>2</v>
          </cell>
          <cell r="L14">
            <v>1</v>
          </cell>
          <cell r="N14">
            <v>7</v>
          </cell>
          <cell r="P14">
            <v>5</v>
          </cell>
          <cell r="R14">
            <v>7</v>
          </cell>
          <cell r="T14">
            <v>7</v>
          </cell>
          <cell r="V14">
            <v>7</v>
          </cell>
          <cell r="X14">
            <v>5</v>
          </cell>
          <cell r="Z14">
            <v>1</v>
          </cell>
          <cell r="AB14">
            <v>3</v>
          </cell>
          <cell r="AD14">
            <v>1</v>
          </cell>
          <cell r="AF14">
            <v>1</v>
          </cell>
          <cell r="AH14">
            <v>1</v>
          </cell>
          <cell r="AJ14">
            <v>1</v>
          </cell>
          <cell r="AL14">
            <v>1</v>
          </cell>
          <cell r="AN14">
            <v>1</v>
          </cell>
          <cell r="AP14">
            <v>1</v>
          </cell>
          <cell r="AR14">
            <v>2</v>
          </cell>
          <cell r="AT14">
            <v>1</v>
          </cell>
          <cell r="AV14">
            <v>1</v>
          </cell>
          <cell r="AX14">
            <v>5</v>
          </cell>
          <cell r="AZ14">
            <v>3</v>
          </cell>
          <cell r="BB14">
            <v>1</v>
          </cell>
          <cell r="BD14">
            <v>7</v>
          </cell>
          <cell r="BF14">
            <v>7</v>
          </cell>
          <cell r="BH14">
            <v>1</v>
          </cell>
          <cell r="BJ14">
            <v>6</v>
          </cell>
        </row>
        <row r="15">
          <cell r="B15">
            <v>1</v>
          </cell>
          <cell r="D15">
            <v>3</v>
          </cell>
          <cell r="F15">
            <v>1</v>
          </cell>
          <cell r="H15">
            <v>5</v>
          </cell>
          <cell r="J15">
            <v>1</v>
          </cell>
          <cell r="L15">
            <v>1</v>
          </cell>
          <cell r="N15">
            <v>7</v>
          </cell>
          <cell r="P15">
            <v>4</v>
          </cell>
          <cell r="R15">
            <v>1</v>
          </cell>
          <cell r="T15">
            <v>3</v>
          </cell>
          <cell r="V15">
            <v>3</v>
          </cell>
          <cell r="X15">
            <v>1</v>
          </cell>
          <cell r="Z15">
            <v>1</v>
          </cell>
          <cell r="AB15">
            <v>6</v>
          </cell>
          <cell r="AD15">
            <v>1</v>
          </cell>
          <cell r="AF15">
            <v>1</v>
          </cell>
          <cell r="AH15">
            <v>1</v>
          </cell>
          <cell r="AJ15">
            <v>1</v>
          </cell>
          <cell r="AL15">
            <v>1</v>
          </cell>
          <cell r="AN15">
            <v>1</v>
          </cell>
          <cell r="AP15">
            <v>1</v>
          </cell>
          <cell r="AR15">
            <v>1</v>
          </cell>
          <cell r="AT15">
            <v>3</v>
          </cell>
          <cell r="AV15">
            <v>1</v>
          </cell>
          <cell r="AX15">
            <v>4</v>
          </cell>
          <cell r="AZ15">
            <v>2</v>
          </cell>
          <cell r="BB15">
            <v>3</v>
          </cell>
          <cell r="BD15">
            <v>7</v>
          </cell>
          <cell r="BF15">
            <v>7</v>
          </cell>
          <cell r="BH15">
            <v>3</v>
          </cell>
          <cell r="BJ15">
            <v>5</v>
          </cell>
        </row>
        <row r="16">
          <cell r="B16">
            <v>6</v>
          </cell>
          <cell r="D16">
            <v>1</v>
          </cell>
          <cell r="F16">
            <v>4</v>
          </cell>
          <cell r="H16">
            <v>6</v>
          </cell>
          <cell r="J16">
            <v>2</v>
          </cell>
          <cell r="L16">
            <v>1</v>
          </cell>
          <cell r="N16">
            <v>5</v>
          </cell>
          <cell r="P16">
            <v>7</v>
          </cell>
          <cell r="R16">
            <v>7</v>
          </cell>
          <cell r="T16">
            <v>7</v>
          </cell>
          <cell r="V16">
            <v>7</v>
          </cell>
          <cell r="X16">
            <v>7</v>
          </cell>
          <cell r="Z16">
            <v>1</v>
          </cell>
          <cell r="AB16">
            <v>1</v>
          </cell>
          <cell r="AD16">
            <v>2</v>
          </cell>
          <cell r="AF16">
            <v>1</v>
          </cell>
          <cell r="AH16">
            <v>2</v>
          </cell>
          <cell r="AJ16">
            <v>2</v>
          </cell>
          <cell r="AL16">
            <v>1</v>
          </cell>
          <cell r="AN16">
            <v>2</v>
          </cell>
          <cell r="AP16">
            <v>2</v>
          </cell>
          <cell r="AR16">
            <v>3</v>
          </cell>
          <cell r="AT16">
            <v>2</v>
          </cell>
          <cell r="AV16">
            <v>1</v>
          </cell>
          <cell r="AX16">
            <v>4</v>
          </cell>
          <cell r="AZ16">
            <v>6</v>
          </cell>
          <cell r="BB16">
            <v>1</v>
          </cell>
          <cell r="BD16">
            <v>7</v>
          </cell>
          <cell r="BF16">
            <v>7</v>
          </cell>
          <cell r="BH16">
            <v>1</v>
          </cell>
          <cell r="BJ16">
            <v>7</v>
          </cell>
        </row>
        <row r="17">
          <cell r="B17">
            <v>5</v>
          </cell>
          <cell r="D17">
            <v>7</v>
          </cell>
          <cell r="F17">
            <v>5</v>
          </cell>
          <cell r="H17">
            <v>1</v>
          </cell>
          <cell r="J17">
            <v>5</v>
          </cell>
          <cell r="L17">
            <v>3</v>
          </cell>
          <cell r="N17">
            <v>5</v>
          </cell>
          <cell r="P17">
            <v>7</v>
          </cell>
          <cell r="R17">
            <v>5</v>
          </cell>
          <cell r="T17">
            <v>7</v>
          </cell>
          <cell r="V17">
            <v>7</v>
          </cell>
          <cell r="X17">
            <v>3</v>
          </cell>
          <cell r="Z17">
            <v>1</v>
          </cell>
          <cell r="AB17">
            <v>6</v>
          </cell>
          <cell r="AD17">
            <v>4</v>
          </cell>
          <cell r="AF17">
            <v>5</v>
          </cell>
          <cell r="AH17">
            <v>5</v>
          </cell>
          <cell r="AJ17">
            <v>4</v>
          </cell>
          <cell r="AL17">
            <v>4</v>
          </cell>
          <cell r="AN17">
            <v>6</v>
          </cell>
          <cell r="AP17">
            <v>6</v>
          </cell>
          <cell r="AR17">
            <v>7</v>
          </cell>
          <cell r="AT17">
            <v>7</v>
          </cell>
          <cell r="AV17">
            <v>7</v>
          </cell>
          <cell r="AX17">
            <v>4</v>
          </cell>
          <cell r="AZ17">
            <v>7</v>
          </cell>
          <cell r="BB17">
            <v>7</v>
          </cell>
          <cell r="BD17">
            <v>7</v>
          </cell>
          <cell r="BF17">
            <v>7</v>
          </cell>
          <cell r="BH17">
            <v>3</v>
          </cell>
          <cell r="BJ17">
            <v>6</v>
          </cell>
        </row>
        <row r="18">
          <cell r="B18">
            <v>3</v>
          </cell>
          <cell r="D18">
            <v>5</v>
          </cell>
          <cell r="F18">
            <v>3</v>
          </cell>
          <cell r="H18">
            <v>7</v>
          </cell>
          <cell r="J18">
            <v>3</v>
          </cell>
          <cell r="L18">
            <v>1</v>
          </cell>
          <cell r="N18">
            <v>7</v>
          </cell>
          <cell r="P18">
            <v>7</v>
          </cell>
          <cell r="R18">
            <v>6</v>
          </cell>
          <cell r="T18">
            <v>7</v>
          </cell>
          <cell r="V18">
            <v>7</v>
          </cell>
          <cell r="X18">
            <v>5</v>
          </cell>
          <cell r="Z18">
            <v>6</v>
          </cell>
          <cell r="AB18">
            <v>7</v>
          </cell>
          <cell r="AD18">
            <v>4</v>
          </cell>
          <cell r="AF18">
            <v>1</v>
          </cell>
          <cell r="AH18">
            <v>7</v>
          </cell>
          <cell r="AJ18">
            <v>2</v>
          </cell>
          <cell r="AL18">
            <v>2</v>
          </cell>
          <cell r="AN18">
            <v>7</v>
          </cell>
          <cell r="AP18">
            <v>3</v>
          </cell>
          <cell r="AR18">
            <v>4</v>
          </cell>
          <cell r="AT18">
            <v>5</v>
          </cell>
          <cell r="AV18">
            <v>7</v>
          </cell>
          <cell r="AX18">
            <v>7</v>
          </cell>
          <cell r="AZ18">
            <v>7</v>
          </cell>
          <cell r="BB18">
            <v>4</v>
          </cell>
          <cell r="BD18">
            <v>7</v>
          </cell>
          <cell r="BF18">
            <v>7</v>
          </cell>
          <cell r="BH18">
            <v>1</v>
          </cell>
          <cell r="BJ18">
            <v>7</v>
          </cell>
        </row>
        <row r="19">
          <cell r="B19">
            <v>2</v>
          </cell>
          <cell r="D19">
            <v>1</v>
          </cell>
          <cell r="F19">
            <v>3</v>
          </cell>
          <cell r="H19">
            <v>1</v>
          </cell>
          <cell r="J19">
            <v>2</v>
          </cell>
          <cell r="L19">
            <v>1</v>
          </cell>
          <cell r="N19">
            <v>7</v>
          </cell>
          <cell r="P19">
            <v>7</v>
          </cell>
          <cell r="R19">
            <v>1</v>
          </cell>
          <cell r="T19">
            <v>7</v>
          </cell>
          <cell r="V19">
            <v>7</v>
          </cell>
          <cell r="X19">
            <v>7</v>
          </cell>
          <cell r="Z19">
            <v>1</v>
          </cell>
          <cell r="AB19">
            <v>7</v>
          </cell>
          <cell r="AD19">
            <v>2</v>
          </cell>
          <cell r="AF19">
            <v>2</v>
          </cell>
          <cell r="AH19">
            <v>2</v>
          </cell>
          <cell r="AJ19">
            <v>2</v>
          </cell>
          <cell r="AL19">
            <v>2</v>
          </cell>
          <cell r="AN19">
            <v>2</v>
          </cell>
          <cell r="AP19">
            <v>2</v>
          </cell>
          <cell r="AR19">
            <v>2</v>
          </cell>
          <cell r="AT19">
            <v>3</v>
          </cell>
          <cell r="AV19">
            <v>2</v>
          </cell>
          <cell r="AX19">
            <v>3</v>
          </cell>
          <cell r="AZ19">
            <v>1</v>
          </cell>
          <cell r="BB19">
            <v>1</v>
          </cell>
          <cell r="BD19">
            <v>7</v>
          </cell>
          <cell r="BF19">
            <v>7</v>
          </cell>
          <cell r="BH19">
            <v>1</v>
          </cell>
          <cell r="BJ19">
            <v>7</v>
          </cell>
        </row>
        <row r="20">
          <cell r="B20">
            <v>3</v>
          </cell>
          <cell r="D20">
            <v>1</v>
          </cell>
          <cell r="F20">
            <v>1</v>
          </cell>
          <cell r="H20">
            <v>1</v>
          </cell>
          <cell r="J20">
            <v>2</v>
          </cell>
          <cell r="L20">
            <v>1</v>
          </cell>
          <cell r="N20">
            <v>2</v>
          </cell>
          <cell r="P20">
            <v>5</v>
          </cell>
          <cell r="R20">
            <v>3</v>
          </cell>
          <cell r="T20">
            <v>3</v>
          </cell>
          <cell r="V20">
            <v>3</v>
          </cell>
          <cell r="X20">
            <v>3</v>
          </cell>
          <cell r="Z20">
            <v>3</v>
          </cell>
          <cell r="AB20">
            <v>2</v>
          </cell>
          <cell r="AD20">
            <v>2</v>
          </cell>
          <cell r="AF20">
            <v>2</v>
          </cell>
          <cell r="AH20">
            <v>2</v>
          </cell>
          <cell r="AJ20">
            <v>2</v>
          </cell>
          <cell r="AL20">
            <v>2</v>
          </cell>
          <cell r="AN20">
            <v>2</v>
          </cell>
          <cell r="AP20">
            <v>2</v>
          </cell>
          <cell r="AR20">
            <v>1</v>
          </cell>
          <cell r="AT20">
            <v>5</v>
          </cell>
          <cell r="AV20">
            <v>2</v>
          </cell>
          <cell r="AX20">
            <v>1</v>
          </cell>
          <cell r="AZ20">
            <v>1</v>
          </cell>
          <cell r="BB20">
            <v>1</v>
          </cell>
          <cell r="BD20">
            <v>5</v>
          </cell>
          <cell r="BF20">
            <v>2</v>
          </cell>
          <cell r="BH20">
            <v>2</v>
          </cell>
          <cell r="BJ20">
            <v>1</v>
          </cell>
        </row>
        <row r="22">
          <cell r="B22">
            <v>6</v>
          </cell>
          <cell r="D22">
            <v>7</v>
          </cell>
          <cell r="F22">
            <v>3</v>
          </cell>
          <cell r="H22">
            <v>7</v>
          </cell>
          <cell r="J22">
            <v>5</v>
          </cell>
          <cell r="L22">
            <v>6</v>
          </cell>
          <cell r="N22">
            <v>7</v>
          </cell>
          <cell r="P22">
            <v>7</v>
          </cell>
          <cell r="R22">
            <v>7</v>
          </cell>
          <cell r="T22">
            <v>7</v>
          </cell>
          <cell r="V22">
            <v>7</v>
          </cell>
          <cell r="X22">
            <v>3</v>
          </cell>
          <cell r="Z22">
            <v>7</v>
          </cell>
          <cell r="AB22">
            <v>7</v>
          </cell>
          <cell r="AD22">
            <v>7</v>
          </cell>
          <cell r="AF22">
            <v>7</v>
          </cell>
          <cell r="AH22">
            <v>7</v>
          </cell>
          <cell r="AJ22">
            <v>6</v>
          </cell>
          <cell r="AL22">
            <v>6</v>
          </cell>
          <cell r="AN22">
            <v>4</v>
          </cell>
          <cell r="AP22">
            <v>7</v>
          </cell>
          <cell r="AR22">
            <v>5</v>
          </cell>
          <cell r="AT22">
            <v>7</v>
          </cell>
          <cell r="AV22">
            <v>7</v>
          </cell>
          <cell r="AX22">
            <v>7</v>
          </cell>
          <cell r="AZ22">
            <v>7</v>
          </cell>
          <cell r="BB22">
            <v>7</v>
          </cell>
          <cell r="BD22">
            <v>7</v>
          </cell>
          <cell r="BF22">
            <v>7</v>
          </cell>
          <cell r="BH22">
            <v>5</v>
          </cell>
          <cell r="BJ22">
            <v>5</v>
          </cell>
        </row>
        <row r="23">
          <cell r="B23">
            <v>6</v>
          </cell>
          <cell r="D23">
            <v>7</v>
          </cell>
          <cell r="F23">
            <v>2</v>
          </cell>
          <cell r="H23">
            <v>7</v>
          </cell>
          <cell r="J23">
            <v>6</v>
          </cell>
          <cell r="L23">
            <v>6</v>
          </cell>
          <cell r="N23">
            <v>7</v>
          </cell>
          <cell r="P23">
            <v>7</v>
          </cell>
          <cell r="R23">
            <v>4</v>
          </cell>
          <cell r="T23">
            <v>7</v>
          </cell>
          <cell r="V23">
            <v>7</v>
          </cell>
          <cell r="X23">
            <v>7</v>
          </cell>
          <cell r="Z23">
            <v>7</v>
          </cell>
          <cell r="AB23">
            <v>7</v>
          </cell>
          <cell r="AD23">
            <v>7</v>
          </cell>
          <cell r="AF23">
            <v>7</v>
          </cell>
          <cell r="AH23">
            <v>6</v>
          </cell>
          <cell r="AJ23">
            <v>6</v>
          </cell>
          <cell r="AL23">
            <v>4</v>
          </cell>
          <cell r="AN23">
            <v>4</v>
          </cell>
          <cell r="AP23">
            <v>7</v>
          </cell>
          <cell r="AR23">
            <v>6</v>
          </cell>
          <cell r="AT23">
            <v>7</v>
          </cell>
          <cell r="AV23">
            <v>6</v>
          </cell>
          <cell r="AX23">
            <v>4</v>
          </cell>
          <cell r="AZ23">
            <v>7</v>
          </cell>
          <cell r="BB23">
            <v>7</v>
          </cell>
          <cell r="BD23">
            <v>7</v>
          </cell>
          <cell r="BF23">
            <v>7</v>
          </cell>
          <cell r="BH23">
            <v>5</v>
          </cell>
          <cell r="BJ23">
            <v>7</v>
          </cell>
        </row>
        <row r="24">
          <cell r="B24">
            <v>7</v>
          </cell>
          <cell r="D24">
            <v>7</v>
          </cell>
          <cell r="F24">
            <v>2</v>
          </cell>
          <cell r="H24">
            <v>7</v>
          </cell>
          <cell r="J24">
            <v>5</v>
          </cell>
          <cell r="L24">
            <v>5</v>
          </cell>
          <cell r="N24">
            <v>7</v>
          </cell>
          <cell r="P24">
            <v>6</v>
          </cell>
          <cell r="R24">
            <v>7</v>
          </cell>
          <cell r="T24">
            <v>7</v>
          </cell>
          <cell r="V24">
            <v>7</v>
          </cell>
          <cell r="X24">
            <v>3</v>
          </cell>
          <cell r="Z24">
            <v>4</v>
          </cell>
          <cell r="AB24">
            <v>3</v>
          </cell>
          <cell r="AD24">
            <v>7</v>
          </cell>
          <cell r="AF24">
            <v>7</v>
          </cell>
          <cell r="AH24">
            <v>7</v>
          </cell>
          <cell r="AJ24">
            <v>5</v>
          </cell>
          <cell r="AL24">
            <v>5</v>
          </cell>
          <cell r="AN24">
            <v>7</v>
          </cell>
          <cell r="AP24">
            <v>7</v>
          </cell>
          <cell r="AR24">
            <v>5</v>
          </cell>
          <cell r="AT24">
            <v>7</v>
          </cell>
          <cell r="AV24">
            <v>6</v>
          </cell>
          <cell r="AX24">
            <v>7</v>
          </cell>
          <cell r="AZ24">
            <v>7</v>
          </cell>
          <cell r="BB24">
            <v>7</v>
          </cell>
          <cell r="BD24">
            <v>7</v>
          </cell>
          <cell r="BF24">
            <v>7</v>
          </cell>
          <cell r="BH24">
            <v>6</v>
          </cell>
          <cell r="BJ24">
            <v>5</v>
          </cell>
        </row>
        <row r="26">
          <cell r="B26">
            <v>5</v>
          </cell>
          <cell r="D26">
            <v>1</v>
          </cell>
          <cell r="F26">
            <v>6</v>
          </cell>
          <cell r="H26">
            <v>4</v>
          </cell>
          <cell r="J26">
            <v>4</v>
          </cell>
          <cell r="L26">
            <v>1</v>
          </cell>
          <cell r="N26">
            <v>1</v>
          </cell>
          <cell r="P26">
            <v>4</v>
          </cell>
          <cell r="R26">
            <v>3</v>
          </cell>
          <cell r="T26">
            <v>4</v>
          </cell>
          <cell r="V26">
            <v>5</v>
          </cell>
          <cell r="X26">
            <v>7</v>
          </cell>
          <cell r="Z26">
            <v>1</v>
          </cell>
          <cell r="AB26">
            <v>5</v>
          </cell>
          <cell r="AD26">
            <v>2</v>
          </cell>
          <cell r="AF26">
            <v>4</v>
          </cell>
          <cell r="AH26">
            <v>1</v>
          </cell>
          <cell r="AJ26">
            <v>1</v>
          </cell>
          <cell r="AL26">
            <v>1</v>
          </cell>
          <cell r="AN26">
            <v>1</v>
          </cell>
          <cell r="AP26">
            <v>1</v>
          </cell>
          <cell r="AR26">
            <v>6</v>
          </cell>
          <cell r="AT26">
            <v>1</v>
          </cell>
          <cell r="AV26">
            <v>1</v>
          </cell>
          <cell r="AX26">
            <v>5</v>
          </cell>
          <cell r="AZ26">
            <v>7</v>
          </cell>
          <cell r="BB26">
            <v>5</v>
          </cell>
          <cell r="BD26">
            <v>7</v>
          </cell>
          <cell r="BF26">
            <v>4</v>
          </cell>
          <cell r="BH26">
            <v>1</v>
          </cell>
          <cell r="BJ26">
            <v>7</v>
          </cell>
        </row>
        <row r="27">
          <cell r="B27">
            <v>7</v>
          </cell>
          <cell r="D27">
            <v>6</v>
          </cell>
          <cell r="F27">
            <v>5</v>
          </cell>
          <cell r="H27">
            <v>7</v>
          </cell>
          <cell r="J27">
            <v>3</v>
          </cell>
          <cell r="L27">
            <v>5</v>
          </cell>
          <cell r="N27">
            <v>7</v>
          </cell>
          <cell r="P27">
            <v>7</v>
          </cell>
          <cell r="R27">
            <v>6</v>
          </cell>
          <cell r="T27">
            <v>7</v>
          </cell>
          <cell r="V27">
            <v>7</v>
          </cell>
          <cell r="X27">
            <v>7</v>
          </cell>
          <cell r="Z27">
            <v>7</v>
          </cell>
          <cell r="AB27">
            <v>7</v>
          </cell>
          <cell r="AD27">
            <v>7</v>
          </cell>
          <cell r="AF27">
            <v>5</v>
          </cell>
          <cell r="AH27">
            <v>6</v>
          </cell>
          <cell r="AJ27">
            <v>7</v>
          </cell>
          <cell r="AL27">
            <v>7</v>
          </cell>
          <cell r="AN27">
            <v>5</v>
          </cell>
          <cell r="AP27">
            <v>7</v>
          </cell>
          <cell r="AR27">
            <v>7</v>
          </cell>
          <cell r="AT27">
            <v>5</v>
          </cell>
          <cell r="AV27">
            <v>7</v>
          </cell>
          <cell r="AX27">
            <v>7</v>
          </cell>
          <cell r="AZ27">
            <v>7</v>
          </cell>
          <cell r="BB27">
            <v>7</v>
          </cell>
          <cell r="BD27">
            <v>7</v>
          </cell>
          <cell r="BF27">
            <v>7</v>
          </cell>
          <cell r="BH27">
            <v>4</v>
          </cell>
          <cell r="BJ27">
            <v>7</v>
          </cell>
        </row>
        <row r="28">
          <cell r="B28">
            <v>1</v>
          </cell>
          <cell r="D28">
            <v>7</v>
          </cell>
          <cell r="F28">
            <v>1</v>
          </cell>
          <cell r="H28">
            <v>4</v>
          </cell>
          <cell r="J28">
            <v>1</v>
          </cell>
          <cell r="L28">
            <v>1</v>
          </cell>
          <cell r="N28">
            <v>7</v>
          </cell>
          <cell r="P28">
            <v>7</v>
          </cell>
          <cell r="R28">
            <v>3</v>
          </cell>
          <cell r="T28">
            <v>3</v>
          </cell>
          <cell r="V28">
            <v>3</v>
          </cell>
          <cell r="X28">
            <v>7</v>
          </cell>
          <cell r="Z28">
            <v>3</v>
          </cell>
          <cell r="AB28">
            <v>5</v>
          </cell>
          <cell r="AD28">
            <v>1</v>
          </cell>
          <cell r="AF28">
            <v>1</v>
          </cell>
          <cell r="AH28">
            <v>1</v>
          </cell>
          <cell r="AJ28">
            <v>1</v>
          </cell>
          <cell r="AL28">
            <v>1</v>
          </cell>
          <cell r="AN28">
            <v>5</v>
          </cell>
          <cell r="AP28">
            <v>4</v>
          </cell>
          <cell r="AR28">
            <v>7</v>
          </cell>
          <cell r="AT28">
            <v>2</v>
          </cell>
          <cell r="AV28">
            <v>1</v>
          </cell>
          <cell r="AX28">
            <v>5</v>
          </cell>
          <cell r="AZ28">
            <v>5</v>
          </cell>
          <cell r="BB28">
            <v>7</v>
          </cell>
          <cell r="BD28">
            <v>7</v>
          </cell>
          <cell r="BF28">
            <v>7</v>
          </cell>
          <cell r="BH28">
            <v>1</v>
          </cell>
          <cell r="BJ28">
            <v>3</v>
          </cell>
        </row>
        <row r="29">
          <cell r="B29">
            <v>1</v>
          </cell>
          <cell r="D29">
            <v>6</v>
          </cell>
          <cell r="F29">
            <v>7</v>
          </cell>
          <cell r="H29">
            <v>7</v>
          </cell>
          <cell r="J29">
            <v>7</v>
          </cell>
          <cell r="L29">
            <v>4</v>
          </cell>
          <cell r="N29">
            <v>3</v>
          </cell>
          <cell r="P29">
            <v>7</v>
          </cell>
          <cell r="R29">
            <v>4</v>
          </cell>
          <cell r="T29">
            <v>7</v>
          </cell>
          <cell r="V29">
            <v>7</v>
          </cell>
          <cell r="X29">
            <v>5</v>
          </cell>
          <cell r="Z29">
            <v>7</v>
          </cell>
          <cell r="AB29">
            <v>1</v>
          </cell>
          <cell r="AD29">
            <v>7</v>
          </cell>
          <cell r="AF29">
            <v>7</v>
          </cell>
          <cell r="AH29">
            <v>4</v>
          </cell>
          <cell r="AJ29">
            <v>7</v>
          </cell>
          <cell r="AL29">
            <v>3</v>
          </cell>
          <cell r="AN29">
            <v>7</v>
          </cell>
          <cell r="AP29">
            <v>7</v>
          </cell>
          <cell r="AR29">
            <v>7</v>
          </cell>
          <cell r="AT29">
            <v>6</v>
          </cell>
          <cell r="AV29">
            <v>6</v>
          </cell>
          <cell r="AX29">
            <v>5</v>
          </cell>
          <cell r="AZ29">
            <v>2</v>
          </cell>
          <cell r="BB29">
            <v>1</v>
          </cell>
          <cell r="BD29">
            <v>6</v>
          </cell>
          <cell r="BF29">
            <v>2</v>
          </cell>
          <cell r="BH29">
            <v>6</v>
          </cell>
          <cell r="BJ29">
            <v>3</v>
          </cell>
        </row>
        <row r="31">
          <cell r="B31">
            <v>1</v>
          </cell>
          <cell r="D31">
            <v>1</v>
          </cell>
          <cell r="F31">
            <v>1</v>
          </cell>
          <cell r="H31">
            <v>1</v>
          </cell>
          <cell r="J31">
            <v>1</v>
          </cell>
          <cell r="L31">
            <v>1</v>
          </cell>
          <cell r="N31">
            <v>5</v>
          </cell>
          <cell r="P31">
            <v>4</v>
          </cell>
          <cell r="R31">
            <v>3</v>
          </cell>
          <cell r="T31">
            <v>3</v>
          </cell>
          <cell r="V31">
            <v>3</v>
          </cell>
          <cell r="X31">
            <v>3</v>
          </cell>
          <cell r="Z31">
            <v>1</v>
          </cell>
          <cell r="AB31">
            <v>1</v>
          </cell>
          <cell r="AD31">
            <v>1</v>
          </cell>
          <cell r="AF31">
            <v>1</v>
          </cell>
          <cell r="AH31">
            <v>1</v>
          </cell>
          <cell r="AJ31">
            <v>1</v>
          </cell>
          <cell r="AL31">
            <v>1</v>
          </cell>
          <cell r="AN31">
            <v>1</v>
          </cell>
          <cell r="AP31">
            <v>1</v>
          </cell>
          <cell r="AR31">
            <v>1</v>
          </cell>
          <cell r="AT31">
            <v>1</v>
          </cell>
          <cell r="AV31">
            <v>1</v>
          </cell>
          <cell r="AX31">
            <v>3</v>
          </cell>
          <cell r="AZ31">
            <v>1</v>
          </cell>
          <cell r="BB31">
            <v>1</v>
          </cell>
          <cell r="BD31">
            <v>7</v>
          </cell>
          <cell r="BF31">
            <v>3</v>
          </cell>
          <cell r="BH31">
            <v>1</v>
          </cell>
          <cell r="BJ31">
            <v>7</v>
          </cell>
        </row>
        <row r="32">
          <cell r="B32">
            <v>1</v>
          </cell>
          <cell r="D32">
            <v>1</v>
          </cell>
          <cell r="F32">
            <v>1</v>
          </cell>
          <cell r="H32">
            <v>1</v>
          </cell>
          <cell r="J32">
            <v>1</v>
          </cell>
          <cell r="L32">
            <v>1</v>
          </cell>
          <cell r="N32">
            <v>4</v>
          </cell>
          <cell r="P32">
            <v>7</v>
          </cell>
          <cell r="R32">
            <v>7</v>
          </cell>
          <cell r="T32">
            <v>7</v>
          </cell>
          <cell r="V32">
            <v>5</v>
          </cell>
          <cell r="X32">
            <v>7</v>
          </cell>
          <cell r="Z32">
            <v>1</v>
          </cell>
          <cell r="AB32">
            <v>7</v>
          </cell>
          <cell r="AD32">
            <v>1</v>
          </cell>
          <cell r="AF32">
            <v>1</v>
          </cell>
          <cell r="AH32">
            <v>1</v>
          </cell>
          <cell r="AJ32">
            <v>1</v>
          </cell>
          <cell r="AL32">
            <v>1</v>
          </cell>
          <cell r="AN32">
            <v>1</v>
          </cell>
          <cell r="AP32">
            <v>1</v>
          </cell>
          <cell r="AR32">
            <v>1</v>
          </cell>
          <cell r="AT32">
            <v>2</v>
          </cell>
          <cell r="AV32">
            <v>1</v>
          </cell>
          <cell r="AX32">
            <v>7</v>
          </cell>
          <cell r="AZ32">
            <v>1</v>
          </cell>
          <cell r="BB32">
            <v>1</v>
          </cell>
          <cell r="BD32">
            <v>7</v>
          </cell>
          <cell r="BF32">
            <v>7</v>
          </cell>
          <cell r="BH32">
            <v>1</v>
          </cell>
          <cell r="BJ32">
            <v>7</v>
          </cell>
        </row>
        <row r="34">
          <cell r="B34">
            <v>5</v>
          </cell>
          <cell r="D34">
            <v>4</v>
          </cell>
          <cell r="F34">
            <v>4</v>
          </cell>
          <cell r="H34">
            <v>5</v>
          </cell>
          <cell r="J34">
            <v>5</v>
          </cell>
          <cell r="L34">
            <v>2</v>
          </cell>
          <cell r="N34">
            <v>7</v>
          </cell>
          <cell r="P34">
            <v>7</v>
          </cell>
          <cell r="R34">
            <v>7</v>
          </cell>
          <cell r="T34">
            <v>7</v>
          </cell>
          <cell r="V34">
            <v>7</v>
          </cell>
          <cell r="X34">
            <v>7</v>
          </cell>
          <cell r="Z34">
            <v>5</v>
          </cell>
          <cell r="AB34">
            <v>4</v>
          </cell>
          <cell r="AD34">
            <v>5</v>
          </cell>
          <cell r="AF34">
            <v>5</v>
          </cell>
          <cell r="AH34">
            <v>5</v>
          </cell>
          <cell r="AJ34">
            <v>4</v>
          </cell>
          <cell r="AL34">
            <v>5</v>
          </cell>
          <cell r="AN34">
            <v>4</v>
          </cell>
          <cell r="AP34">
            <v>5</v>
          </cell>
          <cell r="AR34">
            <v>4</v>
          </cell>
          <cell r="AT34">
            <v>4</v>
          </cell>
          <cell r="AV34">
            <v>6</v>
          </cell>
          <cell r="AX34">
            <v>5</v>
          </cell>
          <cell r="AZ34">
            <v>7</v>
          </cell>
          <cell r="BB34">
            <v>5</v>
          </cell>
          <cell r="BD34">
            <v>7</v>
          </cell>
          <cell r="BF34">
            <v>7</v>
          </cell>
          <cell r="BH34">
            <v>3</v>
          </cell>
          <cell r="BJ34">
            <v>4</v>
          </cell>
        </row>
        <row r="35">
          <cell r="B35" t="str">
            <v>Yes</v>
          </cell>
          <cell r="D35" t="str">
            <v>Yes, with modifications (specify)</v>
          </cell>
          <cell r="F35" t="str">
            <v>Yes</v>
          </cell>
          <cell r="H35" t="str">
            <v>Yes, with modifications (specify)</v>
          </cell>
          <cell r="J35" t="str">
            <v>Yes</v>
          </cell>
          <cell r="L35" t="str">
            <v>Yes</v>
          </cell>
          <cell r="N35" t="str">
            <v>Yes</v>
          </cell>
          <cell r="P35" t="str">
            <v>Yes, with modifications (specify)</v>
          </cell>
          <cell r="R35" t="str">
            <v>Yes</v>
          </cell>
          <cell r="T35" t="str">
            <v>Yes</v>
          </cell>
          <cell r="V35" t="str">
            <v>Yes</v>
          </cell>
          <cell r="X35" t="str">
            <v>Yes, with modifications (specify)</v>
          </cell>
          <cell r="Z35" t="str">
            <v>Yes, with modifications (specify)</v>
          </cell>
          <cell r="AB35" t="str">
            <v>Yes, with modifications (specify)</v>
          </cell>
          <cell r="AD35" t="str">
            <v>Yes</v>
          </cell>
          <cell r="AF35" t="str">
            <v>Yes</v>
          </cell>
          <cell r="AH35" t="str">
            <v>Yes</v>
          </cell>
          <cell r="AJ35" t="str">
            <v>Yes, with modifications (specify)</v>
          </cell>
          <cell r="AL35" t="str">
            <v>Yes</v>
          </cell>
          <cell r="AN35" t="str">
            <v>Yes, with modifications (specify)</v>
          </cell>
          <cell r="AP35" t="str">
            <v>Yes</v>
          </cell>
          <cell r="AR35" t="str">
            <v>Yes</v>
          </cell>
          <cell r="AT35" t="str">
            <v>Yes</v>
          </cell>
          <cell r="AV35" t="str">
            <v>Yes</v>
          </cell>
          <cell r="AX35" t="str">
            <v>Yes</v>
          </cell>
          <cell r="AZ35" t="str">
            <v>Yes, with modifications (specify)</v>
          </cell>
          <cell r="BB35" t="str">
            <v>Yes, with modifications (specify)</v>
          </cell>
          <cell r="BD35" t="str">
            <v>Yes</v>
          </cell>
          <cell r="BF35" t="str">
            <v>Yes</v>
          </cell>
          <cell r="BH35" t="str">
            <v>Yes, with modifications (specify)</v>
          </cell>
          <cell r="BJ35" t="str">
            <v>Yes, with modifications (specify)</v>
          </cell>
        </row>
      </sheetData>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9F862-18D5-3F4A-B9DD-38787CA622B6}">
  <dimension ref="A1:AH17"/>
  <sheetViews>
    <sheetView workbookViewId="0">
      <selection activeCell="C17" sqref="C17"/>
    </sheetView>
  </sheetViews>
  <sheetFormatPr baseColWidth="10" defaultRowHeight="16" x14ac:dyDescent="0.2"/>
  <cols>
    <col min="1" max="1" width="74.5" customWidth="1"/>
    <col min="2" max="2" width="15.1640625" customWidth="1"/>
    <col min="3" max="3" width="29.83203125" customWidth="1"/>
    <col min="4" max="4" width="28.33203125" customWidth="1"/>
    <col min="5" max="5" width="29.83203125" customWidth="1"/>
    <col min="6" max="6" width="28.6640625" customWidth="1"/>
    <col min="7" max="7" width="36.1640625" customWidth="1"/>
    <col min="8" max="8" width="32.6640625" customWidth="1"/>
    <col min="9" max="9" width="31.33203125" customWidth="1"/>
    <col min="10" max="10" width="32.1640625" customWidth="1"/>
    <col min="11" max="12" width="32.83203125" customWidth="1"/>
    <col min="13" max="13" width="31.33203125" customWidth="1"/>
    <col min="14" max="14" width="31.83203125" customWidth="1"/>
    <col min="15" max="15" width="33.33203125" customWidth="1"/>
    <col min="16" max="16" width="32.5" customWidth="1"/>
    <col min="17" max="17" width="33.5" customWidth="1"/>
    <col min="18" max="18" width="31.5" customWidth="1"/>
    <col min="19" max="19" width="31.83203125" customWidth="1"/>
    <col min="20" max="20" width="32.5" customWidth="1"/>
    <col min="21" max="21" width="31.33203125" customWidth="1"/>
    <col min="22" max="22" width="31.6640625" customWidth="1"/>
    <col min="23" max="23" width="30.5" customWidth="1"/>
    <col min="24" max="24" width="33.1640625" customWidth="1"/>
    <col min="25" max="25" width="29" customWidth="1"/>
    <col min="26" max="26" width="34.33203125" customWidth="1"/>
    <col min="27" max="27" width="31.5" customWidth="1"/>
    <col min="28" max="28" width="33.6640625" customWidth="1"/>
    <col min="29" max="29" width="33.33203125" customWidth="1"/>
    <col min="30" max="30" width="32.83203125" customWidth="1"/>
    <col min="31" max="31" width="32.1640625" customWidth="1"/>
    <col min="32" max="33" width="32.33203125" customWidth="1"/>
    <col min="34" max="34" width="21.5" customWidth="1"/>
  </cols>
  <sheetData>
    <row r="1" spans="1:34" ht="44" x14ac:dyDescent="0.25">
      <c r="A1" s="36" t="s">
        <v>752</v>
      </c>
      <c r="B1" s="37"/>
    </row>
    <row r="2" spans="1:34" ht="102" customHeight="1" x14ac:dyDescent="0.2">
      <c r="A2" s="35" t="s">
        <v>759</v>
      </c>
      <c r="B2" s="35"/>
      <c r="C2" s="23" t="s">
        <v>723</v>
      </c>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row>
    <row r="3" spans="1:34" ht="68" x14ac:dyDescent="0.2">
      <c r="A3" s="35"/>
      <c r="B3" s="35"/>
      <c r="C3" s="4" t="s">
        <v>724</v>
      </c>
      <c r="D3" s="4" t="s">
        <v>725</v>
      </c>
      <c r="E3" s="4" t="s">
        <v>4</v>
      </c>
      <c r="F3" s="4" t="s">
        <v>5</v>
      </c>
      <c r="G3" s="4" t="s">
        <v>6</v>
      </c>
      <c r="H3" s="4" t="s">
        <v>7</v>
      </c>
      <c r="I3" s="4" t="s">
        <v>8</v>
      </c>
      <c r="J3" s="4" t="s">
        <v>9</v>
      </c>
      <c r="K3" s="4" t="s">
        <v>10</v>
      </c>
      <c r="L3" s="4" t="s">
        <v>11</v>
      </c>
      <c r="M3" s="4" t="s">
        <v>12</v>
      </c>
      <c r="N3" s="4" t="s">
        <v>13</v>
      </c>
      <c r="O3" s="4" t="s">
        <v>14</v>
      </c>
      <c r="P3" s="4" t="s">
        <v>15</v>
      </c>
      <c r="Q3" s="4" t="s">
        <v>16</v>
      </c>
      <c r="R3" s="4" t="s">
        <v>17</v>
      </c>
      <c r="S3" s="4" t="s">
        <v>18</v>
      </c>
      <c r="T3" s="4" t="s">
        <v>19</v>
      </c>
      <c r="U3" s="4" t="s">
        <v>20</v>
      </c>
      <c r="V3" s="4" t="s">
        <v>21</v>
      </c>
      <c r="W3" s="4" t="s">
        <v>22</v>
      </c>
      <c r="X3" s="4" t="s">
        <v>23</v>
      </c>
      <c r="Y3" s="4" t="s">
        <v>24</v>
      </c>
      <c r="Z3" s="4" t="s">
        <v>25</v>
      </c>
      <c r="AA3" s="4" t="s">
        <v>26</v>
      </c>
      <c r="AB3" s="4" t="s">
        <v>27</v>
      </c>
      <c r="AC3" s="4" t="s">
        <v>28</v>
      </c>
      <c r="AD3" s="4" t="s">
        <v>29</v>
      </c>
      <c r="AE3" s="4" t="s">
        <v>30</v>
      </c>
      <c r="AF3" s="4" t="s">
        <v>31</v>
      </c>
      <c r="AG3" s="4" t="s">
        <v>32</v>
      </c>
      <c r="AH3" s="25" t="s">
        <v>726</v>
      </c>
    </row>
    <row r="4" spans="1:34" ht="34" x14ac:dyDescent="0.2">
      <c r="A4" s="26" t="s">
        <v>727</v>
      </c>
      <c r="B4" s="25" t="s">
        <v>728</v>
      </c>
      <c r="C4" s="26" t="s">
        <v>753</v>
      </c>
      <c r="D4" s="26"/>
      <c r="E4" s="26"/>
      <c r="F4" s="26"/>
      <c r="G4" s="26"/>
      <c r="H4" s="24"/>
      <c r="I4" s="24"/>
      <c r="J4" s="24"/>
      <c r="K4" s="24"/>
      <c r="L4" s="24"/>
      <c r="M4" s="24"/>
      <c r="N4" s="24"/>
      <c r="O4" s="24"/>
      <c r="P4" s="24"/>
      <c r="Q4" s="24"/>
      <c r="R4" s="24"/>
      <c r="S4" s="24"/>
      <c r="T4" s="24"/>
      <c r="U4" s="24"/>
      <c r="V4" s="24"/>
      <c r="W4" s="24"/>
      <c r="X4" s="24"/>
      <c r="Y4" s="24"/>
      <c r="Z4" s="24"/>
      <c r="AA4" s="24"/>
      <c r="AB4" s="24"/>
      <c r="AC4" s="24"/>
      <c r="AD4" s="24"/>
      <c r="AE4" s="24"/>
      <c r="AF4" s="24"/>
      <c r="AG4" s="24"/>
      <c r="AH4" s="24"/>
    </row>
    <row r="5" spans="1:34" x14ac:dyDescent="0.2">
      <c r="A5" s="6" t="s">
        <v>34</v>
      </c>
      <c r="B5" s="27">
        <v>3</v>
      </c>
      <c r="C5" s="28">
        <f>((SUM('[1]AGREE II AB'!B$5:B$7)+SUM('[1]AGREE II AT'!B$5:B$7))-(1*$B5*2))/((7*$B5*2)-(1*$B5*2))*100</f>
        <v>88.888888888888886</v>
      </c>
      <c r="D5" s="28">
        <f>((SUM('[1]AGREE II AB'!D$5:D$7)+SUM('[1]AGREE II AT'!D$5:D$7))-(1*$B$5*2))/((7*$B$5*2)-(1*$B$5*2))*100</f>
        <v>94.444444444444443</v>
      </c>
      <c r="E5" s="28">
        <f>((SUM('[1]AGREE II AB'!F$5:F$7)+SUM('[1]AGREE II AT'!F$5:F$7))-(1*$B$5*2))/((7*$B$5*2)-(1*$B$5*2))*100</f>
        <v>72.222222222222214</v>
      </c>
      <c r="F5" s="28">
        <f>((SUM('[1]AGREE II AB'!H$5:H$7)+SUM('[1]AGREE II AT'!H$5:H$7))-(1*$B$5*2))/((7*$B$5*2)-(1*$B$5*2))*100</f>
        <v>97.222222222222214</v>
      </c>
      <c r="G5" s="28">
        <f>((SUM('[1]AGREE II AB'!J$5:J$7)+SUM('[1]AGREE II AT'!J$5:J$7))-(1*$B$5*2))/((7*$B$5*2)-(1*$B$5*2))*100</f>
        <v>91.666666666666657</v>
      </c>
      <c r="H5" s="28">
        <f>((SUM('[1]AGREE II AB'!L$5:L$7)+SUM('[1]AGREE II AT'!L$5:L$7))-(1*$B$5*2))/((7*$B$5*2)-(1*$B$5*2))*100</f>
        <v>61.111111111111114</v>
      </c>
      <c r="I5" s="28">
        <f>((SUM('[1]AGREE II AB'!N$5:N$7)+SUM('[1]AGREE II AT'!N$5:N$7))-(1*$B$5*2))/((7*$B$5*2)-(1*$B$5*2))*100</f>
        <v>100</v>
      </c>
      <c r="J5" s="28">
        <f>((SUM('[1]AGREE II AB'!P$5:P$7)+SUM('[1]AGREE II AT'!P$5:P$7))-(1*$B$5*2))/((7*$B$5*2)-(1*$B$5*2))*100</f>
        <v>91.666666666666657</v>
      </c>
      <c r="K5" s="28">
        <f>((SUM('[1]AGREE II AB'!R$5:R$7)+SUM('[1]AGREE II AT'!R$5:R$7))-(1*$B$5*2))/((7*$B$5*2)-(1*$B$5*2))*100</f>
        <v>75</v>
      </c>
      <c r="L5" s="28">
        <f>((SUM('[1]AGREE II AB'!T$5:T$7)+SUM('[1]AGREE II AT'!T$5:T$7))-(1*$B$5*2))/((7*$B$5*2)-(1*$B$5*2))*100</f>
        <v>94.444444444444443</v>
      </c>
      <c r="M5" s="28">
        <f>((SUM('[1]AGREE II AB'!V$5:V$7)+SUM('[1]AGREE II AT'!V$5:V$7))-(1*$B$5*2))/((7*$B$5*2)-(1*$B$5*2))*100</f>
        <v>97.222222222222214</v>
      </c>
      <c r="N5" s="28">
        <f>((SUM('[1]AGREE II AB'!X$5:X$7)+SUM('[1]AGREE II AT'!X$5:X$7))-(1*$B$5*2))/((7*$B$5*2)-(1*$B$5*2))*100</f>
        <v>100</v>
      </c>
      <c r="O5" s="28">
        <f>((SUM('[1]AGREE II AB'!Z$5:Z$7)+SUM('[1]AGREE II AT'!Z$5:Z$7))-(1*$B$5*2))/((7*$B$5*2)-(1*$B$5*2))*100</f>
        <v>88.888888888888886</v>
      </c>
      <c r="P5" s="28">
        <f>((SUM('[1]AGREE II AB'!AB$5:AB$7)+SUM('[1]AGREE II AT'!AB$5:AB$7))-(1*$B$5*2))/((7*$B$5*2)-(1*$B$5*2))*100</f>
        <v>88.888888888888886</v>
      </c>
      <c r="Q5" s="28">
        <f>((SUM('[1]AGREE II AB'!AD$5:AD$7)+SUM('[1]AGREE II AT'!AD$5:AD$7))-(1*$B$5*2))/((7*$B$5*2)-(1*$B$5*2))*100</f>
        <v>80.555555555555557</v>
      </c>
      <c r="R5" s="28">
        <f>((SUM('[1]AGREE II AB'!AF$5:AF$7)+SUM('[1]AGREE II AT'!AF$5:AF$7))-(1*$B$5*2))/((7*$B$5*2)-(1*$B$5*2))*100</f>
        <v>80.555555555555557</v>
      </c>
      <c r="S5" s="28">
        <f>((SUM('[1]AGREE II AB'!AH$5:AH$7)+SUM('[1]AGREE II AT'!AH$5:AH$7))-(1*$B$5*2))/((7*$B$5*2)-(1*$B$5*2))*100</f>
        <v>69.444444444444443</v>
      </c>
      <c r="T5" s="28">
        <f>((SUM('[1]AGREE II AB'!AJ$5:AJ$7)+SUM('[1]AGREE II AT'!AJ$5:AJ$7))-(1*$B$5*2))/((7*$B$5*2)-(1*$B$5*2))*100</f>
        <v>69.444444444444443</v>
      </c>
      <c r="U5" s="28">
        <f>((SUM('[1]AGREE II AB'!AL$5:AL$7)+SUM('[1]AGREE II AT'!AL$5:AL$7))-(1*$B$5*2))/((7*$B$5*2)-(1*$B$5*2))*100</f>
        <v>83.333333333333343</v>
      </c>
      <c r="V5" s="28">
        <f>((SUM('[1]AGREE II AB'!AN$5:AN$7)+SUM('[1]AGREE II AT'!AN$5:AN$7))-(1*$B$5*2))/((7*$B$5*2)-(1*$B$5*2))*100</f>
        <v>86.111111111111114</v>
      </c>
      <c r="W5" s="28">
        <f>((SUM('[1]AGREE II AB'!AP$5:AP$7)+SUM('[1]AGREE II AT'!AP$5:AP$7))-(1*$B$5*2))/((7*$B$5*2)-(1*$B$5*2))*100</f>
        <v>86.111111111111114</v>
      </c>
      <c r="X5" s="28">
        <f>((SUM('[1]AGREE II AB'!AR$5:AR$7)+SUM('[1]AGREE II AT'!AR$5:AR$7))-(1*$B$5*2))/((7*$B$5*2)-(1*$B$5*2))*100</f>
        <v>88.888888888888886</v>
      </c>
      <c r="Y5" s="28">
        <f>((SUM('[1]AGREE II AB'!AT$5:AT$7)+SUM('[1]AGREE II AT'!AT$5:AT$7))-(1*$B$5*2))/((7*$B$5*2)-(1*$B$5*2))*100</f>
        <v>83.333333333333343</v>
      </c>
      <c r="Z5" s="28">
        <f>((SUM('[1]AGREE II AB'!AV$5:AV$7)+SUM('[1]AGREE II AT'!AV$5:AV$7))-(1*$B$5*2))/((7*$B$5*2)-(1*$B$5*2))*100</f>
        <v>86.111111111111114</v>
      </c>
      <c r="AA5" s="28">
        <f>((SUM('[1]AGREE II AB'!AX$5:AX$7)+SUM('[1]AGREE II AT'!AX$5:AX$7))-(1*$B$5*2))/((7*$B$5*2)-(1*$B$5*2))*100</f>
        <v>91.666666666666657</v>
      </c>
      <c r="AB5" s="28">
        <f>((SUM('[1]AGREE II AB'!AZ$5:AZ$7)+SUM('[1]AGREE II AT'!AZ$5:AZ$7))-(1*$B$5*2))/((7*$B$5*2)-(1*$B$5*2))*100</f>
        <v>86.111111111111114</v>
      </c>
      <c r="AC5" s="28">
        <f>((SUM('[1]AGREE II AB'!BB$5:BB$7)+SUM('[1]AGREE II AT'!BB$5:BB$7))-(1*$B$5*2))/((7*$B$5*2)-(1*$B$5*2))*100</f>
        <v>77.777777777777786</v>
      </c>
      <c r="AD5" s="28">
        <f>((SUM('[1]AGREE II AB'!BD$5:BD$7)+SUM('[1]AGREE II AT'!BD$5:BD$7))-(1*$B$5*2))/((7*$B$5*2)-(1*$B$5*2))*100</f>
        <v>100</v>
      </c>
      <c r="AE5" s="28">
        <f>((SUM('[1]AGREE II AB'!BF$5:BF$7)+SUM('[1]AGREE II AT'!BF$5:BF$7))-(1*$B$5*2))/((7*$B$5*2)-(1*$B$5*2))*100</f>
        <v>97.222222222222214</v>
      </c>
      <c r="AF5" s="28">
        <f>((SUM('[1]AGREE II AB'!BH$5:BH$7)+SUM('[1]AGREE II AT'!BH$5:BH$7))-(1*$B$5*2))/((7*$B$5*2)-(1*$B$5*2))*100</f>
        <v>80.555555555555557</v>
      </c>
      <c r="AG5" s="28">
        <f>((SUM('[1]AGREE II AB'!BJ$5:BJ$7)+SUM('[1]AGREE II AT'!BJ$5:BJ$7))-(1*$B$5*2))/((7*$B$5*2)-(1*$B$5*2))*100</f>
        <v>97.222222222222214</v>
      </c>
      <c r="AH5" s="28">
        <f t="shared" ref="AH5:AH10" si="0">AVERAGE(C5:AG5)</f>
        <v>86.648745519713259</v>
      </c>
    </row>
    <row r="6" spans="1:34" x14ac:dyDescent="0.2">
      <c r="A6" s="6" t="s">
        <v>101</v>
      </c>
      <c r="B6" s="27">
        <v>3</v>
      </c>
      <c r="C6" s="28">
        <f>((SUM('[1]AGREE II AB'!B$9:B$11)+SUM('[1]AGREE II AT'!B$9:B$11))-(1*$B6*2))/((7*$B6*2)-(1*$B6*2))*100</f>
        <v>77.777777777777786</v>
      </c>
      <c r="D6" s="28">
        <f>((SUM('[1]AGREE II AB'!D$9:D$11)+SUM('[1]AGREE II AT'!D$9:D$11))-(1*$B6*2))/((7*$B6*2)-(1*$B6*2))*100</f>
        <v>63.888888888888886</v>
      </c>
      <c r="E6" s="28">
        <f>((SUM('[1]AGREE II AB'!F$9:F$11)+SUM('[1]AGREE II AT'!F$9:F$11))-(1*$B6*2))/((7*$B6*2)-(1*$B6*2))*100</f>
        <v>75</v>
      </c>
      <c r="F6" s="28">
        <f>((SUM('[1]AGREE II AB'!H$9:H$11)+SUM('[1]AGREE II AT'!H$9:H$11))-(1*$B6*2))/((7*$B6*2)-(1*$B6*2))*100</f>
        <v>25</v>
      </c>
      <c r="G6" s="28">
        <f>((SUM('[1]AGREE II AB'!J$9:J$11)+SUM('[1]AGREE II AT'!J$9:J$11))-(1*$B6*2))/((7*$B6*2)-(1*$B6*2))*100</f>
        <v>86.111111111111114</v>
      </c>
      <c r="H6" s="28">
        <f>((SUM('[1]AGREE II AB'!L$9:L$11)+SUM('[1]AGREE II AT'!L$9:L$11))-(1*$B6*2))/((7*$B6*2)-(1*$B6*2))*100</f>
        <v>13.888888888888889</v>
      </c>
      <c r="I6" s="28">
        <f>((SUM('[1]AGREE II AB'!N$9:N$11)+SUM('[1]AGREE II AT'!N$9:N$11))-(1*$B6*2))/((7*$B6*2)-(1*$B6*2))*100</f>
        <v>94.444444444444443</v>
      </c>
      <c r="J6" s="28">
        <f>((SUM('[1]AGREE II AB'!P$9:P$11)+SUM('[1]AGREE II AT'!P$9:P$11))-(1*$B6*2))/((7*$B6*2)-(1*$B6*2))*100</f>
        <v>69.444444444444443</v>
      </c>
      <c r="K6" s="28">
        <f>((SUM('[1]AGREE II AB'!R$9:R$11)+SUM('[1]AGREE II AT'!R$9:R$11))-(1*$B6*2))/((7*$B6*2)-(1*$B6*2))*100</f>
        <v>55.555555555555557</v>
      </c>
      <c r="L6" s="28">
        <f>((SUM('[1]AGREE II AB'!T$9:T$11)+SUM('[1]AGREE II AT'!T$9:T$11))-(1*$B6*2))/((7*$B6*2)-(1*$B6*2))*100</f>
        <v>66.666666666666657</v>
      </c>
      <c r="M6" s="28">
        <f>((SUM('[1]AGREE II AB'!V$9:V$11)+SUM('[1]AGREE II AT'!V$9:V$11))-(1*$B6*2))/((7*$B6*2)-(1*$B6*2))*100</f>
        <v>91.666666666666657</v>
      </c>
      <c r="N6" s="28">
        <f>((SUM('[1]AGREE II AB'!X$9:X$11)+SUM('[1]AGREE II AT'!X$9:X$11))-(1*$B6*2))/((7*$B6*2)-(1*$B6*2))*100</f>
        <v>94.444444444444443</v>
      </c>
      <c r="O6" s="28">
        <f>((SUM('[1]AGREE II AB'!Z$9:Z$11)+SUM('[1]AGREE II AT'!Z$9:Z$11))-(1*$B6*2))/((7*$B6*2)-(1*$B6*2))*100</f>
        <v>50</v>
      </c>
      <c r="P6" s="28">
        <f>((SUM('[1]AGREE II AB'!AB$9:AB$11)+SUM('[1]AGREE II AT'!AB$9:AB$11))-(1*$B6*2))/((7*$B6*2)-(1*$B6*2))*100</f>
        <v>63.888888888888886</v>
      </c>
      <c r="Q6" s="28">
        <f>((SUM('[1]AGREE II AB'!AD$9:AD$11)+SUM('[1]AGREE II AT'!AD$9:AD$11))-(1*$B6*2))/((7*$B6*2)-(1*$B6*2))*100</f>
        <v>36.111111111111107</v>
      </c>
      <c r="R6" s="28">
        <f>((SUM('[1]AGREE II AB'!AF$9:AF$11)+SUM('[1]AGREE II AT'!AF$9:AF$11))-(1*$B6*2))/((7*$B6*2)-(1*$B6*2))*100</f>
        <v>36.111111111111107</v>
      </c>
      <c r="S6" s="28">
        <f>((SUM('[1]AGREE II AB'!AH$9:AH$11)+SUM('[1]AGREE II AT'!AH$9:AH$11))-(1*$B6*2))/((7*$B6*2)-(1*$B6*2))*100</f>
        <v>27.777777777777779</v>
      </c>
      <c r="T6" s="28">
        <f>((SUM('[1]AGREE II AB'!AJ$9:AJ$11)+SUM('[1]AGREE II AT'!AJ$9:AJ$11))-(1*$B6*2))/((7*$B6*2)-(1*$B6*2))*100</f>
        <v>66.666666666666657</v>
      </c>
      <c r="U6" s="28">
        <f>((SUM('[1]AGREE II AB'!AL$9:AL$11)+SUM('[1]AGREE II AT'!AL$9:AL$11))-(1*$B6*2))/((7*$B6*2)-(1*$B6*2))*100</f>
        <v>61.111111111111114</v>
      </c>
      <c r="V6" s="28">
        <f>((SUM('[1]AGREE II AB'!AN$9:AN$11)+SUM('[1]AGREE II AT'!AN$9:AN$11))-(1*$B6*2))/((7*$B6*2)-(1*$B6*2))*100</f>
        <v>41.666666666666671</v>
      </c>
      <c r="W6" s="28">
        <f>((SUM('[1]AGREE II AB'!AP$9:AP$11)+SUM('[1]AGREE II AT'!AP$9:AP$11))-(1*$B6*2))/((7*$B6*2)-(1*$B6*2))*100</f>
        <v>41.666666666666671</v>
      </c>
      <c r="X6" s="28">
        <f>((SUM('[1]AGREE II AB'!AR$9:AR$11)+SUM('[1]AGREE II AT'!AR$9:AR$11))-(1*$B6*2))/((7*$B6*2)-(1*$B6*2))*100</f>
        <v>38.888888888888893</v>
      </c>
      <c r="Y6" s="28">
        <f>((SUM('[1]AGREE II AB'!AT$9:AT$11)+SUM('[1]AGREE II AT'!AT$9:AT$11))-(1*$B6*2))/((7*$B6*2)-(1*$B6*2))*100</f>
        <v>44.444444444444443</v>
      </c>
      <c r="Z6" s="28">
        <f>((SUM('[1]AGREE II AB'!AV$9:AV$11)+SUM('[1]AGREE II AT'!AV$9:AV$11))-(1*$B6*2))/((7*$B6*2)-(1*$B6*2))*100</f>
        <v>36.111111111111107</v>
      </c>
      <c r="AA6" s="28">
        <f>((SUM('[1]AGREE II AB'!AX$9:AX$11)+SUM('[1]AGREE II AT'!AX$9:AX$11))-(1*$B6*2))/((7*$B6*2)-(1*$B6*2))*100</f>
        <v>44.444444444444443</v>
      </c>
      <c r="AB6" s="28">
        <f>((SUM('[1]AGREE II AB'!AZ$9:AZ$11)+SUM('[1]AGREE II AT'!AZ$9:AZ$11))-(1*$B6*2))/((7*$B6*2)-(1*$B6*2))*100</f>
        <v>91.666666666666657</v>
      </c>
      <c r="AC6" s="28">
        <f>((SUM('[1]AGREE II AB'!BB$9:BB$11)+SUM('[1]AGREE II AT'!BB$9:BB$11))-(1*$B6*2))/((7*$B6*2)-(1*$B6*2))*100</f>
        <v>50</v>
      </c>
      <c r="AD6" s="28">
        <f>((SUM('[1]AGREE II AB'!BD$9:BD$11)+SUM('[1]AGREE II AT'!BD$9:BD$11))-(1*$B6*2))/((7*$B6*2)-(1*$B6*2))*100</f>
        <v>100</v>
      </c>
      <c r="AE6" s="28">
        <f>((SUM('[1]AGREE II AB'!BF$9:BF$11)+SUM('[1]AGREE II AT'!BF$9:BF$11))-(1*$B6*2))/((7*$B6*2)-(1*$B6*2))*100</f>
        <v>97.222222222222214</v>
      </c>
      <c r="AF6" s="28">
        <f>((SUM('[1]AGREE II AB'!BH$9:BH$11)+SUM('[1]AGREE II AT'!BH$9:BH$11))-(1*$B6*2))/((7*$B6*2)-(1*$B6*2))*100</f>
        <v>27.777777777777779</v>
      </c>
      <c r="AG6" s="28">
        <f>((SUM('[1]AGREE II AB'!BJ$9:BJ$11)+SUM('[1]AGREE II AT'!BJ$9:BJ$11))-(1*$B6*2))/((7*$B6*2)-(1*$B6*2))*100</f>
        <v>61.111111111111114</v>
      </c>
      <c r="AH6" s="28">
        <f t="shared" si="0"/>
        <v>59.050179211469541</v>
      </c>
    </row>
    <row r="7" spans="1:34" x14ac:dyDescent="0.2">
      <c r="A7" s="6" t="s">
        <v>166</v>
      </c>
      <c r="B7" s="27">
        <v>8</v>
      </c>
      <c r="C7" s="28">
        <f>((SUM('[1]AGREE II AB'!B$13:B$20)+SUM('[1]AGREE II AT'!B$13:B$20))-(1*$B7*2))/((7*$B7*2)-(1*$B7*2))*100</f>
        <v>28.125</v>
      </c>
      <c r="D7" s="28">
        <f>((SUM('[1]AGREE II AB'!D$13:D$20)+SUM('[1]AGREE II AT'!D$13:D$20))-(1*$B7*2))/((7*$B7*2)-(1*$B7*2))*100</f>
        <v>26.041666666666668</v>
      </c>
      <c r="E7" s="28">
        <f>((SUM('[1]AGREE II AB'!F$13:F$20)+SUM('[1]AGREE II AT'!F$13:F$20))-(1*$B7*2))/((7*$B7*2)-(1*$B7*2))*100</f>
        <v>28.125</v>
      </c>
      <c r="F7" s="28">
        <f>((SUM('[1]AGREE II AB'!H$13:H$20)+SUM('[1]AGREE II AT'!H$13:H$20))-(1*$B7*2))/((7*$B7*2)-(1*$B7*2))*100</f>
        <v>33.333333333333329</v>
      </c>
      <c r="G7" s="28">
        <f>((SUM('[1]AGREE II AB'!J$13:J$20)+SUM('[1]AGREE II AT'!J$13:J$20))-(1*$B7*2))/((7*$B7*2)-(1*$B7*2))*100</f>
        <v>18.75</v>
      </c>
      <c r="H7" s="28">
        <f>((SUM('[1]AGREE II AB'!L$13:L$20)+SUM('[1]AGREE II AT'!L$13:L$20))-(1*$B7*2))/((7*$B7*2)-(1*$B7*2))*100</f>
        <v>14.583333333333334</v>
      </c>
      <c r="I7" s="28">
        <f>((SUM('[1]AGREE II AB'!N$13:N$20)+SUM('[1]AGREE II AT'!N$13:N$20))-(1*$B7*2))/((7*$B7*2)-(1*$B7*2))*100</f>
        <v>84.375</v>
      </c>
      <c r="J7" s="28">
        <f>((SUM('[1]AGREE II AB'!P$13:P$20)+SUM('[1]AGREE II AT'!P$13:P$20))-(1*$B7*2))/((7*$B7*2)-(1*$B7*2))*100</f>
        <v>77.083333333333343</v>
      </c>
      <c r="K7" s="28">
        <f>((SUM('[1]AGREE II AB'!R$13:R$20)+SUM('[1]AGREE II AT'!R$13:R$20))-(1*$B7*2))/((7*$B7*2)-(1*$B7*2))*100</f>
        <v>54.166666666666664</v>
      </c>
      <c r="L7" s="28">
        <f>((SUM('[1]AGREE II AB'!T$13:T$20)+SUM('[1]AGREE II AT'!T$13:T$20))-(1*$B7*2))/((7*$B7*2)-(1*$B7*2))*100</f>
        <v>75</v>
      </c>
      <c r="M7" s="28">
        <f>((SUM('[1]AGREE II AB'!V$13:V$20)+SUM('[1]AGREE II AT'!V$13:V$20))-(1*$B7*2))/((7*$B7*2)-(1*$B7*2))*100</f>
        <v>76.041666666666657</v>
      </c>
      <c r="N7" s="28">
        <f>((SUM('[1]AGREE II AB'!X$13:X$20)+SUM('[1]AGREE II AT'!X$13:X$20))-(1*$B7*2))/((7*$B7*2)-(1*$B7*2))*100</f>
        <v>57.291666666666664</v>
      </c>
      <c r="O7" s="28">
        <f>((SUM('[1]AGREE II AB'!Z$13:Z$20)+SUM('[1]AGREE II AT'!Z$13:Z$20))-(1*$B7*2))/((7*$B7*2)-(1*$B7*2))*100</f>
        <v>22.916666666666664</v>
      </c>
      <c r="P7" s="28">
        <f>((SUM('[1]AGREE II AB'!AB$13:AB$20)+SUM('[1]AGREE II AT'!AB$13:AB$20))-(1*$B7*2))/((7*$B7*2)-(1*$B7*2))*100</f>
        <v>56.25</v>
      </c>
      <c r="Q7" s="28">
        <f>((SUM('[1]AGREE II AB'!AD$13:AD$20)+SUM('[1]AGREE II AT'!AD$13:AD$20))-(1*$B7*2))/((7*$B7*2)-(1*$B7*2))*100</f>
        <v>15.625</v>
      </c>
      <c r="R7" s="28">
        <f>((SUM('[1]AGREE II AB'!AF$13:AF$20)+SUM('[1]AGREE II AT'!AF$13:AF$20))-(1*$B7*2))/((7*$B7*2)-(1*$B7*2))*100</f>
        <v>12.5</v>
      </c>
      <c r="S7" s="28">
        <f>((SUM('[1]AGREE II AB'!AH$13:AH$20)+SUM('[1]AGREE II AT'!AH$13:AH$20))-(1*$B7*2))/((7*$B7*2)-(1*$B7*2))*100</f>
        <v>26.041666666666668</v>
      </c>
      <c r="T7" s="28">
        <f>((SUM('[1]AGREE II AB'!AJ$13:AJ$20)+SUM('[1]AGREE II AT'!AJ$13:AJ$20))-(1*$B7*2))/((7*$B7*2)-(1*$B7*2))*100</f>
        <v>16.666666666666664</v>
      </c>
      <c r="U7" s="28">
        <f>((SUM('[1]AGREE II AB'!AL$13:AL$20)+SUM('[1]AGREE II AT'!AL$13:AL$20))-(1*$B7*2))/((7*$B7*2)-(1*$B7*2))*100</f>
        <v>14.583333333333334</v>
      </c>
      <c r="V7" s="28">
        <f>((SUM('[1]AGREE II AB'!AN$13:AN$20)+SUM('[1]AGREE II AT'!AN$13:AN$20))-(1*$B7*2))/((7*$B7*2)-(1*$B7*2))*100</f>
        <v>27.083333333333332</v>
      </c>
      <c r="W7" s="28">
        <f>((SUM('[1]AGREE II AB'!AP$13:AP$20)+SUM('[1]AGREE II AT'!AP$13:AP$20))-(1*$B7*2))/((7*$B7*2)-(1*$B7*2))*100</f>
        <v>21.875</v>
      </c>
      <c r="X7" s="28">
        <f>((SUM('[1]AGREE II AB'!AR$13:AR$20)+SUM('[1]AGREE II AT'!AR$13:AR$20))-(1*$B7*2))/((7*$B7*2)-(1*$B7*2))*100</f>
        <v>22.916666666666664</v>
      </c>
      <c r="Y7" s="28">
        <f>((SUM('[1]AGREE II AB'!AT$13:AT$20)+SUM('[1]AGREE II AT'!AT$13:AT$20))-(1*$B7*2))/((7*$B7*2)-(1*$B7*2))*100</f>
        <v>35.416666666666671</v>
      </c>
      <c r="Z7" s="28">
        <f>((SUM('[1]AGREE II AB'!AV$13:AV$20)+SUM('[1]AGREE II AT'!AV$13:AV$20))-(1*$B7*2))/((7*$B7*2)-(1*$B7*2))*100</f>
        <v>22.916666666666664</v>
      </c>
      <c r="AA7" s="28">
        <f>((SUM('[1]AGREE II AB'!AX$13:AX$20)+SUM('[1]AGREE II AT'!AX$13:AX$20))-(1*$B7*2))/((7*$B7*2)-(1*$B7*2))*100</f>
        <v>51.041666666666664</v>
      </c>
      <c r="AB7" s="28">
        <f>((SUM('[1]AGREE II AB'!AZ$13:AZ$20)+SUM('[1]AGREE II AT'!AZ$13:AZ$20))-(1*$B7*2))/((7*$B7*2)-(1*$B7*2))*100</f>
        <v>37.5</v>
      </c>
      <c r="AC7" s="28">
        <f>((SUM('[1]AGREE II AB'!BB$13:BB$20)+SUM('[1]AGREE II AT'!BB$13:BB$20))-(1*$B7*2))/((7*$B7*2)-(1*$B7*2))*100</f>
        <v>22.916666666666664</v>
      </c>
      <c r="AD7" s="28">
        <f>((SUM('[1]AGREE II AB'!BD$13:BD$20)+SUM('[1]AGREE II AT'!BD$13:BD$20))-(1*$B7*2))/((7*$B7*2)-(1*$B7*2))*100</f>
        <v>96.875</v>
      </c>
      <c r="AE7" s="28">
        <f>((SUM('[1]AGREE II AB'!BF$13:BF$20)+SUM('[1]AGREE II AT'!BF$13:BF$20))-(1*$B7*2))/((7*$B7*2)-(1*$B7*2))*100</f>
        <v>90.625</v>
      </c>
      <c r="AF7" s="28">
        <f>((SUM('[1]AGREE II AB'!BH$13:BH$20)+SUM('[1]AGREE II AT'!BH$13:BH$20))-(1*$B7*2))/((7*$B7*2)-(1*$B7*2))*100</f>
        <v>12.5</v>
      </c>
      <c r="AG7" s="28">
        <f>((SUM('[1]AGREE II AB'!BJ$13:BJ$20)+SUM('[1]AGREE II AT'!BJ$13:BJ$20))-(1*$B7*2))/((7*$B7*2)-(1*$B7*2))*100</f>
        <v>81.25</v>
      </c>
      <c r="AH7" s="28">
        <f t="shared" si="0"/>
        <v>40.658602150537632</v>
      </c>
    </row>
    <row r="8" spans="1:34" x14ac:dyDescent="0.2">
      <c r="A8" s="6" t="s">
        <v>327</v>
      </c>
      <c r="B8" s="27">
        <v>3</v>
      </c>
      <c r="C8" s="28">
        <f>((SUM('[1]AGREE II AB'!B$22:B$24)+SUM('[1]AGREE II AT'!B$22:B$24))-(1*$B8*2))/((7*$B8*2)-(1*$B8*2))*100</f>
        <v>91.666666666666657</v>
      </c>
      <c r="D8" s="28">
        <f>((SUM('[1]AGREE II AB'!D$22:D$24)+SUM('[1]AGREE II AT'!D$22:D$24))-(1*$B8*2))/((7*$B8*2)-(1*$B8*2))*100</f>
        <v>88.888888888888886</v>
      </c>
      <c r="E8" s="28">
        <f>((SUM('[1]AGREE II AB'!F$22:F$24)+SUM('[1]AGREE II AT'!F$22:F$24))-(1*$B8*2))/((7*$B8*2)-(1*$B8*2))*100</f>
        <v>33.333333333333329</v>
      </c>
      <c r="F8" s="28">
        <f>((SUM('[1]AGREE II AB'!H$22:H$24)+SUM('[1]AGREE II AT'!H$22:H$24))-(1*$B8*2))/((7*$B8*2)-(1*$B8*2))*100</f>
        <v>97.222222222222214</v>
      </c>
      <c r="G8" s="28">
        <f>((SUM('[1]AGREE II AB'!J$22:J$24)+SUM('[1]AGREE II AT'!J$22:J$24))-(1*$B8*2))/((7*$B8*2)-(1*$B8*2))*100</f>
        <v>66.666666666666657</v>
      </c>
      <c r="H8" s="28">
        <f>((SUM('[1]AGREE II AB'!L$22:L$24)+SUM('[1]AGREE II AT'!L$22:L$24))-(1*$B8*2))/((7*$B8*2)-(1*$B8*2))*100</f>
        <v>80.555555555555557</v>
      </c>
      <c r="I8" s="28">
        <f>((SUM('[1]AGREE II AB'!N$22:N$24)+SUM('[1]AGREE II AT'!N$22:N$24))-(1*$B8*2))/((7*$B8*2)-(1*$B8*2))*100</f>
        <v>100</v>
      </c>
      <c r="J8" s="28">
        <f>((SUM('[1]AGREE II AB'!P$22:P$24)+SUM('[1]AGREE II AT'!P$22:P$24))-(1*$B8*2))/((7*$B8*2)-(1*$B8*2))*100</f>
        <v>94.444444444444443</v>
      </c>
      <c r="K8" s="28">
        <f>((SUM('[1]AGREE II AB'!R$22:R$24)+SUM('[1]AGREE II AT'!R$22:R$24))-(1*$B8*2))/((7*$B8*2)-(1*$B8*2))*100</f>
        <v>83.333333333333343</v>
      </c>
      <c r="L8" s="28">
        <f>((SUM('[1]AGREE II AB'!T$22:T$24)+SUM('[1]AGREE II AT'!T$22:T$24))-(1*$B8*2))/((7*$B8*2)-(1*$B8*2))*100</f>
        <v>94.444444444444443</v>
      </c>
      <c r="M8" s="28">
        <f>((SUM('[1]AGREE II AB'!V$22:V$24)+SUM('[1]AGREE II AT'!V$22:V$24))-(1*$B8*2))/((7*$B8*2)-(1*$B8*2))*100</f>
        <v>88.888888888888886</v>
      </c>
      <c r="N8" s="28">
        <f>((SUM('[1]AGREE II AB'!X$22:X$24)+SUM('[1]AGREE II AT'!X$22:X$24))-(1*$B8*2))/((7*$B8*2)-(1*$B8*2))*100</f>
        <v>58.333333333333336</v>
      </c>
      <c r="O8" s="28">
        <f>((SUM('[1]AGREE II AB'!Z$22:Z$24)+SUM('[1]AGREE II AT'!Z$22:Z$24))-(1*$B8*2))/((7*$B8*2)-(1*$B8*2))*100</f>
        <v>83.333333333333343</v>
      </c>
      <c r="P8" s="28">
        <f>((SUM('[1]AGREE II AB'!AB$22:AB$24)+SUM('[1]AGREE II AT'!AB$22:AB$24))-(1*$B8*2))/((7*$B8*2)-(1*$B8*2))*100</f>
        <v>69.444444444444443</v>
      </c>
      <c r="Q8" s="28">
        <f>((SUM('[1]AGREE II AB'!AD$22:AD$24)+SUM('[1]AGREE II AT'!AD$22:AD$24))-(1*$B8*2))/((7*$B8*2)-(1*$B8*2))*100</f>
        <v>88.888888888888886</v>
      </c>
      <c r="R8" s="28">
        <f>((SUM('[1]AGREE II AB'!AF$22:AF$24)+SUM('[1]AGREE II AT'!AF$22:AF$24))-(1*$B8*2))/((7*$B8*2)-(1*$B8*2))*100</f>
        <v>91.666666666666657</v>
      </c>
      <c r="S8" s="28">
        <f>((SUM('[1]AGREE II AB'!AH$22:AH$24)+SUM('[1]AGREE II AT'!AH$22:AH$24))-(1*$B8*2))/((7*$B8*2)-(1*$B8*2))*100</f>
        <v>86.111111111111114</v>
      </c>
      <c r="T8" s="28">
        <f>((SUM('[1]AGREE II AB'!AJ$22:AJ$24)+SUM('[1]AGREE II AT'!AJ$22:AJ$24))-(1*$B8*2))/((7*$B8*2)-(1*$B8*2))*100</f>
        <v>75</v>
      </c>
      <c r="U8" s="28">
        <f>((SUM('[1]AGREE II AB'!AL$22:AL$24)+SUM('[1]AGREE II AT'!AL$22:AL$24))-(1*$B8*2))/((7*$B8*2)-(1*$B8*2))*100</f>
        <v>63.888888888888886</v>
      </c>
      <c r="V8" s="28">
        <f>((SUM('[1]AGREE II AB'!AN$22:AN$24)+SUM('[1]AGREE II AT'!AN$22:AN$24))-(1*$B8*2))/((7*$B8*2)-(1*$B8*2))*100</f>
        <v>72.222222222222214</v>
      </c>
      <c r="W8" s="28">
        <f>((SUM('[1]AGREE II AB'!AP$22:AP$24)+SUM('[1]AGREE II AT'!AP$22:AP$24))-(1*$B8*2))/((7*$B8*2)-(1*$B8*2))*100</f>
        <v>94.444444444444443</v>
      </c>
      <c r="X8" s="28">
        <f>((SUM('[1]AGREE II AB'!AR$22:AR$24)+SUM('[1]AGREE II AT'!AR$22:AR$24))-(1*$B8*2))/((7*$B8*2)-(1*$B8*2))*100</f>
        <v>80.555555555555557</v>
      </c>
      <c r="Y8" s="28">
        <f>((SUM('[1]AGREE II AB'!AT$22:AT$24)+SUM('[1]AGREE II AT'!AT$22:AT$24))-(1*$B8*2))/((7*$B8*2)-(1*$B8*2))*100</f>
        <v>86.111111111111114</v>
      </c>
      <c r="Z8" s="28">
        <f>((SUM('[1]AGREE II AB'!AV$22:AV$24)+SUM('[1]AGREE II AT'!AV$22:AV$24))-(1*$B8*2))/((7*$B8*2)-(1*$B8*2))*100</f>
        <v>80.555555555555557</v>
      </c>
      <c r="AA8" s="28">
        <f>((SUM('[1]AGREE II AB'!AX$22:AX$24)+SUM('[1]AGREE II AT'!AX$22:AX$24))-(1*$B8*2))/((7*$B8*2)-(1*$B8*2))*100</f>
        <v>83.333333333333343</v>
      </c>
      <c r="AB8" s="28">
        <f>((SUM('[1]AGREE II AB'!AZ$22:AZ$24)+SUM('[1]AGREE II AT'!AZ$22:AZ$24))-(1*$B8*2))/((7*$B8*2)-(1*$B8*2))*100</f>
        <v>91.666666666666657</v>
      </c>
      <c r="AC8" s="28">
        <f>((SUM('[1]AGREE II AB'!BB$22:BB$24)+SUM('[1]AGREE II AT'!BB$22:BB$24))-(1*$B8*2))/((7*$B8*2)-(1*$B8*2))*100</f>
        <v>86.111111111111114</v>
      </c>
      <c r="AD8" s="28">
        <f>((SUM('[1]AGREE II AB'!BD$22:BD$24)+SUM('[1]AGREE II AT'!BD$22:BD$24))-(1*$B8*2))/((7*$B8*2)-(1*$B8*2))*100</f>
        <v>100</v>
      </c>
      <c r="AE8" s="28">
        <f>((SUM('[1]AGREE II AB'!BF$22:BF$24)+SUM('[1]AGREE II AT'!BF$22:BF$24))-(1*$B8*2))/((7*$B8*2)-(1*$B8*2))*100</f>
        <v>94.444444444444443</v>
      </c>
      <c r="AF8" s="28">
        <f>((SUM('[1]AGREE II AB'!BH$22:BH$24)+SUM('[1]AGREE II AT'!BH$22:BH$24))-(1*$B8*2))/((7*$B8*2)-(1*$B8*2))*100</f>
        <v>66.666666666666657</v>
      </c>
      <c r="AG8" s="28">
        <f>((SUM('[1]AGREE II AB'!BJ$22:BJ$24)+SUM('[1]AGREE II AT'!BJ$22:BJ$24))-(1*$B8*2))/((7*$B8*2)-(1*$B8*2))*100</f>
        <v>86.111111111111114</v>
      </c>
      <c r="AH8" s="28">
        <f t="shared" si="0"/>
        <v>82.526881720430111</v>
      </c>
    </row>
    <row r="9" spans="1:34" x14ac:dyDescent="0.2">
      <c r="A9" s="6" t="s">
        <v>398</v>
      </c>
      <c r="B9" s="27">
        <v>4</v>
      </c>
      <c r="C9" s="28">
        <f>((SUM('[1]AGREE II AB'!B$26:B$29)+SUM('[1]AGREE II AT'!B$26:B$29))-(1*$B9*2))/((7*$B9*2)-(1*$B9*2))*100</f>
        <v>35.416666666666671</v>
      </c>
      <c r="D9" s="28">
        <f>((SUM('[1]AGREE II AB'!D$26:D$29)+SUM('[1]AGREE II AT'!D$26:D$29))-(1*$B9*2))/((7*$B9*2)-(1*$B9*2))*100</f>
        <v>64.583333333333343</v>
      </c>
      <c r="E9" s="28">
        <f>((SUM('[1]AGREE II AB'!F$26:F$29)+SUM('[1]AGREE II AT'!F$26:F$29))-(1*$B9*2))/((7*$B9*2)-(1*$B9*2))*100</f>
        <v>62.5</v>
      </c>
      <c r="F9" s="28">
        <f>((SUM('[1]AGREE II AB'!H$26:H$29)+SUM('[1]AGREE II AT'!H$26:H$29))-(1*$B9*2))/((7*$B9*2)-(1*$B9*2))*100</f>
        <v>68.75</v>
      </c>
      <c r="G9" s="28">
        <f>((SUM('[1]AGREE II AB'!J$26:J$29)+SUM('[1]AGREE II AT'!J$26:J$29))-(1*$B9*2))/((7*$B9*2)-(1*$B9*2))*100</f>
        <v>50</v>
      </c>
      <c r="H9" s="28">
        <f>((SUM('[1]AGREE II AB'!L$26:L$29)+SUM('[1]AGREE II AT'!L$26:L$29))-(1*$B9*2))/((7*$B9*2)-(1*$B9*2))*100</f>
        <v>33.333333333333329</v>
      </c>
      <c r="I9" s="28">
        <f>((SUM('[1]AGREE II AB'!N$26:N$29)+SUM('[1]AGREE II AT'!N$26:N$29))-(1*$B9*2))/((7*$B9*2)-(1*$B9*2))*100</f>
        <v>50</v>
      </c>
      <c r="J9" s="28">
        <f>((SUM('[1]AGREE II AB'!P$26:P$29)+SUM('[1]AGREE II AT'!P$26:P$29))-(1*$B9*2))/((7*$B9*2)-(1*$B9*2))*100</f>
        <v>68.75</v>
      </c>
      <c r="K9" s="28">
        <f>((SUM('[1]AGREE II AB'!R$26:R$29)+SUM('[1]AGREE II AT'!R$26:R$29))-(1*$B9*2))/((7*$B9*2)-(1*$B9*2))*100</f>
        <v>54.166666666666664</v>
      </c>
      <c r="L9" s="28">
        <f>((SUM('[1]AGREE II AB'!T$26:T$29)+SUM('[1]AGREE II AT'!T$26:T$29))-(1*$B9*2))/((7*$B9*2)-(1*$B9*2))*100</f>
        <v>68.75</v>
      </c>
      <c r="M9" s="28">
        <f>((SUM('[1]AGREE II AB'!V$26:V$29)+SUM('[1]AGREE II AT'!V$26:V$29))-(1*$B9*2))/((7*$B9*2)-(1*$B9*2))*100</f>
        <v>62.5</v>
      </c>
      <c r="N9" s="28">
        <f>((SUM('[1]AGREE II AB'!X$26:X$29)+SUM('[1]AGREE II AT'!X$26:X$29))-(1*$B9*2))/((7*$B9*2)-(1*$B9*2))*100</f>
        <v>79.166666666666657</v>
      </c>
      <c r="O9" s="28">
        <f>((SUM('[1]AGREE II AB'!Z$26:Z$29)+SUM('[1]AGREE II AT'!Z$26:Z$29))-(1*$B9*2))/((7*$B9*2)-(1*$B9*2))*100</f>
        <v>52.083333333333336</v>
      </c>
      <c r="P9" s="28">
        <f>((SUM('[1]AGREE II AB'!AB$26:AB$29)+SUM('[1]AGREE II AT'!AB$26:AB$29))-(1*$B9*2))/((7*$B9*2)-(1*$B9*2))*100</f>
        <v>52.083333333333336</v>
      </c>
      <c r="Q9" s="28">
        <f>((SUM('[1]AGREE II AB'!AD$26:AD$29)+SUM('[1]AGREE II AT'!AD$26:AD$29))-(1*$B9*2))/((7*$B9*2)-(1*$B9*2))*100</f>
        <v>35.416666666666671</v>
      </c>
      <c r="R9" s="28">
        <f>((SUM('[1]AGREE II AB'!AF$26:AF$29)+SUM('[1]AGREE II AT'!AF$26:AF$29))-(1*$B9*2))/((7*$B9*2)-(1*$B9*2))*100</f>
        <v>33.333333333333329</v>
      </c>
      <c r="S9" s="28">
        <f>((SUM('[1]AGREE II AB'!AH$26:AH$29)+SUM('[1]AGREE II AT'!AH$26:AH$29))-(1*$B9*2))/((7*$B9*2)-(1*$B9*2))*100</f>
        <v>29.166666666666668</v>
      </c>
      <c r="T9" s="28">
        <f>((SUM('[1]AGREE II AB'!AJ$26:AJ$29)+SUM('[1]AGREE II AT'!AJ$26:AJ$29))-(1*$B9*2))/((7*$B9*2)-(1*$B9*2))*100</f>
        <v>41.666666666666671</v>
      </c>
      <c r="U9" s="28">
        <f>((SUM('[1]AGREE II AB'!AL$26:AL$29)+SUM('[1]AGREE II AT'!AL$26:AL$29))-(1*$B9*2))/((7*$B9*2)-(1*$B9*2))*100</f>
        <v>27.083333333333332</v>
      </c>
      <c r="V9" s="28">
        <f>((SUM('[1]AGREE II AB'!AN$26:AN$29)+SUM('[1]AGREE II AT'!AN$26:AN$29))-(1*$B9*2))/((7*$B9*2)-(1*$B9*2))*100</f>
        <v>43.75</v>
      </c>
      <c r="W9" s="28">
        <f>((SUM('[1]AGREE II AB'!AP$26:AP$29)+SUM('[1]AGREE II AT'!AP$26:AP$29))-(1*$B9*2))/((7*$B9*2)-(1*$B9*2))*100</f>
        <v>43.75</v>
      </c>
      <c r="X9" s="28">
        <f>((SUM('[1]AGREE II AB'!AR$26:AR$29)+SUM('[1]AGREE II AT'!AR$26:AR$29))-(1*$B9*2))/((7*$B9*2)-(1*$B9*2))*100</f>
        <v>83.333333333333343</v>
      </c>
      <c r="Y9" s="28">
        <f>((SUM('[1]AGREE II AB'!AT$26:AT$29)+SUM('[1]AGREE II AT'!AT$26:AT$29))-(1*$B9*2))/((7*$B9*2)-(1*$B9*2))*100</f>
        <v>25</v>
      </c>
      <c r="Z9" s="28">
        <f>((SUM('[1]AGREE II AB'!AV$26:AV$29)+SUM('[1]AGREE II AT'!AV$26:AV$29))-(1*$B9*2))/((7*$B9*2)-(1*$B9*2))*100</f>
        <v>31.25</v>
      </c>
      <c r="AA9" s="28">
        <f>((SUM('[1]AGREE II AB'!AX$26:AX$29)+SUM('[1]AGREE II AT'!AX$26:AX$29))-(1*$B9*2))/((7*$B9*2)-(1*$B9*2))*100</f>
        <v>58.333333333333336</v>
      </c>
      <c r="AB9" s="28">
        <f>((SUM('[1]AGREE II AB'!AZ$26:AZ$29)+SUM('[1]AGREE II AT'!AZ$26:AZ$29))-(1*$B9*2))/((7*$B9*2)-(1*$B9*2))*100</f>
        <v>62.5</v>
      </c>
      <c r="AC9" s="28">
        <f>((SUM('[1]AGREE II AB'!BB$26:BB$29)+SUM('[1]AGREE II AT'!BB$26:BB$29))-(1*$B9*2))/((7*$B9*2)-(1*$B9*2))*100</f>
        <v>64.583333333333343</v>
      </c>
      <c r="AD9" s="28">
        <f>((SUM('[1]AGREE II AB'!BD$26:BD$29)+SUM('[1]AGREE II AT'!BD$26:BD$29))-(1*$B9*2))/((7*$B9*2)-(1*$B9*2))*100</f>
        <v>85.416666666666657</v>
      </c>
      <c r="AE9" s="28">
        <f>((SUM('[1]AGREE II AB'!BF$26:BF$29)+SUM('[1]AGREE II AT'!BF$26:BF$29))-(1*$B9*2))/((7*$B9*2)-(1*$B9*2))*100</f>
        <v>58.333333333333336</v>
      </c>
      <c r="AF9" s="28">
        <f>((SUM('[1]AGREE II AB'!BH$26:BH$29)+SUM('[1]AGREE II AT'!BH$26:BH$29))-(1*$B9*2))/((7*$B9*2)-(1*$B9*2))*100</f>
        <v>20.833333333333336</v>
      </c>
      <c r="AG9" s="28">
        <f>((SUM('[1]AGREE II AB'!BJ$26:BJ$29)+SUM('[1]AGREE II AT'!BJ$26:BJ$29))-(1*$B9*2))/((7*$B9*2)-(1*$B9*2))*100</f>
        <v>60.416666666666664</v>
      </c>
      <c r="AH9" s="28">
        <f t="shared" si="0"/>
        <v>51.814516129032249</v>
      </c>
    </row>
    <row r="10" spans="1:34" x14ac:dyDescent="0.2">
      <c r="A10" s="6" t="s">
        <v>478</v>
      </c>
      <c r="B10" s="27">
        <v>2</v>
      </c>
      <c r="C10" s="28">
        <f>((SUM('[1]AGREE II AB'!B$31:B$32)+SUM('[1]AGREE II AT'!B$31:B$32))-(1*$B10*2))/((7*$B10*2)-(1*$B10*2))*100</f>
        <v>0</v>
      </c>
      <c r="D10" s="28">
        <f>((SUM('[1]AGREE II AB'!D$31:D$32)+SUM('[1]AGREE II AT'!D$31:D$32))-(1*$B10*2))/((7*$B10*2)-(1*$B10*2))*100</f>
        <v>0</v>
      </c>
      <c r="E10" s="28">
        <f>((SUM('[1]AGREE II AB'!F$31:F$32)+SUM('[1]AGREE II AT'!F$31:F$32))-(1*$B10*2))/((7*$B10*2)-(1*$B10*2))*100</f>
        <v>0</v>
      </c>
      <c r="F10" s="28">
        <f>((SUM('[1]AGREE II AB'!H$31:H$32)+SUM('[1]AGREE II AT'!H$31:H$32))-(1*$B10*2))/((7*$B10*2)-(1*$B10*2))*100</f>
        <v>0</v>
      </c>
      <c r="G10" s="28">
        <f>((SUM('[1]AGREE II AB'!J$31:J$32)+SUM('[1]AGREE II AT'!J$31:J$32))-(1*$B10*2))/((7*$B10*2)-(1*$B10*2))*100</f>
        <v>0</v>
      </c>
      <c r="H10" s="28">
        <f>((SUM('[1]AGREE II AB'!L$31:L$32)+SUM('[1]AGREE II AT'!L$31:L$32))-(1*$B10*2))/((7*$B10*2)-(1*$B10*2))*100</f>
        <v>0</v>
      </c>
      <c r="I10" s="28">
        <f>((SUM('[1]AGREE II AB'!N$31:N$32)+SUM('[1]AGREE II AT'!N$31:N$32))-(1*$B10*2))/((7*$B10*2)-(1*$B10*2))*100</f>
        <v>54.166666666666664</v>
      </c>
      <c r="J10" s="28">
        <f>((SUM('[1]AGREE II AB'!P$31:P$32)+SUM('[1]AGREE II AT'!P$31:P$32))-(1*$B10*2))/((7*$B10*2)-(1*$B10*2))*100</f>
        <v>62.5</v>
      </c>
      <c r="K10" s="28">
        <f>((SUM('[1]AGREE II AB'!R$31:R$32)+SUM('[1]AGREE II AT'!R$31:R$32))-(1*$B10*2))/((7*$B10*2)-(1*$B10*2))*100</f>
        <v>66.666666666666657</v>
      </c>
      <c r="L10" s="28">
        <f>((SUM('[1]AGREE II AB'!T$31:T$32)+SUM('[1]AGREE II AT'!T$31:T$32))-(1*$B10*2))/((7*$B10*2)-(1*$B10*2))*100</f>
        <v>66.666666666666657</v>
      </c>
      <c r="M10" s="28">
        <f>((SUM('[1]AGREE II AB'!V$31:V$32)+SUM('[1]AGREE II AT'!V$31:V$32))-(1*$B10*2))/((7*$B10*2)-(1*$B10*2))*100</f>
        <v>45.833333333333329</v>
      </c>
      <c r="N10" s="28">
        <f>((SUM('[1]AGREE II AB'!X$31:X$32)+SUM('[1]AGREE II AT'!X$31:X$32))-(1*$B10*2))/((7*$B10*2)-(1*$B10*2))*100</f>
        <v>66.666666666666657</v>
      </c>
      <c r="O10" s="28">
        <f>((SUM('[1]AGREE II AB'!Z$31:Z$32)+SUM('[1]AGREE II AT'!Z$31:Z$32))-(1*$B10*2))/((7*$B10*2)-(1*$B10*2))*100</f>
        <v>0</v>
      </c>
      <c r="P10" s="28">
        <f>((SUM('[1]AGREE II AB'!AB$31:AB$32)+SUM('[1]AGREE II AT'!AB$31:AB$32))-(1*$B10*2))/((7*$B10*2)-(1*$B10*2))*100</f>
        <v>45.833333333333329</v>
      </c>
      <c r="Q10" s="28">
        <f>((SUM('[1]AGREE II AB'!AD$31:AD$32)+SUM('[1]AGREE II AT'!AD$31:AD$32))-(1*$B10*2))/((7*$B10*2)-(1*$B10*2))*100</f>
        <v>0</v>
      </c>
      <c r="R10" s="28">
        <f>((SUM('[1]AGREE II AB'!AF$31:AF$32)+SUM('[1]AGREE II AT'!AF$31:AF$32))-(1*$B10*2))/((7*$B10*2)-(1*$B10*2))*100</f>
        <v>0</v>
      </c>
      <c r="S10" s="28">
        <f>((SUM('[1]AGREE II AB'!AH$31:AH$32)+SUM('[1]AGREE II AT'!AH$31:AH$32))-(1*$B10*2))/((7*$B10*2)-(1*$B10*2))*100</f>
        <v>0</v>
      </c>
      <c r="T10" s="28">
        <f>((SUM('[1]AGREE II AB'!AJ$31:AJ$32)+SUM('[1]AGREE II AT'!AJ$31:AJ$32))-(1*$B10*2))/((7*$B10*2)-(1*$B10*2))*100</f>
        <v>0</v>
      </c>
      <c r="U10" s="28">
        <f>((SUM('[1]AGREE II AB'!AL$31:AL$32)+SUM('[1]AGREE II AT'!AL$31:AL$32))-(1*$B10*2))/((7*$B10*2)-(1*$B10*2))*100</f>
        <v>0</v>
      </c>
      <c r="V10" s="28">
        <f>((SUM('[1]AGREE II AB'!AN$31:AN$32)+SUM('[1]AGREE II AT'!AN$31:AN$32))-(1*$B10*2))/((7*$B10*2)-(1*$B10*2))*100</f>
        <v>0</v>
      </c>
      <c r="W10" s="28">
        <f>((SUM('[1]AGREE II AB'!AP$31:AP$32)+SUM('[1]AGREE II AT'!AP$31:AP$32))-(1*$B10*2))/((7*$B10*2)-(1*$B10*2))*100</f>
        <v>0</v>
      </c>
      <c r="X10" s="28">
        <f>((SUM('[1]AGREE II AB'!AR$31:AR$32)+SUM('[1]AGREE II AT'!AR$31:AR$32))-(1*$B10*2))/((7*$B10*2)-(1*$B10*2))*100</f>
        <v>0</v>
      </c>
      <c r="Y10" s="28">
        <f>((SUM('[1]AGREE II AB'!AT$31:AT$32)+SUM('[1]AGREE II AT'!AT$31:AT$32))-(1*$B10*2))/((7*$B10*2)-(1*$B10*2))*100</f>
        <v>4.1666666666666661</v>
      </c>
      <c r="Z10" s="28">
        <f>((SUM('[1]AGREE II AB'!AV$31:AV$32)+SUM('[1]AGREE II AT'!AV$31:AV$32))-(1*$B10*2))/((7*$B10*2)-(1*$B10*2))*100</f>
        <v>0</v>
      </c>
      <c r="AA10" s="28">
        <f>((SUM('[1]AGREE II AB'!AX$31:AX$32)+SUM('[1]AGREE II AT'!AX$31:AX$32))-(1*$B10*2))/((7*$B10*2)-(1*$B10*2))*100</f>
        <v>62.5</v>
      </c>
      <c r="AB10" s="28">
        <f>((SUM('[1]AGREE II AB'!AZ$31:AZ$32)+SUM('[1]AGREE II AT'!AZ$31:AZ$32))-(1*$B10*2))/((7*$B10*2)-(1*$B10*2))*100</f>
        <v>0</v>
      </c>
      <c r="AC10" s="28">
        <f>((SUM('[1]AGREE II AB'!BB$31:BB$32)+SUM('[1]AGREE II AT'!BB$31:BB$32))-(1*$B10*2))/((7*$B10*2)-(1*$B10*2))*100</f>
        <v>0</v>
      </c>
      <c r="AD10" s="28">
        <f>((SUM('[1]AGREE II AB'!BD$31:BD$32)+SUM('[1]AGREE II AT'!BD$31:BD$32))-(1*$B10*2))/((7*$B10*2)-(1*$B10*2))*100</f>
        <v>100</v>
      </c>
      <c r="AE10" s="28">
        <f>((SUM('[1]AGREE II AB'!BF$31:BF$32)+SUM('[1]AGREE II AT'!BF$31:BF$32))-(1*$B10*2))/((7*$B10*2)-(1*$B10*2))*100</f>
        <v>62.5</v>
      </c>
      <c r="AF10" s="28">
        <f>((SUM('[1]AGREE II AB'!BH$31:BH$32)+SUM('[1]AGREE II AT'!BH$31:BH$32))-(1*$B10*2))/((7*$B10*2)-(1*$B10*2))*100</f>
        <v>0</v>
      </c>
      <c r="AG10" s="28">
        <f>((SUM('[1]AGREE II AB'!BJ$31:BJ$32)+SUM('[1]AGREE II AT'!BJ$31:BJ$32))-(1*$B10*2))/((7*$B10*2)-(1*$B10*2))*100</f>
        <v>100</v>
      </c>
      <c r="AH10" s="28">
        <f t="shared" si="0"/>
        <v>23.79032258064516</v>
      </c>
    </row>
    <row r="11" spans="1:34" ht="17" x14ac:dyDescent="0.2">
      <c r="A11" s="17" t="s">
        <v>757</v>
      </c>
      <c r="B11" s="29" t="s">
        <v>547</v>
      </c>
      <c r="C11">
        <f>'[1]AGREE II AB'!B$34</f>
        <v>4</v>
      </c>
      <c r="D11">
        <f>'[1]AGREE II AB'!D$34</f>
        <v>5</v>
      </c>
      <c r="E11">
        <f>'[1]AGREE II AB'!F$34</f>
        <v>4</v>
      </c>
      <c r="F11">
        <f>'[1]AGREE II AB'!H$34</f>
        <v>5</v>
      </c>
      <c r="G11">
        <f>'[1]AGREE II AB'!J$34</f>
        <v>4</v>
      </c>
      <c r="H11">
        <f>'[1]AGREE II AB'!L$34</f>
        <v>4</v>
      </c>
      <c r="I11">
        <f>'[1]AGREE II AB'!N$34</f>
        <v>6</v>
      </c>
      <c r="J11">
        <f>'[1]AGREE II AB'!P$34</f>
        <v>6</v>
      </c>
      <c r="K11">
        <f>'[1]AGREE II AB'!R$34</f>
        <v>6</v>
      </c>
      <c r="L11">
        <f>'[1]AGREE II AB'!T$34</f>
        <v>6</v>
      </c>
      <c r="M11">
        <f>'[1]AGREE II AB'!V$34</f>
        <v>5</v>
      </c>
      <c r="N11">
        <f>'[1]AGREE II AB'!X$34</f>
        <v>5</v>
      </c>
      <c r="O11">
        <f>'[1]AGREE II AB'!Z$34</f>
        <v>4</v>
      </c>
      <c r="P11">
        <f>'[1]AGREE II AB'!AB$34</f>
        <v>5</v>
      </c>
      <c r="Q11">
        <f>'[1]AGREE II AB'!AD$34</f>
        <v>3</v>
      </c>
      <c r="R11">
        <f>'[1]AGREE II AB'!AF$34</f>
        <v>3</v>
      </c>
      <c r="S11">
        <f>'[1]AGREE II AB'!AH$34</f>
        <v>4</v>
      </c>
      <c r="T11">
        <f>'[1]AGREE II AB'!AJ$34</f>
        <v>4</v>
      </c>
      <c r="U11">
        <f>'[1]AGREE II AB'!AL$34</f>
        <v>4</v>
      </c>
      <c r="V11">
        <f>'[1]AGREE II AB'!AN$34</f>
        <v>4</v>
      </c>
      <c r="W11">
        <f>'[1]AGREE II AB'!AP$34</f>
        <v>4</v>
      </c>
      <c r="X11">
        <f>'[1]AGREE II AB'!AR$34</f>
        <v>4</v>
      </c>
      <c r="Y11">
        <f>'[1]AGREE II AB'!AT$34</f>
        <v>4</v>
      </c>
      <c r="Z11">
        <f>'[1]AGREE II AB'!AV$34</f>
        <v>4</v>
      </c>
      <c r="AA11">
        <f>'[1]AGREE II AB'!AX$34</f>
        <v>5</v>
      </c>
      <c r="AB11">
        <f>'[1]AGREE II AB'!AZ$34</f>
        <v>5</v>
      </c>
      <c r="AC11">
        <f>'[1]AGREE II AB'!BB$34</f>
        <v>5</v>
      </c>
      <c r="AD11">
        <f>'[1]AGREE II AB'!BD$34</f>
        <v>7</v>
      </c>
      <c r="AE11">
        <f>'[1]AGREE II AB'!BF$34</f>
        <v>6</v>
      </c>
      <c r="AF11">
        <f>'[1]AGREE II AB'!BH$34</f>
        <v>3</v>
      </c>
      <c r="AG11">
        <f>'[1]AGREE II AB'!BJ$34</f>
        <v>6</v>
      </c>
    </row>
    <row r="12" spans="1:34" ht="17" x14ac:dyDescent="0.2">
      <c r="A12" s="30" t="s">
        <v>756</v>
      </c>
      <c r="B12" s="31" t="s">
        <v>547</v>
      </c>
      <c r="C12">
        <f>'[1]AGREE II AT'!B$34</f>
        <v>5</v>
      </c>
      <c r="D12">
        <f>'[1]AGREE II AT'!D$34</f>
        <v>4</v>
      </c>
      <c r="E12">
        <f>'[1]AGREE II AT'!F$34</f>
        <v>4</v>
      </c>
      <c r="F12">
        <f>'[1]AGREE II AT'!H$34</f>
        <v>5</v>
      </c>
      <c r="G12">
        <f>'[1]AGREE II AT'!J$34</f>
        <v>5</v>
      </c>
      <c r="H12">
        <f>'[1]AGREE II AT'!L$34</f>
        <v>2</v>
      </c>
      <c r="I12">
        <f>'[1]AGREE II AT'!N$34</f>
        <v>7</v>
      </c>
      <c r="J12">
        <f>'[1]AGREE II AT'!P$34</f>
        <v>7</v>
      </c>
      <c r="K12">
        <f>'[1]AGREE II AT'!R$34</f>
        <v>7</v>
      </c>
      <c r="L12">
        <f>'[1]AGREE II AT'!T$34</f>
        <v>7</v>
      </c>
      <c r="M12">
        <f>'[1]AGREE II AT'!V$34</f>
        <v>7</v>
      </c>
      <c r="N12">
        <f>'[1]AGREE II AT'!X$34</f>
        <v>7</v>
      </c>
      <c r="O12">
        <f>'[1]AGREE II AT'!Z$34</f>
        <v>5</v>
      </c>
      <c r="P12">
        <f>'[1]AGREE II AT'!AB$34</f>
        <v>4</v>
      </c>
      <c r="Q12">
        <f>'[1]AGREE II AT'!AD$34</f>
        <v>5</v>
      </c>
      <c r="R12">
        <f>'[1]AGREE II AT'!AF$34</f>
        <v>5</v>
      </c>
      <c r="S12">
        <f>'[1]AGREE II AT'!AH$34</f>
        <v>5</v>
      </c>
      <c r="T12">
        <f>'[1]AGREE II AT'!AJ$34</f>
        <v>4</v>
      </c>
      <c r="U12">
        <f>'[1]AGREE II AT'!AL$34</f>
        <v>5</v>
      </c>
      <c r="V12">
        <f>'[1]AGREE II AT'!AN$34</f>
        <v>4</v>
      </c>
      <c r="W12">
        <f>'[1]AGREE II AT'!AP$34</f>
        <v>5</v>
      </c>
      <c r="X12">
        <f>'[1]AGREE II AT'!AR$34</f>
        <v>4</v>
      </c>
      <c r="Y12">
        <f>'[1]AGREE II AT'!AT$34</f>
        <v>4</v>
      </c>
      <c r="Z12">
        <f>'[1]AGREE II AT'!AV$34</f>
        <v>6</v>
      </c>
      <c r="AA12">
        <f>'[1]AGREE II AT'!AX$34</f>
        <v>5</v>
      </c>
      <c r="AB12">
        <f>'[1]AGREE II AT'!AZ$34</f>
        <v>7</v>
      </c>
      <c r="AC12">
        <f>'[1]AGREE II AT'!BB$34</f>
        <v>5</v>
      </c>
      <c r="AD12">
        <f>'[1]AGREE II AT'!BD$34</f>
        <v>7</v>
      </c>
      <c r="AE12">
        <f>'[1]AGREE II AT'!BF$34</f>
        <v>7</v>
      </c>
      <c r="AF12">
        <f>'[1]AGREE II AT'!BH$34</f>
        <v>3</v>
      </c>
      <c r="AG12">
        <f>'[1]AGREE II AT'!BJ$34</f>
        <v>4</v>
      </c>
    </row>
    <row r="13" spans="1:34" x14ac:dyDescent="0.2">
      <c r="A13" s="6" t="s">
        <v>754</v>
      </c>
      <c r="B13" s="27" t="s">
        <v>547</v>
      </c>
      <c r="C13" t="str">
        <f>'[1]AGREE II AB'!B$35</f>
        <v>Yes, with modifications (specify)</v>
      </c>
      <c r="D13" t="str">
        <f>'[1]AGREE II AB'!D$35</f>
        <v>Yes, with modifications (specify)</v>
      </c>
      <c r="E13" t="str">
        <f>'[1]AGREE II AB'!F$35</f>
        <v>Yes, with modifications (specify)</v>
      </c>
      <c r="F13" t="str">
        <f>'[1]AGREE II AB'!H$35</f>
        <v>Yes</v>
      </c>
      <c r="G13" t="str">
        <f>'[1]AGREE II AB'!J$35</f>
        <v>Yes, with modifications (specify)</v>
      </c>
      <c r="H13" t="str">
        <f>'[1]AGREE II AB'!L$35</f>
        <v>Yes, with modifications (specify)</v>
      </c>
      <c r="I13" t="str">
        <f>'[1]AGREE II AB'!N$35</f>
        <v>Yes, with modifications (specify)</v>
      </c>
      <c r="J13" t="str">
        <f>'[1]AGREE II AB'!P$35</f>
        <v>Yes</v>
      </c>
      <c r="K13" t="str">
        <f>'[1]AGREE II AB'!R$35</f>
        <v>Yes</v>
      </c>
      <c r="L13" t="str">
        <f>'[1]AGREE II AB'!T$35</f>
        <v>Yes</v>
      </c>
      <c r="M13" t="str">
        <f>'[1]AGREE II AB'!V$35</f>
        <v>Yes</v>
      </c>
      <c r="N13" t="str">
        <f>'[1]AGREE II AB'!X$35</f>
        <v>Yes</v>
      </c>
      <c r="O13" t="str">
        <f>'[1]AGREE II AB'!Z$35</f>
        <v>Yes, with modifications (specify)</v>
      </c>
      <c r="P13" t="str">
        <f>'[1]AGREE II AB'!AB$35</f>
        <v>Yes</v>
      </c>
      <c r="Q13" t="str">
        <f>'[1]AGREE II AB'!AD$35</f>
        <v>Yes, with modifications (specify)</v>
      </c>
      <c r="R13" t="str">
        <f>'[1]AGREE II AB'!AF$35</f>
        <v>Yes, with modifications (specify)</v>
      </c>
      <c r="S13" t="str">
        <f>'[1]AGREE II AB'!AH$35</f>
        <v>Yes, with modifications (specify)</v>
      </c>
      <c r="T13" t="str">
        <f>'[1]AGREE II AB'!AJ$35</f>
        <v>Yes, with modifications (specify)</v>
      </c>
      <c r="U13" t="str">
        <f>'[1]AGREE II AB'!AL$35</f>
        <v>Yes, with modifications (specify)</v>
      </c>
      <c r="V13" t="str">
        <f>'[1]AGREE II AB'!AN$35</f>
        <v>Yes, with modifications (specify)</v>
      </c>
      <c r="W13" t="str">
        <f>'[1]AGREE II AB'!AP$35</f>
        <v>Yes, with modifications (specify)</v>
      </c>
      <c r="X13" t="str">
        <f>'[1]AGREE II AB'!AR$35</f>
        <v>Yes, with modifications (specify)</v>
      </c>
      <c r="Y13" t="str">
        <f>'[1]AGREE II AB'!AT$35</f>
        <v>Yes, with modifications (specify)</v>
      </c>
      <c r="Z13" t="str">
        <f>'[1]AGREE II AB'!AV$35</f>
        <v>Yes, with modifications (specify)</v>
      </c>
      <c r="AA13" t="str">
        <f>'[1]AGREE II AB'!AX$35</f>
        <v>Yes, with modifications (specify)</v>
      </c>
      <c r="AB13" t="str">
        <f>'[1]AGREE II AB'!AZ$35</f>
        <v>Yes, with modifications (specify)</v>
      </c>
      <c r="AC13" t="str">
        <f>'[1]AGREE II AB'!BB$35</f>
        <v>Yes, with modifications (specify)</v>
      </c>
      <c r="AD13" t="str">
        <f>'[1]AGREE II AB'!BD$35</f>
        <v>Yes</v>
      </c>
      <c r="AE13" t="str">
        <f>'[1]AGREE II AB'!BF$35</f>
        <v>Yes</v>
      </c>
      <c r="AF13" t="str">
        <f>'[1]AGREE II AB'!BH$35</f>
        <v>Yes, with modifications (specify)</v>
      </c>
      <c r="AG13" t="str">
        <f>'[1]AGREE II AB'!BJ$35</f>
        <v>Yes</v>
      </c>
    </row>
    <row r="14" spans="1:34" x14ac:dyDescent="0.2">
      <c r="A14" s="6" t="s">
        <v>755</v>
      </c>
      <c r="B14" s="27" t="s">
        <v>547</v>
      </c>
      <c r="C14" t="str">
        <f>'[1]AGREE II AT'!B$35</f>
        <v>Yes</v>
      </c>
      <c r="D14" t="str">
        <f>'[1]AGREE II AT'!D$35</f>
        <v>Yes, with modifications (specify)</v>
      </c>
      <c r="E14" t="str">
        <f>'[1]AGREE II AT'!F$35</f>
        <v>Yes</v>
      </c>
      <c r="F14" t="str">
        <f>'[1]AGREE II AT'!H$35</f>
        <v>Yes, with modifications (specify)</v>
      </c>
      <c r="G14" t="str">
        <f>'[1]AGREE II AT'!J$35</f>
        <v>Yes</v>
      </c>
      <c r="H14" t="str">
        <f>'[1]AGREE II AT'!L$35</f>
        <v>Yes</v>
      </c>
      <c r="I14" t="str">
        <f>'[1]AGREE II AT'!N$35</f>
        <v>Yes</v>
      </c>
      <c r="J14" t="str">
        <f>'[1]AGREE II AT'!P$35</f>
        <v>Yes, with modifications (specify)</v>
      </c>
      <c r="K14" t="str">
        <f>'[1]AGREE II AT'!R$35</f>
        <v>Yes</v>
      </c>
      <c r="L14" t="str">
        <f>'[1]AGREE II AT'!T$35</f>
        <v>Yes</v>
      </c>
      <c r="M14" t="str">
        <f>'[1]AGREE II AT'!V$35</f>
        <v>Yes</v>
      </c>
      <c r="N14" t="str">
        <f>'[1]AGREE II AT'!X$35</f>
        <v>Yes, with modifications (specify)</v>
      </c>
      <c r="O14" t="str">
        <f>'[1]AGREE II AT'!Z$35</f>
        <v>Yes, with modifications (specify)</v>
      </c>
      <c r="P14" t="str">
        <f>'[1]AGREE II AT'!AB$35</f>
        <v>Yes, with modifications (specify)</v>
      </c>
      <c r="Q14" t="str">
        <f>'[1]AGREE II AT'!AD$35</f>
        <v>Yes</v>
      </c>
      <c r="R14" t="str">
        <f>'[1]AGREE II AT'!AF$35</f>
        <v>Yes</v>
      </c>
      <c r="S14" t="str">
        <f>'[1]AGREE II AT'!AH$35</f>
        <v>Yes</v>
      </c>
      <c r="T14" t="str">
        <f>'[1]AGREE II AT'!AJ$35</f>
        <v>Yes, with modifications (specify)</v>
      </c>
      <c r="U14" t="str">
        <f>'[1]AGREE II AT'!AL$35</f>
        <v>Yes</v>
      </c>
      <c r="V14" t="str">
        <f>'[1]AGREE II AT'!AN$35</f>
        <v>Yes, with modifications (specify)</v>
      </c>
      <c r="W14" t="str">
        <f>'[1]AGREE II AT'!AP$35</f>
        <v>Yes</v>
      </c>
      <c r="X14" t="str">
        <f>'[1]AGREE II AT'!AR$35</f>
        <v>Yes</v>
      </c>
      <c r="Y14" t="str">
        <f>'[1]AGREE II AT'!AT$35</f>
        <v>Yes</v>
      </c>
      <c r="Z14" t="str">
        <f>'[1]AGREE II AT'!AV$35</f>
        <v>Yes</v>
      </c>
      <c r="AA14" t="str">
        <f>'[1]AGREE II AT'!AX$35</f>
        <v>Yes</v>
      </c>
      <c r="AB14" t="str">
        <f>'[1]AGREE II AT'!AZ$35</f>
        <v>Yes, with modifications (specify)</v>
      </c>
      <c r="AC14" t="str">
        <f>'[1]AGREE II AT'!BB$35</f>
        <v>Yes, with modifications (specify)</v>
      </c>
      <c r="AD14" t="str">
        <f>'[1]AGREE II AT'!BD$35</f>
        <v>Yes</v>
      </c>
      <c r="AE14" t="str">
        <f>'[1]AGREE II AT'!BF$35</f>
        <v>Yes</v>
      </c>
      <c r="AF14" t="str">
        <f>'[1]AGREE II AT'!BH$35</f>
        <v>Yes, with modifications (specify)</v>
      </c>
      <c r="AG14" t="str">
        <f>'[1]AGREE II AT'!BJ$35</f>
        <v>Yes, with modifications (specify)</v>
      </c>
    </row>
    <row r="17" spans="1:1" ht="372" x14ac:dyDescent="0.2">
      <c r="A17" s="33" t="s">
        <v>758</v>
      </c>
    </row>
  </sheetData>
  <mergeCells count="1">
    <mergeCell ref="A2: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6D3A9-47D6-2446-B576-5CA262F780FB}">
  <dimension ref="A1:BK35"/>
  <sheetViews>
    <sheetView workbookViewId="0">
      <pane xSplit="1" topLeftCell="B1" activePane="topRight" state="frozen"/>
      <selection pane="topRight" activeCell="C1" sqref="C1"/>
    </sheetView>
  </sheetViews>
  <sheetFormatPr baseColWidth="10" defaultRowHeight="16" x14ac:dyDescent="0.2"/>
  <cols>
    <col min="1" max="1" width="58.5" customWidth="1"/>
    <col min="2" max="2" width="20" customWidth="1"/>
    <col min="3" max="3" width="27.6640625" customWidth="1"/>
    <col min="4" max="4" width="24.1640625" customWidth="1"/>
    <col min="5" max="5" width="26.1640625" customWidth="1"/>
    <col min="6" max="6" width="24.1640625" customWidth="1"/>
    <col min="7" max="7" width="30.33203125" customWidth="1"/>
    <col min="8" max="8" width="22.1640625" customWidth="1"/>
    <col min="9" max="9" width="26.5" customWidth="1"/>
    <col min="10" max="10" width="26.6640625" customWidth="1"/>
    <col min="11" max="11" width="24.5" customWidth="1"/>
    <col min="12" max="12" width="27.5" customWidth="1"/>
    <col min="13" max="13" width="25.6640625" customWidth="1"/>
    <col min="14" max="14" width="23.5" customWidth="1"/>
    <col min="15" max="15" width="21" customWidth="1"/>
    <col min="16" max="16" width="19.1640625" customWidth="1"/>
    <col min="17" max="17" width="20.83203125" customWidth="1"/>
    <col min="18" max="18" width="20.33203125" customWidth="1"/>
    <col min="19" max="19" width="22.1640625" customWidth="1"/>
    <col min="20" max="20" width="16.6640625" customWidth="1"/>
    <col min="21" max="21" width="18.6640625" customWidth="1"/>
    <col min="22" max="22" width="15" customWidth="1"/>
    <col min="23" max="23" width="18.6640625" customWidth="1"/>
    <col min="24" max="24" width="21.1640625" customWidth="1"/>
    <col min="25" max="25" width="17.83203125" customWidth="1"/>
    <col min="26" max="26" width="18.5" customWidth="1"/>
    <col min="27" max="27" width="23.33203125" customWidth="1"/>
    <col min="28" max="28" width="18.5" customWidth="1"/>
    <col min="29" max="29" width="16.6640625" customWidth="1"/>
    <col min="30" max="30" width="30.83203125" customWidth="1"/>
    <col min="31" max="31" width="21.6640625" customWidth="1"/>
    <col min="32" max="32" width="31" customWidth="1"/>
    <col min="33" max="33" width="23.33203125" customWidth="1"/>
    <col min="34" max="34" width="24.33203125" customWidth="1"/>
    <col min="35" max="35" width="23.83203125" customWidth="1"/>
    <col min="36" max="36" width="26" customWidth="1"/>
    <col min="37" max="37" width="24.33203125" customWidth="1"/>
    <col min="38" max="38" width="22" customWidth="1"/>
    <col min="39" max="39" width="22.83203125" customWidth="1"/>
    <col min="40" max="40" width="32.6640625" customWidth="1"/>
    <col min="41" max="41" width="18" customWidth="1"/>
    <col min="42" max="42" width="26" customWidth="1"/>
    <col min="43" max="43" width="21.6640625" customWidth="1"/>
    <col min="44" max="44" width="25.83203125" customWidth="1"/>
    <col min="45" max="45" width="22.1640625" customWidth="1"/>
    <col min="46" max="46" width="26.6640625" customWidth="1"/>
    <col min="47" max="47" width="26.33203125" customWidth="1"/>
    <col min="48" max="48" width="25.83203125" customWidth="1"/>
    <col min="49" max="49" width="20.6640625" customWidth="1"/>
    <col min="50" max="50" width="31.83203125" customWidth="1"/>
    <col min="51" max="51" width="19" customWidth="1"/>
    <col min="52" max="52" width="29.5" customWidth="1"/>
    <col min="53" max="53" width="31" customWidth="1"/>
    <col min="54" max="54" width="24.6640625" customWidth="1"/>
    <col min="55" max="55" width="20.1640625" customWidth="1"/>
    <col min="56" max="56" width="27.6640625" customWidth="1"/>
    <col min="57" max="57" width="20.1640625" customWidth="1"/>
    <col min="58" max="58" width="31" customWidth="1"/>
    <col min="59" max="59" width="22.5" customWidth="1"/>
    <col min="60" max="60" width="36.33203125" customWidth="1"/>
    <col min="61" max="61" width="26.33203125" customWidth="1"/>
    <col min="62" max="62" width="33.33203125" customWidth="1"/>
    <col min="63" max="63" width="19.6640625" customWidth="1"/>
  </cols>
  <sheetData>
    <row r="1" spans="1:63" ht="161" customHeight="1" x14ac:dyDescent="0.2">
      <c r="A1" s="34" t="s">
        <v>760</v>
      </c>
      <c r="B1" s="34"/>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row>
    <row r="2" spans="1:63" ht="68" x14ac:dyDescent="0.2">
      <c r="A2" s="32" t="s">
        <v>751</v>
      </c>
      <c r="B2" s="3" t="s">
        <v>1</v>
      </c>
      <c r="C2" s="4" t="s">
        <v>2</v>
      </c>
      <c r="D2" s="5" t="s">
        <v>3</v>
      </c>
      <c r="E2" s="4" t="s">
        <v>2</v>
      </c>
      <c r="F2" s="5" t="s">
        <v>4</v>
      </c>
      <c r="G2" s="4" t="s">
        <v>2</v>
      </c>
      <c r="H2" s="5" t="s">
        <v>5</v>
      </c>
      <c r="I2" s="4" t="s">
        <v>2</v>
      </c>
      <c r="J2" s="5" t="s">
        <v>6</v>
      </c>
      <c r="K2" s="4" t="s">
        <v>2</v>
      </c>
      <c r="L2" s="5" t="s">
        <v>7</v>
      </c>
      <c r="M2" s="4" t="s">
        <v>2</v>
      </c>
      <c r="N2" s="5" t="s">
        <v>8</v>
      </c>
      <c r="O2" s="4" t="s">
        <v>2</v>
      </c>
      <c r="P2" s="5" t="s">
        <v>9</v>
      </c>
      <c r="Q2" s="4" t="s">
        <v>2</v>
      </c>
      <c r="R2" s="5" t="s">
        <v>10</v>
      </c>
      <c r="S2" s="4" t="s">
        <v>2</v>
      </c>
      <c r="T2" s="5" t="s">
        <v>11</v>
      </c>
      <c r="U2" s="4" t="s">
        <v>2</v>
      </c>
      <c r="V2" s="5" t="s">
        <v>12</v>
      </c>
      <c r="W2" s="4" t="s">
        <v>2</v>
      </c>
      <c r="X2" s="5" t="s">
        <v>13</v>
      </c>
      <c r="Y2" s="4" t="s">
        <v>2</v>
      </c>
      <c r="Z2" s="5" t="s">
        <v>14</v>
      </c>
      <c r="AA2" s="4" t="s">
        <v>2</v>
      </c>
      <c r="AB2" s="5" t="s">
        <v>15</v>
      </c>
      <c r="AC2" s="4" t="s">
        <v>2</v>
      </c>
      <c r="AD2" s="3" t="s">
        <v>16</v>
      </c>
      <c r="AE2" s="4" t="s">
        <v>2</v>
      </c>
      <c r="AF2" s="3" t="s">
        <v>17</v>
      </c>
      <c r="AG2" s="4" t="s">
        <v>2</v>
      </c>
      <c r="AH2" s="3" t="s">
        <v>18</v>
      </c>
      <c r="AI2" s="4" t="s">
        <v>2</v>
      </c>
      <c r="AJ2" s="3" t="s">
        <v>19</v>
      </c>
      <c r="AK2" s="4" t="s">
        <v>2</v>
      </c>
      <c r="AL2" s="3" t="s">
        <v>20</v>
      </c>
      <c r="AM2" s="4" t="s">
        <v>2</v>
      </c>
      <c r="AN2" s="3" t="s">
        <v>21</v>
      </c>
      <c r="AO2" s="4" t="s">
        <v>2</v>
      </c>
      <c r="AP2" s="3" t="s">
        <v>22</v>
      </c>
      <c r="AQ2" s="4" t="s">
        <v>2</v>
      </c>
      <c r="AR2" s="3" t="s">
        <v>23</v>
      </c>
      <c r="AS2" s="4" t="s">
        <v>2</v>
      </c>
      <c r="AT2" s="3" t="s">
        <v>24</v>
      </c>
      <c r="AU2" s="4" t="s">
        <v>2</v>
      </c>
      <c r="AV2" s="5" t="s">
        <v>25</v>
      </c>
      <c r="AW2" s="4" t="s">
        <v>2</v>
      </c>
      <c r="AX2" s="5" t="s">
        <v>26</v>
      </c>
      <c r="AY2" s="4" t="s">
        <v>2</v>
      </c>
      <c r="AZ2" s="5" t="s">
        <v>27</v>
      </c>
      <c r="BA2" s="4" t="s">
        <v>2</v>
      </c>
      <c r="BB2" s="3" t="s">
        <v>28</v>
      </c>
      <c r="BC2" s="4" t="s">
        <v>2</v>
      </c>
      <c r="BD2" s="3" t="s">
        <v>729</v>
      </c>
      <c r="BE2" s="4" t="s">
        <v>2</v>
      </c>
      <c r="BF2" s="3" t="s">
        <v>30</v>
      </c>
      <c r="BG2" s="4" t="s">
        <v>2</v>
      </c>
      <c r="BH2" s="3" t="s">
        <v>31</v>
      </c>
      <c r="BI2" s="4" t="s">
        <v>2</v>
      </c>
      <c r="BJ2" s="3" t="s">
        <v>32</v>
      </c>
      <c r="BK2" s="4" t="s">
        <v>2</v>
      </c>
    </row>
    <row r="3" spans="1:63" x14ac:dyDescent="0.2">
      <c r="A3" s="6" t="s">
        <v>33</v>
      </c>
      <c r="B3" s="4">
        <v>2021</v>
      </c>
      <c r="C3" s="7"/>
      <c r="D3" s="4">
        <v>2013</v>
      </c>
      <c r="E3" s="4"/>
      <c r="F3" s="4">
        <v>2011</v>
      </c>
      <c r="G3" s="7"/>
      <c r="H3" s="4">
        <v>2021</v>
      </c>
      <c r="I3" s="4"/>
      <c r="J3" s="4">
        <v>2019</v>
      </c>
      <c r="K3" s="4"/>
      <c r="L3" s="4">
        <v>2019</v>
      </c>
      <c r="M3" s="4"/>
      <c r="N3" s="4">
        <v>2012</v>
      </c>
      <c r="O3" s="4"/>
      <c r="P3" s="4">
        <v>2020</v>
      </c>
      <c r="Q3" s="4"/>
      <c r="R3" s="4">
        <v>2021</v>
      </c>
      <c r="S3" s="4"/>
      <c r="T3" s="4">
        <v>2021</v>
      </c>
      <c r="U3" s="4"/>
      <c r="V3" s="4">
        <v>2019</v>
      </c>
      <c r="W3" s="4"/>
      <c r="X3" s="4">
        <v>2021</v>
      </c>
      <c r="Y3" s="4"/>
      <c r="Z3" s="4">
        <v>2018</v>
      </c>
      <c r="AA3" s="4"/>
      <c r="AB3" s="4">
        <v>2021</v>
      </c>
      <c r="AC3" s="4"/>
      <c r="AD3" s="4">
        <v>2019</v>
      </c>
      <c r="AE3" s="4"/>
      <c r="AF3" s="4">
        <v>2018</v>
      </c>
      <c r="AG3" s="4"/>
      <c r="AH3" s="4">
        <v>2019</v>
      </c>
      <c r="AI3" s="4"/>
      <c r="AJ3" s="4">
        <v>2018</v>
      </c>
      <c r="AK3" s="4"/>
      <c r="AL3" s="4">
        <v>2020</v>
      </c>
      <c r="AM3" s="4"/>
      <c r="AN3" s="4">
        <v>2017</v>
      </c>
      <c r="AO3" s="4"/>
      <c r="AP3" s="4">
        <v>2021</v>
      </c>
      <c r="AQ3" s="4"/>
      <c r="AR3" s="4">
        <v>2022</v>
      </c>
      <c r="AS3" s="4"/>
      <c r="AT3" s="4">
        <v>2021</v>
      </c>
      <c r="AU3" s="4"/>
      <c r="AV3" s="4">
        <v>2021</v>
      </c>
      <c r="AW3" s="4"/>
      <c r="AX3" s="4">
        <v>2021</v>
      </c>
      <c r="AY3" s="4"/>
      <c r="AZ3" s="4">
        <v>2016</v>
      </c>
      <c r="BA3" s="4"/>
      <c r="BB3" s="4">
        <v>2019</v>
      </c>
      <c r="BC3" s="4"/>
      <c r="BD3" s="4">
        <v>2023</v>
      </c>
      <c r="BE3" s="4"/>
      <c r="BF3" s="4">
        <v>2013</v>
      </c>
      <c r="BG3" s="4"/>
      <c r="BH3" s="4">
        <v>2018</v>
      </c>
      <c r="BI3" s="4"/>
      <c r="BJ3" s="4">
        <v>2018</v>
      </c>
      <c r="BK3" s="4"/>
    </row>
    <row r="4" spans="1:63" x14ac:dyDescent="0.2">
      <c r="A4" s="6" t="s">
        <v>34</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row>
    <row r="5" spans="1:63" ht="102" x14ac:dyDescent="0.2">
      <c r="A5" s="4" t="s">
        <v>35</v>
      </c>
      <c r="B5" s="9">
        <v>6</v>
      </c>
      <c r="C5" t="s">
        <v>36</v>
      </c>
      <c r="D5" s="9">
        <v>7</v>
      </c>
      <c r="E5" s="10" t="s">
        <v>37</v>
      </c>
      <c r="F5" s="9">
        <v>7</v>
      </c>
      <c r="G5" t="s">
        <v>38</v>
      </c>
      <c r="H5" s="9">
        <v>7</v>
      </c>
      <c r="I5" s="9">
        <v>4</v>
      </c>
      <c r="J5" s="9">
        <v>6</v>
      </c>
      <c r="K5" s="11">
        <v>10</v>
      </c>
      <c r="L5" s="9">
        <v>5</v>
      </c>
      <c r="M5" s="4" t="s">
        <v>39</v>
      </c>
      <c r="N5" s="9">
        <v>7</v>
      </c>
      <c r="O5" s="9">
        <v>8</v>
      </c>
      <c r="P5" s="9">
        <v>5</v>
      </c>
      <c r="Q5" s="4" t="s">
        <v>40</v>
      </c>
      <c r="R5" s="9">
        <v>4</v>
      </c>
      <c r="S5" t="s">
        <v>41</v>
      </c>
      <c r="T5" s="9">
        <v>5</v>
      </c>
      <c r="U5" s="4" t="s">
        <v>42</v>
      </c>
      <c r="V5">
        <v>6</v>
      </c>
      <c r="W5" s="4" t="s">
        <v>43</v>
      </c>
      <c r="X5" s="9">
        <v>7</v>
      </c>
      <c r="Y5">
        <v>5</v>
      </c>
      <c r="Z5" s="9">
        <v>7</v>
      </c>
      <c r="AA5" t="s">
        <v>44</v>
      </c>
      <c r="AB5" s="9">
        <v>6</v>
      </c>
      <c r="AC5">
        <v>5</v>
      </c>
      <c r="AD5" s="9">
        <v>7</v>
      </c>
      <c r="AE5" t="s">
        <v>45</v>
      </c>
      <c r="AF5" s="9">
        <v>5</v>
      </c>
      <c r="AG5" s="4" t="s">
        <v>46</v>
      </c>
      <c r="AH5" s="9">
        <v>7</v>
      </c>
      <c r="AI5">
        <v>1</v>
      </c>
      <c r="AJ5" s="9">
        <v>6</v>
      </c>
      <c r="AK5">
        <v>3</v>
      </c>
      <c r="AL5" s="9">
        <v>6</v>
      </c>
      <c r="AM5">
        <v>2</v>
      </c>
      <c r="AN5" s="9">
        <v>7</v>
      </c>
      <c r="AO5">
        <v>1</v>
      </c>
      <c r="AP5" s="9">
        <v>7</v>
      </c>
      <c r="AQ5">
        <v>1</v>
      </c>
      <c r="AR5" s="9">
        <v>7</v>
      </c>
      <c r="AS5">
        <v>1</v>
      </c>
      <c r="AT5" s="9">
        <v>6</v>
      </c>
      <c r="AU5" s="4" t="s">
        <v>47</v>
      </c>
      <c r="AV5" s="9">
        <v>7</v>
      </c>
      <c r="AW5" s="9">
        <v>1</v>
      </c>
      <c r="AX5" s="9">
        <v>7</v>
      </c>
      <c r="AY5" t="s">
        <v>48</v>
      </c>
      <c r="AZ5" s="9">
        <v>7</v>
      </c>
      <c r="BA5" t="s">
        <v>49</v>
      </c>
      <c r="BB5" s="9">
        <v>6</v>
      </c>
      <c r="BC5">
        <v>7</v>
      </c>
      <c r="BD5" s="9">
        <v>7</v>
      </c>
      <c r="BE5" s="4" t="s">
        <v>730</v>
      </c>
      <c r="BF5" s="9">
        <v>7</v>
      </c>
      <c r="BG5" t="s">
        <v>50</v>
      </c>
      <c r="BH5" s="9">
        <v>7</v>
      </c>
      <c r="BI5">
        <v>1</v>
      </c>
      <c r="BJ5" s="9">
        <v>7</v>
      </c>
      <c r="BK5">
        <v>1</v>
      </c>
    </row>
    <row r="6" spans="1:63" ht="187" x14ac:dyDescent="0.2">
      <c r="A6" s="4" t="s">
        <v>51</v>
      </c>
      <c r="B6" s="9">
        <v>5</v>
      </c>
      <c r="C6" t="s">
        <v>52</v>
      </c>
      <c r="D6" s="9">
        <v>5</v>
      </c>
      <c r="E6" s="4" t="s">
        <v>53</v>
      </c>
      <c r="F6" s="9">
        <v>4</v>
      </c>
      <c r="G6" s="12" t="s">
        <v>54</v>
      </c>
      <c r="H6" s="9">
        <v>6</v>
      </c>
      <c r="I6" s="4" t="s">
        <v>55</v>
      </c>
      <c r="J6" s="9">
        <v>5</v>
      </c>
      <c r="K6" s="4" t="s">
        <v>56</v>
      </c>
      <c r="L6" s="9">
        <v>4</v>
      </c>
      <c r="M6" t="s">
        <v>57</v>
      </c>
      <c r="N6" s="9">
        <v>7</v>
      </c>
      <c r="O6" t="s">
        <v>58</v>
      </c>
      <c r="P6" s="9">
        <v>7</v>
      </c>
      <c r="Q6" t="s">
        <v>59</v>
      </c>
      <c r="R6" s="9">
        <v>7</v>
      </c>
      <c r="S6" t="s">
        <v>60</v>
      </c>
      <c r="T6" s="9">
        <v>7</v>
      </c>
      <c r="U6" t="s">
        <v>61</v>
      </c>
      <c r="V6">
        <v>7</v>
      </c>
      <c r="W6" t="s">
        <v>60</v>
      </c>
      <c r="X6" s="9">
        <v>7</v>
      </c>
      <c r="Y6" t="s">
        <v>62</v>
      </c>
      <c r="Z6" s="9">
        <v>5</v>
      </c>
      <c r="AA6" s="4" t="s">
        <v>63</v>
      </c>
      <c r="AB6" s="9">
        <v>5</v>
      </c>
      <c r="AC6" s="4" t="s">
        <v>64</v>
      </c>
      <c r="AD6" s="9">
        <v>3</v>
      </c>
      <c r="AE6" s="4" t="s">
        <v>65</v>
      </c>
      <c r="AF6" s="9">
        <v>4</v>
      </c>
      <c r="AG6" s="4" t="s">
        <v>66</v>
      </c>
      <c r="AH6" s="9">
        <v>3</v>
      </c>
      <c r="AI6" s="4" t="s">
        <v>67</v>
      </c>
      <c r="AJ6" s="9">
        <v>3</v>
      </c>
      <c r="AK6" s="4" t="s">
        <v>68</v>
      </c>
      <c r="AL6" s="9">
        <v>4</v>
      </c>
      <c r="AM6" s="4" t="s">
        <v>69</v>
      </c>
      <c r="AN6" s="9">
        <v>4</v>
      </c>
      <c r="AO6" s="4" t="s">
        <v>70</v>
      </c>
      <c r="AP6" s="9">
        <v>4</v>
      </c>
      <c r="AQ6" s="4" t="s">
        <v>71</v>
      </c>
      <c r="AR6" s="9">
        <v>4</v>
      </c>
      <c r="AS6" s="4" t="s">
        <v>72</v>
      </c>
      <c r="AT6" s="9">
        <v>4</v>
      </c>
      <c r="AU6" s="4" t="s">
        <v>73</v>
      </c>
      <c r="AV6" s="9">
        <v>4</v>
      </c>
      <c r="AW6" s="4" t="s">
        <v>74</v>
      </c>
      <c r="AX6" s="9">
        <v>5</v>
      </c>
      <c r="AY6" s="4" t="s">
        <v>75</v>
      </c>
      <c r="AZ6" s="9">
        <v>4</v>
      </c>
      <c r="BA6" s="4" t="s">
        <v>76</v>
      </c>
      <c r="BB6" s="9">
        <v>4</v>
      </c>
      <c r="BC6" s="4" t="s">
        <v>77</v>
      </c>
      <c r="BD6" s="9">
        <v>7</v>
      </c>
      <c r="BE6" s="4" t="s">
        <v>731</v>
      </c>
      <c r="BF6" s="9">
        <v>7</v>
      </c>
      <c r="BG6" t="s">
        <v>78</v>
      </c>
      <c r="BH6" s="9">
        <v>4</v>
      </c>
      <c r="BI6" s="4" t="s">
        <v>79</v>
      </c>
      <c r="BJ6" s="9">
        <v>6</v>
      </c>
      <c r="BK6" s="4" t="s">
        <v>80</v>
      </c>
    </row>
    <row r="7" spans="1:63" ht="85" x14ac:dyDescent="0.2">
      <c r="A7" s="4" t="s">
        <v>81</v>
      </c>
      <c r="B7" s="9">
        <v>7</v>
      </c>
      <c r="C7" s="4" t="s">
        <v>82</v>
      </c>
      <c r="D7" s="9">
        <v>7</v>
      </c>
      <c r="E7" t="s">
        <v>83</v>
      </c>
      <c r="F7" s="9">
        <v>5</v>
      </c>
      <c r="G7">
        <v>16</v>
      </c>
      <c r="H7" s="9">
        <v>7</v>
      </c>
      <c r="I7">
        <v>7</v>
      </c>
      <c r="J7" s="9">
        <v>7</v>
      </c>
      <c r="K7" t="s">
        <v>84</v>
      </c>
      <c r="L7" s="9">
        <v>5</v>
      </c>
      <c r="M7" s="4" t="s">
        <v>85</v>
      </c>
      <c r="N7" s="9">
        <v>7</v>
      </c>
      <c r="O7">
        <v>8</v>
      </c>
      <c r="P7" s="9">
        <v>6</v>
      </c>
      <c r="Q7" t="s">
        <v>86</v>
      </c>
      <c r="R7" s="9">
        <v>5</v>
      </c>
      <c r="S7" s="4" t="s">
        <v>87</v>
      </c>
      <c r="T7" s="9">
        <v>7</v>
      </c>
      <c r="U7" t="s">
        <v>88</v>
      </c>
      <c r="V7">
        <v>7</v>
      </c>
      <c r="W7" t="s">
        <v>89</v>
      </c>
      <c r="X7" s="9">
        <v>7</v>
      </c>
      <c r="Y7" t="s">
        <v>62</v>
      </c>
      <c r="Z7" s="9">
        <v>5</v>
      </c>
      <c r="AA7" s="4" t="s">
        <v>90</v>
      </c>
      <c r="AB7" s="9">
        <v>6</v>
      </c>
      <c r="AC7" s="4" t="s">
        <v>91</v>
      </c>
      <c r="AD7" s="9">
        <v>6</v>
      </c>
      <c r="AE7" t="s">
        <v>45</v>
      </c>
      <c r="AF7" s="9">
        <v>6</v>
      </c>
      <c r="AG7" s="4" t="s">
        <v>92</v>
      </c>
      <c r="AH7" s="9">
        <v>6</v>
      </c>
      <c r="AI7">
        <v>1</v>
      </c>
      <c r="AJ7" s="9">
        <v>6</v>
      </c>
      <c r="AK7" s="10" t="s">
        <v>93</v>
      </c>
      <c r="AL7" s="9">
        <v>6</v>
      </c>
      <c r="AM7" s="4" t="s">
        <v>94</v>
      </c>
      <c r="AN7" s="9">
        <v>6</v>
      </c>
      <c r="AO7" s="4" t="s">
        <v>95</v>
      </c>
      <c r="AP7" s="9">
        <v>7</v>
      </c>
      <c r="AQ7" t="s">
        <v>96</v>
      </c>
      <c r="AR7" s="9">
        <v>7</v>
      </c>
      <c r="AS7" s="9" t="s">
        <v>97</v>
      </c>
      <c r="AT7" s="9">
        <v>6</v>
      </c>
      <c r="AU7">
        <v>6</v>
      </c>
      <c r="AV7" s="9">
        <v>7</v>
      </c>
      <c r="AW7" s="9">
        <v>1</v>
      </c>
      <c r="AX7" s="9">
        <v>6</v>
      </c>
      <c r="AY7">
        <v>5</v>
      </c>
      <c r="AZ7" s="9">
        <v>7</v>
      </c>
      <c r="BA7" t="s">
        <v>98</v>
      </c>
      <c r="BB7" s="9">
        <v>4</v>
      </c>
      <c r="BC7" s="4" t="s">
        <v>99</v>
      </c>
      <c r="BD7" s="9">
        <v>7</v>
      </c>
      <c r="BE7" s="4" t="s">
        <v>732</v>
      </c>
      <c r="BF7" s="9">
        <v>6</v>
      </c>
      <c r="BG7" s="9">
        <v>2</v>
      </c>
      <c r="BH7" s="9">
        <v>5</v>
      </c>
      <c r="BI7" s="4" t="s">
        <v>100</v>
      </c>
      <c r="BJ7" s="9">
        <v>7</v>
      </c>
      <c r="BK7" s="9">
        <v>1</v>
      </c>
    </row>
    <row r="8" spans="1:63" x14ac:dyDescent="0.2">
      <c r="A8" s="6" t="s">
        <v>101</v>
      </c>
      <c r="B8" s="13"/>
      <c r="C8" s="8"/>
      <c r="D8" s="13"/>
      <c r="E8" s="8"/>
      <c r="F8" s="13"/>
      <c r="G8" s="8"/>
      <c r="H8" s="13"/>
      <c r="I8" s="8"/>
      <c r="J8" s="13"/>
      <c r="K8" s="8"/>
      <c r="L8" s="13"/>
      <c r="M8" s="8"/>
      <c r="N8" s="13"/>
      <c r="O8" s="8"/>
      <c r="P8" s="13"/>
      <c r="Q8" s="8"/>
      <c r="R8" s="13"/>
      <c r="S8" s="8"/>
      <c r="T8" s="13"/>
      <c r="U8" s="8"/>
      <c r="V8" s="8"/>
      <c r="W8" s="8"/>
      <c r="X8" s="13"/>
      <c r="Y8" s="8"/>
      <c r="Z8" s="13"/>
      <c r="AA8" s="8"/>
      <c r="AB8" s="13"/>
      <c r="AC8" s="8"/>
      <c r="AD8" s="13"/>
      <c r="AE8" s="8"/>
      <c r="AF8" s="13"/>
      <c r="AG8" s="8"/>
      <c r="AH8" s="13"/>
      <c r="AI8" s="8"/>
      <c r="AJ8" s="13"/>
      <c r="AK8" s="8"/>
      <c r="AL8" s="13"/>
      <c r="AM8" s="8"/>
      <c r="AN8" s="13"/>
      <c r="AO8" s="8"/>
      <c r="AP8" s="13"/>
      <c r="AQ8" s="8"/>
      <c r="AR8" s="13"/>
      <c r="AS8" s="8"/>
      <c r="AT8" s="13"/>
      <c r="AU8" s="8"/>
      <c r="AV8" s="13"/>
      <c r="AW8" s="8"/>
      <c r="AX8" s="13"/>
      <c r="AY8" s="8"/>
      <c r="AZ8" s="13"/>
      <c r="BA8" s="8"/>
      <c r="BB8" s="13"/>
      <c r="BC8" s="8"/>
      <c r="BD8" s="13"/>
      <c r="BE8" s="8"/>
      <c r="BF8" s="13"/>
      <c r="BG8" s="8"/>
      <c r="BH8" s="13"/>
      <c r="BI8" s="8"/>
      <c r="BJ8" s="13"/>
      <c r="BK8" s="8"/>
    </row>
    <row r="9" spans="1:63" ht="153" x14ac:dyDescent="0.2">
      <c r="A9" s="4" t="s">
        <v>102</v>
      </c>
      <c r="B9" s="9">
        <v>6</v>
      </c>
      <c r="C9" s="4" t="s">
        <v>103</v>
      </c>
      <c r="D9" s="9">
        <v>6</v>
      </c>
      <c r="E9" s="4" t="s">
        <v>104</v>
      </c>
      <c r="F9" s="9">
        <v>6</v>
      </c>
      <c r="G9" s="4" t="s">
        <v>105</v>
      </c>
      <c r="H9" s="9">
        <v>1</v>
      </c>
      <c r="I9" t="s">
        <v>106</v>
      </c>
      <c r="J9" s="9">
        <v>7</v>
      </c>
      <c r="K9" t="s">
        <v>107</v>
      </c>
      <c r="L9" s="9">
        <v>1</v>
      </c>
      <c r="M9" t="s">
        <v>106</v>
      </c>
      <c r="N9" s="9">
        <v>5</v>
      </c>
      <c r="O9" s="4" t="s">
        <v>108</v>
      </c>
      <c r="P9" s="9">
        <v>6</v>
      </c>
      <c r="Q9" s="9">
        <v>39</v>
      </c>
      <c r="R9" s="9">
        <v>5</v>
      </c>
      <c r="S9" s="4" t="s">
        <v>109</v>
      </c>
      <c r="T9" s="9">
        <v>6</v>
      </c>
      <c r="U9">
        <v>31</v>
      </c>
      <c r="V9">
        <v>6</v>
      </c>
      <c r="W9">
        <v>40</v>
      </c>
      <c r="X9" s="9">
        <v>7</v>
      </c>
      <c r="Y9">
        <v>13</v>
      </c>
      <c r="Z9" s="9">
        <v>3</v>
      </c>
      <c r="AA9" s="4" t="s">
        <v>110</v>
      </c>
      <c r="AB9" s="9">
        <v>6</v>
      </c>
      <c r="AC9" t="s">
        <v>111</v>
      </c>
      <c r="AD9" s="9">
        <v>2</v>
      </c>
      <c r="AE9" t="s">
        <v>112</v>
      </c>
      <c r="AF9" s="9">
        <v>2</v>
      </c>
      <c r="AG9" s="4" t="s">
        <v>113</v>
      </c>
      <c r="AH9" s="9">
        <v>2</v>
      </c>
      <c r="AI9" s="4" t="s">
        <v>114</v>
      </c>
      <c r="AJ9" s="9">
        <v>6</v>
      </c>
      <c r="AK9">
        <v>14</v>
      </c>
      <c r="AL9" s="9">
        <v>5</v>
      </c>
      <c r="AM9" s="9">
        <v>34</v>
      </c>
      <c r="AN9" s="9">
        <v>2</v>
      </c>
      <c r="AO9" s="4" t="s">
        <v>115</v>
      </c>
      <c r="AP9" s="9">
        <v>2</v>
      </c>
      <c r="AQ9" s="4" t="s">
        <v>116</v>
      </c>
      <c r="AR9" s="9">
        <v>2</v>
      </c>
      <c r="AS9" s="4" t="s">
        <v>117</v>
      </c>
      <c r="AT9" s="9">
        <v>3</v>
      </c>
      <c r="AU9" s="4" t="s">
        <v>118</v>
      </c>
      <c r="AV9" s="9">
        <v>2</v>
      </c>
      <c r="AW9" s="4" t="s">
        <v>119</v>
      </c>
      <c r="AX9" s="9">
        <v>4</v>
      </c>
      <c r="AY9" s="4" t="s">
        <v>120</v>
      </c>
      <c r="AZ9" s="9">
        <v>6</v>
      </c>
      <c r="BA9" t="s">
        <v>121</v>
      </c>
      <c r="BB9" s="9">
        <v>3</v>
      </c>
      <c r="BC9" s="4" t="s">
        <v>122</v>
      </c>
      <c r="BD9" s="9">
        <v>7</v>
      </c>
      <c r="BE9" s="4" t="s">
        <v>733</v>
      </c>
      <c r="BF9" s="9">
        <v>7</v>
      </c>
      <c r="BG9" t="s">
        <v>123</v>
      </c>
      <c r="BH9" s="9">
        <v>2</v>
      </c>
      <c r="BI9" s="4" t="s">
        <v>124</v>
      </c>
      <c r="BJ9" s="9">
        <v>7</v>
      </c>
      <c r="BK9" t="s">
        <v>125</v>
      </c>
    </row>
    <row r="10" spans="1:63" ht="102" x14ac:dyDescent="0.2">
      <c r="A10" s="4" t="s">
        <v>126</v>
      </c>
      <c r="B10" s="9">
        <v>4</v>
      </c>
      <c r="C10" s="4" t="s">
        <v>127</v>
      </c>
      <c r="D10" s="9">
        <v>2</v>
      </c>
      <c r="E10" s="4" t="s">
        <v>128</v>
      </c>
      <c r="F10" s="9">
        <v>4</v>
      </c>
      <c r="G10" s="4" t="s">
        <v>129</v>
      </c>
      <c r="H10" s="9">
        <v>1</v>
      </c>
      <c r="I10" t="s">
        <v>106</v>
      </c>
      <c r="J10" s="9">
        <v>4</v>
      </c>
      <c r="K10" s="4" t="s">
        <v>130</v>
      </c>
      <c r="L10" s="9">
        <v>1</v>
      </c>
      <c r="M10" t="s">
        <v>106</v>
      </c>
      <c r="N10" s="9">
        <v>7</v>
      </c>
      <c r="O10" t="s">
        <v>131</v>
      </c>
      <c r="P10" s="9">
        <v>4</v>
      </c>
      <c r="Q10" s="4" t="s">
        <v>132</v>
      </c>
      <c r="R10" s="9">
        <v>3</v>
      </c>
      <c r="S10" s="4" t="s">
        <v>133</v>
      </c>
      <c r="T10" s="9">
        <v>4</v>
      </c>
      <c r="U10" s="4" t="s">
        <v>134</v>
      </c>
      <c r="V10">
        <v>5</v>
      </c>
      <c r="W10" t="s">
        <v>135</v>
      </c>
      <c r="X10" s="9">
        <v>5</v>
      </c>
      <c r="Y10" t="s">
        <v>136</v>
      </c>
      <c r="Z10" s="9">
        <v>1</v>
      </c>
      <c r="AA10" t="s">
        <v>106</v>
      </c>
      <c r="AB10" s="9">
        <v>1</v>
      </c>
      <c r="AC10" t="s">
        <v>106</v>
      </c>
      <c r="AD10" s="9">
        <v>1</v>
      </c>
      <c r="AE10" s="4" t="s">
        <v>137</v>
      </c>
      <c r="AF10" s="9">
        <v>2</v>
      </c>
      <c r="AG10" s="4" t="s">
        <v>138</v>
      </c>
      <c r="AH10" s="9">
        <v>1</v>
      </c>
      <c r="AI10" t="s">
        <v>139</v>
      </c>
      <c r="AJ10" s="9">
        <v>4</v>
      </c>
      <c r="AK10" s="4" t="s">
        <v>140</v>
      </c>
      <c r="AL10" s="9">
        <v>1</v>
      </c>
      <c r="AM10" t="s">
        <v>106</v>
      </c>
      <c r="AN10" s="9">
        <v>2</v>
      </c>
      <c r="AO10" s="4" t="s">
        <v>141</v>
      </c>
      <c r="AP10" s="9">
        <v>2</v>
      </c>
      <c r="AQ10" s="4" t="s">
        <v>142</v>
      </c>
      <c r="AR10" s="9">
        <v>2</v>
      </c>
      <c r="AS10" s="4" t="s">
        <v>143</v>
      </c>
      <c r="AT10" s="9">
        <v>2</v>
      </c>
      <c r="AU10" s="4" t="s">
        <v>144</v>
      </c>
      <c r="AV10" s="9">
        <v>2</v>
      </c>
      <c r="AW10" s="4" t="s">
        <v>145</v>
      </c>
      <c r="AX10" s="9">
        <v>1</v>
      </c>
      <c r="AY10" t="s">
        <v>106</v>
      </c>
      <c r="AZ10" s="9">
        <v>7</v>
      </c>
      <c r="BA10" s="4" t="s">
        <v>146</v>
      </c>
      <c r="BB10" s="9">
        <v>1</v>
      </c>
      <c r="BC10" t="s">
        <v>106</v>
      </c>
      <c r="BD10" s="9">
        <v>7</v>
      </c>
      <c r="BE10" s="4" t="s">
        <v>734</v>
      </c>
      <c r="BF10" s="9">
        <v>6</v>
      </c>
      <c r="BG10">
        <v>115</v>
      </c>
      <c r="BH10" s="9">
        <v>2</v>
      </c>
      <c r="BI10" s="4" t="s">
        <v>147</v>
      </c>
      <c r="BJ10" s="9">
        <v>1</v>
      </c>
      <c r="BK10" t="s">
        <v>106</v>
      </c>
    </row>
    <row r="11" spans="1:63" ht="136" x14ac:dyDescent="0.2">
      <c r="A11" s="4" t="s">
        <v>148</v>
      </c>
      <c r="B11" s="9">
        <v>7</v>
      </c>
      <c r="C11">
        <v>4</v>
      </c>
      <c r="D11" s="9">
        <v>7</v>
      </c>
      <c r="E11" s="4" t="s">
        <v>149</v>
      </c>
      <c r="F11" s="9">
        <v>6</v>
      </c>
      <c r="H11" s="9">
        <v>5</v>
      </c>
      <c r="I11" s="4" t="s">
        <v>150</v>
      </c>
      <c r="J11" s="9">
        <v>7</v>
      </c>
      <c r="K11" s="9">
        <v>10</v>
      </c>
      <c r="L11" s="9">
        <v>4</v>
      </c>
      <c r="M11" s="14" t="s">
        <v>151</v>
      </c>
      <c r="N11" s="9">
        <v>7</v>
      </c>
      <c r="O11" s="9">
        <v>8</v>
      </c>
      <c r="P11" s="9">
        <v>4</v>
      </c>
      <c r="Q11" s="4" t="s">
        <v>152</v>
      </c>
      <c r="R11" s="9">
        <v>4</v>
      </c>
      <c r="S11" s="4" t="s">
        <v>153</v>
      </c>
      <c r="T11" s="9">
        <v>4</v>
      </c>
      <c r="U11" s="4" t="s">
        <v>154</v>
      </c>
      <c r="V11">
        <v>7</v>
      </c>
      <c r="W11" s="4" t="s">
        <v>155</v>
      </c>
      <c r="X11" s="9">
        <v>7</v>
      </c>
      <c r="Y11">
        <v>5</v>
      </c>
      <c r="Z11" s="9">
        <v>7</v>
      </c>
      <c r="AA11">
        <v>2</v>
      </c>
      <c r="AB11" s="9">
        <v>7</v>
      </c>
      <c r="AC11" t="s">
        <v>156</v>
      </c>
      <c r="AD11" s="9">
        <v>5</v>
      </c>
      <c r="AE11" s="4" t="s">
        <v>157</v>
      </c>
      <c r="AF11" s="9">
        <v>4</v>
      </c>
      <c r="AG11" s="4" t="s">
        <v>158</v>
      </c>
      <c r="AH11" s="9">
        <v>5</v>
      </c>
      <c r="AI11" s="4" t="s">
        <v>159</v>
      </c>
      <c r="AJ11" s="9">
        <v>5</v>
      </c>
      <c r="AK11" s="4" t="s">
        <v>160</v>
      </c>
      <c r="AL11" s="9">
        <v>7</v>
      </c>
      <c r="AM11" s="4">
        <v>2</v>
      </c>
      <c r="AN11" s="9">
        <v>7</v>
      </c>
      <c r="AO11" s="4">
        <v>1</v>
      </c>
      <c r="AP11" s="9">
        <v>7</v>
      </c>
      <c r="AQ11">
        <v>1</v>
      </c>
      <c r="AR11" s="9">
        <v>6</v>
      </c>
      <c r="AS11" s="9">
        <v>9</v>
      </c>
      <c r="AT11" s="9">
        <v>6</v>
      </c>
      <c r="AU11" s="4" t="s">
        <v>161</v>
      </c>
      <c r="AV11" s="9">
        <v>5</v>
      </c>
      <c r="AW11" s="4" t="s">
        <v>162</v>
      </c>
      <c r="AX11" s="9">
        <v>7</v>
      </c>
      <c r="AY11">
        <v>1</v>
      </c>
      <c r="AZ11" s="9">
        <v>5</v>
      </c>
      <c r="BA11" s="4" t="s">
        <v>163</v>
      </c>
      <c r="BB11" s="9">
        <v>7</v>
      </c>
      <c r="BC11" s="9">
        <v>1</v>
      </c>
      <c r="BD11" s="9">
        <v>7</v>
      </c>
      <c r="BE11" s="4" t="s">
        <v>735</v>
      </c>
      <c r="BF11" s="9">
        <v>7</v>
      </c>
      <c r="BG11" s="4" t="s">
        <v>164</v>
      </c>
      <c r="BH11" s="9">
        <v>4</v>
      </c>
      <c r="BI11" s="4" t="s">
        <v>165</v>
      </c>
      <c r="BJ11" s="9">
        <v>7</v>
      </c>
      <c r="BK11">
        <v>1</v>
      </c>
    </row>
    <row r="12" spans="1:63" x14ac:dyDescent="0.2">
      <c r="A12" s="6" t="s">
        <v>166</v>
      </c>
      <c r="B12" s="13"/>
      <c r="C12" s="8"/>
      <c r="D12" s="13"/>
      <c r="E12" s="8"/>
      <c r="F12" s="13"/>
      <c r="G12" s="8"/>
      <c r="H12" s="13"/>
      <c r="I12" s="8"/>
      <c r="J12" s="13"/>
      <c r="K12" s="8"/>
      <c r="L12" s="13"/>
      <c r="M12" s="8"/>
      <c r="N12" s="13"/>
      <c r="O12" s="8"/>
      <c r="P12" s="13"/>
      <c r="Q12" s="8"/>
      <c r="R12" s="13"/>
      <c r="S12" s="8"/>
      <c r="T12" s="13"/>
      <c r="U12" s="8"/>
      <c r="V12" s="8"/>
      <c r="W12" s="8"/>
      <c r="X12" s="13"/>
      <c r="Y12" s="8"/>
      <c r="Z12" s="13"/>
      <c r="AA12" s="8"/>
      <c r="AB12" s="13"/>
      <c r="AC12" s="8"/>
      <c r="AD12" s="13"/>
      <c r="AE12" s="8"/>
      <c r="AF12" s="13"/>
      <c r="AG12" s="8"/>
      <c r="AH12" s="13"/>
      <c r="AI12" s="8"/>
      <c r="AJ12" s="13"/>
      <c r="AK12" s="8"/>
      <c r="AL12" s="13"/>
      <c r="AM12" s="8"/>
      <c r="AN12" s="13"/>
      <c r="AO12" s="8"/>
      <c r="AP12" s="13"/>
      <c r="AQ12" s="8"/>
      <c r="AR12" s="13"/>
      <c r="AS12" s="8"/>
      <c r="AT12" s="13"/>
      <c r="AU12" s="8"/>
      <c r="AV12" s="13"/>
      <c r="AW12" s="8"/>
      <c r="AX12" s="13"/>
      <c r="AY12" s="8"/>
      <c r="AZ12" s="13"/>
      <c r="BA12" s="8"/>
      <c r="BB12" s="13"/>
      <c r="BC12" s="8"/>
      <c r="BD12" s="13"/>
      <c r="BE12" s="8"/>
      <c r="BF12" s="13"/>
      <c r="BG12" s="8"/>
      <c r="BH12" s="13"/>
      <c r="BI12" s="8"/>
      <c r="BJ12" s="13"/>
      <c r="BK12" s="8"/>
    </row>
    <row r="13" spans="1:63" ht="187" x14ac:dyDescent="0.2">
      <c r="A13" s="4" t="s">
        <v>167</v>
      </c>
      <c r="B13" s="9">
        <v>2</v>
      </c>
      <c r="C13" s="4" t="s">
        <v>168</v>
      </c>
      <c r="D13" s="9">
        <v>2</v>
      </c>
      <c r="E13" s="4" t="s">
        <v>169</v>
      </c>
      <c r="F13" s="9">
        <v>3</v>
      </c>
      <c r="G13" s="4" t="s">
        <v>170</v>
      </c>
      <c r="H13" s="9">
        <v>3</v>
      </c>
      <c r="I13" s="4" t="s">
        <v>171</v>
      </c>
      <c r="J13" s="9">
        <v>3</v>
      </c>
      <c r="K13" s="4" t="s">
        <v>172</v>
      </c>
      <c r="L13" s="9">
        <v>4</v>
      </c>
      <c r="M13" s="4" t="s">
        <v>173</v>
      </c>
      <c r="N13" s="9">
        <v>7</v>
      </c>
      <c r="O13" t="s">
        <v>174</v>
      </c>
      <c r="P13" s="9">
        <v>7</v>
      </c>
      <c r="Q13" t="s">
        <v>175</v>
      </c>
      <c r="R13" s="9">
        <v>6</v>
      </c>
      <c r="S13" t="s">
        <v>176</v>
      </c>
      <c r="T13" s="9">
        <v>6</v>
      </c>
      <c r="U13" t="s">
        <v>60</v>
      </c>
      <c r="V13">
        <v>6</v>
      </c>
      <c r="W13" t="s">
        <v>176</v>
      </c>
      <c r="X13" s="9">
        <v>6</v>
      </c>
      <c r="Y13" t="s">
        <v>59</v>
      </c>
      <c r="Z13" s="9">
        <v>2</v>
      </c>
      <c r="AA13" s="4" t="s">
        <v>177</v>
      </c>
      <c r="AB13" s="9">
        <v>4</v>
      </c>
      <c r="AC13" s="9">
        <v>21</v>
      </c>
      <c r="AD13" s="9">
        <v>2</v>
      </c>
      <c r="AE13" s="4" t="s">
        <v>178</v>
      </c>
      <c r="AF13" s="9">
        <v>2</v>
      </c>
      <c r="AG13" s="4" t="s">
        <v>179</v>
      </c>
      <c r="AH13" s="9">
        <v>2</v>
      </c>
      <c r="AI13" s="4" t="s">
        <v>179</v>
      </c>
      <c r="AJ13" s="9">
        <v>2</v>
      </c>
      <c r="AK13" s="4" t="s">
        <v>180</v>
      </c>
      <c r="AL13" s="9">
        <v>2</v>
      </c>
      <c r="AM13" s="4">
        <v>5</v>
      </c>
      <c r="AN13" s="9">
        <v>2</v>
      </c>
      <c r="AO13" s="4" t="s">
        <v>181</v>
      </c>
      <c r="AP13" s="9">
        <v>2</v>
      </c>
      <c r="AQ13" s="4" t="s">
        <v>182</v>
      </c>
      <c r="AR13" s="9">
        <v>2</v>
      </c>
      <c r="AS13" s="4" t="s">
        <v>182</v>
      </c>
      <c r="AT13" s="9">
        <v>2</v>
      </c>
      <c r="AU13" s="4" t="s">
        <v>182</v>
      </c>
      <c r="AV13" s="9">
        <v>2</v>
      </c>
      <c r="AW13" s="4" t="s">
        <v>182</v>
      </c>
      <c r="AX13" s="9">
        <v>3</v>
      </c>
      <c r="AY13" s="4" t="s">
        <v>183</v>
      </c>
      <c r="AZ13" s="9">
        <v>1</v>
      </c>
      <c r="BA13" t="s">
        <v>106</v>
      </c>
      <c r="BB13" s="9">
        <v>3</v>
      </c>
      <c r="BC13" s="4" t="s">
        <v>184</v>
      </c>
      <c r="BD13" s="9">
        <v>7</v>
      </c>
      <c r="BE13" s="4" t="s">
        <v>736</v>
      </c>
      <c r="BF13" s="9">
        <v>7</v>
      </c>
      <c r="BG13">
        <v>5</v>
      </c>
      <c r="BH13" s="9">
        <v>2</v>
      </c>
      <c r="BI13" s="4" t="s">
        <v>185</v>
      </c>
      <c r="BJ13" s="9">
        <v>7</v>
      </c>
      <c r="BK13" t="s">
        <v>186</v>
      </c>
    </row>
    <row r="14" spans="1:63" ht="68" x14ac:dyDescent="0.2">
      <c r="A14" s="4" t="s">
        <v>187</v>
      </c>
      <c r="B14" s="9">
        <v>2</v>
      </c>
      <c r="C14" s="4" t="s">
        <v>188</v>
      </c>
      <c r="D14" s="9">
        <v>1</v>
      </c>
      <c r="E14" s="4" t="s">
        <v>106</v>
      </c>
      <c r="F14" s="9">
        <v>2</v>
      </c>
      <c r="G14" s="4" t="s">
        <v>106</v>
      </c>
      <c r="H14" s="9">
        <v>2</v>
      </c>
      <c r="I14" s="4" t="s">
        <v>189</v>
      </c>
      <c r="J14" s="9">
        <v>1</v>
      </c>
      <c r="K14" t="s">
        <v>106</v>
      </c>
      <c r="L14" s="9">
        <v>1</v>
      </c>
      <c r="M14" t="s">
        <v>106</v>
      </c>
      <c r="N14" s="9">
        <v>6</v>
      </c>
      <c r="O14" s="4" t="s">
        <v>190</v>
      </c>
      <c r="P14" s="9">
        <v>4</v>
      </c>
      <c r="Q14" t="s">
        <v>191</v>
      </c>
      <c r="R14" s="9">
        <v>4</v>
      </c>
      <c r="S14" t="s">
        <v>192</v>
      </c>
      <c r="T14" s="9">
        <v>5</v>
      </c>
      <c r="U14" t="s">
        <v>193</v>
      </c>
      <c r="V14">
        <v>5</v>
      </c>
      <c r="W14" t="s">
        <v>194</v>
      </c>
      <c r="X14" s="9">
        <v>4</v>
      </c>
      <c r="Y14" s="4" t="s">
        <v>195</v>
      </c>
      <c r="Z14" s="9">
        <v>1</v>
      </c>
      <c r="AA14" t="s">
        <v>106</v>
      </c>
      <c r="AB14" s="9">
        <v>4</v>
      </c>
      <c r="AC14" s="9">
        <v>21</v>
      </c>
      <c r="AD14" s="9">
        <v>1</v>
      </c>
      <c r="AE14" s="4" t="s">
        <v>106</v>
      </c>
      <c r="AF14" s="9">
        <v>1</v>
      </c>
      <c r="AG14" s="4" t="s">
        <v>106</v>
      </c>
      <c r="AH14" s="9">
        <v>1</v>
      </c>
      <c r="AI14" s="4" t="s">
        <v>106</v>
      </c>
      <c r="AJ14" s="9">
        <v>1</v>
      </c>
      <c r="AK14" s="4" t="s">
        <v>106</v>
      </c>
      <c r="AL14" s="9">
        <v>1</v>
      </c>
      <c r="AM14" t="s">
        <v>106</v>
      </c>
      <c r="AN14" s="9">
        <v>1</v>
      </c>
      <c r="AO14" t="s">
        <v>106</v>
      </c>
      <c r="AP14" s="9">
        <v>1</v>
      </c>
      <c r="AQ14" s="4" t="s">
        <v>106</v>
      </c>
      <c r="AR14" s="9">
        <v>1</v>
      </c>
      <c r="AS14" s="4" t="s">
        <v>106</v>
      </c>
      <c r="AT14" s="9">
        <v>1</v>
      </c>
      <c r="AU14" s="4" t="s">
        <v>106</v>
      </c>
      <c r="AV14" s="9">
        <v>1</v>
      </c>
      <c r="AW14" s="4" t="s">
        <v>106</v>
      </c>
      <c r="AX14" s="9">
        <v>6</v>
      </c>
      <c r="AY14">
        <v>20</v>
      </c>
      <c r="AZ14" s="9">
        <v>1</v>
      </c>
      <c r="BA14" s="4" t="s">
        <v>106</v>
      </c>
      <c r="BB14" s="9">
        <v>1</v>
      </c>
      <c r="BC14" t="s">
        <v>106</v>
      </c>
      <c r="BD14" s="9">
        <v>7</v>
      </c>
      <c r="BE14" s="4" t="s">
        <v>737</v>
      </c>
      <c r="BF14" s="9">
        <v>7</v>
      </c>
      <c r="BG14">
        <v>5</v>
      </c>
      <c r="BH14" s="9">
        <v>1</v>
      </c>
      <c r="BI14" s="4" t="s">
        <v>106</v>
      </c>
      <c r="BJ14" s="9">
        <v>6</v>
      </c>
      <c r="BK14" t="s">
        <v>196</v>
      </c>
    </row>
    <row r="15" spans="1:63" ht="136" x14ac:dyDescent="0.2">
      <c r="A15" s="4" t="s">
        <v>197</v>
      </c>
      <c r="B15" s="9">
        <v>1</v>
      </c>
      <c r="C15" s="4" t="s">
        <v>106</v>
      </c>
      <c r="D15" s="9">
        <v>1</v>
      </c>
      <c r="E15" s="4" t="s">
        <v>106</v>
      </c>
      <c r="F15" s="9">
        <v>1</v>
      </c>
      <c r="G15" s="4" t="s">
        <v>106</v>
      </c>
      <c r="H15" s="9">
        <v>4</v>
      </c>
      <c r="I15" s="4" t="s">
        <v>198</v>
      </c>
      <c r="J15" s="9">
        <v>1</v>
      </c>
      <c r="K15" t="s">
        <v>106</v>
      </c>
      <c r="L15" s="9">
        <v>1</v>
      </c>
      <c r="M15" t="s">
        <v>106</v>
      </c>
      <c r="N15" s="9">
        <v>7</v>
      </c>
      <c r="O15" s="4" t="s">
        <v>199</v>
      </c>
      <c r="P15" s="9">
        <v>5</v>
      </c>
      <c r="Q15" t="s">
        <v>200</v>
      </c>
      <c r="R15" s="9">
        <v>1</v>
      </c>
      <c r="S15" t="s">
        <v>106</v>
      </c>
      <c r="T15" s="9">
        <v>4</v>
      </c>
      <c r="U15" s="4" t="s">
        <v>201</v>
      </c>
      <c r="V15">
        <v>4</v>
      </c>
      <c r="W15" s="4" t="s">
        <v>202</v>
      </c>
      <c r="X15" s="9">
        <v>1</v>
      </c>
      <c r="Y15" t="s">
        <v>106</v>
      </c>
      <c r="Z15" s="9">
        <v>1</v>
      </c>
      <c r="AA15" t="s">
        <v>106</v>
      </c>
      <c r="AB15" s="9">
        <v>6</v>
      </c>
      <c r="AC15" t="s">
        <v>203</v>
      </c>
      <c r="AD15" s="9">
        <v>1</v>
      </c>
      <c r="AE15" s="4" t="s">
        <v>106</v>
      </c>
      <c r="AF15" s="9">
        <v>1</v>
      </c>
      <c r="AG15" s="4" t="s">
        <v>106</v>
      </c>
      <c r="AH15" s="9">
        <v>1</v>
      </c>
      <c r="AI15" s="4" t="s">
        <v>106</v>
      </c>
      <c r="AJ15" s="9">
        <v>1</v>
      </c>
      <c r="AK15" s="4" t="s">
        <v>106</v>
      </c>
      <c r="AL15" s="9">
        <v>1</v>
      </c>
      <c r="AM15" t="s">
        <v>106</v>
      </c>
      <c r="AN15" s="9">
        <v>3</v>
      </c>
      <c r="AO15" s="4" t="s">
        <v>204</v>
      </c>
      <c r="AP15" s="9">
        <v>3</v>
      </c>
      <c r="AQ15" s="4" t="s">
        <v>205</v>
      </c>
      <c r="AR15" s="9">
        <v>1</v>
      </c>
      <c r="AS15" s="4" t="s">
        <v>106</v>
      </c>
      <c r="AT15" s="9">
        <v>4</v>
      </c>
      <c r="AU15" s="4" t="s">
        <v>206</v>
      </c>
      <c r="AV15" s="9">
        <v>1</v>
      </c>
      <c r="AW15" s="4" t="s">
        <v>106</v>
      </c>
      <c r="AX15" s="9">
        <v>5</v>
      </c>
      <c r="AY15" t="s">
        <v>207</v>
      </c>
      <c r="AZ15" s="9">
        <v>4</v>
      </c>
      <c r="BA15" s="4" t="s">
        <v>208</v>
      </c>
      <c r="BB15" s="9">
        <v>3</v>
      </c>
      <c r="BC15" s="4" t="s">
        <v>209</v>
      </c>
      <c r="BD15" s="9">
        <v>7</v>
      </c>
      <c r="BE15" s="4" t="s">
        <v>738</v>
      </c>
      <c r="BF15" s="9">
        <v>7</v>
      </c>
      <c r="BG15">
        <v>6</v>
      </c>
      <c r="BH15" s="9">
        <v>1</v>
      </c>
      <c r="BI15" s="4" t="s">
        <v>106</v>
      </c>
      <c r="BJ15" s="9">
        <v>7</v>
      </c>
      <c r="BK15" t="s">
        <v>210</v>
      </c>
    </row>
    <row r="16" spans="1:63" ht="153" x14ac:dyDescent="0.2">
      <c r="A16" s="4" t="s">
        <v>211</v>
      </c>
      <c r="B16" s="9">
        <v>4</v>
      </c>
      <c r="C16" s="4" t="s">
        <v>212</v>
      </c>
      <c r="D16" s="9">
        <v>2</v>
      </c>
      <c r="E16" s="4" t="s">
        <v>213</v>
      </c>
      <c r="F16" s="9">
        <v>3</v>
      </c>
      <c r="G16" s="4" t="s">
        <v>214</v>
      </c>
      <c r="H16" s="9">
        <v>4</v>
      </c>
      <c r="I16" s="4" t="s">
        <v>215</v>
      </c>
      <c r="J16" s="9">
        <v>2</v>
      </c>
      <c r="K16" s="4" t="s">
        <v>216</v>
      </c>
      <c r="L16" s="9">
        <v>3</v>
      </c>
      <c r="M16" s="4" t="s">
        <v>217</v>
      </c>
      <c r="N16" s="9">
        <v>5</v>
      </c>
      <c r="O16" t="s">
        <v>218</v>
      </c>
      <c r="P16" s="9">
        <v>5</v>
      </c>
      <c r="Q16" t="s">
        <v>194</v>
      </c>
      <c r="R16" s="9">
        <v>5</v>
      </c>
      <c r="S16" s="4" t="s">
        <v>219</v>
      </c>
      <c r="T16" s="9">
        <v>5</v>
      </c>
      <c r="U16" s="4" t="s">
        <v>220</v>
      </c>
      <c r="V16">
        <v>5</v>
      </c>
      <c r="W16" t="s">
        <v>193</v>
      </c>
      <c r="X16" s="9">
        <v>5</v>
      </c>
      <c r="Y16" t="s">
        <v>221</v>
      </c>
      <c r="Z16" s="9">
        <v>3</v>
      </c>
      <c r="AA16" s="4" t="s">
        <v>222</v>
      </c>
      <c r="AB16" s="9">
        <v>3</v>
      </c>
      <c r="AC16" t="s">
        <v>223</v>
      </c>
      <c r="AD16" s="9">
        <v>1</v>
      </c>
      <c r="AF16" s="9">
        <v>1</v>
      </c>
      <c r="AG16" s="4" t="s">
        <v>106</v>
      </c>
      <c r="AH16" s="9">
        <v>1</v>
      </c>
      <c r="AI16" s="4" t="s">
        <v>106</v>
      </c>
      <c r="AJ16" s="9">
        <v>1</v>
      </c>
      <c r="AK16" s="4" t="s">
        <v>106</v>
      </c>
      <c r="AL16" s="9">
        <v>1</v>
      </c>
      <c r="AM16" t="s">
        <v>106</v>
      </c>
      <c r="AN16" s="9">
        <v>1</v>
      </c>
      <c r="AO16" t="s">
        <v>106</v>
      </c>
      <c r="AP16" s="9">
        <v>1</v>
      </c>
      <c r="AQ16" s="4" t="s">
        <v>106</v>
      </c>
      <c r="AR16" s="9">
        <v>1</v>
      </c>
      <c r="AS16" t="s">
        <v>106</v>
      </c>
      <c r="AT16" s="9">
        <v>1</v>
      </c>
      <c r="AU16" s="4" t="s">
        <v>106</v>
      </c>
      <c r="AV16" s="9">
        <v>1</v>
      </c>
      <c r="AW16" s="4" t="s">
        <v>106</v>
      </c>
      <c r="AX16" s="9">
        <v>4</v>
      </c>
      <c r="AY16" s="4" t="s">
        <v>224</v>
      </c>
      <c r="AZ16" s="9">
        <v>4</v>
      </c>
      <c r="BA16" s="4" t="s">
        <v>225</v>
      </c>
      <c r="BB16" s="9">
        <v>1</v>
      </c>
      <c r="BC16" t="s">
        <v>106</v>
      </c>
      <c r="BD16" s="9">
        <v>7</v>
      </c>
      <c r="BE16" s="4" t="s">
        <v>739</v>
      </c>
      <c r="BF16" s="9">
        <v>7</v>
      </c>
      <c r="BG16" s="9" t="s">
        <v>226</v>
      </c>
      <c r="BH16" s="9">
        <v>1</v>
      </c>
      <c r="BI16" s="4" t="s">
        <v>106</v>
      </c>
      <c r="BJ16" s="9">
        <v>7</v>
      </c>
      <c r="BK16" t="s">
        <v>227</v>
      </c>
    </row>
    <row r="17" spans="1:63" ht="187" x14ac:dyDescent="0.2">
      <c r="A17" s="4" t="s">
        <v>228</v>
      </c>
      <c r="B17" s="9">
        <v>4</v>
      </c>
      <c r="C17" s="4" t="s">
        <v>229</v>
      </c>
      <c r="D17" s="9">
        <v>7</v>
      </c>
      <c r="E17" s="4" t="s">
        <v>230</v>
      </c>
      <c r="F17" s="9">
        <v>4</v>
      </c>
      <c r="G17" s="4" t="s">
        <v>231</v>
      </c>
      <c r="H17" s="9">
        <v>3</v>
      </c>
      <c r="I17" s="4" t="s">
        <v>232</v>
      </c>
      <c r="J17" s="9">
        <v>4</v>
      </c>
      <c r="K17" s="4" t="s">
        <v>233</v>
      </c>
      <c r="L17" s="9">
        <v>5</v>
      </c>
      <c r="M17" s="4">
        <v>13</v>
      </c>
      <c r="N17" s="9">
        <v>7</v>
      </c>
      <c r="O17" s="4" t="s">
        <v>234</v>
      </c>
      <c r="P17" s="9">
        <v>6</v>
      </c>
      <c r="Q17" s="4" t="s">
        <v>235</v>
      </c>
      <c r="R17" s="9">
        <v>4</v>
      </c>
      <c r="S17" s="4" t="s">
        <v>236</v>
      </c>
      <c r="T17" s="9">
        <v>5</v>
      </c>
      <c r="U17" s="4" t="s">
        <v>237</v>
      </c>
      <c r="V17">
        <v>6</v>
      </c>
      <c r="W17" s="4" t="s">
        <v>238</v>
      </c>
      <c r="X17" s="9">
        <v>3</v>
      </c>
      <c r="Y17" s="4" t="s">
        <v>239</v>
      </c>
      <c r="Z17" s="9">
        <v>6</v>
      </c>
      <c r="AA17" s="4" t="s">
        <v>240</v>
      </c>
      <c r="AB17" s="9">
        <v>5</v>
      </c>
      <c r="AC17" s="15" t="s">
        <v>241</v>
      </c>
      <c r="AD17" s="9">
        <v>2</v>
      </c>
      <c r="AE17" s="4" t="s">
        <v>242</v>
      </c>
      <c r="AF17" s="9">
        <v>3</v>
      </c>
      <c r="AG17" s="4" t="s">
        <v>243</v>
      </c>
      <c r="AH17" s="9">
        <v>5</v>
      </c>
      <c r="AI17" s="4" t="s">
        <v>244</v>
      </c>
      <c r="AJ17" s="9">
        <v>5</v>
      </c>
      <c r="AK17" s="4" t="s">
        <v>245</v>
      </c>
      <c r="AL17" s="9">
        <v>3</v>
      </c>
      <c r="AM17" s="4" t="s">
        <v>246</v>
      </c>
      <c r="AN17" s="9">
        <v>4</v>
      </c>
      <c r="AO17" s="4" t="s">
        <v>247</v>
      </c>
      <c r="AP17" s="9">
        <v>4</v>
      </c>
      <c r="AQ17" s="4" t="s">
        <v>248</v>
      </c>
      <c r="AR17" s="9">
        <v>5</v>
      </c>
      <c r="AS17" s="4" t="s">
        <v>249</v>
      </c>
      <c r="AT17" s="9">
        <v>5</v>
      </c>
      <c r="AU17" s="4" t="s">
        <v>250</v>
      </c>
      <c r="AV17" s="9">
        <v>4</v>
      </c>
      <c r="AW17" s="4" t="s">
        <v>251</v>
      </c>
      <c r="AX17" s="9">
        <v>4</v>
      </c>
      <c r="AY17" s="4" t="s">
        <v>252</v>
      </c>
      <c r="AZ17" s="9">
        <v>6</v>
      </c>
      <c r="BA17" s="4" t="s">
        <v>253</v>
      </c>
      <c r="BB17" s="9">
        <v>5</v>
      </c>
      <c r="BC17" s="4" t="s">
        <v>254</v>
      </c>
      <c r="BD17" s="9">
        <v>7</v>
      </c>
      <c r="BE17" s="4" t="s">
        <v>740</v>
      </c>
      <c r="BF17" s="9">
        <v>6</v>
      </c>
      <c r="BG17" s="4" t="s">
        <v>255</v>
      </c>
      <c r="BH17" s="9">
        <v>3</v>
      </c>
      <c r="BI17" s="4" t="s">
        <v>256</v>
      </c>
      <c r="BJ17" s="9">
        <v>6</v>
      </c>
      <c r="BK17" t="s">
        <v>80</v>
      </c>
    </row>
    <row r="18" spans="1:63" ht="119" x14ac:dyDescent="0.2">
      <c r="A18" s="4" t="s">
        <v>257</v>
      </c>
      <c r="B18" s="9">
        <v>3</v>
      </c>
      <c r="C18" s="4" t="s">
        <v>258</v>
      </c>
      <c r="D18" s="9">
        <v>6</v>
      </c>
      <c r="E18" s="4" t="s">
        <v>259</v>
      </c>
      <c r="F18" s="9">
        <v>3</v>
      </c>
      <c r="G18" s="4" t="s">
        <v>260</v>
      </c>
      <c r="H18" s="9">
        <v>5</v>
      </c>
      <c r="I18" s="4" t="s">
        <v>261</v>
      </c>
      <c r="J18" s="9">
        <v>3</v>
      </c>
      <c r="K18" s="4" t="s">
        <v>262</v>
      </c>
      <c r="L18" s="9">
        <v>3</v>
      </c>
      <c r="M18" s="4" t="s">
        <v>263</v>
      </c>
      <c r="N18" s="9">
        <v>7</v>
      </c>
      <c r="O18" s="4" t="s">
        <v>264</v>
      </c>
      <c r="P18" s="9">
        <v>5</v>
      </c>
      <c r="Q18" s="4" t="s">
        <v>265</v>
      </c>
      <c r="R18" s="9">
        <v>5</v>
      </c>
      <c r="S18" s="4" t="s">
        <v>266</v>
      </c>
      <c r="T18" s="9">
        <v>5</v>
      </c>
      <c r="U18" s="4" t="s">
        <v>267</v>
      </c>
      <c r="V18">
        <v>5</v>
      </c>
      <c r="W18" s="4" t="s">
        <v>268</v>
      </c>
      <c r="X18" s="9">
        <v>4</v>
      </c>
      <c r="Y18" s="4" t="s">
        <v>269</v>
      </c>
      <c r="Z18" s="9">
        <v>5</v>
      </c>
      <c r="AA18" s="4" t="s">
        <v>270</v>
      </c>
      <c r="AB18" s="9">
        <v>6</v>
      </c>
      <c r="AC18" s="4" t="s">
        <v>271</v>
      </c>
      <c r="AD18" s="9">
        <v>2</v>
      </c>
      <c r="AE18" s="4" t="s">
        <v>272</v>
      </c>
      <c r="AF18" s="9">
        <v>1</v>
      </c>
      <c r="AG18" s="4" t="s">
        <v>273</v>
      </c>
      <c r="AH18" s="9">
        <v>5</v>
      </c>
      <c r="AI18" s="4" t="s">
        <v>274</v>
      </c>
      <c r="AJ18" s="9">
        <v>3</v>
      </c>
      <c r="AK18" s="4" t="s">
        <v>275</v>
      </c>
      <c r="AL18" s="9">
        <v>2</v>
      </c>
      <c r="AM18" s="4" t="s">
        <v>276</v>
      </c>
      <c r="AN18" s="9">
        <v>4</v>
      </c>
      <c r="AO18" s="4" t="s">
        <v>277</v>
      </c>
      <c r="AP18" s="9">
        <v>3</v>
      </c>
      <c r="AQ18" s="4" t="s">
        <v>278</v>
      </c>
      <c r="AR18" s="9">
        <v>3</v>
      </c>
      <c r="AS18" s="4" t="s">
        <v>279</v>
      </c>
      <c r="AT18" s="9">
        <v>5</v>
      </c>
      <c r="AU18" s="4" t="s">
        <v>270</v>
      </c>
      <c r="AV18" s="9">
        <v>2</v>
      </c>
      <c r="AW18" s="4" t="s">
        <v>280</v>
      </c>
      <c r="AX18" s="9">
        <v>6</v>
      </c>
      <c r="AY18" s="4" t="s">
        <v>281</v>
      </c>
      <c r="AZ18" s="9">
        <v>5</v>
      </c>
      <c r="BA18" s="4" t="s">
        <v>282</v>
      </c>
      <c r="BB18" s="9">
        <v>3</v>
      </c>
      <c r="BC18" s="4" t="s">
        <v>283</v>
      </c>
      <c r="BD18" s="9">
        <v>7</v>
      </c>
      <c r="BE18" s="4" t="s">
        <v>741</v>
      </c>
      <c r="BF18" s="9">
        <v>7</v>
      </c>
      <c r="BG18" s="4" t="s">
        <v>284</v>
      </c>
      <c r="BH18" s="9">
        <v>2</v>
      </c>
      <c r="BI18" s="4" t="s">
        <v>285</v>
      </c>
      <c r="BJ18" s="9">
        <v>7</v>
      </c>
      <c r="BK18" s="4" t="s">
        <v>286</v>
      </c>
    </row>
    <row r="19" spans="1:63" ht="136" x14ac:dyDescent="0.2">
      <c r="A19" s="4" t="s">
        <v>287</v>
      </c>
      <c r="B19" s="9">
        <v>2</v>
      </c>
      <c r="C19" s="4" t="s">
        <v>288</v>
      </c>
      <c r="D19" s="9">
        <v>1</v>
      </c>
      <c r="E19" s="4" t="s">
        <v>106</v>
      </c>
      <c r="F19" s="9">
        <v>3</v>
      </c>
      <c r="G19" s="4" t="s">
        <v>289</v>
      </c>
      <c r="H19" s="9">
        <v>1</v>
      </c>
      <c r="I19" t="s">
        <v>106</v>
      </c>
      <c r="J19" s="9">
        <v>1</v>
      </c>
      <c r="K19" s="4" t="s">
        <v>106</v>
      </c>
      <c r="L19" s="9">
        <v>1</v>
      </c>
      <c r="M19" s="4" t="s">
        <v>106</v>
      </c>
      <c r="N19" s="9">
        <v>7</v>
      </c>
      <c r="O19" s="4">
        <v>102</v>
      </c>
      <c r="P19" s="9">
        <v>5</v>
      </c>
      <c r="Q19" s="4" t="s">
        <v>290</v>
      </c>
      <c r="R19" s="9">
        <v>1</v>
      </c>
      <c r="S19" s="4" t="s">
        <v>106</v>
      </c>
      <c r="T19" s="9">
        <v>6</v>
      </c>
      <c r="U19" s="4" t="s">
        <v>291</v>
      </c>
      <c r="V19">
        <v>6</v>
      </c>
      <c r="W19" s="4" t="s">
        <v>292</v>
      </c>
      <c r="X19" s="9">
        <v>6</v>
      </c>
      <c r="Y19" s="4" t="s">
        <v>293</v>
      </c>
      <c r="Z19" s="9">
        <v>1</v>
      </c>
      <c r="AA19" s="4" t="s">
        <v>294</v>
      </c>
      <c r="AB19" s="9">
        <v>7</v>
      </c>
      <c r="AC19" t="s">
        <v>295</v>
      </c>
      <c r="AD19" s="9">
        <v>1</v>
      </c>
      <c r="AE19" s="12" t="s">
        <v>296</v>
      </c>
      <c r="AF19" s="9">
        <v>1</v>
      </c>
      <c r="AG19" s="4" t="s">
        <v>297</v>
      </c>
      <c r="AH19" s="9">
        <v>1</v>
      </c>
      <c r="AI19" s="4" t="s">
        <v>298</v>
      </c>
      <c r="AJ19" s="9">
        <v>1</v>
      </c>
      <c r="AK19" s="4" t="s">
        <v>106</v>
      </c>
      <c r="AL19" s="9">
        <v>1</v>
      </c>
      <c r="AM19" s="4" t="s">
        <v>299</v>
      </c>
      <c r="AN19" s="9">
        <v>1</v>
      </c>
      <c r="AO19" t="s">
        <v>106</v>
      </c>
      <c r="AP19" s="9">
        <v>1</v>
      </c>
      <c r="AQ19" s="4" t="s">
        <v>300</v>
      </c>
      <c r="AR19" s="9">
        <v>1</v>
      </c>
      <c r="AS19" t="s">
        <v>106</v>
      </c>
      <c r="AT19" s="9">
        <v>1</v>
      </c>
      <c r="AU19" s="4" t="s">
        <v>301</v>
      </c>
      <c r="AV19" s="9">
        <v>1</v>
      </c>
      <c r="AW19" s="4" t="s">
        <v>302</v>
      </c>
      <c r="AX19" s="9">
        <v>1</v>
      </c>
      <c r="AY19" s="4" t="s">
        <v>106</v>
      </c>
      <c r="AZ19" s="9">
        <v>1</v>
      </c>
      <c r="BA19" s="4" t="s">
        <v>106</v>
      </c>
      <c r="BB19" s="9">
        <v>1</v>
      </c>
      <c r="BC19" t="s">
        <v>106</v>
      </c>
      <c r="BD19" s="9">
        <v>7</v>
      </c>
      <c r="BE19" s="4" t="s">
        <v>742</v>
      </c>
      <c r="BF19" s="9">
        <v>7</v>
      </c>
      <c r="BG19">
        <v>116</v>
      </c>
      <c r="BH19" s="9">
        <v>1</v>
      </c>
      <c r="BI19" s="4" t="s">
        <v>303</v>
      </c>
      <c r="BJ19" s="9">
        <v>7</v>
      </c>
      <c r="BK19" t="s">
        <v>304</v>
      </c>
    </row>
    <row r="20" spans="1:63" ht="102" x14ac:dyDescent="0.2">
      <c r="A20" s="4" t="s">
        <v>305</v>
      </c>
      <c r="B20" s="9">
        <v>2</v>
      </c>
      <c r="C20" s="4" t="s">
        <v>306</v>
      </c>
      <c r="D20" s="9">
        <v>1</v>
      </c>
      <c r="E20" s="4" t="s">
        <v>106</v>
      </c>
      <c r="F20" s="9">
        <v>1</v>
      </c>
      <c r="G20" s="4" t="s">
        <v>106</v>
      </c>
      <c r="H20" s="9">
        <v>1</v>
      </c>
      <c r="I20" t="s">
        <v>106</v>
      </c>
      <c r="J20" s="9">
        <v>1</v>
      </c>
      <c r="K20" t="s">
        <v>106</v>
      </c>
      <c r="L20" s="9">
        <v>1</v>
      </c>
      <c r="M20" s="4" t="s">
        <v>106</v>
      </c>
      <c r="N20" s="9">
        <v>4</v>
      </c>
      <c r="O20" s="4" t="s">
        <v>307</v>
      </c>
      <c r="P20" s="9">
        <v>4</v>
      </c>
      <c r="Q20" s="4" t="s">
        <v>308</v>
      </c>
      <c r="R20" s="9">
        <v>5</v>
      </c>
      <c r="S20" s="4" t="s">
        <v>309</v>
      </c>
      <c r="T20" s="9">
        <v>4</v>
      </c>
      <c r="U20" s="4" t="s">
        <v>310</v>
      </c>
      <c r="V20">
        <v>4</v>
      </c>
      <c r="W20" s="4" t="s">
        <v>311</v>
      </c>
      <c r="X20" s="9">
        <v>4</v>
      </c>
      <c r="Y20" s="4" t="s">
        <v>312</v>
      </c>
      <c r="Z20" s="9">
        <v>3</v>
      </c>
      <c r="AA20" s="4" t="s">
        <v>313</v>
      </c>
      <c r="AB20" s="9">
        <v>1</v>
      </c>
      <c r="AC20" t="s">
        <v>106</v>
      </c>
      <c r="AD20" s="9">
        <v>3</v>
      </c>
      <c r="AE20">
        <v>11</v>
      </c>
      <c r="AF20" s="9">
        <v>3</v>
      </c>
      <c r="AG20" s="4" t="s">
        <v>314</v>
      </c>
      <c r="AH20" s="9">
        <v>3</v>
      </c>
      <c r="AI20" s="4" t="s">
        <v>315</v>
      </c>
      <c r="AJ20" s="9">
        <v>3</v>
      </c>
      <c r="AK20" s="4" t="s">
        <v>316</v>
      </c>
      <c r="AL20" s="9">
        <v>4</v>
      </c>
      <c r="AM20" s="4" t="s">
        <v>317</v>
      </c>
      <c r="AN20" s="9">
        <v>3</v>
      </c>
      <c r="AO20" s="4" t="s">
        <v>318</v>
      </c>
      <c r="AP20" s="9">
        <v>3</v>
      </c>
      <c r="AQ20" s="4" t="s">
        <v>319</v>
      </c>
      <c r="AR20" s="9">
        <v>2</v>
      </c>
      <c r="AS20" t="s">
        <v>320</v>
      </c>
      <c r="AT20" s="9">
        <v>3</v>
      </c>
      <c r="AU20" s="4" t="s">
        <v>321</v>
      </c>
      <c r="AV20" s="9">
        <v>3</v>
      </c>
      <c r="AW20" s="4" t="s">
        <v>322</v>
      </c>
      <c r="AX20" s="9">
        <v>3</v>
      </c>
      <c r="AY20" s="4" t="s">
        <v>323</v>
      </c>
      <c r="AZ20" s="9">
        <v>2</v>
      </c>
      <c r="BA20" s="4" t="s">
        <v>324</v>
      </c>
      <c r="BB20" s="9">
        <v>1</v>
      </c>
      <c r="BC20" t="s">
        <v>106</v>
      </c>
      <c r="BD20" s="9">
        <v>6</v>
      </c>
      <c r="BE20" s="4" t="s">
        <v>743</v>
      </c>
      <c r="BF20" s="9">
        <v>4</v>
      </c>
      <c r="BG20" s="4" t="s">
        <v>325</v>
      </c>
      <c r="BH20" s="9">
        <v>3</v>
      </c>
      <c r="BI20" t="s">
        <v>326</v>
      </c>
      <c r="BJ20" s="9">
        <v>1</v>
      </c>
      <c r="BK20" t="s">
        <v>106</v>
      </c>
    </row>
    <row r="21" spans="1:63" x14ac:dyDescent="0.2">
      <c r="A21" s="6" t="s">
        <v>327</v>
      </c>
      <c r="B21" s="13"/>
      <c r="C21" s="8"/>
      <c r="D21" s="13"/>
      <c r="E21" s="8"/>
      <c r="F21" s="13"/>
      <c r="G21" s="8"/>
      <c r="H21" s="13"/>
      <c r="I21" s="8"/>
      <c r="J21" s="13"/>
      <c r="K21" s="8"/>
      <c r="L21" s="13"/>
      <c r="M21" s="8"/>
      <c r="N21" s="13"/>
      <c r="O21" s="8"/>
      <c r="P21" s="13"/>
      <c r="Q21" s="8"/>
      <c r="R21" s="13"/>
      <c r="S21" s="8"/>
      <c r="T21" s="13"/>
      <c r="U21" s="8"/>
      <c r="V21" s="8"/>
      <c r="W21" s="8"/>
      <c r="X21" s="13"/>
      <c r="Y21" s="8"/>
      <c r="Z21" s="13"/>
      <c r="AA21" s="8"/>
      <c r="AB21" s="13"/>
      <c r="AC21" s="8"/>
      <c r="AD21" s="13"/>
      <c r="AE21" s="8"/>
      <c r="AF21" s="13"/>
      <c r="AG21" s="8"/>
      <c r="AH21" s="13"/>
      <c r="AI21" s="8"/>
      <c r="AJ21" s="13"/>
      <c r="AK21" s="8"/>
      <c r="AL21" s="13"/>
      <c r="AM21" s="8"/>
      <c r="AN21" s="13"/>
      <c r="AO21" s="8"/>
      <c r="AP21" s="13"/>
      <c r="AQ21" s="8"/>
      <c r="AR21" s="13"/>
      <c r="AS21" s="8"/>
      <c r="AT21" s="13"/>
      <c r="AU21" s="8"/>
      <c r="AV21" s="13"/>
      <c r="AW21" s="8"/>
      <c r="AX21" s="13"/>
      <c r="AY21" s="8"/>
      <c r="AZ21" s="13"/>
      <c r="BA21" s="8"/>
      <c r="BB21" s="13"/>
      <c r="BC21" s="8"/>
      <c r="BD21" s="13"/>
      <c r="BE21" s="8"/>
      <c r="BF21" s="13"/>
      <c r="BG21" s="8"/>
      <c r="BH21" s="13"/>
      <c r="BI21" s="8"/>
      <c r="BJ21" s="13"/>
      <c r="BK21" s="8"/>
    </row>
    <row r="22" spans="1:63" ht="119" x14ac:dyDescent="0.2">
      <c r="A22" s="4" t="s">
        <v>328</v>
      </c>
      <c r="B22" s="9">
        <v>6</v>
      </c>
      <c r="D22" s="9">
        <v>6</v>
      </c>
      <c r="E22" t="s">
        <v>329</v>
      </c>
      <c r="F22" s="9">
        <v>4</v>
      </c>
      <c r="G22" s="4" t="s">
        <v>330</v>
      </c>
      <c r="H22" s="9">
        <v>7</v>
      </c>
      <c r="I22" t="s">
        <v>331</v>
      </c>
      <c r="J22" s="9">
        <v>5</v>
      </c>
      <c r="K22" s="4" t="s">
        <v>332</v>
      </c>
      <c r="L22" s="9">
        <v>7</v>
      </c>
      <c r="M22" s="4" t="s">
        <v>333</v>
      </c>
      <c r="N22" s="9">
        <v>7</v>
      </c>
      <c r="O22" s="4" t="s">
        <v>331</v>
      </c>
      <c r="P22" s="9">
        <v>7</v>
      </c>
      <c r="Q22" t="s">
        <v>334</v>
      </c>
      <c r="R22" s="9">
        <v>6</v>
      </c>
      <c r="T22" s="9">
        <v>7</v>
      </c>
      <c r="U22" s="4" t="s">
        <v>335</v>
      </c>
      <c r="V22">
        <v>6</v>
      </c>
      <c r="W22" t="s">
        <v>334</v>
      </c>
      <c r="X22" s="9">
        <v>5</v>
      </c>
      <c r="Y22" s="4" t="s">
        <v>336</v>
      </c>
      <c r="Z22" s="9">
        <v>7</v>
      </c>
      <c r="AA22" s="4" t="s">
        <v>336</v>
      </c>
      <c r="AB22" s="9">
        <v>5</v>
      </c>
      <c r="AC22" s="4" t="s">
        <v>337</v>
      </c>
      <c r="AD22" s="9">
        <v>5</v>
      </c>
      <c r="AE22" s="4" t="s">
        <v>338</v>
      </c>
      <c r="AF22" s="9">
        <v>7</v>
      </c>
      <c r="AG22" s="4" t="s">
        <v>336</v>
      </c>
      <c r="AH22" s="9">
        <v>7</v>
      </c>
      <c r="AJ22" s="9">
        <v>7</v>
      </c>
      <c r="AK22" s="4" t="s">
        <v>336</v>
      </c>
      <c r="AL22" s="9">
        <v>6</v>
      </c>
      <c r="AM22" s="4" t="s">
        <v>336</v>
      </c>
      <c r="AN22" s="9">
        <v>6</v>
      </c>
      <c r="AO22" t="s">
        <v>336</v>
      </c>
      <c r="AP22" s="9">
        <v>6</v>
      </c>
      <c r="AQ22" s="4" t="s">
        <v>336</v>
      </c>
      <c r="AR22" s="9">
        <v>7</v>
      </c>
      <c r="AS22" t="s">
        <v>336</v>
      </c>
      <c r="AT22" s="9">
        <v>6</v>
      </c>
      <c r="AU22" s="4" t="s">
        <v>336</v>
      </c>
      <c r="AV22" s="9">
        <v>6</v>
      </c>
      <c r="AW22" s="4" t="s">
        <v>336</v>
      </c>
      <c r="AX22" s="9">
        <v>6</v>
      </c>
      <c r="AY22" t="s">
        <v>336</v>
      </c>
      <c r="AZ22" s="9">
        <v>7</v>
      </c>
      <c r="BA22" t="s">
        <v>339</v>
      </c>
      <c r="BB22" s="9">
        <v>6</v>
      </c>
      <c r="BC22" t="s">
        <v>336</v>
      </c>
      <c r="BD22" s="9">
        <v>7</v>
      </c>
      <c r="BE22" s="4" t="s">
        <v>744</v>
      </c>
      <c r="BF22" s="9">
        <v>7</v>
      </c>
      <c r="BG22" t="s">
        <v>336</v>
      </c>
      <c r="BH22" s="9">
        <v>6</v>
      </c>
      <c r="BI22" s="4" t="s">
        <v>336</v>
      </c>
      <c r="BJ22" s="9">
        <v>7</v>
      </c>
      <c r="BK22" t="s">
        <v>336</v>
      </c>
    </row>
    <row r="23" spans="1:63" ht="187" x14ac:dyDescent="0.2">
      <c r="A23" s="4" t="s">
        <v>340</v>
      </c>
      <c r="B23" s="9">
        <v>7</v>
      </c>
      <c r="D23" s="9">
        <v>6</v>
      </c>
      <c r="E23" s="4" t="s">
        <v>341</v>
      </c>
      <c r="F23" s="9">
        <v>4</v>
      </c>
      <c r="G23" s="4" t="s">
        <v>342</v>
      </c>
      <c r="H23" s="9">
        <v>7</v>
      </c>
      <c r="I23" s="4" t="s">
        <v>343</v>
      </c>
      <c r="J23" s="9">
        <v>4</v>
      </c>
      <c r="K23" s="4" t="s">
        <v>344</v>
      </c>
      <c r="L23" s="9">
        <v>5</v>
      </c>
      <c r="M23" s="4" t="s">
        <v>345</v>
      </c>
      <c r="N23" s="9">
        <v>7</v>
      </c>
      <c r="O23" s="4" t="s">
        <v>346</v>
      </c>
      <c r="P23" s="9">
        <v>6</v>
      </c>
      <c r="Q23" s="4" t="s">
        <v>347</v>
      </c>
      <c r="R23" s="9">
        <v>6</v>
      </c>
      <c r="S23" s="4" t="s">
        <v>348</v>
      </c>
      <c r="T23" s="9">
        <v>6</v>
      </c>
      <c r="U23" s="4" t="s">
        <v>349</v>
      </c>
      <c r="V23">
        <v>6</v>
      </c>
      <c r="W23" s="4" t="s">
        <v>350</v>
      </c>
      <c r="X23" s="9">
        <v>5</v>
      </c>
      <c r="Y23" s="4" t="s">
        <v>351</v>
      </c>
      <c r="Z23" s="9">
        <v>7</v>
      </c>
      <c r="AA23" s="4" t="s">
        <v>352</v>
      </c>
      <c r="AB23" s="9">
        <v>5</v>
      </c>
      <c r="AC23" s="4" t="s">
        <v>353</v>
      </c>
      <c r="AD23" s="9">
        <v>6</v>
      </c>
      <c r="AE23" t="s">
        <v>354</v>
      </c>
      <c r="AF23" s="9">
        <v>6</v>
      </c>
      <c r="AG23" s="4" t="s">
        <v>355</v>
      </c>
      <c r="AH23" s="9">
        <v>4</v>
      </c>
      <c r="AI23" s="4" t="s">
        <v>356</v>
      </c>
      <c r="AJ23" s="9">
        <v>5</v>
      </c>
      <c r="AK23" s="4" t="s">
        <v>357</v>
      </c>
      <c r="AL23" s="9">
        <v>4</v>
      </c>
      <c r="AM23" s="4" t="s">
        <v>358</v>
      </c>
      <c r="AN23" s="9">
        <v>5</v>
      </c>
      <c r="AO23" s="4" t="s">
        <v>359</v>
      </c>
      <c r="AP23" s="9">
        <v>7</v>
      </c>
      <c r="AQ23" s="10" t="s">
        <v>360</v>
      </c>
      <c r="AR23" s="9">
        <v>6</v>
      </c>
      <c r="AS23" s="4" t="s">
        <v>361</v>
      </c>
      <c r="AT23" s="9">
        <v>5</v>
      </c>
      <c r="AU23" s="4" t="s">
        <v>362</v>
      </c>
      <c r="AV23" s="9">
        <v>5</v>
      </c>
      <c r="AW23" s="4" t="s">
        <v>363</v>
      </c>
      <c r="AX23" s="9">
        <v>5</v>
      </c>
      <c r="AY23" s="4" t="s">
        <v>364</v>
      </c>
      <c r="AZ23" s="9">
        <v>6</v>
      </c>
      <c r="BA23" s="4" t="s">
        <v>365</v>
      </c>
      <c r="BB23" s="9">
        <v>6</v>
      </c>
      <c r="BC23" s="4" t="s">
        <v>366</v>
      </c>
      <c r="BD23" s="9">
        <v>7</v>
      </c>
      <c r="BE23" s="4" t="s">
        <v>746</v>
      </c>
      <c r="BF23" s="9">
        <v>5</v>
      </c>
      <c r="BG23" s="4" t="s">
        <v>367</v>
      </c>
      <c r="BH23" s="9">
        <v>4</v>
      </c>
      <c r="BI23" s="4" t="s">
        <v>368</v>
      </c>
      <c r="BJ23" s="9">
        <v>7</v>
      </c>
      <c r="BK23" t="s">
        <v>369</v>
      </c>
    </row>
    <row r="24" spans="1:63" ht="102" x14ac:dyDescent="0.2">
      <c r="A24" s="4" t="s">
        <v>370</v>
      </c>
      <c r="B24" s="9">
        <v>7</v>
      </c>
      <c r="D24" s="9">
        <v>5</v>
      </c>
      <c r="E24" s="4" t="s">
        <v>371</v>
      </c>
      <c r="F24" s="9">
        <v>3</v>
      </c>
      <c r="H24" s="9">
        <v>6</v>
      </c>
      <c r="I24" s="4" t="s">
        <v>372</v>
      </c>
      <c r="J24" s="9">
        <v>5</v>
      </c>
      <c r="K24" s="4" t="s">
        <v>373</v>
      </c>
      <c r="L24" s="9">
        <v>6</v>
      </c>
      <c r="M24" s="4" t="s">
        <v>374</v>
      </c>
      <c r="N24" s="9">
        <v>7</v>
      </c>
      <c r="O24" s="4" t="s">
        <v>375</v>
      </c>
      <c r="P24" s="9">
        <v>7</v>
      </c>
      <c r="Q24" s="4" t="s">
        <v>376</v>
      </c>
      <c r="R24" s="9">
        <v>6</v>
      </c>
      <c r="S24" s="4" t="s">
        <v>377</v>
      </c>
      <c r="T24" s="9">
        <v>6</v>
      </c>
      <c r="U24" s="4" t="s">
        <v>378</v>
      </c>
      <c r="V24">
        <v>5</v>
      </c>
      <c r="W24" s="4" t="s">
        <v>379</v>
      </c>
      <c r="X24" s="9">
        <v>4</v>
      </c>
      <c r="Y24" s="4" t="s">
        <v>380</v>
      </c>
      <c r="Z24" s="9">
        <v>4</v>
      </c>
      <c r="AA24" s="4" t="s">
        <v>381</v>
      </c>
      <c r="AB24" s="9">
        <v>4</v>
      </c>
      <c r="AC24" t="s">
        <v>382</v>
      </c>
      <c r="AD24" s="9">
        <v>6</v>
      </c>
      <c r="AE24" t="s">
        <v>383</v>
      </c>
      <c r="AF24" s="9">
        <v>5</v>
      </c>
      <c r="AG24" s="4" t="s">
        <v>384</v>
      </c>
      <c r="AH24" s="9">
        <v>6</v>
      </c>
      <c r="AI24" s="4" t="s">
        <v>385</v>
      </c>
      <c r="AJ24" s="9">
        <v>4</v>
      </c>
      <c r="AK24" s="4" t="s">
        <v>386</v>
      </c>
      <c r="AL24" s="9">
        <v>4</v>
      </c>
      <c r="AM24" s="4" t="s">
        <v>387</v>
      </c>
      <c r="AN24" s="9">
        <v>6</v>
      </c>
      <c r="AO24" s="4" t="s">
        <v>388</v>
      </c>
      <c r="AP24" s="9">
        <v>6</v>
      </c>
      <c r="AQ24" s="4" t="s">
        <v>389</v>
      </c>
      <c r="AR24" s="9">
        <v>6</v>
      </c>
      <c r="AS24" s="4" t="s">
        <v>390</v>
      </c>
      <c r="AT24" s="9">
        <v>5</v>
      </c>
      <c r="AU24" s="4" t="s">
        <v>391</v>
      </c>
      <c r="AV24" s="9">
        <v>5</v>
      </c>
      <c r="AW24" s="4" t="s">
        <v>392</v>
      </c>
      <c r="AX24" s="9">
        <v>7</v>
      </c>
      <c r="AY24" s="10" t="s">
        <v>393</v>
      </c>
      <c r="AZ24" s="9">
        <v>5</v>
      </c>
      <c r="BA24" s="4" t="s">
        <v>394</v>
      </c>
      <c r="BB24" s="9">
        <v>4</v>
      </c>
      <c r="BC24" s="4" t="s">
        <v>395</v>
      </c>
      <c r="BD24" s="9">
        <v>7</v>
      </c>
      <c r="BE24" s="15" t="s">
        <v>745</v>
      </c>
      <c r="BF24" s="9">
        <v>7</v>
      </c>
      <c r="BG24" t="s">
        <v>396</v>
      </c>
      <c r="BH24" s="9">
        <v>4</v>
      </c>
      <c r="BI24" s="4" t="s">
        <v>397</v>
      </c>
      <c r="BJ24" s="9">
        <v>6</v>
      </c>
      <c r="BK24" t="s">
        <v>336</v>
      </c>
    </row>
    <row r="25" spans="1:63" x14ac:dyDescent="0.2">
      <c r="A25" s="6" t="s">
        <v>398</v>
      </c>
      <c r="B25" s="13"/>
      <c r="C25" s="8"/>
      <c r="D25" s="13"/>
      <c r="E25" s="8"/>
      <c r="F25" s="13"/>
      <c r="G25" s="8"/>
      <c r="H25" s="13"/>
      <c r="I25" s="8"/>
      <c r="J25" s="13"/>
      <c r="K25" s="8"/>
      <c r="L25" s="13"/>
      <c r="M25" s="8"/>
      <c r="N25" s="13"/>
      <c r="O25" s="8"/>
      <c r="P25" s="13"/>
      <c r="Q25" s="8"/>
      <c r="R25" s="13"/>
      <c r="S25" s="8"/>
      <c r="T25" s="13"/>
      <c r="U25" s="8"/>
      <c r="V25" s="8"/>
      <c r="W25" s="8"/>
      <c r="X25" s="13"/>
      <c r="Y25" s="8"/>
      <c r="Z25" s="13"/>
      <c r="AA25" s="8"/>
      <c r="AB25" s="13"/>
      <c r="AC25" s="8"/>
      <c r="AD25" s="13"/>
      <c r="AE25" s="8"/>
      <c r="AF25" s="13"/>
      <c r="AG25" s="8"/>
      <c r="AH25" s="13"/>
      <c r="AI25" s="8"/>
      <c r="AJ25" s="13"/>
      <c r="AK25" s="8"/>
      <c r="AL25" s="13"/>
      <c r="AM25" s="8"/>
      <c r="AN25" s="13"/>
      <c r="AO25" s="8"/>
      <c r="AP25" s="13"/>
      <c r="AQ25" s="8"/>
      <c r="AR25" s="13"/>
      <c r="AS25" s="8"/>
      <c r="AT25" s="13"/>
      <c r="AU25" s="8"/>
      <c r="AV25" s="13"/>
      <c r="AW25" s="8"/>
      <c r="AX25" s="13"/>
      <c r="AY25" s="8"/>
      <c r="AZ25" s="13"/>
      <c r="BA25" s="8"/>
      <c r="BB25" s="13"/>
      <c r="BC25" s="8"/>
      <c r="BD25" s="13"/>
      <c r="BE25" s="8"/>
      <c r="BF25" s="13"/>
      <c r="BG25" s="8"/>
      <c r="BH25" s="13"/>
      <c r="BI25" s="8"/>
      <c r="BJ25" s="13"/>
      <c r="BK25" s="8"/>
    </row>
    <row r="26" spans="1:63" ht="136" x14ac:dyDescent="0.2">
      <c r="A26" s="4" t="s">
        <v>399</v>
      </c>
      <c r="B26" s="9">
        <v>4</v>
      </c>
      <c r="C26" s="4" t="s">
        <v>400</v>
      </c>
      <c r="D26" s="9">
        <v>3</v>
      </c>
      <c r="E26" s="4" t="s">
        <v>401</v>
      </c>
      <c r="F26" s="9">
        <v>6</v>
      </c>
      <c r="G26" t="s">
        <v>402</v>
      </c>
      <c r="H26" s="9">
        <v>3</v>
      </c>
      <c r="I26" s="4" t="s">
        <v>403</v>
      </c>
      <c r="J26" s="9">
        <v>3</v>
      </c>
      <c r="K26" s="4" t="s">
        <v>404</v>
      </c>
      <c r="L26" s="9">
        <v>1</v>
      </c>
      <c r="M26" s="4" t="s">
        <v>106</v>
      </c>
      <c r="N26" s="9">
        <v>1</v>
      </c>
      <c r="O26" s="4" t="s">
        <v>106</v>
      </c>
      <c r="P26" s="9">
        <v>3</v>
      </c>
      <c r="Q26" t="s">
        <v>405</v>
      </c>
      <c r="R26" s="9">
        <v>4</v>
      </c>
      <c r="S26" s="4" t="s">
        <v>406</v>
      </c>
      <c r="T26" s="9">
        <v>4</v>
      </c>
      <c r="U26" s="4" t="s">
        <v>407</v>
      </c>
      <c r="V26">
        <v>4</v>
      </c>
      <c r="W26" s="4" t="s">
        <v>408</v>
      </c>
      <c r="X26" s="9">
        <v>5</v>
      </c>
      <c r="Y26" s="4" t="s">
        <v>409</v>
      </c>
      <c r="Z26" s="9">
        <v>1</v>
      </c>
      <c r="AA26" s="4" t="s">
        <v>106</v>
      </c>
      <c r="AB26" s="9">
        <v>6</v>
      </c>
      <c r="AC26" t="s">
        <v>410</v>
      </c>
      <c r="AD26" s="9">
        <v>1</v>
      </c>
      <c r="AE26" t="s">
        <v>106</v>
      </c>
      <c r="AF26" s="9">
        <v>1</v>
      </c>
      <c r="AG26" t="s">
        <v>106</v>
      </c>
      <c r="AH26" s="9">
        <v>1</v>
      </c>
      <c r="AI26" t="s">
        <v>106</v>
      </c>
      <c r="AJ26" s="9">
        <v>1</v>
      </c>
      <c r="AK26" s="4" t="s">
        <v>106</v>
      </c>
      <c r="AL26" s="9">
        <v>1</v>
      </c>
      <c r="AM26" s="4" t="s">
        <v>106</v>
      </c>
      <c r="AN26" s="9">
        <v>3</v>
      </c>
      <c r="AO26" s="4" t="s">
        <v>411</v>
      </c>
      <c r="AP26" s="9">
        <v>2</v>
      </c>
      <c r="AQ26" s="4" t="s">
        <v>412</v>
      </c>
      <c r="AR26" s="9">
        <v>4</v>
      </c>
      <c r="AS26" s="4" t="s">
        <v>413</v>
      </c>
      <c r="AT26" s="9">
        <v>1</v>
      </c>
      <c r="AU26" s="4" t="s">
        <v>106</v>
      </c>
      <c r="AV26" s="9">
        <v>1</v>
      </c>
      <c r="AW26" s="4" t="s">
        <v>106</v>
      </c>
      <c r="AX26" s="9">
        <v>4</v>
      </c>
      <c r="AY26" s="4" t="s">
        <v>414</v>
      </c>
      <c r="AZ26" s="9">
        <v>5</v>
      </c>
      <c r="BA26" t="s">
        <v>415</v>
      </c>
      <c r="BB26" s="9">
        <v>6</v>
      </c>
      <c r="BC26" s="4" t="s">
        <v>416</v>
      </c>
      <c r="BD26" s="9">
        <v>7</v>
      </c>
      <c r="BE26" s="4" t="s">
        <v>747</v>
      </c>
      <c r="BF26" s="9">
        <v>4</v>
      </c>
      <c r="BG26" s="4" t="s">
        <v>417</v>
      </c>
      <c r="BH26" s="9">
        <v>1</v>
      </c>
      <c r="BI26" s="4" t="s">
        <v>106</v>
      </c>
      <c r="BJ26" s="9">
        <v>7</v>
      </c>
      <c r="BK26" s="4" t="s">
        <v>418</v>
      </c>
    </row>
    <row r="27" spans="1:63" ht="119" x14ac:dyDescent="0.2">
      <c r="A27" s="4" t="s">
        <v>419</v>
      </c>
      <c r="B27" s="9">
        <v>5</v>
      </c>
      <c r="C27" s="4" t="s">
        <v>420</v>
      </c>
      <c r="D27" s="9">
        <v>4</v>
      </c>
      <c r="E27" s="4" t="s">
        <v>421</v>
      </c>
      <c r="F27" s="9">
        <v>4</v>
      </c>
      <c r="G27">
        <v>40</v>
      </c>
      <c r="H27" s="9">
        <v>7</v>
      </c>
      <c r="I27" s="4" t="s">
        <v>422</v>
      </c>
      <c r="J27" s="9">
        <v>4</v>
      </c>
      <c r="K27" s="4" t="s">
        <v>423</v>
      </c>
      <c r="L27" s="9">
        <v>6</v>
      </c>
      <c r="M27" t="s">
        <v>424</v>
      </c>
      <c r="N27" s="9">
        <v>6</v>
      </c>
      <c r="O27" s="4" t="s">
        <v>425</v>
      </c>
      <c r="P27" s="9">
        <v>6</v>
      </c>
      <c r="Q27" t="s">
        <v>426</v>
      </c>
      <c r="R27" s="9">
        <v>6</v>
      </c>
      <c r="S27" t="s">
        <v>426</v>
      </c>
      <c r="T27" s="9">
        <v>6</v>
      </c>
      <c r="U27" t="s">
        <v>427</v>
      </c>
      <c r="V27">
        <v>6</v>
      </c>
      <c r="W27" s="4" t="s">
        <v>428</v>
      </c>
      <c r="X27" s="9">
        <v>6</v>
      </c>
      <c r="Y27">
        <v>12</v>
      </c>
      <c r="Z27" s="9">
        <v>6</v>
      </c>
      <c r="AA27" s="4" t="s">
        <v>429</v>
      </c>
      <c r="AB27" s="9">
        <v>5</v>
      </c>
      <c r="AC27" s="4" t="s">
        <v>430</v>
      </c>
      <c r="AD27" s="9">
        <v>5</v>
      </c>
      <c r="AE27" s="4" t="s">
        <v>431</v>
      </c>
      <c r="AF27" s="9">
        <v>4</v>
      </c>
      <c r="AG27" s="4" t="s">
        <v>432</v>
      </c>
      <c r="AH27" s="9">
        <v>7</v>
      </c>
      <c r="AI27" s="4" t="s">
        <v>433</v>
      </c>
      <c r="AJ27" s="9">
        <v>5</v>
      </c>
      <c r="AK27" s="4" t="s">
        <v>434</v>
      </c>
      <c r="AL27" s="9">
        <v>5</v>
      </c>
      <c r="AM27" s="4" t="s">
        <v>435</v>
      </c>
      <c r="AN27" s="9">
        <v>3</v>
      </c>
      <c r="AO27" s="4" t="s">
        <v>436</v>
      </c>
      <c r="AP27" s="9">
        <v>4</v>
      </c>
      <c r="AQ27" s="4" t="s">
        <v>437</v>
      </c>
      <c r="AR27" s="9">
        <v>6</v>
      </c>
      <c r="AS27" s="4" t="s">
        <v>438</v>
      </c>
      <c r="AT27" s="9">
        <v>3</v>
      </c>
      <c r="AU27" s="4" t="s">
        <v>439</v>
      </c>
      <c r="AV27" s="9">
        <v>5</v>
      </c>
      <c r="AW27" s="4" t="s">
        <v>440</v>
      </c>
      <c r="AX27" s="9">
        <v>6</v>
      </c>
      <c r="AY27" s="16" t="s">
        <v>441</v>
      </c>
      <c r="AZ27" s="9">
        <v>5</v>
      </c>
      <c r="BA27" s="4" t="s">
        <v>442</v>
      </c>
      <c r="BB27" s="9">
        <v>7</v>
      </c>
      <c r="BC27" s="4" t="s">
        <v>443</v>
      </c>
      <c r="BD27" s="9">
        <v>6</v>
      </c>
      <c r="BE27" s="4" t="s">
        <v>748</v>
      </c>
      <c r="BF27" s="9">
        <v>6</v>
      </c>
      <c r="BG27" s="4" t="s">
        <v>444</v>
      </c>
      <c r="BH27" s="9">
        <v>3</v>
      </c>
      <c r="BI27" s="4" t="s">
        <v>445</v>
      </c>
      <c r="BJ27" s="9">
        <v>6</v>
      </c>
      <c r="BK27" s="4" t="s">
        <v>446</v>
      </c>
    </row>
    <row r="28" spans="1:63" ht="136" x14ac:dyDescent="0.2">
      <c r="A28" s="4" t="s">
        <v>447</v>
      </c>
      <c r="B28" s="9">
        <v>1</v>
      </c>
      <c r="C28" t="s">
        <v>106</v>
      </c>
      <c r="D28" s="9">
        <v>6</v>
      </c>
      <c r="E28" s="4" t="s">
        <v>448</v>
      </c>
      <c r="F28" s="9">
        <v>3</v>
      </c>
      <c r="G28">
        <v>7</v>
      </c>
      <c r="H28" s="9">
        <v>2</v>
      </c>
      <c r="I28" s="4" t="s">
        <v>449</v>
      </c>
      <c r="J28" s="9">
        <v>3</v>
      </c>
      <c r="K28" s="4" t="s">
        <v>450</v>
      </c>
      <c r="L28" s="9">
        <v>1</v>
      </c>
      <c r="M28" s="4" t="s">
        <v>106</v>
      </c>
      <c r="N28" s="9">
        <v>6</v>
      </c>
      <c r="O28" s="4" t="s">
        <v>451</v>
      </c>
      <c r="P28" s="9">
        <v>2</v>
      </c>
      <c r="Q28" s="4" t="s">
        <v>452</v>
      </c>
      <c r="R28" s="9">
        <v>3</v>
      </c>
      <c r="S28" s="4" t="s">
        <v>453</v>
      </c>
      <c r="T28" s="9">
        <v>4</v>
      </c>
      <c r="U28" t="s">
        <v>454</v>
      </c>
      <c r="V28">
        <v>1</v>
      </c>
      <c r="W28" s="4" t="s">
        <v>106</v>
      </c>
      <c r="X28" s="9">
        <v>5</v>
      </c>
      <c r="Y28" t="s">
        <v>193</v>
      </c>
      <c r="Z28" s="9">
        <v>1</v>
      </c>
      <c r="AA28" s="4" t="s">
        <v>106</v>
      </c>
      <c r="AB28" s="9">
        <v>3</v>
      </c>
      <c r="AC28" s="4" t="s">
        <v>455</v>
      </c>
      <c r="AD28" s="9">
        <v>1</v>
      </c>
      <c r="AE28" t="s">
        <v>106</v>
      </c>
      <c r="AF28" s="9">
        <v>1</v>
      </c>
      <c r="AG28" t="s">
        <v>106</v>
      </c>
      <c r="AH28" s="9">
        <v>1</v>
      </c>
      <c r="AI28" s="4" t="s">
        <v>106</v>
      </c>
      <c r="AJ28" s="9">
        <v>1</v>
      </c>
      <c r="AK28" s="4" t="s">
        <v>106</v>
      </c>
      <c r="AL28" s="9">
        <v>2</v>
      </c>
      <c r="AM28" s="4" t="s">
        <v>456</v>
      </c>
      <c r="AN28" s="9">
        <v>4</v>
      </c>
      <c r="AO28" s="4" t="s">
        <v>457</v>
      </c>
      <c r="AP28" s="9">
        <v>3</v>
      </c>
      <c r="AQ28" s="4" t="s">
        <v>458</v>
      </c>
      <c r="AR28" s="9">
        <v>5</v>
      </c>
      <c r="AS28" s="4" t="s">
        <v>459</v>
      </c>
      <c r="AT28" s="9">
        <v>1</v>
      </c>
      <c r="AU28" s="4" t="s">
        <v>106</v>
      </c>
      <c r="AV28" s="9">
        <v>1</v>
      </c>
      <c r="AW28" s="4" t="s">
        <v>106</v>
      </c>
      <c r="AX28" s="9">
        <v>3</v>
      </c>
      <c r="AY28" s="4" t="s">
        <v>460</v>
      </c>
      <c r="AZ28" s="9">
        <v>4</v>
      </c>
      <c r="BA28" s="4" t="s">
        <v>461</v>
      </c>
      <c r="BB28" s="9">
        <v>5</v>
      </c>
      <c r="BC28" s="4" t="s">
        <v>462</v>
      </c>
      <c r="BD28" s="9">
        <v>5</v>
      </c>
      <c r="BE28" s="4" t="s">
        <v>748</v>
      </c>
      <c r="BF28" s="9">
        <v>5</v>
      </c>
      <c r="BG28" s="4" t="s">
        <v>463</v>
      </c>
      <c r="BH28" s="9">
        <v>1</v>
      </c>
      <c r="BI28" s="4" t="s">
        <v>106</v>
      </c>
      <c r="BJ28" s="9">
        <v>3</v>
      </c>
      <c r="BK28" s="4" t="s">
        <v>464</v>
      </c>
    </row>
    <row r="29" spans="1:63" ht="153" x14ac:dyDescent="0.2">
      <c r="A29" s="4" t="s">
        <v>465</v>
      </c>
      <c r="B29" s="9">
        <v>1</v>
      </c>
      <c r="C29" t="s">
        <v>106</v>
      </c>
      <c r="D29" s="9">
        <v>6</v>
      </c>
      <c r="E29" s="4" t="s">
        <v>466</v>
      </c>
      <c r="F29" s="9">
        <v>6</v>
      </c>
      <c r="G29" t="s">
        <v>467</v>
      </c>
      <c r="H29" s="9">
        <v>7</v>
      </c>
      <c r="I29" s="4" t="s">
        <v>468</v>
      </c>
      <c r="J29" s="9">
        <v>7</v>
      </c>
      <c r="K29" s="4" t="s">
        <v>469</v>
      </c>
      <c r="L29" s="9">
        <v>5</v>
      </c>
      <c r="M29" s="4" t="s">
        <v>470</v>
      </c>
      <c r="N29" s="9">
        <v>1</v>
      </c>
      <c r="O29" s="4" t="s">
        <v>106</v>
      </c>
      <c r="P29" s="9">
        <v>5</v>
      </c>
      <c r="Q29" s="4" t="s">
        <v>471</v>
      </c>
      <c r="R29" s="9">
        <v>5</v>
      </c>
      <c r="S29" s="4" t="s">
        <v>472</v>
      </c>
      <c r="T29" s="9">
        <v>6</v>
      </c>
      <c r="U29" t="s">
        <v>426</v>
      </c>
      <c r="V29">
        <v>5</v>
      </c>
      <c r="W29" s="4" t="s">
        <v>473</v>
      </c>
      <c r="X29" s="9">
        <v>4</v>
      </c>
      <c r="Y29" s="4" t="s">
        <v>474</v>
      </c>
      <c r="Z29" s="9">
        <v>7</v>
      </c>
      <c r="AA29" t="s">
        <v>475</v>
      </c>
      <c r="AB29" s="9">
        <v>1</v>
      </c>
      <c r="AC29" t="s">
        <v>106</v>
      </c>
      <c r="AD29" s="9">
        <v>1</v>
      </c>
      <c r="AE29" t="s">
        <v>106</v>
      </c>
      <c r="AF29" s="9">
        <v>1</v>
      </c>
      <c r="AG29" t="s">
        <v>106</v>
      </c>
      <c r="AH29" s="9">
        <v>1</v>
      </c>
      <c r="AI29" s="4" t="s">
        <v>106</v>
      </c>
      <c r="AJ29" s="9">
        <v>5</v>
      </c>
      <c r="AK29" s="4" t="s">
        <v>476</v>
      </c>
      <c r="AL29" s="9">
        <v>1</v>
      </c>
      <c r="AM29" s="4" t="s">
        <v>106</v>
      </c>
      <c r="AN29" s="9">
        <v>1</v>
      </c>
      <c r="AO29" s="4" t="s">
        <v>106</v>
      </c>
      <c r="AP29" s="9">
        <v>1</v>
      </c>
      <c r="AQ29" s="4" t="s">
        <v>106</v>
      </c>
      <c r="AR29" s="9">
        <v>6</v>
      </c>
      <c r="AS29" s="4">
        <v>6</v>
      </c>
      <c r="AT29" s="9">
        <v>1</v>
      </c>
      <c r="AU29" s="4" t="s">
        <v>106</v>
      </c>
      <c r="AV29" s="9">
        <v>1</v>
      </c>
      <c r="AW29" s="4" t="s">
        <v>106</v>
      </c>
      <c r="AX29" s="9">
        <v>1</v>
      </c>
      <c r="AY29" t="s">
        <v>106</v>
      </c>
      <c r="AZ29" s="9">
        <v>3</v>
      </c>
      <c r="BA29" s="4" t="s">
        <v>477</v>
      </c>
      <c r="BB29" s="9">
        <v>1</v>
      </c>
      <c r="BC29" s="4" t="s">
        <v>106</v>
      </c>
      <c r="BD29" s="9">
        <v>4</v>
      </c>
      <c r="BE29" s="4" t="s">
        <v>748</v>
      </c>
      <c r="BF29" s="9">
        <v>1</v>
      </c>
      <c r="BG29" s="4" t="s">
        <v>106</v>
      </c>
      <c r="BH29" s="9">
        <v>1</v>
      </c>
      <c r="BI29" s="4" t="s">
        <v>106</v>
      </c>
      <c r="BJ29" s="9">
        <v>1</v>
      </c>
      <c r="BK29" s="4" t="s">
        <v>106</v>
      </c>
    </row>
    <row r="30" spans="1:63" x14ac:dyDescent="0.2">
      <c r="A30" s="6" t="s">
        <v>478</v>
      </c>
      <c r="B30" s="13"/>
      <c r="C30" s="8"/>
      <c r="D30" s="13"/>
      <c r="E30" s="8"/>
      <c r="F30" s="13"/>
      <c r="G30" s="8"/>
      <c r="H30" s="13"/>
      <c r="I30" s="8"/>
      <c r="J30" s="13"/>
      <c r="K30" s="8"/>
      <c r="L30" s="13"/>
      <c r="M30" s="8"/>
      <c r="N30" s="13"/>
      <c r="O30" s="8"/>
      <c r="P30" s="13"/>
      <c r="Q30" s="8"/>
      <c r="R30" s="13"/>
      <c r="S30" s="8"/>
      <c r="T30" s="13"/>
      <c r="U30" s="8"/>
      <c r="V30" s="8"/>
      <c r="W30" s="8"/>
      <c r="X30" s="13"/>
      <c r="Y30" s="8"/>
      <c r="Z30" s="13"/>
      <c r="AA30" s="8"/>
      <c r="AB30" s="13"/>
      <c r="AC30" s="8"/>
      <c r="AD30" s="13"/>
      <c r="AE30" s="8"/>
      <c r="AF30" s="13"/>
      <c r="AG30" s="8"/>
      <c r="AH30" s="13"/>
      <c r="AI30" s="8"/>
      <c r="AJ30" s="13"/>
      <c r="AK30" s="8"/>
      <c r="AL30" s="13"/>
      <c r="AM30" s="8"/>
      <c r="AN30" s="13"/>
      <c r="AO30" s="8"/>
      <c r="AP30" s="13"/>
      <c r="AQ30" s="8"/>
      <c r="AR30" s="13"/>
      <c r="AS30" s="8"/>
      <c r="AT30" s="13"/>
      <c r="AU30" s="8"/>
      <c r="AV30" s="13"/>
      <c r="AW30" s="8"/>
      <c r="AX30" s="13"/>
      <c r="AY30" s="8"/>
      <c r="AZ30" s="13"/>
      <c r="BA30" s="8"/>
      <c r="BB30" s="13"/>
      <c r="BC30" s="8"/>
      <c r="BD30" s="13"/>
      <c r="BE30" s="8"/>
      <c r="BF30" s="13"/>
      <c r="BG30" s="8"/>
      <c r="BH30" s="13"/>
      <c r="BI30" s="8"/>
      <c r="BJ30" s="13"/>
      <c r="BK30" s="8"/>
    </row>
    <row r="31" spans="1:63" ht="102" x14ac:dyDescent="0.2">
      <c r="A31" s="4" t="s">
        <v>479</v>
      </c>
      <c r="B31" s="9">
        <v>1</v>
      </c>
      <c r="C31" t="s">
        <v>106</v>
      </c>
      <c r="D31" s="9">
        <v>1</v>
      </c>
      <c r="E31" s="4" t="s">
        <v>106</v>
      </c>
      <c r="F31" s="9">
        <v>1</v>
      </c>
      <c r="G31" t="s">
        <v>106</v>
      </c>
      <c r="H31" s="9">
        <v>1</v>
      </c>
      <c r="I31" s="4" t="s">
        <v>106</v>
      </c>
      <c r="J31" s="9">
        <v>1</v>
      </c>
      <c r="K31" s="4" t="s">
        <v>106</v>
      </c>
      <c r="L31" s="9">
        <v>1</v>
      </c>
      <c r="M31" s="4" t="s">
        <v>106</v>
      </c>
      <c r="N31" s="9">
        <v>5</v>
      </c>
      <c r="O31" s="4" t="s">
        <v>480</v>
      </c>
      <c r="P31" s="9">
        <v>3</v>
      </c>
      <c r="Q31" s="4" t="s">
        <v>481</v>
      </c>
      <c r="R31" s="9">
        <v>3</v>
      </c>
      <c r="S31" s="4" t="s">
        <v>481</v>
      </c>
      <c r="T31" s="9">
        <v>3</v>
      </c>
      <c r="U31" s="4" t="s">
        <v>481</v>
      </c>
      <c r="V31">
        <v>3</v>
      </c>
      <c r="W31" s="4" t="s">
        <v>482</v>
      </c>
      <c r="X31" s="9">
        <v>3</v>
      </c>
      <c r="Y31" s="4" t="s">
        <v>483</v>
      </c>
      <c r="Z31" s="9">
        <v>1</v>
      </c>
      <c r="AA31" s="4" t="s">
        <v>106</v>
      </c>
      <c r="AB31" s="9">
        <v>1</v>
      </c>
      <c r="AC31" t="s">
        <v>106</v>
      </c>
      <c r="AD31" s="9">
        <v>1</v>
      </c>
      <c r="AE31" t="s">
        <v>106</v>
      </c>
      <c r="AF31" s="9">
        <v>1</v>
      </c>
      <c r="AG31" t="s">
        <v>106</v>
      </c>
      <c r="AH31" s="9">
        <v>1</v>
      </c>
      <c r="AI31" s="4" t="s">
        <v>106</v>
      </c>
      <c r="AJ31" s="9">
        <v>1</v>
      </c>
      <c r="AK31" s="4" t="s">
        <v>106</v>
      </c>
      <c r="AL31" s="9">
        <v>1</v>
      </c>
      <c r="AM31" s="4" t="s">
        <v>106</v>
      </c>
      <c r="AN31" s="9">
        <v>1</v>
      </c>
      <c r="AO31" s="4" t="s">
        <v>106</v>
      </c>
      <c r="AP31" s="9">
        <v>1</v>
      </c>
      <c r="AQ31" s="4" t="s">
        <v>106</v>
      </c>
      <c r="AR31" s="9">
        <v>1</v>
      </c>
      <c r="AS31" s="4" t="s">
        <v>106</v>
      </c>
      <c r="AT31" s="9">
        <v>1</v>
      </c>
      <c r="AU31" t="s">
        <v>106</v>
      </c>
      <c r="AV31" s="9">
        <v>1</v>
      </c>
      <c r="AW31" s="4" t="s">
        <v>106</v>
      </c>
      <c r="AX31" s="9">
        <v>3</v>
      </c>
      <c r="AY31" s="4" t="s">
        <v>484</v>
      </c>
      <c r="AZ31" s="9">
        <v>1</v>
      </c>
      <c r="BA31" s="4" t="s">
        <v>106</v>
      </c>
      <c r="BB31" s="9">
        <v>1</v>
      </c>
      <c r="BC31" s="4" t="s">
        <v>106</v>
      </c>
      <c r="BD31" s="9">
        <v>7</v>
      </c>
      <c r="BE31" s="4" t="s">
        <v>749</v>
      </c>
      <c r="BF31" s="9">
        <v>4</v>
      </c>
      <c r="BG31" s="4" t="s">
        <v>485</v>
      </c>
      <c r="BH31" s="9">
        <v>1</v>
      </c>
      <c r="BI31" s="4" t="s">
        <v>106</v>
      </c>
      <c r="BJ31" s="9">
        <v>7</v>
      </c>
      <c r="BK31" s="4" t="s">
        <v>486</v>
      </c>
    </row>
    <row r="32" spans="1:63" ht="170" x14ac:dyDescent="0.2">
      <c r="A32" s="4" t="s">
        <v>487</v>
      </c>
      <c r="B32" s="9">
        <v>1</v>
      </c>
      <c r="C32" t="s">
        <v>106</v>
      </c>
      <c r="D32" s="9">
        <v>1</v>
      </c>
      <c r="E32" s="4" t="s">
        <v>106</v>
      </c>
      <c r="F32" s="9">
        <v>1</v>
      </c>
      <c r="G32" t="s">
        <v>106</v>
      </c>
      <c r="H32" s="9">
        <v>1</v>
      </c>
      <c r="I32" s="4" t="s">
        <v>106</v>
      </c>
      <c r="J32" s="9">
        <v>1</v>
      </c>
      <c r="K32" s="4" t="s">
        <v>106</v>
      </c>
      <c r="L32" s="9">
        <v>1</v>
      </c>
      <c r="M32" s="4" t="s">
        <v>106</v>
      </c>
      <c r="N32" s="9">
        <v>3</v>
      </c>
      <c r="O32" s="4" t="s">
        <v>488</v>
      </c>
      <c r="P32" s="9">
        <v>5</v>
      </c>
      <c r="Q32" s="4" t="s">
        <v>489</v>
      </c>
      <c r="R32" s="9">
        <v>7</v>
      </c>
      <c r="S32" t="s">
        <v>490</v>
      </c>
      <c r="T32" s="9">
        <v>7</v>
      </c>
      <c r="U32" t="s">
        <v>490</v>
      </c>
      <c r="V32">
        <v>4</v>
      </c>
      <c r="W32" s="4" t="s">
        <v>491</v>
      </c>
      <c r="X32" s="9">
        <v>7</v>
      </c>
      <c r="Y32" t="s">
        <v>492</v>
      </c>
      <c r="Z32" s="9">
        <v>1</v>
      </c>
      <c r="AA32" s="4" t="s">
        <v>106</v>
      </c>
      <c r="AB32" s="9">
        <v>6</v>
      </c>
      <c r="AC32" s="4" t="s">
        <v>493</v>
      </c>
      <c r="AD32" s="9">
        <v>1</v>
      </c>
      <c r="AE32" t="s">
        <v>106</v>
      </c>
      <c r="AF32" s="9">
        <v>1</v>
      </c>
      <c r="AG32" t="s">
        <v>106</v>
      </c>
      <c r="AH32" s="9">
        <v>1</v>
      </c>
      <c r="AI32" s="4" t="s">
        <v>106</v>
      </c>
      <c r="AJ32" s="9">
        <v>1</v>
      </c>
      <c r="AK32" s="4" t="s">
        <v>106</v>
      </c>
      <c r="AL32" s="9">
        <v>1</v>
      </c>
      <c r="AM32" s="4" t="s">
        <v>106</v>
      </c>
      <c r="AN32" s="9">
        <v>1</v>
      </c>
      <c r="AO32" s="4" t="s">
        <v>106</v>
      </c>
      <c r="AP32" s="9">
        <v>1</v>
      </c>
      <c r="AQ32" s="4" t="s">
        <v>106</v>
      </c>
      <c r="AR32" s="9">
        <v>1</v>
      </c>
      <c r="AS32" s="4" t="s">
        <v>106</v>
      </c>
      <c r="AT32" s="9">
        <v>1</v>
      </c>
      <c r="AU32" t="s">
        <v>106</v>
      </c>
      <c r="AV32" s="9">
        <v>1</v>
      </c>
      <c r="AW32" s="4" t="s">
        <v>106</v>
      </c>
      <c r="AX32" s="9">
        <v>6</v>
      </c>
      <c r="AY32">
        <v>20</v>
      </c>
      <c r="AZ32" s="9">
        <v>1</v>
      </c>
      <c r="BA32" s="4" t="s">
        <v>106</v>
      </c>
      <c r="BB32" s="9">
        <v>1</v>
      </c>
      <c r="BC32" s="4" t="s">
        <v>106</v>
      </c>
      <c r="BD32" s="9">
        <v>7</v>
      </c>
      <c r="BE32" s="4" t="s">
        <v>750</v>
      </c>
      <c r="BF32" s="9">
        <v>5</v>
      </c>
      <c r="BG32" s="4" t="s">
        <v>494</v>
      </c>
      <c r="BH32" s="9">
        <v>1</v>
      </c>
      <c r="BI32" s="4" t="s">
        <v>106</v>
      </c>
      <c r="BJ32" s="9">
        <v>7</v>
      </c>
      <c r="BK32" t="s">
        <v>495</v>
      </c>
    </row>
    <row r="33" spans="1:63" ht="17" x14ac:dyDescent="0.2">
      <c r="A33" s="17" t="s">
        <v>496</v>
      </c>
      <c r="B33" s="13"/>
      <c r="C33" s="8"/>
      <c r="D33" s="13"/>
      <c r="E33" s="8"/>
      <c r="F33" s="13"/>
      <c r="G33" s="8"/>
      <c r="H33" s="13"/>
      <c r="I33" s="8"/>
      <c r="J33" s="13"/>
      <c r="K33" s="8"/>
      <c r="L33" s="13"/>
      <c r="M33" s="8"/>
      <c r="N33" s="13"/>
      <c r="O33" s="8"/>
      <c r="P33" s="13"/>
      <c r="Q33" s="8"/>
      <c r="R33" s="13"/>
      <c r="S33" s="8"/>
      <c r="T33" s="13"/>
      <c r="U33" s="8"/>
      <c r="V33" s="8"/>
      <c r="W33" s="8"/>
      <c r="X33" s="13"/>
      <c r="Y33" s="8"/>
      <c r="Z33" s="13"/>
      <c r="AA33" s="8"/>
      <c r="AB33" s="13"/>
      <c r="AC33" s="8"/>
      <c r="AD33" s="13"/>
      <c r="AE33" s="8"/>
      <c r="AF33" s="13"/>
      <c r="AG33" s="8"/>
      <c r="AH33" s="13"/>
      <c r="AI33" s="8"/>
      <c r="AJ33" s="13"/>
      <c r="AK33" s="8"/>
      <c r="AL33" s="13"/>
      <c r="AM33" s="8"/>
      <c r="AN33" s="13"/>
      <c r="AO33" s="8"/>
      <c r="AP33" s="13"/>
      <c r="AQ33" s="8"/>
      <c r="AR33" s="13"/>
      <c r="AS33" s="8"/>
      <c r="AT33" s="13"/>
      <c r="AU33" s="8"/>
      <c r="AV33" s="13"/>
      <c r="AW33" s="8"/>
      <c r="AX33" s="13"/>
      <c r="AY33" s="8"/>
      <c r="AZ33" s="13"/>
      <c r="BA33" s="8"/>
      <c r="BB33" s="13"/>
      <c r="BC33" s="8"/>
      <c r="BD33" s="13"/>
      <c r="BE33" s="8"/>
      <c r="BF33" s="13"/>
      <c r="BG33" s="8"/>
      <c r="BH33" s="13"/>
      <c r="BI33" s="8"/>
      <c r="BJ33" s="13"/>
      <c r="BK33" s="8"/>
    </row>
    <row r="34" spans="1:63" ht="34" x14ac:dyDescent="0.2">
      <c r="A34" s="4" t="s">
        <v>497</v>
      </c>
      <c r="B34" s="9">
        <v>4</v>
      </c>
      <c r="D34" s="9">
        <v>5</v>
      </c>
      <c r="F34" s="9">
        <v>4</v>
      </c>
      <c r="H34" s="9">
        <v>5</v>
      </c>
      <c r="J34" s="9">
        <v>4</v>
      </c>
      <c r="L34" s="9">
        <v>4</v>
      </c>
      <c r="N34" s="9">
        <v>6</v>
      </c>
      <c r="P34" s="9">
        <v>6</v>
      </c>
      <c r="R34" s="9">
        <v>6</v>
      </c>
      <c r="T34" s="9">
        <v>6</v>
      </c>
      <c r="V34">
        <v>5</v>
      </c>
      <c r="X34" s="9">
        <v>5</v>
      </c>
      <c r="Z34" s="9">
        <v>4</v>
      </c>
      <c r="AB34" s="9">
        <v>5</v>
      </c>
      <c r="AD34" s="9">
        <v>3</v>
      </c>
      <c r="AF34" s="9">
        <v>3</v>
      </c>
      <c r="AH34" s="9">
        <v>4</v>
      </c>
      <c r="AJ34" s="9">
        <v>4</v>
      </c>
      <c r="AL34" s="9">
        <v>4</v>
      </c>
      <c r="AN34" s="9">
        <v>4</v>
      </c>
      <c r="AP34" s="9">
        <v>4</v>
      </c>
      <c r="AR34" s="9">
        <v>4</v>
      </c>
      <c r="AT34" s="9">
        <v>4</v>
      </c>
      <c r="AV34" s="9">
        <v>4</v>
      </c>
      <c r="AX34" s="9">
        <v>5</v>
      </c>
      <c r="AZ34" s="9">
        <v>5</v>
      </c>
      <c r="BB34" s="9">
        <v>5</v>
      </c>
      <c r="BD34" s="9">
        <v>7</v>
      </c>
      <c r="BF34" s="9">
        <v>6</v>
      </c>
      <c r="BH34" s="9">
        <v>3</v>
      </c>
      <c r="BJ34" s="9">
        <v>6</v>
      </c>
    </row>
    <row r="35" spans="1:63" ht="306" x14ac:dyDescent="0.2">
      <c r="A35" s="4" t="s">
        <v>498</v>
      </c>
      <c r="B35" s="18" t="s">
        <v>499</v>
      </c>
      <c r="C35" s="4" t="s">
        <v>500</v>
      </c>
      <c r="D35" s="18" t="s">
        <v>499</v>
      </c>
      <c r="E35" s="4" t="s">
        <v>501</v>
      </c>
      <c r="F35" s="18" t="s">
        <v>499</v>
      </c>
      <c r="G35" s="4" t="s">
        <v>502</v>
      </c>
      <c r="H35" s="9" t="s">
        <v>503</v>
      </c>
      <c r="I35" s="4" t="s">
        <v>504</v>
      </c>
      <c r="J35" s="9" t="s">
        <v>499</v>
      </c>
      <c r="K35" s="4" t="s">
        <v>505</v>
      </c>
      <c r="L35" s="9" t="s">
        <v>499</v>
      </c>
      <c r="M35" s="4" t="s">
        <v>506</v>
      </c>
      <c r="N35" s="18" t="s">
        <v>499</v>
      </c>
      <c r="O35" s="4" t="s">
        <v>507</v>
      </c>
      <c r="P35" s="9" t="s">
        <v>503</v>
      </c>
      <c r="R35" s="9" t="s">
        <v>503</v>
      </c>
      <c r="T35" s="9" t="s">
        <v>503</v>
      </c>
      <c r="V35" t="s">
        <v>503</v>
      </c>
      <c r="X35" s="9" t="s">
        <v>503</v>
      </c>
      <c r="Z35" s="18" t="s">
        <v>499</v>
      </c>
      <c r="AA35" s="4" t="s">
        <v>508</v>
      </c>
      <c r="AB35" s="9" t="s">
        <v>503</v>
      </c>
      <c r="AD35" s="9" t="s">
        <v>499</v>
      </c>
      <c r="AE35" s="4" t="s">
        <v>509</v>
      </c>
      <c r="AF35" s="9" t="s">
        <v>499</v>
      </c>
      <c r="AG35" s="14" t="s">
        <v>510</v>
      </c>
      <c r="AH35" s="18" t="s">
        <v>499</v>
      </c>
      <c r="AI35" s="4" t="s">
        <v>511</v>
      </c>
      <c r="AJ35" s="9" t="s">
        <v>499</v>
      </c>
      <c r="AK35" s="4" t="s">
        <v>512</v>
      </c>
      <c r="AL35" s="18" t="s">
        <v>499</v>
      </c>
      <c r="AM35" s="4" t="s">
        <v>513</v>
      </c>
      <c r="AN35" s="9" t="s">
        <v>499</v>
      </c>
      <c r="AO35" s="4" t="s">
        <v>514</v>
      </c>
      <c r="AP35" s="9" t="s">
        <v>499</v>
      </c>
      <c r="AQ35" s="4" t="s">
        <v>515</v>
      </c>
      <c r="AR35" s="9" t="s">
        <v>499</v>
      </c>
      <c r="AS35" s="4" t="s">
        <v>516</v>
      </c>
      <c r="AT35" s="9" t="s">
        <v>499</v>
      </c>
      <c r="AU35" s="4" t="s">
        <v>517</v>
      </c>
      <c r="AV35" s="9" t="s">
        <v>499</v>
      </c>
      <c r="AW35" s="4" t="s">
        <v>518</v>
      </c>
      <c r="AX35" s="9" t="s">
        <v>499</v>
      </c>
      <c r="AY35" s="14" t="s">
        <v>519</v>
      </c>
      <c r="AZ35" s="9" t="s">
        <v>499</v>
      </c>
      <c r="BA35" s="14" t="s">
        <v>520</v>
      </c>
      <c r="BB35" s="18" t="s">
        <v>499</v>
      </c>
      <c r="BC35" s="14" t="s">
        <v>521</v>
      </c>
      <c r="BD35" s="9" t="s">
        <v>503</v>
      </c>
      <c r="BF35" s="9" t="s">
        <v>503</v>
      </c>
      <c r="BG35" s="4" t="s">
        <v>522</v>
      </c>
      <c r="BH35" s="9" t="s">
        <v>499</v>
      </c>
      <c r="BI35" s="4" t="s">
        <v>523</v>
      </c>
      <c r="BJ35" s="9" t="s">
        <v>503</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DDBB4-D023-CF41-B443-22D97F4ABA49}">
  <dimension ref="A1:BK35"/>
  <sheetViews>
    <sheetView tabSelected="1" zoomScaleNormal="100" workbookViewId="0">
      <selection activeCell="C7" sqref="C7"/>
    </sheetView>
  </sheetViews>
  <sheetFormatPr baseColWidth="10" defaultRowHeight="16" x14ac:dyDescent="0.2"/>
  <cols>
    <col min="1" max="1" width="58.5" customWidth="1"/>
    <col min="2" max="2" width="20" customWidth="1"/>
    <col min="3" max="3" width="28.6640625" customWidth="1"/>
    <col min="4" max="4" width="24.1640625" customWidth="1"/>
    <col min="5" max="6" width="21" customWidth="1"/>
    <col min="7" max="7" width="16.1640625" customWidth="1"/>
    <col min="8" max="8" width="22.1640625" customWidth="1"/>
    <col min="9" max="9" width="28.33203125" customWidth="1"/>
    <col min="10" max="10" width="26.6640625" customWidth="1"/>
    <col min="11" max="11" width="17.6640625" customWidth="1"/>
    <col min="12" max="12" width="27.5" customWidth="1"/>
    <col min="13" max="13" width="20.1640625" customWidth="1"/>
    <col min="14" max="14" width="23.5" customWidth="1"/>
    <col min="15" max="15" width="19.1640625" customWidth="1"/>
    <col min="16" max="16" width="11.83203125" customWidth="1"/>
    <col min="17" max="17" width="11"/>
    <col min="18" max="18" width="20.33203125" customWidth="1"/>
    <col min="19" max="19" width="19.6640625" customWidth="1"/>
    <col min="20" max="20" width="16.6640625" customWidth="1"/>
    <col min="21" max="23" width="11"/>
    <col min="24" max="24" width="21.1640625" customWidth="1"/>
    <col min="25" max="25" width="22.83203125" customWidth="1"/>
    <col min="26" max="26" width="18.5" customWidth="1"/>
    <col min="27" max="27" width="11"/>
    <col min="28" max="28" width="18.5" customWidth="1"/>
    <col min="29" max="29" width="19.5" customWidth="1"/>
    <col min="30" max="30" width="30.83203125" customWidth="1"/>
    <col min="31" max="31" width="11"/>
    <col min="32" max="32" width="31" customWidth="1"/>
    <col min="33" max="33" width="11"/>
    <col min="34" max="34" width="16.33203125" customWidth="1"/>
    <col min="35" max="35" width="18.5" customWidth="1"/>
    <col min="36" max="36" width="26" customWidth="1"/>
    <col min="37" max="37" width="11"/>
    <col min="38" max="38" width="22" customWidth="1"/>
    <col min="39" max="39" width="11"/>
    <col min="40" max="40" width="32.6640625" customWidth="1"/>
    <col min="41" max="41" width="11"/>
    <col min="42" max="42" width="26" customWidth="1"/>
    <col min="43" max="43" width="20.5" customWidth="1"/>
    <col min="44" max="44" width="25.83203125" customWidth="1"/>
    <col min="45" max="45" width="20.5" customWidth="1"/>
    <col min="46" max="46" width="21.6640625" customWidth="1"/>
    <col min="47" max="47" width="21.1640625" customWidth="1"/>
    <col min="48" max="48" width="23.5" customWidth="1"/>
    <col min="49" max="49" width="11"/>
    <col min="50" max="50" width="24.1640625" customWidth="1"/>
    <col min="51" max="51" width="11"/>
    <col min="52" max="52" width="26" customWidth="1"/>
    <col min="53" max="53" width="15.6640625" customWidth="1"/>
    <col min="54" max="54" width="21.33203125" customWidth="1"/>
    <col min="55" max="55" width="14.33203125" customWidth="1"/>
    <col min="56" max="56" width="22.6640625" customWidth="1"/>
    <col min="57" max="57" width="16.6640625" customWidth="1"/>
    <col min="58" max="58" width="27" customWidth="1"/>
    <col min="59" max="59" width="20" customWidth="1"/>
    <col min="60" max="61" width="24.1640625" customWidth="1"/>
    <col min="62" max="62" width="26.6640625" customWidth="1"/>
    <col min="63" max="63" width="15.5" customWidth="1"/>
  </cols>
  <sheetData>
    <row r="1" spans="1:63" ht="143" customHeight="1" x14ac:dyDescent="0.2">
      <c r="A1" s="34" t="s">
        <v>761</v>
      </c>
      <c r="B1" s="34"/>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row>
    <row r="2" spans="1:63" ht="68" x14ac:dyDescent="0.2">
      <c r="A2" s="2" t="s">
        <v>0</v>
      </c>
      <c r="B2" s="3" t="s">
        <v>1</v>
      </c>
      <c r="C2" s="4" t="s">
        <v>2</v>
      </c>
      <c r="D2" s="5" t="s">
        <v>3</v>
      </c>
      <c r="E2" s="4" t="s">
        <v>2</v>
      </c>
      <c r="F2" s="3" t="s">
        <v>4</v>
      </c>
      <c r="G2" s="4" t="s">
        <v>2</v>
      </c>
      <c r="H2" s="5" t="s">
        <v>5</v>
      </c>
      <c r="I2" s="4" t="s">
        <v>2</v>
      </c>
      <c r="J2" s="5" t="s">
        <v>6</v>
      </c>
      <c r="K2" s="4" t="s">
        <v>2</v>
      </c>
      <c r="L2" s="5" t="s">
        <v>7</v>
      </c>
      <c r="M2" s="4" t="s">
        <v>2</v>
      </c>
      <c r="N2" s="5" t="s">
        <v>8</v>
      </c>
      <c r="O2" s="4" t="s">
        <v>2</v>
      </c>
      <c r="P2" s="5" t="s">
        <v>9</v>
      </c>
      <c r="Q2" s="4" t="s">
        <v>2</v>
      </c>
      <c r="R2" s="5" t="s">
        <v>10</v>
      </c>
      <c r="S2" s="4" t="s">
        <v>2</v>
      </c>
      <c r="T2" s="5" t="s">
        <v>11</v>
      </c>
      <c r="U2" s="4" t="s">
        <v>2</v>
      </c>
      <c r="V2" s="5" t="s">
        <v>12</v>
      </c>
      <c r="W2" s="4" t="s">
        <v>2</v>
      </c>
      <c r="X2" s="5" t="s">
        <v>13</v>
      </c>
      <c r="Y2" s="4" t="s">
        <v>2</v>
      </c>
      <c r="Z2" s="5" t="s">
        <v>14</v>
      </c>
      <c r="AA2" s="4" t="s">
        <v>2</v>
      </c>
      <c r="AB2" s="5" t="s">
        <v>15</v>
      </c>
      <c r="AC2" s="4" t="s">
        <v>2</v>
      </c>
      <c r="AD2" s="3" t="s">
        <v>16</v>
      </c>
      <c r="AE2" s="4" t="s">
        <v>2</v>
      </c>
      <c r="AF2" s="3" t="s">
        <v>17</v>
      </c>
      <c r="AG2" s="4" t="s">
        <v>2</v>
      </c>
      <c r="AH2" s="3" t="s">
        <v>18</v>
      </c>
      <c r="AI2" s="4" t="s">
        <v>2</v>
      </c>
      <c r="AJ2" s="3" t="s">
        <v>19</v>
      </c>
      <c r="AK2" s="4" t="s">
        <v>2</v>
      </c>
      <c r="AL2" s="3" t="s">
        <v>20</v>
      </c>
      <c r="AM2" s="4" t="s">
        <v>2</v>
      </c>
      <c r="AN2" s="3" t="s">
        <v>21</v>
      </c>
      <c r="AO2" s="4" t="s">
        <v>2</v>
      </c>
      <c r="AP2" s="3" t="s">
        <v>22</v>
      </c>
      <c r="AQ2" s="4" t="s">
        <v>2</v>
      </c>
      <c r="AR2" s="3" t="s">
        <v>23</v>
      </c>
      <c r="AS2" s="4" t="s">
        <v>2</v>
      </c>
      <c r="AT2" s="3" t="s">
        <v>24</v>
      </c>
      <c r="AU2" s="4" t="s">
        <v>2</v>
      </c>
      <c r="AV2" s="5" t="s">
        <v>524</v>
      </c>
      <c r="AW2" s="4" t="s">
        <v>2</v>
      </c>
      <c r="AX2" s="5" t="s">
        <v>26</v>
      </c>
      <c r="AY2" s="4" t="s">
        <v>2</v>
      </c>
      <c r="AZ2" s="5" t="s">
        <v>27</v>
      </c>
      <c r="BA2" s="4" t="s">
        <v>2</v>
      </c>
      <c r="BB2" s="3" t="s">
        <v>28</v>
      </c>
      <c r="BC2" s="4" t="s">
        <v>2</v>
      </c>
      <c r="BD2" s="3" t="s">
        <v>525</v>
      </c>
      <c r="BE2" s="4" t="s">
        <v>2</v>
      </c>
      <c r="BF2" s="3" t="s">
        <v>526</v>
      </c>
      <c r="BG2" s="4" t="s">
        <v>2</v>
      </c>
      <c r="BH2" s="3" t="s">
        <v>527</v>
      </c>
      <c r="BI2" s="4" t="s">
        <v>2</v>
      </c>
      <c r="BJ2" s="3" t="s">
        <v>32</v>
      </c>
      <c r="BK2" s="4" t="s">
        <v>2</v>
      </c>
    </row>
    <row r="3" spans="1:63" x14ac:dyDescent="0.2">
      <c r="A3" s="6" t="s">
        <v>33</v>
      </c>
      <c r="B3" s="4">
        <v>2021</v>
      </c>
      <c r="C3" s="4"/>
      <c r="D3" s="4">
        <v>2013</v>
      </c>
      <c r="E3" s="4"/>
      <c r="F3" s="4">
        <v>2011</v>
      </c>
      <c r="G3" s="4"/>
      <c r="H3" s="4">
        <v>2021</v>
      </c>
      <c r="I3" s="4"/>
      <c r="J3" s="4">
        <v>2019</v>
      </c>
      <c r="K3" s="4"/>
      <c r="L3" s="4">
        <v>2019</v>
      </c>
      <c r="M3" s="4"/>
      <c r="N3" s="4">
        <v>2012</v>
      </c>
      <c r="O3" s="4"/>
      <c r="P3" s="4">
        <v>2020</v>
      </c>
      <c r="Q3" s="4"/>
      <c r="R3" s="4">
        <v>2021</v>
      </c>
      <c r="S3" s="4"/>
      <c r="T3" s="4">
        <v>2021</v>
      </c>
      <c r="U3" s="4"/>
      <c r="V3" s="4">
        <v>2019</v>
      </c>
      <c r="W3" s="4"/>
      <c r="X3" s="4">
        <v>2021</v>
      </c>
      <c r="Y3" s="4"/>
      <c r="Z3" s="4">
        <v>2018</v>
      </c>
      <c r="AA3" s="4"/>
      <c r="AB3" s="4">
        <v>2021</v>
      </c>
      <c r="AC3" s="4"/>
      <c r="AD3" s="4">
        <v>2019</v>
      </c>
      <c r="AE3" s="4"/>
      <c r="AF3" s="4">
        <v>2018</v>
      </c>
      <c r="AG3" s="4"/>
      <c r="AH3" s="4">
        <v>2019</v>
      </c>
      <c r="AI3" s="4"/>
      <c r="AJ3" s="4">
        <v>2018</v>
      </c>
      <c r="AK3" s="4"/>
      <c r="AL3" s="4">
        <v>2020</v>
      </c>
      <c r="AM3" s="4"/>
      <c r="AN3" s="4">
        <v>2017</v>
      </c>
      <c r="AO3" s="4"/>
      <c r="AP3" s="4">
        <v>2021</v>
      </c>
      <c r="AQ3" s="4"/>
      <c r="AR3" s="4">
        <v>2022</v>
      </c>
      <c r="AS3" s="4"/>
      <c r="AT3" s="4">
        <v>2021</v>
      </c>
      <c r="AU3" s="4"/>
      <c r="AV3" s="4">
        <v>2021</v>
      </c>
      <c r="AW3" s="4"/>
      <c r="AX3" s="4">
        <v>2021</v>
      </c>
      <c r="AY3" s="4"/>
      <c r="AZ3" s="19">
        <v>2016</v>
      </c>
      <c r="BA3" s="4"/>
      <c r="BB3" s="4">
        <v>2019</v>
      </c>
      <c r="BC3" s="4"/>
      <c r="BD3" s="4">
        <v>2017</v>
      </c>
      <c r="BE3" s="4"/>
      <c r="BF3" s="4">
        <v>2013</v>
      </c>
      <c r="BG3" s="4"/>
      <c r="BH3" s="4">
        <v>2018</v>
      </c>
      <c r="BI3" s="4"/>
      <c r="BJ3" s="4">
        <v>2018</v>
      </c>
      <c r="BK3" s="4"/>
    </row>
    <row r="4" spans="1:63" x14ac:dyDescent="0.2">
      <c r="A4" s="6" t="s">
        <v>34</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row>
    <row r="5" spans="1:63" ht="51" x14ac:dyDescent="0.2">
      <c r="A5" s="4" t="s">
        <v>35</v>
      </c>
      <c r="B5" s="18">
        <v>7</v>
      </c>
      <c r="C5" s="4"/>
      <c r="D5" s="18">
        <v>7</v>
      </c>
      <c r="E5" s="4"/>
      <c r="F5" s="18">
        <v>7</v>
      </c>
      <c r="G5" s="4"/>
      <c r="H5" s="18">
        <v>7</v>
      </c>
      <c r="I5" s="4"/>
      <c r="J5" s="18">
        <v>7</v>
      </c>
      <c r="K5" s="4"/>
      <c r="L5" s="18">
        <v>7</v>
      </c>
      <c r="M5" s="4"/>
      <c r="N5" s="18">
        <v>7</v>
      </c>
      <c r="O5" s="4"/>
      <c r="P5" s="18">
        <v>7</v>
      </c>
      <c r="Q5" s="4"/>
      <c r="R5" s="18">
        <v>6</v>
      </c>
      <c r="S5" s="4"/>
      <c r="T5" s="18">
        <v>7</v>
      </c>
      <c r="U5" s="4"/>
      <c r="V5" s="4">
        <v>7</v>
      </c>
      <c r="W5" s="4"/>
      <c r="X5" s="4">
        <v>7</v>
      </c>
      <c r="Y5" s="4"/>
      <c r="Z5" s="18">
        <v>7</v>
      </c>
      <c r="AA5" s="4"/>
      <c r="AB5" s="18">
        <v>7</v>
      </c>
      <c r="AC5" s="4"/>
      <c r="AD5" s="18">
        <v>7</v>
      </c>
      <c r="AE5" s="4"/>
      <c r="AF5" s="18">
        <v>7</v>
      </c>
      <c r="AG5" s="4"/>
      <c r="AH5" s="18">
        <v>7</v>
      </c>
      <c r="AI5" s="4">
        <v>1</v>
      </c>
      <c r="AJ5" s="18">
        <v>4</v>
      </c>
      <c r="AK5" s="4" t="s">
        <v>528</v>
      </c>
      <c r="AL5" s="18">
        <v>7</v>
      </c>
      <c r="AM5" s="4"/>
      <c r="AN5" s="18">
        <v>7</v>
      </c>
      <c r="AO5" s="4"/>
      <c r="AP5" s="18">
        <v>7</v>
      </c>
      <c r="AQ5" s="4"/>
      <c r="AR5" s="18">
        <v>7</v>
      </c>
      <c r="AS5" s="4"/>
      <c r="AT5" s="18">
        <v>7</v>
      </c>
      <c r="AU5" s="4"/>
      <c r="AV5" s="18">
        <v>7</v>
      </c>
      <c r="AW5" s="4"/>
      <c r="AX5" s="18">
        <v>7</v>
      </c>
      <c r="AY5" s="4"/>
      <c r="AZ5" s="18">
        <v>7</v>
      </c>
      <c r="BA5" s="4"/>
      <c r="BB5" s="18">
        <v>7</v>
      </c>
      <c r="BC5" s="4"/>
      <c r="BD5" s="18">
        <v>7</v>
      </c>
      <c r="BE5" s="4"/>
      <c r="BF5" s="18">
        <v>7</v>
      </c>
      <c r="BG5" s="4"/>
      <c r="BH5" s="18">
        <v>7</v>
      </c>
      <c r="BI5" s="4"/>
      <c r="BJ5" s="18">
        <v>7</v>
      </c>
      <c r="BK5" s="4"/>
    </row>
    <row r="6" spans="1:63" ht="34" x14ac:dyDescent="0.2">
      <c r="A6" s="4" t="s">
        <v>51</v>
      </c>
      <c r="B6" s="18">
        <v>6</v>
      </c>
      <c r="C6" s="4"/>
      <c r="D6" s="18">
        <v>7</v>
      </c>
      <c r="E6" s="4"/>
      <c r="F6" s="18">
        <v>4</v>
      </c>
      <c r="G6" s="4"/>
      <c r="H6" s="18">
        <v>7</v>
      </c>
      <c r="I6" s="4"/>
      <c r="J6" s="18">
        <v>7</v>
      </c>
      <c r="K6" s="4"/>
      <c r="L6" s="18">
        <v>3</v>
      </c>
      <c r="M6" s="4"/>
      <c r="N6" s="18">
        <v>7</v>
      </c>
      <c r="O6" s="4"/>
      <c r="P6" s="18">
        <v>7</v>
      </c>
      <c r="Q6" s="4"/>
      <c r="R6" s="18">
        <v>7</v>
      </c>
      <c r="S6" s="4"/>
      <c r="T6" s="18">
        <v>7</v>
      </c>
      <c r="U6" s="4"/>
      <c r="V6" s="4">
        <v>7</v>
      </c>
      <c r="W6" s="4"/>
      <c r="X6" s="4">
        <v>7</v>
      </c>
      <c r="Y6" s="4"/>
      <c r="Z6" s="18">
        <v>7</v>
      </c>
      <c r="AB6" s="18">
        <v>7</v>
      </c>
      <c r="AC6" s="4"/>
      <c r="AD6" s="18">
        <v>5</v>
      </c>
      <c r="AE6" s="4"/>
      <c r="AF6" s="18">
        <v>6</v>
      </c>
      <c r="AG6" s="4"/>
      <c r="AH6" s="18">
        <v>3</v>
      </c>
      <c r="AI6" s="4"/>
      <c r="AJ6" s="18">
        <v>5</v>
      </c>
      <c r="AK6" s="4"/>
      <c r="AL6" s="18">
        <v>6</v>
      </c>
      <c r="AM6" s="4"/>
      <c r="AN6" s="18">
        <v>6</v>
      </c>
      <c r="AO6" s="4"/>
      <c r="AP6" s="18">
        <v>5</v>
      </c>
      <c r="AQ6" s="4"/>
      <c r="AR6" s="18">
        <v>6</v>
      </c>
      <c r="AS6" s="4"/>
      <c r="AT6" s="18">
        <v>6</v>
      </c>
      <c r="AU6" s="4"/>
      <c r="AV6" s="18">
        <v>5</v>
      </c>
      <c r="AW6" s="4"/>
      <c r="AX6" s="18">
        <v>7</v>
      </c>
      <c r="AY6" s="4"/>
      <c r="AZ6" s="18">
        <v>5</v>
      </c>
      <c r="BA6" s="4"/>
      <c r="BB6" s="18">
        <v>6</v>
      </c>
      <c r="BC6" s="4"/>
      <c r="BD6" s="18">
        <v>7</v>
      </c>
      <c r="BE6" s="4"/>
      <c r="BF6" s="18">
        <v>7</v>
      </c>
      <c r="BG6" s="4"/>
      <c r="BH6" s="18">
        <v>5</v>
      </c>
      <c r="BI6" s="4"/>
      <c r="BJ6" s="18">
        <v>7</v>
      </c>
      <c r="BK6" s="4"/>
    </row>
    <row r="7" spans="1:63" ht="85" x14ac:dyDescent="0.2">
      <c r="A7" s="4" t="s">
        <v>81</v>
      </c>
      <c r="B7" s="18">
        <v>7</v>
      </c>
      <c r="C7" s="4"/>
      <c r="D7" s="18">
        <v>7</v>
      </c>
      <c r="E7" s="4"/>
      <c r="F7" s="18">
        <v>5</v>
      </c>
      <c r="G7" s="4"/>
      <c r="H7" s="18">
        <v>7</v>
      </c>
      <c r="I7" s="4" t="s">
        <v>529</v>
      </c>
      <c r="J7" s="18">
        <v>7</v>
      </c>
      <c r="K7" s="4"/>
      <c r="L7" s="18">
        <v>4</v>
      </c>
      <c r="M7" s="4"/>
      <c r="N7" s="18">
        <v>7</v>
      </c>
      <c r="O7" s="4"/>
      <c r="P7" s="18">
        <v>7</v>
      </c>
      <c r="Q7" s="4"/>
      <c r="R7" s="18">
        <v>4</v>
      </c>
      <c r="S7" s="4" t="s">
        <v>530</v>
      </c>
      <c r="T7" s="18">
        <v>7</v>
      </c>
      <c r="U7" s="4"/>
      <c r="V7" s="4">
        <v>7</v>
      </c>
      <c r="W7" s="4"/>
      <c r="X7" s="4">
        <v>7</v>
      </c>
      <c r="Y7" s="4"/>
      <c r="Z7" s="18">
        <v>7</v>
      </c>
      <c r="AA7" s="4"/>
      <c r="AB7" s="18">
        <v>7</v>
      </c>
      <c r="AC7" s="4"/>
      <c r="AD7" s="18">
        <v>7</v>
      </c>
      <c r="AE7" s="4"/>
      <c r="AF7" s="18">
        <v>7</v>
      </c>
      <c r="AG7" s="4"/>
      <c r="AH7" s="18">
        <v>5</v>
      </c>
      <c r="AI7" s="4" t="s">
        <v>531</v>
      </c>
      <c r="AJ7" s="18">
        <v>7</v>
      </c>
      <c r="AK7" s="4"/>
      <c r="AL7" s="18">
        <v>7</v>
      </c>
      <c r="AM7" s="4"/>
      <c r="AN7" s="18">
        <v>7</v>
      </c>
      <c r="AO7" s="4"/>
      <c r="AP7" s="18">
        <v>7</v>
      </c>
      <c r="AQ7" s="4"/>
      <c r="AR7" s="18">
        <v>7</v>
      </c>
      <c r="AS7" s="4"/>
      <c r="AT7" s="18">
        <v>7</v>
      </c>
      <c r="AU7" s="4"/>
      <c r="AV7" s="18">
        <v>7</v>
      </c>
      <c r="AW7" s="4"/>
      <c r="AX7" s="18">
        <v>7</v>
      </c>
      <c r="AY7" s="4"/>
      <c r="AZ7" s="18">
        <v>7</v>
      </c>
      <c r="BA7" s="4"/>
      <c r="BB7" s="18">
        <v>7</v>
      </c>
      <c r="BC7" s="4"/>
      <c r="BD7" s="18">
        <v>7</v>
      </c>
      <c r="BE7" s="4"/>
      <c r="BF7" s="18">
        <v>7</v>
      </c>
      <c r="BG7" s="4"/>
      <c r="BH7" s="18">
        <v>7</v>
      </c>
      <c r="BI7" s="4"/>
      <c r="BJ7" s="18">
        <v>7</v>
      </c>
      <c r="BK7" s="4"/>
    </row>
    <row r="8" spans="1:63" x14ac:dyDescent="0.2">
      <c r="A8" s="6" t="s">
        <v>101</v>
      </c>
      <c r="B8" s="20"/>
      <c r="C8" s="21"/>
      <c r="D8" s="20"/>
      <c r="E8" s="21"/>
      <c r="F8" s="20"/>
      <c r="G8" s="21"/>
      <c r="H8" s="20"/>
      <c r="I8" s="21"/>
      <c r="J8" s="20"/>
      <c r="K8" s="21"/>
      <c r="L8" s="20"/>
      <c r="M8" s="21"/>
      <c r="N8" s="20"/>
      <c r="O8" s="21"/>
      <c r="P8" s="20"/>
      <c r="Q8" s="21"/>
      <c r="R8" s="20"/>
      <c r="S8" s="21"/>
      <c r="T8" s="20"/>
      <c r="U8" s="21"/>
      <c r="V8" s="21"/>
      <c r="W8" s="21"/>
      <c r="X8" s="20"/>
      <c r="Y8" s="21"/>
      <c r="Z8" s="20"/>
      <c r="AA8" s="21"/>
      <c r="AB8" s="20"/>
      <c r="AC8" s="21"/>
      <c r="AD8" s="20"/>
      <c r="AE8" s="21"/>
      <c r="AF8" s="20"/>
      <c r="AG8" s="21"/>
      <c r="AH8" s="20"/>
      <c r="AI8" s="21"/>
      <c r="AJ8" s="20"/>
      <c r="AK8" s="21"/>
      <c r="AL8" s="20"/>
      <c r="AM8" s="21"/>
      <c r="AN8" s="20"/>
      <c r="AO8" s="21"/>
      <c r="AP8" s="20"/>
      <c r="AQ8" s="21"/>
      <c r="AR8" s="20"/>
      <c r="AS8" s="21"/>
      <c r="AT8" s="20"/>
      <c r="AU8" s="21"/>
      <c r="AV8" s="20"/>
      <c r="AW8" s="21"/>
      <c r="AX8" s="20"/>
      <c r="AY8" s="21"/>
      <c r="AZ8" s="20"/>
      <c r="BA8" s="21"/>
      <c r="BB8" s="20"/>
      <c r="BC8" s="21"/>
      <c r="BD8" s="20"/>
      <c r="BE8" s="21"/>
      <c r="BF8" s="20"/>
      <c r="BG8" s="21"/>
      <c r="BH8" s="20"/>
      <c r="BI8" s="21"/>
      <c r="BJ8" s="20"/>
      <c r="BK8" s="21"/>
    </row>
    <row r="9" spans="1:63" ht="119" x14ac:dyDescent="0.2">
      <c r="A9" s="4" t="s">
        <v>102</v>
      </c>
      <c r="B9" s="18">
        <v>7</v>
      </c>
      <c r="C9" s="4"/>
      <c r="D9" s="18">
        <v>7</v>
      </c>
      <c r="F9" s="18">
        <v>7</v>
      </c>
      <c r="G9" s="4"/>
      <c r="H9" s="18">
        <v>1</v>
      </c>
      <c r="I9" s="4" t="s">
        <v>532</v>
      </c>
      <c r="J9" s="18">
        <v>7</v>
      </c>
      <c r="K9" s="4"/>
      <c r="L9" s="18">
        <v>1</v>
      </c>
      <c r="M9" s="4" t="s">
        <v>533</v>
      </c>
      <c r="N9" s="18">
        <v>7</v>
      </c>
      <c r="O9" s="4"/>
      <c r="P9" s="18">
        <v>7</v>
      </c>
      <c r="Q9" s="4"/>
      <c r="R9" s="18">
        <v>7</v>
      </c>
      <c r="S9" s="4"/>
      <c r="T9" s="18">
        <v>7</v>
      </c>
      <c r="U9" s="4"/>
      <c r="V9" s="4">
        <v>7</v>
      </c>
      <c r="W9" s="4"/>
      <c r="X9" s="4">
        <v>7</v>
      </c>
      <c r="Y9" s="4"/>
      <c r="Z9" s="18">
        <v>7</v>
      </c>
      <c r="AA9" s="4"/>
      <c r="AB9" s="18">
        <v>7</v>
      </c>
      <c r="AC9" s="4"/>
      <c r="AD9" s="18">
        <v>3</v>
      </c>
      <c r="AE9" s="4" t="s">
        <v>534</v>
      </c>
      <c r="AF9" s="18">
        <v>3</v>
      </c>
      <c r="AG9" s="4" t="s">
        <v>534</v>
      </c>
      <c r="AH9" s="18">
        <v>2</v>
      </c>
      <c r="AI9" s="4" t="s">
        <v>535</v>
      </c>
      <c r="AJ9" s="18">
        <v>7</v>
      </c>
      <c r="AK9" s="4"/>
      <c r="AL9" s="18">
        <v>7</v>
      </c>
      <c r="AM9" s="4"/>
      <c r="AN9" s="18">
        <v>2</v>
      </c>
      <c r="AO9" s="4" t="s">
        <v>536</v>
      </c>
      <c r="AP9" s="18">
        <v>2</v>
      </c>
      <c r="AQ9" s="4" t="s">
        <v>536</v>
      </c>
      <c r="AR9" s="18">
        <v>2</v>
      </c>
      <c r="AS9" s="4" t="s">
        <v>536</v>
      </c>
      <c r="AT9" s="18">
        <v>3</v>
      </c>
      <c r="AU9" s="4"/>
      <c r="AV9" s="18">
        <v>2</v>
      </c>
      <c r="AW9" s="4" t="s">
        <v>536</v>
      </c>
      <c r="AX9" s="18">
        <v>2</v>
      </c>
      <c r="AY9" s="4" t="s">
        <v>537</v>
      </c>
      <c r="AZ9" s="18">
        <v>7</v>
      </c>
      <c r="BA9" s="4"/>
      <c r="BB9" s="18">
        <v>5</v>
      </c>
      <c r="BC9" s="4" t="s">
        <v>538</v>
      </c>
      <c r="BD9" s="18">
        <v>7</v>
      </c>
      <c r="BE9" s="4"/>
      <c r="BF9" s="18">
        <v>7</v>
      </c>
      <c r="BG9" s="4"/>
      <c r="BH9" s="18">
        <v>3</v>
      </c>
      <c r="BI9" s="4" t="s">
        <v>539</v>
      </c>
      <c r="BJ9" s="18">
        <v>5</v>
      </c>
      <c r="BK9" s="4" t="s">
        <v>540</v>
      </c>
    </row>
    <row r="10" spans="1:63" ht="136" x14ac:dyDescent="0.2">
      <c r="A10" s="4" t="s">
        <v>126</v>
      </c>
      <c r="B10" s="22">
        <v>3</v>
      </c>
      <c r="C10" s="4" t="s">
        <v>541</v>
      </c>
      <c r="D10" s="18">
        <v>1</v>
      </c>
      <c r="E10" s="4" t="s">
        <v>542</v>
      </c>
      <c r="F10" s="18">
        <v>4</v>
      </c>
      <c r="G10" s="4" t="s">
        <v>543</v>
      </c>
      <c r="H10" s="18">
        <v>1</v>
      </c>
      <c r="I10" s="4" t="s">
        <v>532</v>
      </c>
      <c r="J10" s="18">
        <v>5</v>
      </c>
      <c r="K10" s="4"/>
      <c r="L10" s="18">
        <v>1</v>
      </c>
      <c r="M10" s="4" t="s">
        <v>533</v>
      </c>
      <c r="N10" s="18">
        <v>7</v>
      </c>
      <c r="O10" s="4" t="s">
        <v>544</v>
      </c>
      <c r="P10" s="18">
        <v>5</v>
      </c>
      <c r="Q10" s="4"/>
      <c r="R10" s="18">
        <v>1</v>
      </c>
      <c r="S10" s="4" t="s">
        <v>545</v>
      </c>
      <c r="T10" s="18">
        <v>2</v>
      </c>
      <c r="U10" s="4" t="s">
        <v>546</v>
      </c>
      <c r="V10" s="4">
        <v>7</v>
      </c>
      <c r="W10" s="4"/>
      <c r="X10" s="4">
        <v>7</v>
      </c>
      <c r="Y10" s="4"/>
      <c r="Z10" s="18">
        <v>1</v>
      </c>
      <c r="AA10" s="4" t="s">
        <v>547</v>
      </c>
      <c r="AB10" s="18">
        <v>1</v>
      </c>
      <c r="AC10" s="4"/>
      <c r="AD10" s="18">
        <v>1</v>
      </c>
      <c r="AE10" s="4"/>
      <c r="AF10" s="18">
        <v>1</v>
      </c>
      <c r="AG10" s="4"/>
      <c r="AH10" s="18">
        <v>1</v>
      </c>
      <c r="AI10" s="4" t="s">
        <v>548</v>
      </c>
      <c r="AJ10" s="18">
        <v>1</v>
      </c>
      <c r="AK10" s="4"/>
      <c r="AL10" s="18">
        <v>1</v>
      </c>
      <c r="AM10" s="4"/>
      <c r="AN10" s="18">
        <v>1</v>
      </c>
      <c r="AO10" s="4"/>
      <c r="AP10" s="18">
        <v>1</v>
      </c>
      <c r="AQ10" s="4"/>
      <c r="AR10" s="18">
        <v>1</v>
      </c>
      <c r="AS10" s="4"/>
      <c r="AT10" s="18">
        <v>1</v>
      </c>
      <c r="AU10" s="4" t="s">
        <v>549</v>
      </c>
      <c r="AV10" s="18">
        <v>1</v>
      </c>
      <c r="AW10" s="4"/>
      <c r="AX10" s="18">
        <v>1</v>
      </c>
      <c r="AY10" s="4"/>
      <c r="AZ10" s="18">
        <v>7</v>
      </c>
      <c r="BA10" s="4" t="s">
        <v>550</v>
      </c>
      <c r="BB10" s="18">
        <v>1</v>
      </c>
      <c r="BC10" s="4" t="s">
        <v>551</v>
      </c>
      <c r="BD10" s="18">
        <v>7</v>
      </c>
      <c r="BE10" s="4"/>
      <c r="BF10" s="18">
        <v>7</v>
      </c>
      <c r="BG10" s="4"/>
      <c r="BH10" s="18">
        <v>1</v>
      </c>
      <c r="BI10" s="4"/>
      <c r="BJ10" s="18">
        <v>1</v>
      </c>
      <c r="BK10" s="4" t="s">
        <v>551</v>
      </c>
    </row>
    <row r="11" spans="1:63" ht="136" x14ac:dyDescent="0.2">
      <c r="A11" s="4" t="s">
        <v>148</v>
      </c>
      <c r="B11" s="18">
        <v>7</v>
      </c>
      <c r="C11" s="4"/>
      <c r="D11" s="18">
        <v>6</v>
      </c>
      <c r="E11" s="4"/>
      <c r="F11" s="18">
        <v>6</v>
      </c>
      <c r="G11" s="4"/>
      <c r="H11" s="18">
        <v>6</v>
      </c>
      <c r="I11" s="4" t="s">
        <v>552</v>
      </c>
      <c r="J11" s="18">
        <v>7</v>
      </c>
      <c r="K11" s="4"/>
      <c r="L11" s="18">
        <v>3</v>
      </c>
      <c r="M11" s="4" t="s">
        <v>553</v>
      </c>
      <c r="N11" s="18">
        <v>7</v>
      </c>
      <c r="O11" s="4"/>
      <c r="P11" s="18">
        <v>5</v>
      </c>
      <c r="Q11" s="4"/>
      <c r="R11" s="18">
        <v>6</v>
      </c>
      <c r="S11" s="4" t="s">
        <v>554</v>
      </c>
      <c r="T11" s="18">
        <v>7</v>
      </c>
      <c r="U11" s="4"/>
      <c r="V11" s="4">
        <v>7</v>
      </c>
      <c r="W11" s="4"/>
      <c r="X11" s="4">
        <v>7</v>
      </c>
      <c r="Y11" s="4"/>
      <c r="Z11" s="18">
        <v>5</v>
      </c>
      <c r="AA11" s="4" t="s">
        <v>555</v>
      </c>
      <c r="AB11" s="18">
        <v>7</v>
      </c>
      <c r="AC11" s="4"/>
      <c r="AD11" s="18">
        <v>7</v>
      </c>
      <c r="AE11" s="4"/>
      <c r="AF11" s="18">
        <v>7</v>
      </c>
      <c r="AG11" s="4"/>
      <c r="AH11" s="18">
        <v>5</v>
      </c>
      <c r="AI11" s="4" t="s">
        <v>556</v>
      </c>
      <c r="AJ11" s="18">
        <v>7</v>
      </c>
      <c r="AK11" s="4"/>
      <c r="AL11" s="18">
        <v>7</v>
      </c>
      <c r="AM11" s="4"/>
      <c r="AN11" s="18">
        <v>7</v>
      </c>
      <c r="AO11" s="4"/>
      <c r="AP11" s="18">
        <v>7</v>
      </c>
      <c r="AQ11" s="4"/>
      <c r="AR11" s="18">
        <v>7</v>
      </c>
      <c r="AS11" s="4"/>
      <c r="AT11" s="18">
        <v>7</v>
      </c>
      <c r="AU11" s="4" t="s">
        <v>557</v>
      </c>
      <c r="AV11" s="18">
        <v>7</v>
      </c>
      <c r="AW11" s="4"/>
      <c r="AX11" s="18">
        <v>7</v>
      </c>
      <c r="AY11" s="4" t="s">
        <v>558</v>
      </c>
      <c r="AZ11" s="18">
        <v>7</v>
      </c>
      <c r="BA11" s="4"/>
      <c r="BB11" s="18">
        <v>7</v>
      </c>
      <c r="BC11" s="4"/>
      <c r="BD11" s="18">
        <v>7</v>
      </c>
      <c r="BE11" s="4"/>
      <c r="BF11" s="18">
        <v>7</v>
      </c>
      <c r="BG11" s="4"/>
      <c r="BH11" s="18">
        <v>4</v>
      </c>
      <c r="BI11" s="4"/>
      <c r="BJ11" s="18">
        <v>7</v>
      </c>
      <c r="BK11" s="4"/>
    </row>
    <row r="12" spans="1:63" x14ac:dyDescent="0.2">
      <c r="A12" s="6" t="s">
        <v>166</v>
      </c>
      <c r="B12" s="20"/>
      <c r="C12" s="21"/>
      <c r="D12" s="20"/>
      <c r="E12" s="21"/>
      <c r="F12" s="20"/>
      <c r="G12" s="21"/>
      <c r="H12" s="20"/>
      <c r="I12" s="21"/>
      <c r="J12" s="20"/>
      <c r="K12" s="21"/>
      <c r="L12" s="20"/>
      <c r="M12" s="21"/>
      <c r="N12" s="20"/>
      <c r="O12" s="21"/>
      <c r="P12" s="20"/>
      <c r="Q12" s="21"/>
      <c r="R12" s="20"/>
      <c r="S12" s="21"/>
      <c r="T12" s="20"/>
      <c r="U12" s="21"/>
      <c r="V12" s="21"/>
      <c r="W12" s="21"/>
      <c r="X12" s="20"/>
      <c r="Y12" s="21"/>
      <c r="Z12" s="20"/>
      <c r="AA12" s="21"/>
      <c r="AB12" s="20"/>
      <c r="AC12" s="21"/>
      <c r="AD12" s="20"/>
      <c r="AE12" s="21"/>
      <c r="AF12" s="20"/>
      <c r="AG12" s="21"/>
      <c r="AH12" s="20"/>
      <c r="AI12" s="21"/>
      <c r="AJ12" s="20"/>
      <c r="AK12" s="21"/>
      <c r="AL12" s="20"/>
      <c r="AM12" s="21"/>
      <c r="AN12" s="20"/>
      <c r="AO12" s="21"/>
      <c r="AP12" s="20"/>
      <c r="AQ12" s="21"/>
      <c r="AR12" s="20"/>
      <c r="AS12" s="21"/>
      <c r="AT12" s="20"/>
      <c r="AU12" s="21"/>
      <c r="AV12" s="20"/>
      <c r="AW12" s="21"/>
      <c r="AX12" s="20"/>
      <c r="AY12" s="21"/>
      <c r="AZ12" s="20"/>
      <c r="BA12" s="21"/>
      <c r="BB12" s="20"/>
      <c r="BC12" s="21"/>
      <c r="BD12" s="20"/>
      <c r="BE12" s="21"/>
      <c r="BF12" s="20"/>
      <c r="BG12" s="21"/>
      <c r="BH12" s="20"/>
      <c r="BI12" s="21"/>
      <c r="BJ12" s="20"/>
      <c r="BK12" s="21"/>
    </row>
    <row r="13" spans="1:63" ht="289" x14ac:dyDescent="0.2">
      <c r="A13" s="4" t="s">
        <v>167</v>
      </c>
      <c r="B13" s="18">
        <v>2</v>
      </c>
      <c r="C13" s="4" t="s">
        <v>559</v>
      </c>
      <c r="D13" s="18">
        <v>1</v>
      </c>
      <c r="E13" s="4" t="s">
        <v>548</v>
      </c>
      <c r="F13" s="18">
        <v>4</v>
      </c>
      <c r="G13" s="4"/>
      <c r="H13" s="18">
        <v>1</v>
      </c>
      <c r="I13" s="4" t="s">
        <v>560</v>
      </c>
      <c r="J13" s="18">
        <v>1</v>
      </c>
      <c r="K13" s="4" t="s">
        <v>561</v>
      </c>
      <c r="L13" s="18">
        <v>2</v>
      </c>
      <c r="M13" s="4" t="s">
        <v>562</v>
      </c>
      <c r="N13" s="18">
        <v>7</v>
      </c>
      <c r="O13" s="4" t="s">
        <v>563</v>
      </c>
      <c r="P13" s="18">
        <v>7</v>
      </c>
      <c r="Q13" s="4"/>
      <c r="R13" s="18">
        <v>7</v>
      </c>
      <c r="S13" s="4" t="s">
        <v>564</v>
      </c>
      <c r="T13" s="18">
        <v>7</v>
      </c>
      <c r="U13" s="4"/>
      <c r="V13" s="4">
        <v>7</v>
      </c>
      <c r="W13" s="4"/>
      <c r="X13" s="4">
        <v>7</v>
      </c>
      <c r="Y13" s="4"/>
      <c r="Z13" s="18">
        <v>2</v>
      </c>
      <c r="AA13" s="4" t="s">
        <v>565</v>
      </c>
      <c r="AB13" s="18">
        <v>2</v>
      </c>
      <c r="AC13" s="4" t="s">
        <v>566</v>
      </c>
      <c r="AD13" s="18">
        <v>2</v>
      </c>
      <c r="AE13" s="4" t="s">
        <v>567</v>
      </c>
      <c r="AF13" s="18">
        <v>2</v>
      </c>
      <c r="AG13" s="4" t="s">
        <v>567</v>
      </c>
      <c r="AH13" s="18">
        <v>2</v>
      </c>
      <c r="AI13" s="4" t="s">
        <v>567</v>
      </c>
      <c r="AJ13" s="18">
        <v>1</v>
      </c>
      <c r="AK13" s="4" t="s">
        <v>568</v>
      </c>
      <c r="AL13" s="18">
        <v>2</v>
      </c>
      <c r="AM13" s="4" t="s">
        <v>569</v>
      </c>
      <c r="AN13" s="18">
        <v>2</v>
      </c>
      <c r="AO13" s="4" t="s">
        <v>570</v>
      </c>
      <c r="AP13" s="4">
        <v>2</v>
      </c>
      <c r="AQ13" s="4" t="s">
        <v>570</v>
      </c>
      <c r="AR13" s="4">
        <v>2</v>
      </c>
      <c r="AS13" s="4" t="s">
        <v>570</v>
      </c>
      <c r="AT13" s="18">
        <v>2</v>
      </c>
      <c r="AU13" s="4" t="s">
        <v>571</v>
      </c>
      <c r="AV13" s="4">
        <v>2</v>
      </c>
      <c r="AW13" s="4" t="s">
        <v>570</v>
      </c>
      <c r="AX13" s="18">
        <v>5</v>
      </c>
      <c r="AY13" s="4" t="s">
        <v>572</v>
      </c>
      <c r="AZ13" s="18">
        <v>1</v>
      </c>
      <c r="BA13" s="4" t="s">
        <v>573</v>
      </c>
      <c r="BB13" s="18">
        <v>2</v>
      </c>
      <c r="BC13" s="4" t="s">
        <v>574</v>
      </c>
      <c r="BD13" s="18">
        <v>7</v>
      </c>
      <c r="BE13" s="4"/>
      <c r="BF13" s="18">
        <v>7</v>
      </c>
      <c r="BG13" s="4"/>
      <c r="BH13" s="4">
        <v>2</v>
      </c>
      <c r="BI13" s="4" t="s">
        <v>570</v>
      </c>
      <c r="BJ13" s="18">
        <v>7</v>
      </c>
      <c r="BK13" s="4"/>
    </row>
    <row r="14" spans="1:63" ht="153" x14ac:dyDescent="0.2">
      <c r="A14" s="4" t="s">
        <v>187</v>
      </c>
      <c r="B14" s="18">
        <v>1</v>
      </c>
      <c r="C14" s="4" t="s">
        <v>575</v>
      </c>
      <c r="D14" s="18">
        <v>1</v>
      </c>
      <c r="E14" s="4" t="s">
        <v>576</v>
      </c>
      <c r="F14" s="18">
        <v>2</v>
      </c>
      <c r="G14" s="4" t="s">
        <v>577</v>
      </c>
      <c r="H14" s="18">
        <v>3</v>
      </c>
      <c r="I14" s="4" t="s">
        <v>578</v>
      </c>
      <c r="J14" s="18">
        <v>2</v>
      </c>
      <c r="K14" s="4" t="s">
        <v>579</v>
      </c>
      <c r="L14" s="18">
        <v>1</v>
      </c>
      <c r="M14" s="4"/>
      <c r="N14" s="18">
        <v>7</v>
      </c>
      <c r="O14" s="4"/>
      <c r="P14" s="18">
        <v>5</v>
      </c>
      <c r="Q14" s="4"/>
      <c r="R14" s="18">
        <v>7</v>
      </c>
      <c r="S14" s="4"/>
      <c r="T14" s="18">
        <v>7</v>
      </c>
      <c r="U14" s="4"/>
      <c r="V14" s="4">
        <v>7</v>
      </c>
      <c r="W14" s="4"/>
      <c r="X14" s="4">
        <v>5</v>
      </c>
      <c r="Y14" s="4"/>
      <c r="Z14" s="18">
        <v>1</v>
      </c>
      <c r="AA14" s="4" t="s">
        <v>547</v>
      </c>
      <c r="AB14" s="18">
        <v>3</v>
      </c>
      <c r="AC14" s="4"/>
      <c r="AD14" s="18">
        <v>1</v>
      </c>
      <c r="AE14" s="4"/>
      <c r="AF14" s="18">
        <v>1</v>
      </c>
      <c r="AG14" s="4"/>
      <c r="AH14" s="18">
        <v>1</v>
      </c>
      <c r="AI14" s="4"/>
      <c r="AJ14" s="18">
        <v>1</v>
      </c>
      <c r="AK14" s="4"/>
      <c r="AL14" s="18">
        <v>1</v>
      </c>
      <c r="AM14" s="4"/>
      <c r="AN14" s="18">
        <v>1</v>
      </c>
      <c r="AO14" s="4"/>
      <c r="AP14" s="18">
        <v>1</v>
      </c>
      <c r="AQ14" s="4"/>
      <c r="AR14" s="18">
        <v>2</v>
      </c>
      <c r="AS14" s="4" t="s">
        <v>580</v>
      </c>
      <c r="AT14" s="18">
        <v>1</v>
      </c>
      <c r="AU14" s="4" t="s">
        <v>549</v>
      </c>
      <c r="AV14" s="18">
        <v>1</v>
      </c>
      <c r="AW14" s="4"/>
      <c r="AX14" s="18">
        <v>5</v>
      </c>
      <c r="AY14" s="4"/>
      <c r="AZ14" s="18">
        <v>3</v>
      </c>
      <c r="BA14" s="4" t="s">
        <v>581</v>
      </c>
      <c r="BB14" s="18">
        <v>1</v>
      </c>
      <c r="BC14" s="4"/>
      <c r="BD14" s="18">
        <v>7</v>
      </c>
      <c r="BE14" s="4"/>
      <c r="BF14" s="18">
        <v>7</v>
      </c>
      <c r="BG14" s="4"/>
      <c r="BH14" s="18">
        <v>1</v>
      </c>
      <c r="BI14" s="4"/>
      <c r="BJ14" s="18">
        <v>6</v>
      </c>
      <c r="BK14" s="4" t="s">
        <v>582</v>
      </c>
    </row>
    <row r="15" spans="1:63" ht="85" x14ac:dyDescent="0.2">
      <c r="A15" s="4" t="s">
        <v>197</v>
      </c>
      <c r="B15" s="18">
        <v>1</v>
      </c>
      <c r="C15" s="4" t="s">
        <v>568</v>
      </c>
      <c r="D15" s="18">
        <v>3</v>
      </c>
      <c r="E15" s="4"/>
      <c r="F15" s="18">
        <v>1</v>
      </c>
      <c r="G15" s="4"/>
      <c r="H15" s="18">
        <v>5</v>
      </c>
      <c r="I15" s="4" t="s">
        <v>583</v>
      </c>
      <c r="J15" s="18">
        <v>1</v>
      </c>
      <c r="K15" s="4"/>
      <c r="L15" s="18">
        <v>1</v>
      </c>
      <c r="M15" s="4"/>
      <c r="N15" s="18">
        <v>7</v>
      </c>
      <c r="O15" s="4" t="s">
        <v>568</v>
      </c>
      <c r="P15" s="18">
        <v>4</v>
      </c>
      <c r="Q15" s="4"/>
      <c r="R15" s="18">
        <v>1</v>
      </c>
      <c r="S15" s="4" t="s">
        <v>547</v>
      </c>
      <c r="T15" s="18">
        <v>3</v>
      </c>
      <c r="U15" s="4" t="s">
        <v>584</v>
      </c>
      <c r="V15" s="4">
        <v>3</v>
      </c>
      <c r="W15" s="4" t="s">
        <v>547</v>
      </c>
      <c r="X15" s="4">
        <v>1</v>
      </c>
      <c r="Y15" s="4" t="s">
        <v>547</v>
      </c>
      <c r="Z15" s="18">
        <v>1</v>
      </c>
      <c r="AA15" s="4" t="s">
        <v>547</v>
      </c>
      <c r="AB15" s="18">
        <v>6</v>
      </c>
      <c r="AC15" s="4"/>
      <c r="AD15" s="18">
        <v>1</v>
      </c>
      <c r="AE15" s="4"/>
      <c r="AF15" s="18">
        <v>1</v>
      </c>
      <c r="AG15" s="4"/>
      <c r="AH15" s="18">
        <v>1</v>
      </c>
      <c r="AI15" s="4"/>
      <c r="AJ15" s="18">
        <v>1</v>
      </c>
      <c r="AK15" s="4"/>
      <c r="AL15" s="18">
        <v>1</v>
      </c>
      <c r="AM15" s="4"/>
      <c r="AN15" s="18">
        <v>1</v>
      </c>
      <c r="AO15" s="4"/>
      <c r="AP15" s="18">
        <v>1</v>
      </c>
      <c r="AQ15" s="4"/>
      <c r="AR15" s="18">
        <v>1</v>
      </c>
      <c r="AS15" s="4"/>
      <c r="AT15" s="18">
        <v>3</v>
      </c>
      <c r="AU15" s="4"/>
      <c r="AV15" s="18">
        <v>1</v>
      </c>
      <c r="AW15" s="4"/>
      <c r="AX15" s="18">
        <v>4</v>
      </c>
      <c r="AY15" s="4" t="s">
        <v>585</v>
      </c>
      <c r="AZ15" s="18">
        <v>2</v>
      </c>
      <c r="BA15" s="4"/>
      <c r="BB15" s="18">
        <v>3</v>
      </c>
      <c r="BC15" s="4" t="s">
        <v>586</v>
      </c>
      <c r="BD15" s="18">
        <v>7</v>
      </c>
      <c r="BE15" s="4"/>
      <c r="BF15" s="18">
        <v>7</v>
      </c>
      <c r="BG15" s="4" t="s">
        <v>587</v>
      </c>
      <c r="BH15" s="18">
        <v>3</v>
      </c>
      <c r="BI15" s="4" t="s">
        <v>588</v>
      </c>
      <c r="BJ15" s="18">
        <v>5</v>
      </c>
      <c r="BK15" s="4" t="s">
        <v>589</v>
      </c>
    </row>
    <row r="16" spans="1:63" ht="119" x14ac:dyDescent="0.2">
      <c r="A16" s="4" t="s">
        <v>211</v>
      </c>
      <c r="B16" s="18">
        <v>6</v>
      </c>
      <c r="C16" s="4"/>
      <c r="D16" s="18">
        <v>1</v>
      </c>
      <c r="E16" s="4"/>
      <c r="F16" s="18">
        <v>4</v>
      </c>
      <c r="G16" s="4"/>
      <c r="H16" s="18">
        <v>6</v>
      </c>
      <c r="I16" s="4" t="s">
        <v>590</v>
      </c>
      <c r="J16" s="18">
        <v>2</v>
      </c>
      <c r="K16" s="4"/>
      <c r="L16" s="18">
        <v>1</v>
      </c>
      <c r="M16" s="4"/>
      <c r="N16" s="18">
        <v>5</v>
      </c>
      <c r="O16" s="4"/>
      <c r="P16" s="18">
        <v>7</v>
      </c>
      <c r="Q16" s="4"/>
      <c r="R16" s="18">
        <v>7</v>
      </c>
      <c r="S16" s="4"/>
      <c r="T16" s="18">
        <v>7</v>
      </c>
      <c r="U16" s="4"/>
      <c r="V16" s="4">
        <v>7</v>
      </c>
      <c r="W16" s="4"/>
      <c r="X16" s="4">
        <v>7</v>
      </c>
      <c r="Y16" s="4"/>
      <c r="Z16" s="18">
        <v>1</v>
      </c>
      <c r="AA16" s="4" t="s">
        <v>547</v>
      </c>
      <c r="AB16" s="18">
        <v>1</v>
      </c>
      <c r="AC16" s="4"/>
      <c r="AD16" s="18">
        <v>2</v>
      </c>
      <c r="AE16" s="4"/>
      <c r="AF16" s="18">
        <v>1</v>
      </c>
      <c r="AG16" s="4" t="s">
        <v>591</v>
      </c>
      <c r="AH16" s="18">
        <v>2</v>
      </c>
      <c r="AI16" s="4" t="s">
        <v>592</v>
      </c>
      <c r="AJ16" s="18">
        <v>2</v>
      </c>
      <c r="AK16" s="4" t="s">
        <v>593</v>
      </c>
      <c r="AL16" s="18">
        <v>1</v>
      </c>
      <c r="AM16" s="4" t="s">
        <v>594</v>
      </c>
      <c r="AN16" s="18">
        <v>2</v>
      </c>
      <c r="AO16" s="4" t="s">
        <v>595</v>
      </c>
      <c r="AP16" s="18">
        <v>2</v>
      </c>
      <c r="AQ16" s="4" t="s">
        <v>595</v>
      </c>
      <c r="AR16" s="18">
        <v>3</v>
      </c>
      <c r="AS16" s="4" t="s">
        <v>596</v>
      </c>
      <c r="AT16" s="18">
        <v>2</v>
      </c>
      <c r="AU16" s="4" t="s">
        <v>571</v>
      </c>
      <c r="AV16" s="18">
        <v>1</v>
      </c>
      <c r="AW16" s="4" t="s">
        <v>597</v>
      </c>
      <c r="AX16" s="18">
        <v>4</v>
      </c>
      <c r="AY16" s="4" t="s">
        <v>598</v>
      </c>
      <c r="AZ16" s="18">
        <v>6</v>
      </c>
      <c r="BA16" s="4"/>
      <c r="BB16" s="18">
        <v>1</v>
      </c>
      <c r="BC16" s="4"/>
      <c r="BD16" s="18">
        <v>7</v>
      </c>
      <c r="BE16" s="4"/>
      <c r="BF16" s="18">
        <v>7</v>
      </c>
      <c r="BG16" s="4"/>
      <c r="BH16" s="18">
        <v>1</v>
      </c>
      <c r="BI16" s="4"/>
      <c r="BJ16" s="18">
        <v>7</v>
      </c>
      <c r="BK16" s="4"/>
    </row>
    <row r="17" spans="1:63" ht="119" x14ac:dyDescent="0.2">
      <c r="A17" s="4" t="s">
        <v>228</v>
      </c>
      <c r="B17" s="18">
        <v>5</v>
      </c>
      <c r="C17" s="4" t="s">
        <v>599</v>
      </c>
      <c r="D17" s="18">
        <v>7</v>
      </c>
      <c r="E17" s="4"/>
      <c r="F17" s="18">
        <v>5</v>
      </c>
      <c r="G17" s="4"/>
      <c r="H17" s="18">
        <v>1</v>
      </c>
      <c r="I17" s="4" t="s">
        <v>600</v>
      </c>
      <c r="J17" s="18">
        <v>5</v>
      </c>
      <c r="K17" s="4"/>
      <c r="L17" s="18">
        <v>3</v>
      </c>
      <c r="M17" s="4"/>
      <c r="N17" s="18">
        <v>5</v>
      </c>
      <c r="O17" s="4"/>
      <c r="P17" s="4">
        <v>7</v>
      </c>
      <c r="Q17" s="4"/>
      <c r="R17" s="18">
        <v>5</v>
      </c>
      <c r="S17" s="4" t="s">
        <v>601</v>
      </c>
      <c r="T17" s="18">
        <v>7</v>
      </c>
      <c r="U17" s="4"/>
      <c r="V17" s="4">
        <v>7</v>
      </c>
      <c r="W17" s="4"/>
      <c r="X17" s="4">
        <v>3</v>
      </c>
      <c r="Y17" s="4"/>
      <c r="Z17" s="18">
        <v>1</v>
      </c>
      <c r="AA17" s="4" t="s">
        <v>547</v>
      </c>
      <c r="AB17" s="18">
        <v>6</v>
      </c>
      <c r="AC17" s="4"/>
      <c r="AD17" s="18">
        <v>4</v>
      </c>
      <c r="AE17" s="4"/>
      <c r="AF17" s="18">
        <v>5</v>
      </c>
      <c r="AG17" s="4"/>
      <c r="AH17" s="18">
        <v>5</v>
      </c>
      <c r="AI17" s="4" t="s">
        <v>602</v>
      </c>
      <c r="AJ17" s="18">
        <v>4</v>
      </c>
      <c r="AK17" s="4" t="s">
        <v>603</v>
      </c>
      <c r="AL17" s="18">
        <v>4</v>
      </c>
      <c r="AM17" s="4"/>
      <c r="AN17" s="18">
        <v>6</v>
      </c>
      <c r="AO17" s="4" t="s">
        <v>604</v>
      </c>
      <c r="AP17" s="18">
        <v>6</v>
      </c>
      <c r="AQ17" s="4"/>
      <c r="AR17" s="18">
        <v>7</v>
      </c>
      <c r="AS17" s="4"/>
      <c r="AT17" s="18">
        <v>7</v>
      </c>
      <c r="AU17" s="4"/>
      <c r="AV17" s="18">
        <v>7</v>
      </c>
      <c r="AW17" s="4"/>
      <c r="AX17" s="18">
        <v>4</v>
      </c>
      <c r="AY17" s="4"/>
      <c r="AZ17" s="18">
        <v>7</v>
      </c>
      <c r="BA17" s="4"/>
      <c r="BB17" s="18">
        <v>7</v>
      </c>
      <c r="BC17" s="4"/>
      <c r="BD17" s="18">
        <v>7</v>
      </c>
      <c r="BE17" s="4"/>
      <c r="BF17" s="18">
        <v>7</v>
      </c>
      <c r="BG17" s="4"/>
      <c r="BH17" s="18">
        <v>3</v>
      </c>
      <c r="BI17" s="4"/>
      <c r="BJ17" s="18">
        <v>6</v>
      </c>
      <c r="BK17" s="4"/>
    </row>
    <row r="18" spans="1:63" ht="85" x14ac:dyDescent="0.2">
      <c r="A18" s="4" t="s">
        <v>257</v>
      </c>
      <c r="B18" s="22">
        <v>3</v>
      </c>
      <c r="C18" s="4" t="s">
        <v>605</v>
      </c>
      <c r="D18" s="18">
        <v>5</v>
      </c>
      <c r="E18" s="4"/>
      <c r="F18" s="18">
        <v>3</v>
      </c>
      <c r="G18" s="4"/>
      <c r="H18" s="18">
        <v>7</v>
      </c>
      <c r="I18" s="4"/>
      <c r="J18" s="18">
        <v>3</v>
      </c>
      <c r="K18" s="4"/>
      <c r="L18" s="18">
        <v>1</v>
      </c>
      <c r="M18" s="4"/>
      <c r="N18" s="18">
        <v>7</v>
      </c>
      <c r="O18" s="4"/>
      <c r="P18" s="4">
        <v>7</v>
      </c>
      <c r="Q18" s="4"/>
      <c r="R18" s="18">
        <v>6</v>
      </c>
      <c r="S18" s="4"/>
      <c r="T18" s="18">
        <v>7</v>
      </c>
      <c r="U18" s="4"/>
      <c r="V18" s="4">
        <v>7</v>
      </c>
      <c r="W18" s="4"/>
      <c r="X18" s="4">
        <v>5</v>
      </c>
      <c r="Y18" s="4"/>
      <c r="Z18" s="18">
        <v>6</v>
      </c>
      <c r="AA18" s="4" t="s">
        <v>606</v>
      </c>
      <c r="AB18" s="18">
        <v>7</v>
      </c>
      <c r="AC18" s="4" t="s">
        <v>607</v>
      </c>
      <c r="AD18" s="18">
        <v>4</v>
      </c>
      <c r="AE18" s="4"/>
      <c r="AF18" s="18">
        <v>1</v>
      </c>
      <c r="AG18" s="4"/>
      <c r="AH18" s="18">
        <v>7</v>
      </c>
      <c r="AI18" s="4"/>
      <c r="AJ18" s="18">
        <v>2</v>
      </c>
      <c r="AK18" s="4"/>
      <c r="AL18" s="18">
        <v>2</v>
      </c>
      <c r="AM18" s="4"/>
      <c r="AN18" s="18">
        <v>7</v>
      </c>
      <c r="AO18" s="4"/>
      <c r="AP18" s="18">
        <v>3</v>
      </c>
      <c r="AQ18" s="4"/>
      <c r="AR18" s="18">
        <v>4</v>
      </c>
      <c r="AS18" s="4"/>
      <c r="AT18" s="18">
        <v>5</v>
      </c>
      <c r="AU18" s="4" t="s">
        <v>608</v>
      </c>
      <c r="AV18" s="18">
        <v>7</v>
      </c>
      <c r="AW18" s="4"/>
      <c r="AX18" s="18">
        <v>7</v>
      </c>
      <c r="AY18" s="4"/>
      <c r="AZ18" s="18">
        <v>7</v>
      </c>
      <c r="BA18" s="4"/>
      <c r="BB18" s="18">
        <v>4</v>
      </c>
      <c r="BC18" s="4"/>
      <c r="BD18" s="18">
        <v>7</v>
      </c>
      <c r="BE18" s="4"/>
      <c r="BF18" s="18">
        <v>7</v>
      </c>
      <c r="BG18" s="4"/>
      <c r="BH18" s="18">
        <v>1</v>
      </c>
      <c r="BI18" s="4"/>
      <c r="BJ18" s="18">
        <v>7</v>
      </c>
      <c r="BK18" s="4" t="s">
        <v>609</v>
      </c>
    </row>
    <row r="19" spans="1:63" ht="119" x14ac:dyDescent="0.2">
      <c r="A19" s="4" t="s">
        <v>287</v>
      </c>
      <c r="B19" s="22">
        <v>2</v>
      </c>
      <c r="C19" s="15">
        <v>44875</v>
      </c>
      <c r="D19" s="18">
        <v>1</v>
      </c>
      <c r="E19" s="4" t="s">
        <v>548</v>
      </c>
      <c r="F19" s="18">
        <v>3</v>
      </c>
      <c r="G19" s="4" t="s">
        <v>610</v>
      </c>
      <c r="H19" s="18">
        <v>1</v>
      </c>
      <c r="I19" s="4"/>
      <c r="J19" s="18">
        <v>2</v>
      </c>
      <c r="K19" s="4" t="s">
        <v>611</v>
      </c>
      <c r="L19" s="18">
        <v>1</v>
      </c>
      <c r="M19" s="4"/>
      <c r="N19" s="18">
        <v>7</v>
      </c>
      <c r="O19" s="4"/>
      <c r="P19" s="4">
        <v>7</v>
      </c>
      <c r="Q19" s="4"/>
      <c r="R19" s="18">
        <v>1</v>
      </c>
      <c r="S19" s="4"/>
      <c r="T19" s="18">
        <v>7</v>
      </c>
      <c r="U19" s="4"/>
      <c r="V19" s="4">
        <v>7</v>
      </c>
      <c r="W19" s="4"/>
      <c r="X19" s="4">
        <v>7</v>
      </c>
      <c r="Y19" s="4"/>
      <c r="Z19" s="18">
        <v>1</v>
      </c>
      <c r="AA19" s="4" t="s">
        <v>547</v>
      </c>
      <c r="AB19" s="18">
        <v>7</v>
      </c>
      <c r="AC19" s="4" t="s">
        <v>612</v>
      </c>
      <c r="AD19" s="18">
        <v>2</v>
      </c>
      <c r="AE19" s="4" t="s">
        <v>613</v>
      </c>
      <c r="AF19" s="18">
        <v>2</v>
      </c>
      <c r="AG19" s="4" t="s">
        <v>613</v>
      </c>
      <c r="AH19" s="18">
        <v>2</v>
      </c>
      <c r="AI19" s="4" t="s">
        <v>613</v>
      </c>
      <c r="AJ19" s="18">
        <v>2</v>
      </c>
      <c r="AK19" s="4" t="s">
        <v>614</v>
      </c>
      <c r="AL19" s="18">
        <v>2</v>
      </c>
      <c r="AM19" s="4"/>
      <c r="AN19" s="18">
        <v>2</v>
      </c>
      <c r="AO19" s="4" t="s">
        <v>614</v>
      </c>
      <c r="AP19" s="18">
        <v>2</v>
      </c>
      <c r="AQ19" s="4" t="s">
        <v>614</v>
      </c>
      <c r="AR19" s="18">
        <v>2</v>
      </c>
      <c r="AS19" s="4" t="s">
        <v>614</v>
      </c>
      <c r="AT19" s="18">
        <v>3</v>
      </c>
      <c r="AU19" s="4" t="s">
        <v>571</v>
      </c>
      <c r="AV19" s="18">
        <v>2</v>
      </c>
      <c r="AW19" s="4" t="s">
        <v>614</v>
      </c>
      <c r="AX19" s="18">
        <v>3</v>
      </c>
      <c r="AY19" s="4" t="s">
        <v>615</v>
      </c>
      <c r="AZ19" s="18">
        <v>1</v>
      </c>
      <c r="BA19" s="4" t="s">
        <v>616</v>
      </c>
      <c r="BB19" s="18">
        <v>1</v>
      </c>
      <c r="BC19" s="4" t="s">
        <v>617</v>
      </c>
      <c r="BD19" s="18">
        <v>7</v>
      </c>
      <c r="BE19" s="4"/>
      <c r="BF19" s="18">
        <v>7</v>
      </c>
      <c r="BG19" s="4"/>
      <c r="BH19" s="18">
        <v>1</v>
      </c>
      <c r="BI19" s="4"/>
      <c r="BJ19" s="18">
        <v>7</v>
      </c>
      <c r="BK19" s="4"/>
    </row>
    <row r="20" spans="1:63" ht="119" x14ac:dyDescent="0.2">
      <c r="A20" s="4" t="s">
        <v>305</v>
      </c>
      <c r="B20" s="18">
        <v>3</v>
      </c>
      <c r="C20" s="4" t="s">
        <v>618</v>
      </c>
      <c r="D20" s="18">
        <v>1</v>
      </c>
      <c r="E20" s="4" t="s">
        <v>548</v>
      </c>
      <c r="F20" s="18">
        <v>1</v>
      </c>
      <c r="G20" s="4"/>
      <c r="H20" s="18">
        <v>1</v>
      </c>
      <c r="I20" s="4" t="s">
        <v>619</v>
      </c>
      <c r="J20" s="18">
        <v>2</v>
      </c>
      <c r="K20" s="4" t="s">
        <v>620</v>
      </c>
      <c r="L20" s="18">
        <v>1</v>
      </c>
      <c r="M20" s="4"/>
      <c r="N20" s="18">
        <v>2</v>
      </c>
      <c r="O20" s="4" t="s">
        <v>621</v>
      </c>
      <c r="P20" s="4">
        <v>5</v>
      </c>
      <c r="Q20" s="4"/>
      <c r="R20" s="18">
        <v>3</v>
      </c>
      <c r="S20" s="4" t="s">
        <v>622</v>
      </c>
      <c r="T20" s="18">
        <v>3</v>
      </c>
      <c r="U20" s="4" t="s">
        <v>623</v>
      </c>
      <c r="V20" s="4">
        <v>3</v>
      </c>
      <c r="W20" s="4" t="s">
        <v>623</v>
      </c>
      <c r="X20" s="4">
        <v>3</v>
      </c>
      <c r="Y20" s="4" t="s">
        <v>623</v>
      </c>
      <c r="Z20" s="18">
        <v>3</v>
      </c>
      <c r="AA20" s="4" t="s">
        <v>624</v>
      </c>
      <c r="AB20" s="18">
        <v>2</v>
      </c>
      <c r="AC20" s="4" t="s">
        <v>625</v>
      </c>
      <c r="AD20" s="18">
        <v>2</v>
      </c>
      <c r="AE20" s="4" t="s">
        <v>626</v>
      </c>
      <c r="AF20" s="18">
        <v>2</v>
      </c>
      <c r="AG20" s="4" t="s">
        <v>626</v>
      </c>
      <c r="AH20" s="18">
        <v>2</v>
      </c>
      <c r="AI20" s="4" t="s">
        <v>626</v>
      </c>
      <c r="AJ20" s="18">
        <v>2</v>
      </c>
      <c r="AK20" s="4" t="s">
        <v>626</v>
      </c>
      <c r="AL20" s="18">
        <v>2</v>
      </c>
      <c r="AM20" s="4" t="s">
        <v>626</v>
      </c>
      <c r="AN20" s="18">
        <v>2</v>
      </c>
      <c r="AO20" s="4" t="s">
        <v>626</v>
      </c>
      <c r="AP20" s="18">
        <v>2</v>
      </c>
      <c r="AQ20" s="4" t="s">
        <v>626</v>
      </c>
      <c r="AR20" s="18">
        <v>1</v>
      </c>
      <c r="AS20" s="4" t="s">
        <v>627</v>
      </c>
      <c r="AT20" s="18">
        <v>5</v>
      </c>
      <c r="AU20" s="4" t="s">
        <v>622</v>
      </c>
      <c r="AV20" s="18">
        <v>2</v>
      </c>
      <c r="AW20" s="4" t="s">
        <v>626</v>
      </c>
      <c r="AX20" s="4">
        <v>1</v>
      </c>
      <c r="AY20" s="4" t="s">
        <v>568</v>
      </c>
      <c r="AZ20" s="18">
        <v>1</v>
      </c>
      <c r="BA20" s="4" t="s">
        <v>547</v>
      </c>
      <c r="BB20" s="18">
        <v>1</v>
      </c>
      <c r="BC20" s="4"/>
      <c r="BD20" s="18">
        <v>5</v>
      </c>
      <c r="BE20" s="4" t="s">
        <v>628</v>
      </c>
      <c r="BF20" s="18">
        <v>2</v>
      </c>
      <c r="BG20" s="4" t="s">
        <v>629</v>
      </c>
      <c r="BH20" s="18">
        <v>2</v>
      </c>
      <c r="BI20" s="4" t="s">
        <v>630</v>
      </c>
      <c r="BJ20" s="18">
        <v>1</v>
      </c>
      <c r="BK20" s="4" t="s">
        <v>631</v>
      </c>
    </row>
    <row r="21" spans="1:63" x14ac:dyDescent="0.2">
      <c r="A21" s="6" t="s">
        <v>327</v>
      </c>
      <c r="B21" s="20"/>
      <c r="C21" s="21"/>
      <c r="D21" s="20"/>
      <c r="E21" s="21"/>
      <c r="F21" s="20"/>
      <c r="G21" s="21"/>
      <c r="H21" s="20"/>
      <c r="I21" s="21"/>
      <c r="J21" s="20"/>
      <c r="K21" s="21"/>
      <c r="L21" s="20"/>
      <c r="M21" s="21"/>
      <c r="N21" s="20"/>
      <c r="O21" s="21"/>
      <c r="P21" s="20"/>
      <c r="Q21" s="21"/>
      <c r="R21" s="20"/>
      <c r="S21" s="21"/>
      <c r="T21" s="20"/>
      <c r="U21" s="21"/>
      <c r="V21" s="21"/>
      <c r="W21" s="21"/>
      <c r="X21" s="20"/>
      <c r="Y21" s="21"/>
      <c r="Z21" s="20"/>
      <c r="AA21" s="21"/>
      <c r="AB21" s="20"/>
      <c r="AC21" s="21"/>
      <c r="AD21" s="20"/>
      <c r="AE21" s="21"/>
      <c r="AF21" s="20"/>
      <c r="AG21" s="21"/>
      <c r="AH21" s="20"/>
      <c r="AI21" s="21"/>
      <c r="AJ21" s="20"/>
      <c r="AK21" s="21"/>
      <c r="AL21" s="20"/>
      <c r="AM21" s="21"/>
      <c r="AN21" s="20"/>
      <c r="AO21" s="21"/>
      <c r="AP21" s="20"/>
      <c r="AQ21" s="21"/>
      <c r="AR21" s="20"/>
      <c r="AS21" s="21"/>
      <c r="AT21" s="20"/>
      <c r="AU21" s="21"/>
      <c r="AV21" s="20"/>
      <c r="AW21" s="21"/>
      <c r="AX21" s="20"/>
      <c r="AY21" s="21"/>
      <c r="AZ21" s="20"/>
      <c r="BA21" s="21"/>
      <c r="BB21" s="20"/>
      <c r="BC21" s="21"/>
      <c r="BD21" s="20"/>
      <c r="BE21" s="21"/>
      <c r="BF21" s="20"/>
      <c r="BG21" s="21"/>
      <c r="BH21" s="20"/>
      <c r="BI21" s="21"/>
      <c r="BJ21" s="20"/>
      <c r="BK21" s="21"/>
    </row>
    <row r="22" spans="1:63" ht="170" x14ac:dyDescent="0.2">
      <c r="A22" s="4" t="s">
        <v>328</v>
      </c>
      <c r="B22" s="18">
        <v>6</v>
      </c>
      <c r="C22" s="4"/>
      <c r="D22" s="18">
        <v>7</v>
      </c>
      <c r="E22" s="4" t="s">
        <v>632</v>
      </c>
      <c r="F22" s="18">
        <v>3</v>
      </c>
      <c r="G22" s="4"/>
      <c r="H22" s="18">
        <v>7</v>
      </c>
      <c r="I22" s="4" t="s">
        <v>633</v>
      </c>
      <c r="J22" s="18">
        <v>5</v>
      </c>
      <c r="K22" s="4" t="s">
        <v>634</v>
      </c>
      <c r="L22" s="18">
        <v>6</v>
      </c>
      <c r="M22" s="4"/>
      <c r="N22" s="18">
        <v>7</v>
      </c>
      <c r="O22" s="4"/>
      <c r="P22" s="4">
        <v>7</v>
      </c>
      <c r="Q22" s="4"/>
      <c r="R22" s="18">
        <v>7</v>
      </c>
      <c r="S22" s="4"/>
      <c r="T22" s="18">
        <v>7</v>
      </c>
      <c r="U22" s="4"/>
      <c r="V22" s="4">
        <v>7</v>
      </c>
      <c r="W22" s="4"/>
      <c r="X22" s="4">
        <v>3</v>
      </c>
      <c r="Y22" s="4" t="s">
        <v>635</v>
      </c>
      <c r="Z22" s="18">
        <v>7</v>
      </c>
      <c r="AA22" s="4" t="s">
        <v>636</v>
      </c>
      <c r="AB22" s="18">
        <v>7</v>
      </c>
      <c r="AC22" s="4"/>
      <c r="AD22" s="18">
        <v>7</v>
      </c>
      <c r="AE22" s="4"/>
      <c r="AF22" s="18">
        <v>7</v>
      </c>
      <c r="AG22" s="4"/>
      <c r="AH22" s="18">
        <v>7</v>
      </c>
      <c r="AI22" s="4"/>
      <c r="AJ22" s="18">
        <v>6</v>
      </c>
      <c r="AK22" s="4"/>
      <c r="AL22" s="18">
        <v>6</v>
      </c>
      <c r="AM22" s="4"/>
      <c r="AN22" s="18">
        <v>4</v>
      </c>
      <c r="AO22" s="4" t="s">
        <v>637</v>
      </c>
      <c r="AP22" s="18">
        <v>7</v>
      </c>
      <c r="AQ22" s="4"/>
      <c r="AR22" s="18">
        <v>5</v>
      </c>
      <c r="AS22" s="4" t="s">
        <v>638</v>
      </c>
      <c r="AT22" s="18">
        <v>7</v>
      </c>
      <c r="AU22" s="4"/>
      <c r="AV22" s="18">
        <v>7</v>
      </c>
      <c r="AW22" s="4"/>
      <c r="AX22" s="18">
        <v>7</v>
      </c>
      <c r="AY22" s="4"/>
      <c r="AZ22" s="18">
        <v>7</v>
      </c>
      <c r="BA22" s="4"/>
      <c r="BB22" s="18">
        <v>7</v>
      </c>
      <c r="BC22" s="4"/>
      <c r="BD22" s="18">
        <v>7</v>
      </c>
      <c r="BE22" s="4"/>
      <c r="BF22" s="18">
        <v>7</v>
      </c>
      <c r="BG22" s="4"/>
      <c r="BH22" s="18">
        <v>5</v>
      </c>
      <c r="BI22" s="4"/>
      <c r="BJ22" s="18">
        <v>5</v>
      </c>
      <c r="BK22" s="4"/>
    </row>
    <row r="23" spans="1:63" ht="170" x14ac:dyDescent="0.2">
      <c r="A23" s="4" t="s">
        <v>340</v>
      </c>
      <c r="B23" s="18">
        <v>6</v>
      </c>
      <c r="C23" s="4"/>
      <c r="D23" s="18">
        <v>7</v>
      </c>
      <c r="E23" s="4"/>
      <c r="F23" s="18">
        <v>2</v>
      </c>
      <c r="G23" s="4"/>
      <c r="H23" s="18">
        <v>7</v>
      </c>
      <c r="I23" s="4"/>
      <c r="J23" s="18">
        <v>6</v>
      </c>
      <c r="K23" s="4" t="s">
        <v>639</v>
      </c>
      <c r="L23" s="18">
        <v>6</v>
      </c>
      <c r="M23" s="4"/>
      <c r="N23" s="18">
        <v>7</v>
      </c>
      <c r="O23" s="4"/>
      <c r="P23" s="4">
        <v>7</v>
      </c>
      <c r="Q23" s="4"/>
      <c r="R23" s="18">
        <v>4</v>
      </c>
      <c r="S23" s="4"/>
      <c r="T23" s="18">
        <v>7</v>
      </c>
      <c r="U23" s="4"/>
      <c r="V23" s="4">
        <v>7</v>
      </c>
      <c r="W23" s="4"/>
      <c r="X23" s="4">
        <v>7</v>
      </c>
      <c r="Y23" s="4"/>
      <c r="Z23" s="18">
        <v>7</v>
      </c>
      <c r="AA23" s="4"/>
      <c r="AB23" s="18">
        <v>7</v>
      </c>
      <c r="AC23" s="4"/>
      <c r="AD23" s="18">
        <v>7</v>
      </c>
      <c r="AE23" s="4"/>
      <c r="AF23" s="18">
        <v>7</v>
      </c>
      <c r="AG23" s="4"/>
      <c r="AH23" s="18">
        <v>6</v>
      </c>
      <c r="AI23" s="4" t="s">
        <v>640</v>
      </c>
      <c r="AJ23" s="18">
        <v>6</v>
      </c>
      <c r="AK23" s="4"/>
      <c r="AL23" s="18">
        <v>4</v>
      </c>
      <c r="AM23" s="4"/>
      <c r="AN23" s="18">
        <v>4</v>
      </c>
      <c r="AO23" s="4"/>
      <c r="AP23" s="18">
        <v>7</v>
      </c>
      <c r="AQ23" s="4"/>
      <c r="AR23" s="18">
        <v>6</v>
      </c>
      <c r="AS23" s="4"/>
      <c r="AT23" s="18">
        <v>7</v>
      </c>
      <c r="AU23" s="4"/>
      <c r="AV23" s="18">
        <v>6</v>
      </c>
      <c r="AW23" s="4"/>
      <c r="AX23" s="18">
        <v>4</v>
      </c>
      <c r="AY23" s="4" t="s">
        <v>641</v>
      </c>
      <c r="AZ23" s="18">
        <v>7</v>
      </c>
      <c r="BA23" s="4"/>
      <c r="BB23" s="18">
        <v>7</v>
      </c>
      <c r="BC23" s="4"/>
      <c r="BD23" s="18">
        <v>7</v>
      </c>
      <c r="BE23" s="4"/>
      <c r="BF23" s="18">
        <v>7</v>
      </c>
      <c r="BG23" s="4"/>
      <c r="BH23" s="18">
        <v>5</v>
      </c>
      <c r="BI23" s="4"/>
      <c r="BJ23" s="18">
        <v>7</v>
      </c>
      <c r="BK23" s="4"/>
    </row>
    <row r="24" spans="1:63" ht="17" x14ac:dyDescent="0.2">
      <c r="A24" s="4" t="s">
        <v>370</v>
      </c>
      <c r="B24" s="18">
        <v>7</v>
      </c>
      <c r="C24" s="4"/>
      <c r="D24" s="18">
        <v>7</v>
      </c>
      <c r="E24" s="4"/>
      <c r="F24" s="18">
        <v>2</v>
      </c>
      <c r="G24" s="4"/>
      <c r="H24" s="18">
        <v>7</v>
      </c>
      <c r="I24" s="4"/>
      <c r="J24" s="18">
        <v>5</v>
      </c>
      <c r="K24" s="4"/>
      <c r="L24" s="18">
        <v>5</v>
      </c>
      <c r="N24" s="18">
        <v>7</v>
      </c>
      <c r="O24" s="4"/>
      <c r="P24" s="18">
        <v>6</v>
      </c>
      <c r="Q24" s="4"/>
      <c r="R24" s="18">
        <v>7</v>
      </c>
      <c r="S24" s="4"/>
      <c r="T24" s="18">
        <v>7</v>
      </c>
      <c r="U24" s="4"/>
      <c r="V24" s="4">
        <v>7</v>
      </c>
      <c r="W24" s="4"/>
      <c r="X24" s="4">
        <v>3</v>
      </c>
      <c r="Y24" s="4" t="s">
        <v>552</v>
      </c>
      <c r="Z24" s="18">
        <v>4</v>
      </c>
      <c r="AA24" s="4"/>
      <c r="AB24" s="18">
        <v>3</v>
      </c>
      <c r="AC24" s="4"/>
      <c r="AD24" s="18">
        <v>7</v>
      </c>
      <c r="AE24" s="4"/>
      <c r="AF24" s="18">
        <v>7</v>
      </c>
      <c r="AG24" s="4"/>
      <c r="AH24" s="18">
        <v>7</v>
      </c>
      <c r="AI24" s="4"/>
      <c r="AJ24" s="18">
        <v>5</v>
      </c>
      <c r="AK24" s="4"/>
      <c r="AL24" s="18">
        <v>5</v>
      </c>
      <c r="AM24" s="4"/>
      <c r="AN24" s="18">
        <v>7</v>
      </c>
      <c r="AO24" s="4"/>
      <c r="AP24" s="18">
        <v>7</v>
      </c>
      <c r="AQ24" s="4"/>
      <c r="AR24" s="18">
        <v>5</v>
      </c>
      <c r="AS24" s="4"/>
      <c r="AT24" s="18">
        <v>7</v>
      </c>
      <c r="AU24" s="4"/>
      <c r="AV24" s="18">
        <v>6</v>
      </c>
      <c r="AW24" s="4"/>
      <c r="AX24" s="18">
        <v>7</v>
      </c>
      <c r="AY24" s="4"/>
      <c r="AZ24" s="18">
        <v>7</v>
      </c>
      <c r="BA24" s="4"/>
      <c r="BB24" s="18">
        <v>7</v>
      </c>
      <c r="BC24" s="4"/>
      <c r="BD24" s="18">
        <v>7</v>
      </c>
      <c r="BE24" s="4"/>
      <c r="BF24" s="18">
        <v>7</v>
      </c>
      <c r="BG24" s="4"/>
      <c r="BH24" s="18">
        <v>6</v>
      </c>
      <c r="BI24" s="4"/>
      <c r="BJ24" s="18">
        <v>5</v>
      </c>
      <c r="BK24" s="4"/>
    </row>
    <row r="25" spans="1:63" x14ac:dyDescent="0.2">
      <c r="A25" s="6" t="s">
        <v>398</v>
      </c>
      <c r="B25" s="20"/>
      <c r="C25" s="21"/>
      <c r="D25" s="20"/>
      <c r="E25" s="21"/>
      <c r="F25" s="20"/>
      <c r="G25" s="21"/>
      <c r="H25" s="20"/>
      <c r="I25" s="21"/>
      <c r="J25" s="20"/>
      <c r="K25" s="21"/>
      <c r="L25" s="20"/>
      <c r="M25" s="21"/>
      <c r="N25" s="20"/>
      <c r="O25" s="21"/>
      <c r="P25" s="20"/>
      <c r="Q25" s="21"/>
      <c r="R25" s="20"/>
      <c r="S25" s="21"/>
      <c r="T25" s="20"/>
      <c r="U25" s="21"/>
      <c r="V25" s="21"/>
      <c r="W25" s="21"/>
      <c r="X25" s="20"/>
      <c r="Y25" s="21"/>
      <c r="Z25" s="20"/>
      <c r="AA25" s="21"/>
      <c r="AB25" s="20"/>
      <c r="AC25" s="21"/>
      <c r="AD25" s="20"/>
      <c r="AE25" s="21"/>
      <c r="AF25" s="20"/>
      <c r="AG25" s="21"/>
      <c r="AH25" s="20"/>
      <c r="AI25" s="21"/>
      <c r="AJ25" s="20"/>
      <c r="AK25" s="21"/>
      <c r="AL25" s="20"/>
      <c r="AM25" s="21"/>
      <c r="AN25" s="20"/>
      <c r="AO25" s="21"/>
      <c r="AP25" s="20"/>
      <c r="AQ25" s="21"/>
      <c r="AR25" s="20"/>
      <c r="AS25" s="21"/>
      <c r="AT25" s="20"/>
      <c r="AU25" s="21"/>
      <c r="AV25" s="20"/>
      <c r="AW25" s="21"/>
      <c r="AX25" s="20"/>
      <c r="AY25" s="21"/>
      <c r="AZ25" s="20"/>
      <c r="BA25" s="21"/>
      <c r="BB25" s="20"/>
      <c r="BC25" s="21"/>
      <c r="BD25" s="20"/>
      <c r="BE25" s="21"/>
      <c r="BF25" s="20"/>
      <c r="BG25" s="21"/>
      <c r="BH25" s="20"/>
      <c r="BI25" s="21"/>
      <c r="BJ25" s="20"/>
      <c r="BK25" s="21"/>
    </row>
    <row r="26" spans="1:63" ht="85" x14ac:dyDescent="0.2">
      <c r="A26" s="4" t="s">
        <v>399</v>
      </c>
      <c r="B26" s="18">
        <v>5</v>
      </c>
      <c r="C26" s="4"/>
      <c r="D26" s="18">
        <v>1</v>
      </c>
      <c r="E26" s="4"/>
      <c r="F26" s="18">
        <v>6</v>
      </c>
      <c r="G26" s="4"/>
      <c r="H26" s="18">
        <v>4</v>
      </c>
      <c r="I26" s="4"/>
      <c r="J26" s="18">
        <v>4</v>
      </c>
      <c r="K26" s="4"/>
      <c r="L26" s="18">
        <v>1</v>
      </c>
      <c r="M26" s="4"/>
      <c r="N26" s="18">
        <v>1</v>
      </c>
      <c r="O26" s="4" t="s">
        <v>621</v>
      </c>
      <c r="P26" s="4">
        <v>4</v>
      </c>
      <c r="Q26" s="4"/>
      <c r="R26" s="18">
        <v>3</v>
      </c>
      <c r="S26" s="4"/>
      <c r="T26" s="18">
        <v>4</v>
      </c>
      <c r="U26" s="4" t="s">
        <v>642</v>
      </c>
      <c r="V26" s="4">
        <v>5</v>
      </c>
      <c r="W26" s="4" t="s">
        <v>643</v>
      </c>
      <c r="X26" s="4">
        <v>7</v>
      </c>
      <c r="Y26" s="4"/>
      <c r="Z26" s="18">
        <v>1</v>
      </c>
      <c r="AA26" s="4" t="s">
        <v>547</v>
      </c>
      <c r="AB26" s="18">
        <v>5</v>
      </c>
      <c r="AC26" s="4"/>
      <c r="AD26" s="18">
        <v>2</v>
      </c>
      <c r="AE26" s="4" t="s">
        <v>644</v>
      </c>
      <c r="AF26" s="18">
        <v>4</v>
      </c>
      <c r="AG26" s="4" t="s">
        <v>645</v>
      </c>
      <c r="AH26" s="18">
        <v>1</v>
      </c>
      <c r="AI26" s="4"/>
      <c r="AJ26" s="18">
        <v>1</v>
      </c>
      <c r="AK26" s="4"/>
      <c r="AL26" s="18">
        <v>1</v>
      </c>
      <c r="AM26" s="4"/>
      <c r="AN26" s="18">
        <v>1</v>
      </c>
      <c r="AO26" s="4"/>
      <c r="AP26" s="18">
        <v>1</v>
      </c>
      <c r="AQ26" s="4"/>
      <c r="AR26" s="18">
        <v>6</v>
      </c>
      <c r="AS26" s="4"/>
      <c r="AT26" s="18">
        <v>1</v>
      </c>
      <c r="AU26" s="4" t="s">
        <v>646</v>
      </c>
      <c r="AV26" s="18">
        <v>1</v>
      </c>
      <c r="AW26" s="4" t="s">
        <v>647</v>
      </c>
      <c r="AX26" s="18">
        <v>5</v>
      </c>
      <c r="AY26" s="4" t="s">
        <v>648</v>
      </c>
      <c r="AZ26" s="18">
        <v>7</v>
      </c>
      <c r="BA26" s="4"/>
      <c r="BB26" s="18">
        <v>5</v>
      </c>
      <c r="BC26" s="4"/>
      <c r="BD26" s="18">
        <v>7</v>
      </c>
      <c r="BE26" s="4"/>
      <c r="BF26" s="18">
        <v>4</v>
      </c>
      <c r="BG26" s="4"/>
      <c r="BH26" s="18">
        <v>1</v>
      </c>
      <c r="BI26" s="4"/>
      <c r="BJ26" s="18">
        <v>7</v>
      </c>
      <c r="BK26" s="4"/>
    </row>
    <row r="27" spans="1:63" ht="119" x14ac:dyDescent="0.2">
      <c r="A27" s="4" t="s">
        <v>419</v>
      </c>
      <c r="B27" s="18">
        <v>7</v>
      </c>
      <c r="C27" s="4"/>
      <c r="D27" s="18">
        <v>6</v>
      </c>
      <c r="E27" s="4"/>
      <c r="F27" s="18">
        <v>5</v>
      </c>
      <c r="G27" s="4"/>
      <c r="H27" s="18">
        <v>7</v>
      </c>
      <c r="I27" s="4"/>
      <c r="J27" s="18">
        <v>3</v>
      </c>
      <c r="K27" s="4"/>
      <c r="L27" s="18">
        <v>5</v>
      </c>
      <c r="M27" s="4"/>
      <c r="N27" s="18">
        <v>7</v>
      </c>
      <c r="O27" s="4"/>
      <c r="P27" s="4">
        <v>7</v>
      </c>
      <c r="Q27" s="4"/>
      <c r="R27" s="18">
        <v>6</v>
      </c>
      <c r="S27" s="4" t="s">
        <v>649</v>
      </c>
      <c r="T27" s="18">
        <v>7</v>
      </c>
      <c r="U27" s="4"/>
      <c r="V27" s="4">
        <v>7</v>
      </c>
      <c r="W27" s="4"/>
      <c r="X27" s="4">
        <v>7</v>
      </c>
      <c r="Y27" s="4"/>
      <c r="Z27" s="18">
        <v>7</v>
      </c>
      <c r="AA27" s="4"/>
      <c r="AB27" s="18">
        <v>7</v>
      </c>
      <c r="AC27" s="4" t="s">
        <v>650</v>
      </c>
      <c r="AD27" s="18">
        <v>7</v>
      </c>
      <c r="AE27" s="4" t="s">
        <v>651</v>
      </c>
      <c r="AF27" s="18">
        <v>5</v>
      </c>
      <c r="AG27" s="4"/>
      <c r="AH27" s="18">
        <v>6</v>
      </c>
      <c r="AI27" s="4" t="s">
        <v>652</v>
      </c>
      <c r="AJ27" s="18">
        <v>7</v>
      </c>
      <c r="AK27" s="4" t="s">
        <v>653</v>
      </c>
      <c r="AL27" s="18">
        <v>7</v>
      </c>
      <c r="AM27" s="4" t="s">
        <v>654</v>
      </c>
      <c r="AN27" s="18">
        <v>5</v>
      </c>
      <c r="AO27" s="4" t="s">
        <v>655</v>
      </c>
      <c r="AP27" s="18">
        <v>7</v>
      </c>
      <c r="AQ27" s="4" t="s">
        <v>656</v>
      </c>
      <c r="AR27" s="18">
        <v>7</v>
      </c>
      <c r="AS27" s="4"/>
      <c r="AT27" s="18">
        <v>5</v>
      </c>
      <c r="AU27" s="4" t="s">
        <v>657</v>
      </c>
      <c r="AV27" s="18">
        <v>7</v>
      </c>
      <c r="AW27" s="4" t="s">
        <v>658</v>
      </c>
      <c r="AX27" s="18">
        <v>7</v>
      </c>
      <c r="AY27" s="4"/>
      <c r="AZ27" s="18">
        <v>7</v>
      </c>
      <c r="BA27" s="4"/>
      <c r="BB27" s="18">
        <v>7</v>
      </c>
      <c r="BC27" s="4"/>
      <c r="BD27" s="18">
        <v>7</v>
      </c>
      <c r="BE27" s="4"/>
      <c r="BF27" s="18">
        <v>7</v>
      </c>
      <c r="BG27" s="4"/>
      <c r="BH27" s="18">
        <v>4</v>
      </c>
      <c r="BI27" s="4"/>
      <c r="BJ27" s="18">
        <v>7</v>
      </c>
      <c r="BK27" s="4" t="s">
        <v>659</v>
      </c>
    </row>
    <row r="28" spans="1:63" ht="119" x14ac:dyDescent="0.2">
      <c r="A28" s="4" t="s">
        <v>447</v>
      </c>
      <c r="B28" s="18">
        <v>1</v>
      </c>
      <c r="C28" s="4" t="s">
        <v>660</v>
      </c>
      <c r="D28" s="18">
        <v>7</v>
      </c>
      <c r="E28" s="4"/>
      <c r="F28" s="18">
        <v>1</v>
      </c>
      <c r="G28" s="4"/>
      <c r="H28" s="18">
        <v>4</v>
      </c>
      <c r="I28" s="4"/>
      <c r="J28" s="18">
        <v>1</v>
      </c>
      <c r="K28" s="4"/>
      <c r="L28" s="18">
        <v>1</v>
      </c>
      <c r="M28" s="4"/>
      <c r="N28" s="18">
        <v>7</v>
      </c>
      <c r="O28" s="4" t="s">
        <v>621</v>
      </c>
      <c r="P28" s="4">
        <v>7</v>
      </c>
      <c r="Q28" s="4"/>
      <c r="R28" s="18">
        <v>3</v>
      </c>
      <c r="S28" s="4">
        <v>10</v>
      </c>
      <c r="T28" s="18">
        <v>3</v>
      </c>
      <c r="U28" s="4" t="s">
        <v>661</v>
      </c>
      <c r="V28" s="4">
        <v>3</v>
      </c>
      <c r="W28" s="4" t="s">
        <v>661</v>
      </c>
      <c r="X28" s="18">
        <v>7</v>
      </c>
      <c r="Y28" s="4" t="s">
        <v>662</v>
      </c>
      <c r="Z28" s="18">
        <v>3</v>
      </c>
      <c r="AA28" s="4"/>
      <c r="AB28" s="18">
        <v>5</v>
      </c>
      <c r="AC28" s="4" t="s">
        <v>663</v>
      </c>
      <c r="AD28" s="18">
        <v>1</v>
      </c>
      <c r="AE28" s="4"/>
      <c r="AF28" s="18">
        <v>1</v>
      </c>
      <c r="AG28" s="4"/>
      <c r="AH28" s="18">
        <v>1</v>
      </c>
      <c r="AI28" s="4"/>
      <c r="AJ28" s="18">
        <v>1</v>
      </c>
      <c r="AK28" s="4"/>
      <c r="AL28" s="18">
        <v>1</v>
      </c>
      <c r="AM28" s="4"/>
      <c r="AN28" s="18">
        <v>5</v>
      </c>
      <c r="AO28" s="4" t="s">
        <v>664</v>
      </c>
      <c r="AP28" s="18">
        <v>4</v>
      </c>
      <c r="AQ28" s="4" t="s">
        <v>665</v>
      </c>
      <c r="AR28" s="18">
        <v>7</v>
      </c>
      <c r="AS28" s="4" t="s">
        <v>666</v>
      </c>
      <c r="AT28" s="18">
        <v>2</v>
      </c>
      <c r="AU28" s="4"/>
      <c r="AV28" s="18">
        <v>1</v>
      </c>
      <c r="AW28" s="4"/>
      <c r="AX28" s="18">
        <v>5</v>
      </c>
      <c r="AY28" s="4"/>
      <c r="AZ28" s="18">
        <v>5</v>
      </c>
      <c r="BA28" s="4"/>
      <c r="BB28" s="18">
        <v>7</v>
      </c>
      <c r="BC28" s="4" t="s">
        <v>667</v>
      </c>
      <c r="BD28" s="18">
        <v>7</v>
      </c>
      <c r="BE28" s="4"/>
      <c r="BF28" s="18">
        <v>7</v>
      </c>
      <c r="BG28" s="4"/>
      <c r="BH28" s="18">
        <v>1</v>
      </c>
      <c r="BI28" s="4"/>
      <c r="BJ28" s="18">
        <v>3</v>
      </c>
      <c r="BK28" s="4"/>
    </row>
    <row r="29" spans="1:63" ht="85" x14ac:dyDescent="0.2">
      <c r="A29" s="4" t="s">
        <v>465</v>
      </c>
      <c r="B29" s="18">
        <v>1</v>
      </c>
      <c r="C29" s="4" t="s">
        <v>668</v>
      </c>
      <c r="D29" s="18">
        <v>6</v>
      </c>
      <c r="E29" s="4" t="s">
        <v>669</v>
      </c>
      <c r="F29" s="18">
        <v>7</v>
      </c>
      <c r="G29" s="4"/>
      <c r="H29" s="18">
        <v>7</v>
      </c>
      <c r="I29" s="4"/>
      <c r="J29" s="18">
        <v>7</v>
      </c>
      <c r="K29" s="4"/>
      <c r="L29" s="18">
        <v>4</v>
      </c>
      <c r="M29" s="4"/>
      <c r="N29" s="18">
        <v>3</v>
      </c>
      <c r="O29" s="4" t="s">
        <v>670</v>
      </c>
      <c r="P29" s="4">
        <v>7</v>
      </c>
      <c r="Q29" s="4"/>
      <c r="R29" s="18">
        <v>4</v>
      </c>
      <c r="S29" s="4" t="s">
        <v>671</v>
      </c>
      <c r="T29" s="18">
        <v>7</v>
      </c>
      <c r="U29" s="4"/>
      <c r="V29" s="4">
        <v>7</v>
      </c>
      <c r="W29" s="4"/>
      <c r="X29" s="18">
        <v>5</v>
      </c>
      <c r="Y29" s="4"/>
      <c r="Z29" s="18">
        <v>7</v>
      </c>
      <c r="AA29" s="4"/>
      <c r="AB29" s="18">
        <v>1</v>
      </c>
      <c r="AC29" s="4"/>
      <c r="AD29" s="18">
        <v>7</v>
      </c>
      <c r="AE29" s="4"/>
      <c r="AF29" s="18">
        <v>7</v>
      </c>
      <c r="AG29" s="4"/>
      <c r="AH29" s="18">
        <v>4</v>
      </c>
      <c r="AI29" s="4"/>
      <c r="AJ29" s="18">
        <v>7</v>
      </c>
      <c r="AK29" s="4"/>
      <c r="AL29" s="18">
        <v>3</v>
      </c>
      <c r="AM29" s="4"/>
      <c r="AN29" s="18">
        <v>7</v>
      </c>
      <c r="AO29" s="4"/>
      <c r="AP29" s="18">
        <v>7</v>
      </c>
      <c r="AQ29" s="4" t="s">
        <v>547</v>
      </c>
      <c r="AR29" s="18">
        <v>7</v>
      </c>
      <c r="AS29" s="4"/>
      <c r="AT29" s="18">
        <v>6</v>
      </c>
      <c r="AU29" s="4" t="s">
        <v>672</v>
      </c>
      <c r="AV29" s="18">
        <v>6</v>
      </c>
      <c r="AW29" s="4"/>
      <c r="AX29" s="18">
        <v>5</v>
      </c>
      <c r="AY29" s="4"/>
      <c r="AZ29" s="18">
        <v>2</v>
      </c>
      <c r="BA29" s="4" t="s">
        <v>673</v>
      </c>
      <c r="BB29" s="18">
        <v>1</v>
      </c>
      <c r="BC29" s="4" t="s">
        <v>674</v>
      </c>
      <c r="BD29" s="18">
        <v>6</v>
      </c>
      <c r="BE29" s="4" t="s">
        <v>675</v>
      </c>
      <c r="BF29" s="18">
        <v>2</v>
      </c>
      <c r="BG29" s="4" t="s">
        <v>676</v>
      </c>
      <c r="BH29" s="18">
        <v>6</v>
      </c>
      <c r="BI29" s="4" t="s">
        <v>677</v>
      </c>
      <c r="BJ29" s="18">
        <v>3</v>
      </c>
      <c r="BK29" s="4" t="s">
        <v>678</v>
      </c>
    </row>
    <row r="30" spans="1:63" x14ac:dyDescent="0.2">
      <c r="A30" s="6" t="s">
        <v>478</v>
      </c>
      <c r="B30" s="20"/>
      <c r="C30" s="21"/>
      <c r="D30" s="20"/>
      <c r="E30" s="21"/>
      <c r="F30" s="20"/>
      <c r="G30" s="21"/>
      <c r="H30" s="20"/>
      <c r="I30" s="21"/>
      <c r="J30" s="20"/>
      <c r="K30" s="21"/>
      <c r="L30" s="20"/>
      <c r="M30" s="21"/>
      <c r="N30" s="20"/>
      <c r="O30" s="21"/>
      <c r="P30" s="20"/>
      <c r="Q30" s="21"/>
      <c r="R30" s="20"/>
      <c r="S30" s="21"/>
      <c r="T30" s="20"/>
      <c r="U30" s="21"/>
      <c r="V30" s="21"/>
      <c r="W30" s="21"/>
      <c r="X30" s="20"/>
      <c r="Y30" s="21"/>
      <c r="Z30" s="20"/>
      <c r="AA30" s="21"/>
      <c r="AB30" s="20"/>
      <c r="AC30" s="21"/>
      <c r="AD30" s="20"/>
      <c r="AE30" s="21"/>
      <c r="AF30" s="20"/>
      <c r="AG30" s="21"/>
      <c r="AH30" s="20"/>
      <c r="AI30" s="21"/>
      <c r="AJ30" s="20"/>
      <c r="AK30" s="21"/>
      <c r="AL30" s="20"/>
      <c r="AM30" s="21"/>
      <c r="AN30" s="20"/>
      <c r="AO30" s="21"/>
      <c r="AP30" s="20"/>
      <c r="AQ30" s="21"/>
      <c r="AR30" s="20"/>
      <c r="AS30" s="21"/>
      <c r="AT30" s="20"/>
      <c r="AU30" s="21"/>
      <c r="AV30" s="20"/>
      <c r="AW30" s="21"/>
      <c r="AX30" s="20"/>
      <c r="AY30" s="21"/>
      <c r="AZ30" s="20"/>
      <c r="BA30" s="21"/>
      <c r="BB30" s="20"/>
      <c r="BC30" s="21"/>
      <c r="BD30" s="20"/>
      <c r="BE30" s="21"/>
      <c r="BF30" s="20"/>
      <c r="BG30" s="21"/>
      <c r="BH30" s="20"/>
      <c r="BI30" s="21"/>
      <c r="BJ30" s="20"/>
      <c r="BK30" s="21"/>
    </row>
    <row r="31" spans="1:63" ht="136" x14ac:dyDescent="0.2">
      <c r="A31" s="4" t="s">
        <v>479</v>
      </c>
      <c r="B31" s="18">
        <v>1</v>
      </c>
      <c r="C31" s="4" t="s">
        <v>668</v>
      </c>
      <c r="D31" s="18">
        <v>1</v>
      </c>
      <c r="E31" s="4" t="s">
        <v>547</v>
      </c>
      <c r="F31" s="18">
        <v>1</v>
      </c>
      <c r="G31" s="4"/>
      <c r="H31" s="18">
        <v>1</v>
      </c>
      <c r="I31" s="4" t="s">
        <v>532</v>
      </c>
      <c r="J31" s="18">
        <v>1</v>
      </c>
      <c r="K31" s="4" t="s">
        <v>532</v>
      </c>
      <c r="L31" s="18">
        <v>1</v>
      </c>
      <c r="M31" s="4"/>
      <c r="N31" s="18">
        <v>5</v>
      </c>
      <c r="O31" s="4" t="s">
        <v>679</v>
      </c>
      <c r="P31" s="4">
        <v>4</v>
      </c>
      <c r="Q31" s="4"/>
      <c r="R31" s="18">
        <v>3</v>
      </c>
      <c r="S31" s="4" t="s">
        <v>680</v>
      </c>
      <c r="T31" s="18">
        <v>3</v>
      </c>
      <c r="U31" s="4"/>
      <c r="V31" s="4">
        <v>3</v>
      </c>
      <c r="W31" s="4"/>
      <c r="X31" s="18">
        <v>3</v>
      </c>
      <c r="Y31" s="4"/>
      <c r="Z31" s="18">
        <v>1</v>
      </c>
      <c r="AA31" s="4" t="s">
        <v>681</v>
      </c>
      <c r="AB31" s="18">
        <v>1</v>
      </c>
      <c r="AC31" s="4" t="s">
        <v>621</v>
      </c>
      <c r="AD31" s="18">
        <v>1</v>
      </c>
      <c r="AE31" s="4" t="s">
        <v>568</v>
      </c>
      <c r="AF31" s="18">
        <v>1</v>
      </c>
      <c r="AG31" s="4" t="s">
        <v>568</v>
      </c>
      <c r="AH31" s="18">
        <v>1</v>
      </c>
      <c r="AI31" s="4"/>
      <c r="AJ31" s="18">
        <v>1</v>
      </c>
      <c r="AK31" s="4"/>
      <c r="AL31" s="18">
        <v>1</v>
      </c>
      <c r="AM31" s="4"/>
      <c r="AN31" s="18">
        <v>1</v>
      </c>
      <c r="AO31" s="4"/>
      <c r="AP31" s="18">
        <v>1</v>
      </c>
      <c r="AQ31" s="4"/>
      <c r="AR31" s="18">
        <v>1</v>
      </c>
      <c r="AS31" s="4"/>
      <c r="AT31" s="18">
        <v>1</v>
      </c>
      <c r="AU31" s="4" t="s">
        <v>682</v>
      </c>
      <c r="AV31" s="18">
        <v>1</v>
      </c>
      <c r="AW31" s="4"/>
      <c r="AX31" s="18">
        <v>3</v>
      </c>
      <c r="AY31" s="4" t="s">
        <v>683</v>
      </c>
      <c r="AZ31" s="18">
        <v>1</v>
      </c>
      <c r="BA31" s="4"/>
      <c r="BB31" s="18">
        <v>1</v>
      </c>
      <c r="BC31" s="4" t="s">
        <v>684</v>
      </c>
      <c r="BD31" s="18">
        <v>7</v>
      </c>
      <c r="BE31" s="4"/>
      <c r="BF31" s="18">
        <v>3</v>
      </c>
      <c r="BG31" s="4" t="s">
        <v>685</v>
      </c>
      <c r="BH31" s="18">
        <v>1</v>
      </c>
      <c r="BI31" s="4" t="s">
        <v>684</v>
      </c>
      <c r="BJ31" s="18">
        <v>7</v>
      </c>
      <c r="BK31" s="4" t="s">
        <v>684</v>
      </c>
    </row>
    <row r="32" spans="1:63" ht="85" x14ac:dyDescent="0.2">
      <c r="A32" s="4" t="s">
        <v>487</v>
      </c>
      <c r="B32" s="22">
        <v>1</v>
      </c>
      <c r="C32" s="4" t="s">
        <v>686</v>
      </c>
      <c r="D32" s="18">
        <v>1</v>
      </c>
      <c r="E32" s="4" t="s">
        <v>547</v>
      </c>
      <c r="F32" s="18">
        <v>1</v>
      </c>
      <c r="G32" s="4"/>
      <c r="H32" s="18">
        <v>1</v>
      </c>
      <c r="I32" s="4" t="s">
        <v>532</v>
      </c>
      <c r="J32" s="18">
        <v>1</v>
      </c>
      <c r="K32" s="4" t="s">
        <v>687</v>
      </c>
      <c r="L32" s="18">
        <v>1</v>
      </c>
      <c r="M32" s="4"/>
      <c r="N32" s="18">
        <v>4</v>
      </c>
      <c r="O32" s="4"/>
      <c r="P32" s="4">
        <v>7</v>
      </c>
      <c r="Q32" s="4" t="s">
        <v>688</v>
      </c>
      <c r="R32" s="18">
        <v>7</v>
      </c>
      <c r="S32" s="4" t="s">
        <v>689</v>
      </c>
      <c r="T32" s="18">
        <v>7</v>
      </c>
      <c r="U32" s="4" t="s">
        <v>690</v>
      </c>
      <c r="V32" s="4">
        <v>5</v>
      </c>
      <c r="W32" s="4" t="s">
        <v>691</v>
      </c>
      <c r="X32" s="18">
        <v>7</v>
      </c>
      <c r="Y32" s="4" t="s">
        <v>692</v>
      </c>
      <c r="Z32" s="18">
        <v>1</v>
      </c>
      <c r="AA32" s="4"/>
      <c r="AB32" s="18">
        <v>7</v>
      </c>
      <c r="AC32" s="4"/>
      <c r="AD32" s="18">
        <v>1</v>
      </c>
      <c r="AE32" s="4" t="s">
        <v>693</v>
      </c>
      <c r="AF32" s="18">
        <v>1</v>
      </c>
      <c r="AG32" s="4" t="s">
        <v>693</v>
      </c>
      <c r="AH32" s="18">
        <v>1</v>
      </c>
      <c r="AI32" s="4" t="s">
        <v>694</v>
      </c>
      <c r="AJ32" s="18">
        <v>1</v>
      </c>
      <c r="AK32" s="4" t="s">
        <v>694</v>
      </c>
      <c r="AL32" s="18">
        <v>1</v>
      </c>
      <c r="AM32" s="4" t="s">
        <v>694</v>
      </c>
      <c r="AN32" s="18">
        <v>1</v>
      </c>
      <c r="AO32" s="4" t="s">
        <v>694</v>
      </c>
      <c r="AP32" s="18">
        <v>1</v>
      </c>
      <c r="AQ32" s="4" t="s">
        <v>694</v>
      </c>
      <c r="AR32" s="18">
        <v>1</v>
      </c>
      <c r="AS32" s="4" t="s">
        <v>694</v>
      </c>
      <c r="AT32" s="18">
        <v>2</v>
      </c>
      <c r="AU32" s="4" t="s">
        <v>695</v>
      </c>
      <c r="AV32" s="18">
        <v>1</v>
      </c>
      <c r="AW32" s="4" t="s">
        <v>694</v>
      </c>
      <c r="AX32" s="18">
        <v>7</v>
      </c>
      <c r="AY32" s="18" t="s">
        <v>696</v>
      </c>
      <c r="AZ32" s="18">
        <v>1</v>
      </c>
      <c r="BA32" s="4" t="s">
        <v>694</v>
      </c>
      <c r="BB32" s="18">
        <v>1</v>
      </c>
      <c r="BC32" s="4"/>
      <c r="BD32" s="18">
        <v>7</v>
      </c>
      <c r="BE32" s="4" t="s">
        <v>697</v>
      </c>
      <c r="BF32" s="18">
        <v>7</v>
      </c>
      <c r="BG32" s="4"/>
      <c r="BH32" s="18">
        <v>1</v>
      </c>
      <c r="BI32" s="4"/>
      <c r="BJ32" s="18">
        <v>7</v>
      </c>
      <c r="BK32" s="4"/>
    </row>
    <row r="33" spans="1:63" ht="17" x14ac:dyDescent="0.2">
      <c r="A33" s="17" t="s">
        <v>496</v>
      </c>
      <c r="B33" s="20"/>
      <c r="C33" s="21"/>
      <c r="D33" s="20"/>
      <c r="E33" s="21"/>
      <c r="F33" s="20"/>
      <c r="G33" s="21"/>
      <c r="H33" s="20"/>
      <c r="I33" s="21"/>
      <c r="J33" s="20"/>
      <c r="K33" s="21"/>
      <c r="L33" s="20"/>
      <c r="M33" s="21"/>
      <c r="N33" s="20"/>
      <c r="O33" s="21"/>
      <c r="P33" s="20"/>
      <c r="Q33" s="21"/>
      <c r="R33" s="20"/>
      <c r="S33" s="21"/>
      <c r="T33" s="20"/>
      <c r="U33" s="21"/>
      <c r="V33" s="21"/>
      <c r="W33" s="21"/>
      <c r="X33" s="20"/>
      <c r="Y33" s="21"/>
      <c r="Z33" s="20"/>
      <c r="AA33" s="21"/>
      <c r="AB33" s="20"/>
      <c r="AC33" s="21"/>
      <c r="AD33" s="20"/>
      <c r="AE33" s="21"/>
      <c r="AF33" s="20"/>
      <c r="AG33" s="21"/>
      <c r="AH33" s="20"/>
      <c r="AI33" s="21"/>
      <c r="AJ33" s="20"/>
      <c r="AK33" s="21"/>
      <c r="AL33" s="20"/>
      <c r="AM33" s="21"/>
      <c r="AN33" s="20"/>
      <c r="AO33" s="21"/>
      <c r="AP33" s="20"/>
      <c r="AQ33" s="21"/>
      <c r="AR33" s="20"/>
      <c r="AS33" s="21"/>
      <c r="AT33" s="20"/>
      <c r="AU33" s="21"/>
      <c r="AV33" s="20"/>
      <c r="AW33" s="21"/>
      <c r="AX33" s="20"/>
      <c r="AY33" s="21"/>
      <c r="AZ33" s="20"/>
      <c r="BA33" s="21"/>
      <c r="BB33" s="20"/>
      <c r="BC33" s="21"/>
      <c r="BD33" s="20"/>
      <c r="BE33" s="21"/>
      <c r="BF33" s="20"/>
      <c r="BG33" s="21"/>
      <c r="BH33" s="20"/>
      <c r="BI33" s="21"/>
      <c r="BJ33" s="20"/>
      <c r="BK33" s="21"/>
    </row>
    <row r="34" spans="1:63" ht="102" x14ac:dyDescent="0.2">
      <c r="A34" s="4" t="s">
        <v>497</v>
      </c>
      <c r="B34" s="18">
        <v>5</v>
      </c>
      <c r="C34" s="4"/>
      <c r="D34" s="18">
        <v>4</v>
      </c>
      <c r="E34" s="4"/>
      <c r="F34" s="18">
        <v>4</v>
      </c>
      <c r="G34" s="4"/>
      <c r="H34" s="18">
        <v>5</v>
      </c>
      <c r="I34" s="4"/>
      <c r="J34" s="18">
        <v>5</v>
      </c>
      <c r="K34" s="4"/>
      <c r="L34" s="18">
        <v>2</v>
      </c>
      <c r="M34" s="4" t="s">
        <v>698</v>
      </c>
      <c r="N34" s="18">
        <v>7</v>
      </c>
      <c r="O34" s="4"/>
      <c r="P34" s="4">
        <v>7</v>
      </c>
      <c r="Q34" s="4"/>
      <c r="R34" s="18">
        <v>7</v>
      </c>
      <c r="S34" s="4"/>
      <c r="T34" s="18">
        <v>7</v>
      </c>
      <c r="U34" s="4"/>
      <c r="V34" s="4">
        <v>7</v>
      </c>
      <c r="W34" s="4"/>
      <c r="X34" s="18">
        <v>7</v>
      </c>
      <c r="Y34" s="4"/>
      <c r="Z34" s="18">
        <v>5</v>
      </c>
      <c r="AA34" s="4"/>
      <c r="AB34" s="18">
        <v>4</v>
      </c>
      <c r="AC34" s="4"/>
      <c r="AD34" s="18">
        <v>5</v>
      </c>
      <c r="AE34" s="4"/>
      <c r="AF34" s="18">
        <v>5</v>
      </c>
      <c r="AG34" s="4"/>
      <c r="AH34" s="18">
        <v>5</v>
      </c>
      <c r="AI34" s="4"/>
      <c r="AJ34" s="18">
        <v>4</v>
      </c>
      <c r="AK34" s="4"/>
      <c r="AL34" s="18">
        <v>5</v>
      </c>
      <c r="AM34" s="4"/>
      <c r="AN34" s="18">
        <v>4</v>
      </c>
      <c r="AO34" s="4"/>
      <c r="AP34" s="18">
        <v>5</v>
      </c>
      <c r="AQ34" s="4"/>
      <c r="AR34" s="18">
        <v>4</v>
      </c>
      <c r="AS34" s="4"/>
      <c r="AT34" s="18">
        <v>4</v>
      </c>
      <c r="AU34" s="4"/>
      <c r="AV34" s="18">
        <v>6</v>
      </c>
      <c r="AW34" s="4"/>
      <c r="AX34" s="18">
        <v>5</v>
      </c>
      <c r="AY34" s="4" t="s">
        <v>699</v>
      </c>
      <c r="AZ34" s="18">
        <v>7</v>
      </c>
      <c r="BA34" s="4"/>
      <c r="BB34" s="18">
        <v>5</v>
      </c>
      <c r="BC34" s="4"/>
      <c r="BD34" s="18">
        <v>7</v>
      </c>
      <c r="BE34" s="4"/>
      <c r="BF34" s="18">
        <v>7</v>
      </c>
      <c r="BG34" s="4"/>
      <c r="BH34" s="18">
        <v>3</v>
      </c>
      <c r="BI34" s="4"/>
      <c r="BJ34" s="18">
        <v>4</v>
      </c>
      <c r="BK34" s="4"/>
    </row>
    <row r="35" spans="1:63" ht="388" x14ac:dyDescent="0.2">
      <c r="A35" s="4" t="s">
        <v>498</v>
      </c>
      <c r="B35" s="18" t="s">
        <v>503</v>
      </c>
      <c r="C35" s="4" t="s">
        <v>700</v>
      </c>
      <c r="D35" s="18" t="s">
        <v>499</v>
      </c>
      <c r="E35" s="4" t="s">
        <v>701</v>
      </c>
      <c r="F35" s="18" t="s">
        <v>503</v>
      </c>
      <c r="G35" s="4" t="s">
        <v>702</v>
      </c>
      <c r="H35" s="18" t="s">
        <v>499</v>
      </c>
      <c r="I35" s="4" t="s">
        <v>703</v>
      </c>
      <c r="J35" s="18" t="s">
        <v>503</v>
      </c>
      <c r="K35" s="4" t="s">
        <v>704</v>
      </c>
      <c r="L35" s="18" t="s">
        <v>503</v>
      </c>
      <c r="M35" s="4" t="s">
        <v>705</v>
      </c>
      <c r="N35" s="18" t="s">
        <v>503</v>
      </c>
      <c r="O35" s="4" t="s">
        <v>706</v>
      </c>
      <c r="P35" s="18" t="s">
        <v>499</v>
      </c>
      <c r="Q35" s="4" t="s">
        <v>707</v>
      </c>
      <c r="R35" s="18" t="s">
        <v>503</v>
      </c>
      <c r="S35" s="4"/>
      <c r="T35" s="18" t="s">
        <v>503</v>
      </c>
      <c r="U35" s="4"/>
      <c r="V35" s="4" t="s">
        <v>503</v>
      </c>
      <c r="W35" s="4"/>
      <c r="X35" s="18" t="s">
        <v>499</v>
      </c>
      <c r="Y35" s="4" t="s">
        <v>708</v>
      </c>
      <c r="Z35" s="18" t="s">
        <v>499</v>
      </c>
      <c r="AA35" s="4" t="s">
        <v>709</v>
      </c>
      <c r="AB35" s="18" t="s">
        <v>499</v>
      </c>
      <c r="AC35" s="4" t="s">
        <v>710</v>
      </c>
      <c r="AD35" s="18" t="s">
        <v>503</v>
      </c>
      <c r="AE35" s="4" t="s">
        <v>711</v>
      </c>
      <c r="AF35" s="18" t="s">
        <v>503</v>
      </c>
      <c r="AG35" s="4" t="s">
        <v>712</v>
      </c>
      <c r="AH35" s="18" t="s">
        <v>503</v>
      </c>
      <c r="AI35" s="4" t="s">
        <v>713</v>
      </c>
      <c r="AJ35" s="18" t="s">
        <v>499</v>
      </c>
      <c r="AK35" s="4" t="s">
        <v>714</v>
      </c>
      <c r="AL35" s="18" t="s">
        <v>503</v>
      </c>
      <c r="AM35" s="4" t="s">
        <v>715</v>
      </c>
      <c r="AN35" s="18" t="s">
        <v>499</v>
      </c>
      <c r="AO35" s="4" t="s">
        <v>716</v>
      </c>
      <c r="AP35" s="18" t="s">
        <v>503</v>
      </c>
      <c r="AQ35" s="4"/>
      <c r="AR35" s="18" t="s">
        <v>503</v>
      </c>
      <c r="AS35" s="4" t="s">
        <v>717</v>
      </c>
      <c r="AT35" s="18" t="s">
        <v>503</v>
      </c>
      <c r="AU35" s="4"/>
      <c r="AV35" s="18" t="s">
        <v>503</v>
      </c>
      <c r="AW35" s="4"/>
      <c r="AX35" s="18" t="s">
        <v>503</v>
      </c>
      <c r="AY35" s="4"/>
      <c r="AZ35" s="18" t="s">
        <v>499</v>
      </c>
      <c r="BA35" s="4" t="s">
        <v>718</v>
      </c>
      <c r="BB35" s="18" t="s">
        <v>499</v>
      </c>
      <c r="BC35" s="4"/>
      <c r="BD35" s="18" t="s">
        <v>503</v>
      </c>
      <c r="BE35" s="4" t="s">
        <v>719</v>
      </c>
      <c r="BF35" s="18" t="s">
        <v>503</v>
      </c>
      <c r="BG35" s="4" t="s">
        <v>720</v>
      </c>
      <c r="BH35" s="18" t="s">
        <v>499</v>
      </c>
      <c r="BI35" s="4" t="s">
        <v>721</v>
      </c>
      <c r="BJ35" s="18" t="s">
        <v>499</v>
      </c>
      <c r="BK35" s="4" t="s">
        <v>722</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AGREE II combined</vt:lpstr>
      <vt:lpstr>AGREE II AB</vt:lpstr>
      <vt:lpstr>AGREE II 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2023-06-15T01:19:00Z</dcterms:created>
  <dcterms:modified xsi:type="dcterms:W3CDTF">2023-08-23T01:20:27Z</dcterms:modified>
</cp:coreProperties>
</file>