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519"/>
  <workbookPr autoCompressPictures="0"/>
  <bookViews>
    <workbookView xWindow="0" yWindow="0" windowWidth="25600" windowHeight="16060"/>
  </bookViews>
  <sheets>
    <sheet name="Table S11" sheetId="6" r:id="rId1"/>
    <sheet name="Table S11A" sheetId="1" r:id="rId2"/>
    <sheet name="Table S11B" sheetId="2" r:id="rId3"/>
    <sheet name="Table S11C" sheetId="3" r:id="rId4"/>
    <sheet name="Table S11D" sheetId="5" r:id="rId5"/>
    <sheet name="Table S11E" sheetId="4" r:id="rId6"/>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G3" i="2" l="1"/>
  <c r="G5" i="2"/>
  <c r="G7" i="2"/>
  <c r="G9" i="2"/>
  <c r="G11" i="2"/>
</calcChain>
</file>

<file path=xl/sharedStrings.xml><?xml version="1.0" encoding="utf-8"?>
<sst xmlns="http://schemas.openxmlformats.org/spreadsheetml/2006/main" count="324" uniqueCount="184">
  <si>
    <t>Category</t>
  </si>
  <si>
    <t>Term</t>
  </si>
  <si>
    <t>Count</t>
  </si>
  <si>
    <t>%</t>
  </si>
  <si>
    <t>PValue</t>
  </si>
  <si>
    <t>Genes</t>
  </si>
  <si>
    <t>List Total</t>
  </si>
  <si>
    <t>Pop Hits</t>
  </si>
  <si>
    <t>Pop Total</t>
  </si>
  <si>
    <t>Fold Enrichment</t>
  </si>
  <si>
    <t>Bonferroni</t>
  </si>
  <si>
    <t>Benjamini</t>
  </si>
  <si>
    <t>FDR</t>
  </si>
  <si>
    <t>KEGG_PATHWAY</t>
  </si>
  <si>
    <t>mmu04060:Cytokine-cytokine receptor interaction</t>
  </si>
  <si>
    <t>ACVRL1, PDGFB, IL6ST, OSMR, IL18, IL21R, TNFSF15, CXCR3, TNFSF12, CXCL11, CXCL12, TGFB1, IL11, TNFRSF11A, CLCF1, CXCR4, IL1B, CSF2RB, CSF3R, PDGFC, FAS, LTB, IFNGR2, CSF2RA, IL1A, GHR, EGFR, LIFR, IL11RA1, TNFRSF14, CD40, CCR9, INHBB, TNFRSF9, IFNAR2, VEGFC, TNFSF13B, CCR5, CCR2, CX3CR1, PDGFRB, NGFR, TNFRSF21, CCL3, IL1R1, CCL2, TNF, CSF2RB2, CRLF2, CCR1, CSF1, IL4RA, CXCL9, CCL9, CCL8, PF4, CX3CL1, CCL5, IL7R, CCL4, CCL7, CCL6, LIF, TNFRSF1B, IL12RB1, IL10RB, IL10RA, FASL, IL2RG, FIGF, CSF1R, IL2RB, TGFBR2, EDA2R, HGF, TNFSF8, IL6RA, CCL11, CCL12, TNFSF10, CXCL16, IL3RA</t>
  </si>
  <si>
    <t>mmu04650:Natural killer cell mediated cytotoxicity</t>
  </si>
  <si>
    <t>PRF1, ITGAL, CD244, TNF, TM4SF19, CD247, H2-D1, KLRK1, 2010110P09RIK, ITGB2, CD48, RAC2, SH2D1B1, PTK2B, ZAP70, FCER1G, NFATC4, PIK3R5, FASL, KLRA7, FAS, PIK3R3, NFATC2, SHC2, IFNGR2, KLRD1, NFATC1, TYROBP, H2-K1, PIK3CG, ICAM1, PTPN6, PIK3CD, FCGR4, GZMB, NCR1, VAV1, FCGR3, HCST, PRKCB, IFNAR2, TNFSF10, PLCG2, H2-T23, KLRB1C, SH3BP2, LCP2</t>
  </si>
  <si>
    <t>mmu04142:Lysosome</t>
  </si>
  <si>
    <t>SGSH, GM2A, ARSG, LGMN, HEXB, ACP5, CTSA, ACP2, SLC11A1, CD68, NAGPA, LAPTM5, GALNS, GALC, SCARB2, MAN2B1, ATP6V0D2, GBA, TCIRG1, HYAL1, CTSZ, PLA2G15, LIPA, PSAP, CTSS, NAPSA, FUCA1, DNASE2A, CTSW, GNS, LAMP1, CTSL, CTSK, GLA, CTSO, IGF2R, CTSE, CTSD, CTSC, CTSB, CTSH, CTSF</t>
  </si>
  <si>
    <t>mmu04062:Chemokine signaling pathway</t>
  </si>
  <si>
    <t>ADCY7, CXCR3, CXCL11, CXCL12, CXCR4, GNG2, SHC2, PLCB2, PIK3CG, LYN, NCF1, PIK3CD, PRKCD, WAS, ELMO1, PRKCB, CCR9, CCR5, ARRB2, CX3CR1, CCR2, CCL3, CCL2, GNAI2, FGR, CCR1, CCL9, CXCL9, CCL8, NFKBIA, PF4, ADRBK1, CX3CL1, CCL5, CCL4, CCL7, CCL6, DOCK2, RAC2, PTK2B, PIK3R5, PIK3R3, ITK, HCK, VAV1, CCL11, CCL12, GNGT2, CXCL16, JAK3</t>
  </si>
  <si>
    <t>mmu04640:Hematopoietic cell lineage</t>
  </si>
  <si>
    <t>IL1R1, TNF, CSF1, IL4RA, ANPEP, CD1D1, IL7R, CD24A, ITGAM, IL11, CD22, IL1B, CSF3R, CD4, IL1A, CSF2RA, CSF1R, CD7, IL11RA1, FCGR1, IL6RA, CD38, CD37, CD55, CD36, CD34, CD59A, CD33, H2-EB1, H2-AA, IL3RA</t>
  </si>
  <si>
    <t>mmu05332:Graft-versus-host disease</t>
  </si>
  <si>
    <t>PRF1, TNF, H2-D1, IL1B, KLRA7, FASL, FAS, KLRD1, IL1A, CD28, H2-K1, H2-M3, H2-M2, H2-DMB1, GZMB, H2-AB1, H2-Q6, H2-Q8, H2-DMB2, CD86, CD80, H2-EB1, H2-AA, H2-T23, H2-T24, H2-DMA</t>
  </si>
  <si>
    <t>mmu04662:B cell receptor signaling pathway</t>
  </si>
  <si>
    <t>TM4SF19, IFITM1, NFKBIE, 2010110P09RIK, NFKBIA, CD72, BTK, DAPP1, RAC2, CD22, PIK3AP1, NFATC4, PIK3R5, INPP5D, NFATC2, PIK3R3, BLNK, NFATC1, PIK3CG, PTPN6, LYN, PIK3CD, VAV1, PRKCB, CARD11, FCGR2B, LILRB3, PLCG2, CD79B</t>
  </si>
  <si>
    <t>mmu04514:Cell adhesion molecules (CAMs)</t>
  </si>
  <si>
    <t>ITGAL, H2-D1, ITGB2, SDC4, ITGAM, SDC3, ALCAM, VCAM1, PVRL1, ITGB7, CD22, CD4, SELPLG, SPN, CD28, H2-K1, PTPRC, ICAM1, F11R, ICOSL, H2-M3, SELL, H2-M2, NFASC, H2-DMB1, H2-AB1, CD40, H2-Q6, H2-DMB2, H2-Q8, PDCD1LG2, ITGA9, SIGLEC1, SDC1, CD86, CD80, CD34, CD274, H2-EB1, H2-AA, H2-T23, H2-T24, H2-DMA</t>
  </si>
  <si>
    <t>mmu04620:Toll-like receptor signaling pathway</t>
  </si>
  <si>
    <t>CCL3, TNF, TLR1, TLR2, CXCL9, NFKBIA, TLR6, CXCL11, CCL5, CCL4, TLR7, TLR8, TLR9, MYD88, MAP3K8, TICAM2, IL1B, PIK3R5, LBP, PIK3R3, SPP1, PIK3CG, LY96, PIK3CD, CD40, IKBKE, IFNAR2, CD86, CD80, IRF5, IRF7</t>
  </si>
  <si>
    <t>mmu04621:NOD-like receptor signaling pathway</t>
  </si>
  <si>
    <t>TNF, CARD9, CCL2, IL18, CCL8, NFKBIA, NLRP1B, NLRP3, BIRC3, CCL5, CCL7, CCL11, CCL12, NLRC4, NOD2, MEFV, NAIP2, NAIP5, PYCARD, PSTPIP1, IL1B, TNFAIP3, CASP1</t>
  </si>
  <si>
    <t>mmu04512:ECM-receptor interaction</t>
  </si>
  <si>
    <t>COL3A1, ITGA11, ITGB5, SDC4, SDC3, LAMB2, ITGB7, COL6A2, COL6A1, THBS2, THBS3, SPP1, THBS4, FN1, TNXB, COL5A2, COL5A1, LAMA2, VWF, ITGA9, SDC1, CD36, LAMA5, ITGA7, COL1A2, LAMC2, COL1A1</t>
  </si>
  <si>
    <t>mmu05330:Allograft rejection</t>
  </si>
  <si>
    <t>H2-K1, PRF1, TNF, H2-M3, H2-M2, H2-D1, H2-DMB1, H2-AB1, GZMB, CD40, H2-Q6, H2-DMB2, H2-Q8, CD86, CD80, H2-EB1, H2-AA, H2-T23, FASL, H2-T24, FAS, H2-DMA, CD28</t>
  </si>
  <si>
    <t>mmu04940:Type I diabetes mellitus</t>
  </si>
  <si>
    <t>H2-K1, PRF1, TNF, H2-M3, H2-M2, H2-D1, H2-DMB1, H2-AB1, GZMB, H2-Q6, H2-DMB2, H2-Q8, CD86, CD80, H2-EB1, IL1B, H2-AA, H2-T23, FASL, H2-T24, FAS, H2-DMA, IL1A, CD28</t>
  </si>
  <si>
    <t>mmu04670:Leukocyte transendothelial migration</t>
  </si>
  <si>
    <t>ITGAL, GNAI2, SIPA1, ITGB2, CXCL12, MMP2, ITGAM, VCAM1, RAC2, CXCR4, PTK2B, PIK3R5, PIK3R3, RHOH, PIK3CG, F11R, ICAM1, ITK, NCF2, NCF1, NCF4, PIK3CD, VAV1, THY1, PRKCB, CYBA, CYBB, RASSF5, PLCG2, TXK</t>
  </si>
  <si>
    <t>mmu04672:Intestinal immune network for IgA production</t>
  </si>
  <si>
    <t>ICOSL, H2-DMB1, H2-AB1, TNFSF12, CD40, CXCL12, H2-DMB2, TGFB1, CCR9, CD86, TNFSF13B, CD80, CXCR4, ITGB7, H2-EB1, H2-AA, H2-DMA, CD28</t>
  </si>
  <si>
    <t>mmu05416:Viral myocarditis</t>
  </si>
  <si>
    <t>ITGAL, PRF1, H2-D1, ITGB2, RAC2, DMD, CD28, H2-K1, ICAM1, H2-M3, H2-M2, H2-DMB1, H2-AB1, CD40, H2-Q6, H2-Q8, H2-DMB2, LAMA2, CD86, CD55, CD80, H2-EB1, H2-AA, H2-T23, H2-T24, H2-DMA</t>
  </si>
  <si>
    <t>mmu04510:Focal adhesion</t>
  </si>
  <si>
    <t>PDGFB, COL3A1, ITGA11, ITGB5, LAMB2, RAC2, ITGB7, COL6A2, COL6A1, PDGFC, PIK3R5, PIK3R3, FIGF, SHC2, THBS2, THBS3, FN1, THBS4, SPP1, PARVG, EGFR, PIK3CG, TNXB, PIK3CD, IGF1, HGF, BIRC3, COL5A2, VAV1, COL5A1, PRKCB, LAMA2, VWF, ITGA9, VEGFC, LAMA5, ITGA7, COL1A2, PDGFRB, LAMC2, COL1A1</t>
  </si>
  <si>
    <t>mmu04630:Jak-STAT signaling pathway</t>
  </si>
  <si>
    <t>OSMR, CSF2RB2, IL6ST, CRLF2, STAT5A, IL4RA, IL21R, IL7R, IL11, LIF, IL12RB1, CLCF1, IL10RB, IL10RA, CSF3R, CSF2RB, IL2RG, PIK3R5, PIK3R3, IFNGR2, CSF2RA, GHR, PIK3CG, PTPN6, IL2RB, PIK3CD, LIFR, PIM1, IL11RA1, IL6RA, IFNAR2, CBLB, JAK3, IL3RA</t>
  </si>
  <si>
    <t>mmu05320:Autoimmune thyroid disease</t>
  </si>
  <si>
    <t>H2-K1, PRF1, H2-M3, H2-M2, H2-D1, H2-DMB1, H2-AB1, GZMB, CD40, H2-Q6, H2-DMB2, H2-Q8, CD86, CD80, H2-EB1, H2-AA, H2-T23, FASL, H2-T24, FAS, H2-DMA, CD28</t>
  </si>
  <si>
    <t>mmu04610:Complement and coagulation cascades</t>
  </si>
  <si>
    <t>C3AR1, A2M, C5AR1, F10, C3, C4B, CFB, SERPING1, C1S, F7, C1QC, C1QA, C1QB, C1RA, VWF, CD55, THBD, CD59A, CFH, C2, PLAU</t>
  </si>
  <si>
    <t>mmu04210:Apoptosis</t>
  </si>
  <si>
    <t>PIK3CG, IRAK2, IL1R1, TM4SF19, TNF, CSF2RB2, PIK3CD, 2010110P09RIK, NFKBIA, ENDOD1, BIRC3, IRAK3, TNFSF10, MYD88, CASP12, IL1B, CSF2RB, FASL, PIK3R5, FAS, PIK3R3, IL3RA, IL1A</t>
  </si>
  <si>
    <t>mmu04612:Antigen processing and presentation</t>
  </si>
  <si>
    <t>H2-K1, CIITA, H2-M3, H2-M2, LGMN, H2-D1, H2-DMB1, IFI30, H2-AB1, CTSS, H2-Q6, H2-DMB2, H2-Q8, CD74, B2M, CTSL, H2-EB1, H2-AA, CD4, H2-T23, H2-T24, CTSB, H2-DMA, KLRD1</t>
  </si>
  <si>
    <t>mmu04660:T cell receptor signaling pathway</t>
  </si>
  <si>
    <t>TM4SF19, TNF, NFKBIE, CD247, NFKBIA, 2010110P09RIK, RASGRP1, MAP3K8, ZAP70, CD4, NFATC4, PIK3R5, NFATC2, PIK3R3, NFATC1, TEC, CD28, PIK3CG, PTPN6, ITK, PTPRC, PIK3CD, VAV1, CARD11, CBLB, GRAP2, LCP2</t>
  </si>
  <si>
    <t>mmu05322:Systemic lupus erythematosus</t>
  </si>
  <si>
    <t>HIST1H2BC, TNF, C3, C4B, FCGR4, H2-DMB1, H2-AB1, C1S, CD40, C1QC, FCGR1, H2-DMB2, FCGR3, C1QA, C1QB, C1RA, CD86, CD80, FCGR2B, H2-EB1, H2-AA, C2, H2-DMA, CD28</t>
  </si>
  <si>
    <t>mmu04666:Fc gamma R-mediated phagocytosis</t>
  </si>
  <si>
    <t>PIK3CG, PTPRC, LYN, NCF1, HCK, PIK3CD, VAV1, PRKCD, WAS, FCGR1, PRKCB, DOCK2, PLA2G4A, RAC2, FCGR2B, GAB2, GSN, PLCG2, PIK3R5, INPP5D, PIK3R3</t>
  </si>
  <si>
    <t>mmu05200:Pathways in cancer</t>
  </si>
  <si>
    <t>FGF7, PDGFB, STAT5A, PPARG, MITF, MMP2, TGFB1, CSF3R, NOS2, FAS, FGF1, CSF2RA, PIK3CG, EGFR, RXRA, PIK3CD, PRKCB, DAPK1, VEGFC, PDGFRB, LAMC2, TRAF1, FGFR1, FGFR3, NFKBIA, SFPI1, LAMB2, RAC2, PIK3R5, FASL, RUNX1, PIK3R3, FIGF, TRAF5, FN1, CSF1R, CEBPA, EPAS1, TGFBR2, IGF1, SMAD3, HGF, BIRC3, FZD7, LAMA2, CDKN1A, RASSF5, CBLB, LAMA5, PLCG2</t>
  </si>
  <si>
    <t>mmu04664:Fc epsilon RI signaling pathway</t>
  </si>
  <si>
    <t>PIK3CG, TNF, LYN, PIK3CD, VAV1, PRKCD, PRKCB, BTK, PLA2G4A, RAC2, GAB2, PLCG2, FCER1G, PIK3R5, INPP5D, PIK3R3, PLA2G2D, LCP2</t>
  </si>
  <si>
    <t>mmu00511:Other glycan degradation</t>
  </si>
  <si>
    <t>MAN2B2, HEXB, FUCA2, ENGASE, MAN2B1, FUCA1, GBA</t>
  </si>
  <si>
    <t>mmu04370:VEGF signaling pathway</t>
  </si>
  <si>
    <t>PIK3CG, TM4SF19, PIK3CD, MAPKAPK3, 2010110P09RIK, PRKCB, SH2D2A, PLA2G4A, RAC2, PLCG2, PIK3R5, NFATC4, PIK3R3, NFATC2, PLA2G2D, SHC2, NFATC1</t>
  </si>
  <si>
    <t>mmu05310:Asthma</t>
  </si>
  <si>
    <t>CCL11, TNF, H2-EB1, H2-AA, FCER1G, H2-DMB1, H2-AB1, CD40, H2-DMA, H2-DMB2</t>
  </si>
  <si>
    <t>mmu04360:Axon guidance</t>
  </si>
  <si>
    <t>ABLIM1, PLXNC1, NRP1, TM4SF19, PLXNA4, GNAI2, NTN4, 2010110P09RIK, FES, CXCL12, SLIT2, SLIT3, RAC2, SEMA4F, SEMA3G, CXCR4, SRGAP3, SEMA3C, SEMA3B, NFATC4, SEMA4D, NFATC2, SEMA4A, NFATC1</t>
  </si>
  <si>
    <t>mmu05340:Primary immunodeficiency</t>
  </si>
  <si>
    <t>CIITA, PTPRC, ZAP70, CD4, IL2RG, JAK3, CD40, IL7R, BLNK, BTK</t>
  </si>
  <si>
    <t>mmu00603:Glycosphingolipid biosynthesis</t>
  </si>
  <si>
    <t>ST3GAL1, A4GALT, GLA, GBGT1, B3GALNT1, HEXB</t>
  </si>
  <si>
    <t>mmu05214:Glioma</t>
  </si>
  <si>
    <t>PIK3CG, EGFR, PDGFB, PIK3CD, IGF1, PRKCB, CDKN1A, PLCG2, PDGFRB, PIK3R5, CAMK2B, PIK3R3, CAMK2A, SHC2</t>
  </si>
  <si>
    <t>mmu05218:Melanoma</t>
  </si>
  <si>
    <t>PIK3CG, EGFR, FGFR1, FGF7, PDGFB, PIK3CD, MITF, IGF1, HGF, CDKN1A, PDGFRB, PIK3R5, PDGFC, PIK3R3, FGF1</t>
  </si>
  <si>
    <t>mmu04810:Regulation of actin cytoskeleton</t>
  </si>
  <si>
    <t>ITGAL, FGFR1, FGF7, FGFR3, PDGFB, SSH3, ITGA11, ITGB5, ITGB2, ITGAM, RAC2, ITGAX, GSN, ITGB7, PDGFC, PIK3R5, FGF1, PIK3R3, FGD3, FN1, EGFR, PIK3CG, ARHGEF6, PIK3CD, NCKAP1L, WAS, VAV1, ITGA9, ITGA7, PDGFRB, TMSB4X, PIP4K2A, SLC9A1</t>
  </si>
  <si>
    <t>mmu05220:Chronic myeloid leukemia</t>
  </si>
  <si>
    <t>PIK3CG, STAT5A, TGFBR2, PIK3CD, SMAD3, NFKBIA, TGFB1, CDKN1A, CBLB, GAB2, PIK3R5, RUNX1, PIK3R3, SHC2</t>
  </si>
  <si>
    <t>mmu05410:Hypertrophic cardiomyopathy (HCM)</t>
  </si>
  <si>
    <t>CACNA2D1, SLC8A1, TNF, ITGA11, ITGB5, IGF1, TGFB1, TNNT2, LAMA2, ITGA9, ACE, ITGB7, DMD, ITGA7, CACNA1D</t>
  </si>
  <si>
    <t>mmu05222:Small cell lung cancer</t>
  </si>
  <si>
    <t>PIK3CG, TRAF1, RXRA, PIK3CD, NFKBIA, BIRC3, LAMA2, LAMB2, LAMA5, PIK3R5, LAMC2, NOS2, PIK3R3, TRAF5, FN1</t>
  </si>
  <si>
    <t>mmu04623:Cytosolic DNA-sensing pathway</t>
  </si>
  <si>
    <t>IKBKE, IL18, IRF7, PYCARD, IL1B, TREX1, NFKBIA, IL33, CCL5, CASP1, CCL4</t>
  </si>
  <si>
    <t>mmu00512:O-Glycan biosynthesis</t>
  </si>
  <si>
    <t>ST3GAL1, WBSCR17, GALNT6, GALNTL2, GALNTL1, GCNT1, B4GALT5</t>
  </si>
  <si>
    <t>mmu04960:Aldosterone-regulated sodium reabsorption</t>
  </si>
  <si>
    <t>PIK3CG, PIK3CD, HSD11B1, ATP1A3, IGF1, PIK3R5, SFN, PIK3R3, PRKCB</t>
  </si>
  <si>
    <t>mmu04144:Endocytosis</t>
  </si>
  <si>
    <t>FGFR3, H2-D1, ADRBK1, DAB2, CXCR4, IL2RG, AGAP2, IQSEC1, CSF1R, EHD4, H2-K1, EGFR, IL2RB, H2-M3, H2-M2, TGFBR2, PSD4, PSD2, H2-Q6, LDLRAP1, H2-Q8, RAB11FIP5, CBLB, ARRB2, CCR5, ACAP1, H2-T23, H2-T24, RAB11FIP1, ARAP1</t>
  </si>
  <si>
    <t>mmu04010:MAPK signaling pathway</t>
  </si>
  <si>
    <t>MEF2C, FGFR1, IL1R1, TNF, FGFR3, FGF7, TM4SF19, PDGFB, MAPKAPK3, 2010110P09RIK, TGFB1, RAC2, RASGRP4, RASGRP1, MAP3K8, IL1B, FASL, NFATC4, FAS, NFATC2, FGF1, IL1A, PTPN7, EGFR, CACNA2D1, TGFBR2, PRKCB, PLA2G4A, ARRB2, RASGRF2, RPS6KA1, RPS6KA2, PDGFRB, GADD45B, PLA2G2D, CACNA1D</t>
  </si>
  <si>
    <t>mmu00531:Glycosaminoglycan degradation</t>
  </si>
  <si>
    <t>GNS, SGSH, HYAL1, HPSE, HEXB, GALNS</t>
  </si>
  <si>
    <t>mmu04020:Calcium signaling pathway</t>
  </si>
  <si>
    <t>GNA15, TM4SF19, ADORA2B, CYSLTR1, ADCY7, 2010110P09RIK, EDNRA, ATP2B4, PDE1B, PTK2B, CAMK2B, NOS2, CAMK2A, PLCB2, EGFR, SLC8A1, BST1, PRKCB, CD38, P2RX4, PLCE1, ATP2A3, PLCG2, PDGFRB, HTR2B, CACNA1D, PTAFR</t>
  </si>
  <si>
    <t>mmu05414:Dilated cardiomyopathy</t>
  </si>
  <si>
    <t>CACNA2D1, SLC8A1, TNF, ADCY7, ITGA11, ITGB5, IGF1, TGFB1, TNNT2, LAMA2, ITGA9, ITGB7, DMD, ITGA7, CACNA1D</t>
  </si>
  <si>
    <t>Model</t>
  </si>
  <si>
    <t>Ranking</t>
  </si>
  <si>
    <t>Gene #</t>
  </si>
  <si>
    <t>Gene %</t>
  </si>
  <si>
    <t>T cell receptor signaling pathway</t>
  </si>
  <si>
    <t>GL261(B6)</t>
  </si>
  <si>
    <t>Antigen processing and presentation</t>
  </si>
  <si>
    <t>Jak-STAT signaling pathway</t>
  </si>
  <si>
    <t>B cell receptor signaling pathway</t>
  </si>
  <si>
    <r>
      <t xml:space="preserve">GL261(B6) </t>
    </r>
    <r>
      <rPr>
        <sz val="12"/>
        <color rgb="FF000000"/>
        <rFont val="Calibri"/>
        <family val="2"/>
      </rPr>
      <t>∩</t>
    </r>
    <r>
      <rPr>
        <sz val="12"/>
        <color rgb="FF000000"/>
        <rFont val="Calibri"/>
        <family val="2"/>
        <scheme val="minor"/>
      </rPr>
      <t xml:space="preserve"> GL261(scid)</t>
    </r>
  </si>
  <si>
    <t>KEGG pathways</t>
  </si>
  <si>
    <t>Leukocyte transendothelial migration</t>
  </si>
  <si>
    <t>GL261-B6</t>
  </si>
  <si>
    <t>GL261(B6) ∩ GL261(scid)</t>
  </si>
  <si>
    <t>P-value-change</t>
  </si>
  <si>
    <t>P-value</t>
  </si>
  <si>
    <t>mmu00100:Steroid biosynthesis</t>
  </si>
  <si>
    <t>CYP51, SQLE, DHCR7, LSS, HSD17B7, SC4MOL, NSDHL, DHCR24, FDFT1</t>
  </si>
  <si>
    <t>mmu03030:DNA replication</t>
  </si>
  <si>
    <t>PRIM1, MCM7, RFC4, LIG1, POLD2, POLE, POLA1, MCM2, MCM5, MCM6</t>
  </si>
  <si>
    <t>mmu04110:Cell cycle</t>
  </si>
  <si>
    <t>CDC7, CDC6, SKP2, CHEK1, MCM2, CDK4, MCM5, MCM6, CCNE2, RAD21, MCM7, HDAC2, BUB1, MYC, CCNA2</t>
  </si>
  <si>
    <t>mmu00240:Pyrimidine metabolism</t>
  </si>
  <si>
    <t>POLR2F, POLR2L, POLR3K, POLE, POLA1, CAD, POLR1B, NME6, PRIM1, TYMS, NME1, POLD2, DUT</t>
  </si>
  <si>
    <t>mmu00900:Terpenoid backbone biosynthesis</t>
  </si>
  <si>
    <t>MVD, HMGCR, FDPS, ACAT2, IDI1, PDSS1</t>
  </si>
  <si>
    <t>mmu00230:Purine metabolism</t>
  </si>
  <si>
    <t>POLR2F, POLR3K, POLR2L, POLE, POLA1, POLR1B, PFAS, PPAT, NME6, PRIM1, PRUNE, NME1, ADK, POLD2, PAPSS1, IMPDH2</t>
  </si>
  <si>
    <t>mmu00670:One carbon pool by folate</t>
  </si>
  <si>
    <t>MTHFD1, SHMT1, TYMS, SHMT2, DHFR, MTHFD1L</t>
  </si>
  <si>
    <t>mmu03410:Base excision repair</t>
  </si>
  <si>
    <t>HMGB1, NEIL3, UNG, LIG1, POLD2, POLE, PARP1</t>
  </si>
  <si>
    <t>mmu00260:Glycine, serine and threonine metabolism</t>
  </si>
  <si>
    <t>SHMT1, SHMT2, GATM, GCAT, PSAT1, CBS</t>
  </si>
  <si>
    <t>mmu03018:RNA degradation</t>
  </si>
  <si>
    <t>DIS3, EXOSC7, LSM7, HSPD1, LSM2, CNOT6</t>
  </si>
  <si>
    <t>mmu03020:RNA polymerase</t>
  </si>
  <si>
    <t>POLR2F, POLR3K, POLR2L, POLR1B</t>
  </si>
  <si>
    <t>mmu00250:Alanine, aspartate and glutamate metabolism</t>
  </si>
  <si>
    <t>GLS2, ASNS, CAD, PPAT</t>
  </si>
  <si>
    <t>CCNE2, CYCT, SKP2, CDK4, MYC, TRAF4</t>
  </si>
  <si>
    <t>SLC8A3, GNA14, PTGER3, TNNC2, TACR1, BDKRB1, CACNA1S, ADRB2, HRH1, P2RX6, ATP2A1, PDE1A, RYR1, CACNA1G, CACNA1H, CACNA1E, CACNA1A</t>
  </si>
  <si>
    <t>mmu04730:Long-term depression</t>
  </si>
  <si>
    <t>GNAI1, RYR1, GUCY1A2, GUCY1A3, GUCY1B3, PRKG1, PLA2G4E, CACNA1A</t>
  </si>
  <si>
    <t>NTF3, MECOM, CACNG1, CACNA1S, ACVR1C, BDNF, RASGRP3, CACNA1G, CACNA1H, CACNA1E, MAP2K6, CACNA1A, CD14, PLA2G4E</t>
  </si>
  <si>
    <t>mmu04080:Neuroactive ligand-receptor interaction</t>
  </si>
  <si>
    <t>APLNR, ADRB2, HRH1, P2RX6, PTGER3, CNR1, TACR1, PTGDR, FPR1, BDKRB1, GRIA4, GLP1R</t>
  </si>
  <si>
    <t>PRKAG3, DES, MYBPC3, CACNG1, TTN, CACNA1S</t>
  </si>
  <si>
    <t>mmu04270:Vascular smooth muscle contraction</t>
  </si>
  <si>
    <t>KCNMA1, GUCY1A2, GUCY1A3, GUCY1B3, PRKG1, CACNA1S, PLA2G4E</t>
  </si>
  <si>
    <t>C7, GM5077, C1RB, C4A, ACTN3, HIST1H4I</t>
  </si>
  <si>
    <t>C7, GM5077, C1RB, C4A, BDKRB1</t>
  </si>
  <si>
    <t>mmu04930:Type II diabetes mellitus</t>
  </si>
  <si>
    <t>CACNA1G, CACNA1E, KCNJ11, CACNA1A</t>
  </si>
  <si>
    <t>PDE2A, PDE1A, PDE5A, GUCY1A2, GUCY1A3, GUCY1B3, ADA</t>
  </si>
  <si>
    <t>mmu04540:Gap junction</t>
  </si>
  <si>
    <t>GNAI1, GUCY1A2, GUCY1A3, GUCY1B3, PRKG1</t>
  </si>
  <si>
    <t>mmu05217:Basal cell carcinoma</t>
  </si>
  <si>
    <t>WNT2, PTCH2, WNT9A, FZD6</t>
  </si>
  <si>
    <t>H2-Q2, ADRB2, RET, H2-Q1, ASAP3, DNM1, ACVR1C, H2-T3, KDR</t>
  </si>
  <si>
    <t>TNFRSF11B, CCL22, IL2RA, IFNG, CXCR6, TNFRSF18, TNFSF14, TNFRSF4, LTA, CD27, CCL17</t>
  </si>
  <si>
    <t>LAT, CD8B1, CD3G, CD3D, CD3E, IFNG, LCK, CTLA4</t>
  </si>
  <si>
    <t>IL2RA, CD8B1, CD3G, CD3D, CD3E, CD5</t>
  </si>
  <si>
    <t>CD8B1, H2-OA, NRXN3, CTLA4, CDH1, CD6, CD226</t>
  </si>
  <si>
    <t>CD8B1, CD3D, CD3E, LCK</t>
  </si>
  <si>
    <t>KLRC2, CD8B1, H2-OA, LTA</t>
  </si>
  <si>
    <t>mmu00380:Tryptophan metabolism</t>
  </si>
  <si>
    <t>TDO2, HAAO, IDO1</t>
  </si>
  <si>
    <t>LAT, KLRC2, IFNG, LCK</t>
  </si>
  <si>
    <t xml:space="preserve">Table S11. KEGG pathways enriched in genes commonly or differentially expressed in GL261(B6) and GL261(scid) tumors in response to CPA treatment. </t>
  </si>
  <si>
    <t xml:space="preserve">Table S11. (A) KEGG pathways enriched in up regulated genes by CPA in both GL261(scid) and GL261(B6) models. All 1,567 genes in Table S10A were used for this analysis. </t>
  </si>
  <si>
    <t>Table S11. (B) Comparisons of KEGG pathways enriched in genes up regulated by CPA in GL261(B6) model alone or in both GL261(B6) and GL261(scid) model. See Table S4A and Table S11A for original KEGG pathway lists. Ranking is based on p-value from low to high.</t>
  </si>
  <si>
    <t xml:space="preserve">Table S11. (C) KEGG pathways enriched in down regulated genes by CPA in both GL261(scid) and GL261(B6) models. All 631 genes in Table S10B were used for this analysis. </t>
  </si>
  <si>
    <t xml:space="preserve">Table S11. (D) KEGG pathways enriched in genes up regulated significantly by CPA and unique in GL261(B6) model relative to GL261(scid) model. All 130 genes in Table S10E were used for this analysis. </t>
  </si>
  <si>
    <t xml:space="preserve">Table S11. (E) KEGG pathways enriched in genes up regulated significantly by CPA and unique in GL261(scid) model relative to GL261(B6) model. All 371 genes in Table S10C were used for this analysis. </t>
  </si>
  <si>
    <t>Immune stimulatory KEGG pathways were enriched among the 1,567 genes up regulated by metronomic CPA treatment in both GL261(scid) and GL261(B6) tumors (Table S11A). This finding is similar to that seen for the GL261(B6) model (Table S4A), except that Jak-STAT signaling, antigen processing and presentation, and T cell receptor signaling were at a lower ranking and B cell receptor signaling was at a higher ranking owing to differences in the numbers of matched genes in the GL261(scid) and GL261(B6) common datasets (Table S11B). The pathways down regulated in both mouse models were similar to the pathways enriched in down regulated genes in the B6 mouse model (Table S11C). No enriched KEGG pathways were identified for the few genes uniquely down regulated in either GL261(scid) tumors (38 genes; Table S10D) or GL261(B6) tumors (24 genes; Table S10F). KEGG pathways enriched in the set of genes showing &gt; 2-fold higher response to CPA/6d in either GL261(B6) tumors (Table S11D) or in GL261(scid) tumors (Table S11E) are also shown.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</si>
</sst>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E+00"/>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rgb="FF000000"/>
      <name val="Calibri"/>
      <family val="2"/>
      <scheme val="minor"/>
    </font>
    <font>
      <sz val="12"/>
      <color rgb="FFFFFFFF"/>
      <name val="Calibri"/>
      <family val="2"/>
      <scheme val="minor"/>
    </font>
    <font>
      <sz val="12"/>
      <name val="Calibri"/>
      <family val="2"/>
      <scheme val="minor"/>
    </font>
    <font>
      <sz val="12"/>
      <color rgb="FF000000"/>
      <name val="Calibri"/>
      <family val="2"/>
    </font>
    <font>
      <sz val="12"/>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rgb="FFD0D8E8"/>
        <bgColor indexed="64"/>
      </patternFill>
    </fill>
    <fill>
      <patternFill patternType="solid">
        <fgColor theme="9" tint="0.59999389629810485"/>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top/>
      <bottom style="medium">
        <color rgb="FFFFFFFF"/>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0">
    <xf numFmtId="0" fontId="0" fillId="0" borderId="0" xfId="0"/>
    <xf numFmtId="11" fontId="0" fillId="0" borderId="0" xfId="0" applyNumberFormat="1"/>
    <xf numFmtId="0" fontId="18" fillId="0" borderId="0" xfId="0" applyFont="1" applyAlignment="1">
      <alignment horizontal="left" vertical="center" readingOrder="1"/>
    </xf>
    <xf numFmtId="0" fontId="19" fillId="33" borderId="10" xfId="0" applyFont="1" applyFill="1" applyBorder="1" applyAlignment="1">
      <alignment horizontal="center" wrapText="1" readingOrder="1"/>
    </xf>
    <xf numFmtId="0" fontId="18" fillId="34" borderId="12" xfId="0" applyFont="1" applyFill="1" applyBorder="1" applyAlignment="1">
      <alignment horizontal="center" vertical="center" wrapText="1" readingOrder="1"/>
    </xf>
    <xf numFmtId="0" fontId="18" fillId="34" borderId="13" xfId="0" applyFont="1" applyFill="1" applyBorder="1" applyAlignment="1">
      <alignment horizontal="center" vertical="center" wrapText="1" readingOrder="1"/>
    </xf>
    <xf numFmtId="0" fontId="20" fillId="34" borderId="13" xfId="0" applyFont="1" applyFill="1" applyBorder="1" applyAlignment="1">
      <alignment horizontal="center" vertical="center" wrapText="1" readingOrder="1"/>
    </xf>
    <xf numFmtId="164" fontId="20" fillId="34" borderId="13" xfId="0" applyNumberFormat="1" applyFont="1" applyFill="1" applyBorder="1" applyAlignment="1">
      <alignment horizontal="center" vertical="center" wrapText="1" readingOrder="1"/>
    </xf>
    <xf numFmtId="165" fontId="20" fillId="34" borderId="13" xfId="0" applyNumberFormat="1" applyFont="1" applyFill="1" applyBorder="1" applyAlignment="1">
      <alignment horizontal="center" vertical="center" wrapText="1" readingOrder="1"/>
    </xf>
    <xf numFmtId="0" fontId="18" fillId="35" borderId="13" xfId="0" applyFont="1" applyFill="1" applyBorder="1" applyAlignment="1">
      <alignment horizontal="center" vertical="center" wrapText="1" readingOrder="1"/>
    </xf>
    <xf numFmtId="0" fontId="20" fillId="35" borderId="13" xfId="0" applyFont="1" applyFill="1" applyBorder="1" applyAlignment="1">
      <alignment horizontal="center" vertical="center" wrapText="1" readingOrder="1"/>
    </xf>
    <xf numFmtId="164" fontId="20" fillId="35" borderId="13" xfId="0" applyNumberFormat="1" applyFont="1" applyFill="1" applyBorder="1" applyAlignment="1">
      <alignment horizontal="center" vertical="center" wrapText="1" readingOrder="1"/>
    </xf>
    <xf numFmtId="165" fontId="20" fillId="35" borderId="13" xfId="0" applyNumberFormat="1" applyFont="1" applyFill="1" applyBorder="1" applyAlignment="1">
      <alignment horizontal="center" vertical="center" wrapText="1" readingOrder="1"/>
    </xf>
    <xf numFmtId="164" fontId="20" fillId="35" borderId="12" xfId="0" applyNumberFormat="1" applyFont="1" applyFill="1" applyBorder="1" applyAlignment="1">
      <alignment horizontal="center" vertical="center" wrapText="1" readingOrder="1"/>
    </xf>
    <xf numFmtId="165" fontId="20" fillId="35" borderId="12" xfId="0" applyNumberFormat="1" applyFont="1" applyFill="1" applyBorder="1" applyAlignment="1">
      <alignment horizontal="center" vertical="center" wrapText="1" readingOrder="1"/>
    </xf>
    <xf numFmtId="0" fontId="22" fillId="0" borderId="0" xfId="0" applyFont="1"/>
    <xf numFmtId="0" fontId="22" fillId="0" borderId="0" xfId="0" applyFont="1" applyAlignment="1">
      <alignment vertical="top" wrapText="1"/>
    </xf>
    <xf numFmtId="0" fontId="18" fillId="34" borderId="11" xfId="0" applyFont="1" applyFill="1" applyBorder="1" applyAlignment="1">
      <alignment horizontal="center" vertical="center" wrapText="1" readingOrder="1"/>
    </xf>
    <xf numFmtId="0" fontId="18" fillId="34" borderId="14" xfId="0" applyFont="1" applyFill="1" applyBorder="1" applyAlignment="1">
      <alignment horizontal="center" vertical="center" wrapText="1" readingOrder="1"/>
    </xf>
    <xf numFmtId="0" fontId="18" fillId="0" borderId="15" xfId="0" applyFont="1" applyBorder="1" applyAlignment="1">
      <alignment horizontal="left" vertical="top" wrapText="1" readingOrder="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0"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workbookViewId="0">
      <selection activeCell="F15" sqref="F15"/>
    </sheetView>
  </sheetViews>
  <sheetFormatPr baseColWidth="10" defaultColWidth="8.83203125" defaultRowHeight="14" x14ac:dyDescent="0"/>
  <sheetData>
    <row r="1" spans="1:15" ht="15">
      <c r="A1" s="15" t="s">
        <v>177</v>
      </c>
    </row>
    <row r="2" spans="1:15">
      <c r="A2" s="16" t="s">
        <v>183</v>
      </c>
      <c r="B2" s="16"/>
      <c r="C2" s="16"/>
      <c r="D2" s="16"/>
      <c r="E2" s="16"/>
      <c r="F2" s="16"/>
      <c r="G2" s="16"/>
      <c r="H2" s="16"/>
      <c r="I2" s="16"/>
      <c r="J2" s="16"/>
      <c r="K2" s="16"/>
      <c r="L2" s="16"/>
      <c r="M2" s="16"/>
      <c r="N2" s="16"/>
      <c r="O2" s="16"/>
    </row>
    <row r="3" spans="1:15">
      <c r="A3" s="16"/>
      <c r="B3" s="16"/>
      <c r="C3" s="16"/>
      <c r="D3" s="16"/>
      <c r="E3" s="16"/>
      <c r="F3" s="16"/>
      <c r="G3" s="16"/>
      <c r="H3" s="16"/>
      <c r="I3" s="16"/>
      <c r="J3" s="16"/>
      <c r="K3" s="16"/>
      <c r="L3" s="16"/>
      <c r="M3" s="16"/>
      <c r="N3" s="16"/>
      <c r="O3" s="16"/>
    </row>
    <row r="4" spans="1:15">
      <c r="A4" s="16"/>
      <c r="B4" s="16"/>
      <c r="C4" s="16"/>
      <c r="D4" s="16"/>
      <c r="E4" s="16"/>
      <c r="F4" s="16"/>
      <c r="G4" s="16"/>
      <c r="H4" s="16"/>
      <c r="I4" s="16"/>
      <c r="J4" s="16"/>
      <c r="K4" s="16"/>
      <c r="L4" s="16"/>
      <c r="M4" s="16"/>
      <c r="N4" s="16"/>
      <c r="O4" s="16"/>
    </row>
    <row r="5" spans="1:15">
      <c r="A5" s="16"/>
      <c r="B5" s="16"/>
      <c r="C5" s="16"/>
      <c r="D5" s="16"/>
      <c r="E5" s="16"/>
      <c r="F5" s="16"/>
      <c r="G5" s="16"/>
      <c r="H5" s="16"/>
      <c r="I5" s="16"/>
      <c r="J5" s="16"/>
      <c r="K5" s="16"/>
      <c r="L5" s="16"/>
      <c r="M5" s="16"/>
      <c r="N5" s="16"/>
      <c r="O5" s="16"/>
    </row>
    <row r="6" spans="1:15">
      <c r="A6" s="16"/>
      <c r="B6" s="16"/>
      <c r="C6" s="16"/>
      <c r="D6" s="16"/>
      <c r="E6" s="16"/>
      <c r="F6" s="16"/>
      <c r="G6" s="16"/>
      <c r="H6" s="16"/>
      <c r="I6" s="16"/>
      <c r="J6" s="16"/>
      <c r="K6" s="16"/>
      <c r="L6" s="16"/>
      <c r="M6" s="16"/>
      <c r="N6" s="16"/>
      <c r="O6" s="16"/>
    </row>
    <row r="7" spans="1:15">
      <c r="A7" s="16"/>
      <c r="B7" s="16"/>
      <c r="C7" s="16"/>
      <c r="D7" s="16"/>
      <c r="E7" s="16"/>
      <c r="F7" s="16"/>
      <c r="G7" s="16"/>
      <c r="H7" s="16"/>
      <c r="I7" s="16"/>
      <c r="J7" s="16"/>
      <c r="K7" s="16"/>
      <c r="L7" s="16"/>
      <c r="M7" s="16"/>
      <c r="N7" s="16"/>
      <c r="O7" s="16"/>
    </row>
    <row r="8" spans="1:15">
      <c r="A8" s="16"/>
      <c r="B8" s="16"/>
      <c r="C8" s="16"/>
      <c r="D8" s="16"/>
      <c r="E8" s="16"/>
      <c r="F8" s="16"/>
      <c r="G8" s="16"/>
      <c r="H8" s="16"/>
      <c r="I8" s="16"/>
      <c r="J8" s="16"/>
      <c r="K8" s="16"/>
      <c r="L8" s="16"/>
      <c r="M8" s="16"/>
      <c r="N8" s="16"/>
      <c r="O8" s="16"/>
    </row>
    <row r="9" spans="1:15">
      <c r="A9" s="16"/>
      <c r="B9" s="16"/>
      <c r="C9" s="16"/>
      <c r="D9" s="16"/>
      <c r="E9" s="16"/>
      <c r="F9" s="16"/>
      <c r="G9" s="16"/>
      <c r="H9" s="16"/>
      <c r="I9" s="16"/>
      <c r="J9" s="16"/>
      <c r="K9" s="16"/>
      <c r="L9" s="16"/>
      <c r="M9" s="16"/>
      <c r="N9" s="16"/>
      <c r="O9" s="16"/>
    </row>
    <row r="10" spans="1:15">
      <c r="A10" s="16"/>
      <c r="B10" s="16"/>
      <c r="C10" s="16"/>
      <c r="D10" s="16"/>
      <c r="E10" s="16"/>
      <c r="F10" s="16"/>
      <c r="G10" s="16"/>
      <c r="H10" s="16"/>
      <c r="I10" s="16"/>
      <c r="J10" s="16"/>
      <c r="K10" s="16"/>
      <c r="L10" s="16"/>
      <c r="M10" s="16"/>
      <c r="N10" s="16"/>
      <c r="O10" s="16"/>
    </row>
  </sheetData>
  <mergeCells count="1">
    <mergeCell ref="A2:O10"/>
  </mergeCells>
  <pageMargins left="0.7" right="0.7" top="0.75" bottom="0.75" header="0.3" footer="0.3"/>
  <pageSetup orientation="portrait"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workbookViewId="0"/>
  </sheetViews>
  <sheetFormatPr baseColWidth="10" defaultColWidth="8.83203125" defaultRowHeight="14" x14ac:dyDescent="0"/>
  <cols>
    <col min="2" max="2" width="47.83203125" customWidth="1"/>
    <col min="4" max="4" width="4.83203125" customWidth="1"/>
  </cols>
  <sheetData>
    <row r="1" spans="1:13" ht="15">
      <c r="A1" s="2" t="s">
        <v>178</v>
      </c>
    </row>
    <row r="2" spans="1:13">
      <c r="A2" t="s">
        <v>0</v>
      </c>
      <c r="B2" t="s">
        <v>1</v>
      </c>
      <c r="C2" t="s">
        <v>2</v>
      </c>
      <c r="D2" t="s">
        <v>3</v>
      </c>
      <c r="E2" t="s">
        <v>4</v>
      </c>
      <c r="F2" t="s">
        <v>5</v>
      </c>
      <c r="G2" t="s">
        <v>6</v>
      </c>
      <c r="H2" t="s">
        <v>7</v>
      </c>
      <c r="I2" t="s">
        <v>8</v>
      </c>
      <c r="J2" t="s">
        <v>9</v>
      </c>
      <c r="K2" t="s">
        <v>10</v>
      </c>
      <c r="L2" t="s">
        <v>11</v>
      </c>
      <c r="M2" t="s">
        <v>12</v>
      </c>
    </row>
    <row r="3" spans="1:13">
      <c r="A3" t="s">
        <v>13</v>
      </c>
      <c r="B3" t="s">
        <v>14</v>
      </c>
      <c r="C3">
        <v>82</v>
      </c>
      <c r="D3">
        <v>5.3005817711700001</v>
      </c>
      <c r="E3" s="1">
        <v>2.1333189164185201E-23</v>
      </c>
      <c r="F3" t="s">
        <v>15</v>
      </c>
      <c r="G3">
        <v>597</v>
      </c>
      <c r="H3">
        <v>244</v>
      </c>
      <c r="I3">
        <v>5738</v>
      </c>
      <c r="J3">
        <v>3.23005739077903</v>
      </c>
      <c r="K3" s="1">
        <v>3.5626425904189298E-21</v>
      </c>
      <c r="L3" s="1">
        <v>3.5626425904189298E-21</v>
      </c>
      <c r="M3" s="1">
        <v>2.59478872905184E-20</v>
      </c>
    </row>
    <row r="4" spans="1:13">
      <c r="A4" t="s">
        <v>13</v>
      </c>
      <c r="B4" t="s">
        <v>16</v>
      </c>
      <c r="C4">
        <v>47</v>
      </c>
      <c r="D4">
        <v>3.0381383322559699</v>
      </c>
      <c r="E4" s="1">
        <v>5.7203520754237198E-16</v>
      </c>
      <c r="F4" t="s">
        <v>17</v>
      </c>
      <c r="G4">
        <v>597</v>
      </c>
      <c r="H4">
        <v>122</v>
      </c>
      <c r="I4">
        <v>5738</v>
      </c>
      <c r="J4">
        <v>3.7027487162588901</v>
      </c>
      <c r="K4" s="1">
        <v>9.2703622556200495E-14</v>
      </c>
      <c r="L4" s="1">
        <v>4.6296300126869002E-14</v>
      </c>
      <c r="M4" s="1">
        <v>6.7723604502134498E-13</v>
      </c>
    </row>
    <row r="5" spans="1:13">
      <c r="A5" t="s">
        <v>13</v>
      </c>
      <c r="B5" t="s">
        <v>18</v>
      </c>
      <c r="C5">
        <v>42</v>
      </c>
      <c r="D5">
        <v>2.71493212669683</v>
      </c>
      <c r="E5" s="1">
        <v>7.8538393664807999E-13</v>
      </c>
      <c r="F5" t="s">
        <v>19</v>
      </c>
      <c r="G5">
        <v>597</v>
      </c>
      <c r="H5">
        <v>119</v>
      </c>
      <c r="I5">
        <v>5738</v>
      </c>
      <c r="J5">
        <v>3.3922553946201499</v>
      </c>
      <c r="K5" s="1">
        <v>1.31157085192512E-10</v>
      </c>
      <c r="L5" s="1">
        <v>4.3719028397504099E-11</v>
      </c>
      <c r="M5" s="1">
        <v>9.5525809484797698E-10</v>
      </c>
    </row>
    <row r="6" spans="1:13">
      <c r="A6" t="s">
        <v>13</v>
      </c>
      <c r="B6" t="s">
        <v>20</v>
      </c>
      <c r="C6">
        <v>50</v>
      </c>
      <c r="D6">
        <v>3.2320620555914599</v>
      </c>
      <c r="E6" s="1">
        <v>1.3044434700052999E-10</v>
      </c>
      <c r="F6" t="s">
        <v>21</v>
      </c>
      <c r="G6">
        <v>597</v>
      </c>
      <c r="H6">
        <v>182</v>
      </c>
      <c r="I6">
        <v>5738</v>
      </c>
      <c r="J6">
        <v>2.64049183647173</v>
      </c>
      <c r="K6" s="1">
        <v>2.1784201553742799E-8</v>
      </c>
      <c r="L6" s="1">
        <v>5.4460503884356998E-9</v>
      </c>
      <c r="M6" s="1">
        <v>1.5866143954212901E-7</v>
      </c>
    </row>
    <row r="7" spans="1:13">
      <c r="A7" t="s">
        <v>13</v>
      </c>
      <c r="B7" t="s">
        <v>22</v>
      </c>
      <c r="C7">
        <v>31</v>
      </c>
      <c r="D7">
        <v>2.0038784744667</v>
      </c>
      <c r="E7" s="1">
        <v>3.7140697747513903E-10</v>
      </c>
      <c r="F7" t="s">
        <v>23</v>
      </c>
      <c r="G7">
        <v>597</v>
      </c>
      <c r="H7">
        <v>84</v>
      </c>
      <c r="I7">
        <v>5738</v>
      </c>
      <c r="J7">
        <v>3.5470607003270298</v>
      </c>
      <c r="K7" s="1">
        <v>6.2024969826879302E-8</v>
      </c>
      <c r="L7" s="1">
        <v>1.2404994254033801E-8</v>
      </c>
      <c r="M7" s="1">
        <v>4.5174808338543899E-7</v>
      </c>
    </row>
    <row r="8" spans="1:13">
      <c r="A8" t="s">
        <v>13</v>
      </c>
      <c r="B8" t="s">
        <v>24</v>
      </c>
      <c r="C8">
        <v>25</v>
      </c>
      <c r="D8">
        <v>1.6160310277957299</v>
      </c>
      <c r="E8" s="1">
        <v>6.7552419005242496E-10</v>
      </c>
      <c r="F8" t="s">
        <v>25</v>
      </c>
      <c r="G8">
        <v>597</v>
      </c>
      <c r="H8">
        <v>58</v>
      </c>
      <c r="I8">
        <v>5738</v>
      </c>
      <c r="J8">
        <v>4.1428406399815101</v>
      </c>
      <c r="K8" s="1">
        <v>1.12812533759054E-7</v>
      </c>
      <c r="L8" s="1">
        <v>1.8802089885028199E-8</v>
      </c>
      <c r="M8" s="1">
        <v>8.2165050319105096E-7</v>
      </c>
    </row>
    <row r="9" spans="1:13">
      <c r="A9" t="s">
        <v>13</v>
      </c>
      <c r="B9" t="s">
        <v>26</v>
      </c>
      <c r="C9">
        <v>29</v>
      </c>
      <c r="D9">
        <v>1.87459599224305</v>
      </c>
      <c r="E9" s="1">
        <v>2.4691165412426302E-9</v>
      </c>
      <c r="F9" t="s">
        <v>27</v>
      </c>
      <c r="G9">
        <v>597</v>
      </c>
      <c r="H9">
        <v>80</v>
      </c>
      <c r="I9">
        <v>5738</v>
      </c>
      <c r="J9">
        <v>3.48412897822445</v>
      </c>
      <c r="K9" s="1">
        <v>4.1234238401521802E-7</v>
      </c>
      <c r="L9" s="1">
        <v>5.89060652478323E-8</v>
      </c>
      <c r="M9" s="1">
        <v>3.0032245690314499E-6</v>
      </c>
    </row>
    <row r="10" spans="1:13">
      <c r="A10" t="s">
        <v>13</v>
      </c>
      <c r="B10" t="s">
        <v>28</v>
      </c>
      <c r="C10">
        <v>42</v>
      </c>
      <c r="D10">
        <v>2.71493212669683</v>
      </c>
      <c r="E10" s="1">
        <v>6.4735038079052398E-9</v>
      </c>
      <c r="F10" t="s">
        <v>29</v>
      </c>
      <c r="G10">
        <v>597</v>
      </c>
      <c r="H10">
        <v>154</v>
      </c>
      <c r="I10">
        <v>5738</v>
      </c>
      <c r="J10">
        <v>2.62128825947921</v>
      </c>
      <c r="K10" s="1">
        <v>1.0810745610934001E-6</v>
      </c>
      <c r="L10" s="1">
        <v>1.35134384016133E-7</v>
      </c>
      <c r="M10" s="1">
        <v>7.8738223718843802E-6</v>
      </c>
    </row>
    <row r="11" spans="1:13">
      <c r="A11" t="s">
        <v>13</v>
      </c>
      <c r="B11" t="s">
        <v>30</v>
      </c>
      <c r="C11">
        <v>31</v>
      </c>
      <c r="D11">
        <v>2.0038784744667</v>
      </c>
      <c r="E11" s="1">
        <v>3.0973762700997797E-8</v>
      </c>
      <c r="F11" t="s">
        <v>31</v>
      </c>
      <c r="G11">
        <v>597</v>
      </c>
      <c r="H11">
        <v>99</v>
      </c>
      <c r="I11">
        <v>5738</v>
      </c>
      <c r="J11">
        <v>3.0096272608835402</v>
      </c>
      <c r="K11" s="1">
        <v>5.1726050673828099E-6</v>
      </c>
      <c r="L11" s="1">
        <v>5.7473521763995397E-7</v>
      </c>
      <c r="M11" s="1">
        <v>3.7673859143438897E-5</v>
      </c>
    </row>
    <row r="12" spans="1:13">
      <c r="A12" t="s">
        <v>13</v>
      </c>
      <c r="B12" t="s">
        <v>32</v>
      </c>
      <c r="C12">
        <v>23</v>
      </c>
      <c r="D12">
        <v>1.4867485455720699</v>
      </c>
      <c r="E12" s="1">
        <v>9.84326448290982E-8</v>
      </c>
      <c r="F12" t="s">
        <v>33</v>
      </c>
      <c r="G12">
        <v>597</v>
      </c>
      <c r="H12">
        <v>62</v>
      </c>
      <c r="I12">
        <v>5738</v>
      </c>
      <c r="J12">
        <v>3.5655157507969899</v>
      </c>
      <c r="K12" s="1">
        <v>1.6438117385386599E-5</v>
      </c>
      <c r="L12" s="1">
        <v>1.64382389822304E-6</v>
      </c>
      <c r="M12" s="1">
        <v>1.1972507956148299E-4</v>
      </c>
    </row>
    <row r="13" spans="1:13">
      <c r="A13" t="s">
        <v>13</v>
      </c>
      <c r="B13" t="s">
        <v>34</v>
      </c>
      <c r="C13">
        <v>27</v>
      </c>
      <c r="D13">
        <v>1.7453135100193899</v>
      </c>
      <c r="E13" s="1">
        <v>1.2442224812387399E-7</v>
      </c>
      <c r="F13" t="s">
        <v>35</v>
      </c>
      <c r="G13">
        <v>597</v>
      </c>
      <c r="H13">
        <v>83</v>
      </c>
      <c r="I13">
        <v>5738</v>
      </c>
      <c r="J13">
        <v>3.1265968396197801</v>
      </c>
      <c r="K13" s="1">
        <v>2.0778300865331699E-5</v>
      </c>
      <c r="L13" s="1">
        <v>1.8889542829914E-6</v>
      </c>
      <c r="M13" s="1">
        <v>1.51336595999307E-4</v>
      </c>
    </row>
    <row r="14" spans="1:13">
      <c r="A14" t="s">
        <v>13</v>
      </c>
      <c r="B14" t="s">
        <v>36</v>
      </c>
      <c r="C14">
        <v>22</v>
      </c>
      <c r="D14">
        <v>1.4221073044602399</v>
      </c>
      <c r="E14" s="1">
        <v>1.2941167992149E-7</v>
      </c>
      <c r="F14" t="s">
        <v>37</v>
      </c>
      <c r="G14">
        <v>597</v>
      </c>
      <c r="H14">
        <v>58</v>
      </c>
      <c r="I14">
        <v>5738</v>
      </c>
      <c r="J14">
        <v>3.64569976318373</v>
      </c>
      <c r="K14" s="1">
        <v>2.16115184140663E-5</v>
      </c>
      <c r="L14" s="1">
        <v>1.8009777070782101E-6</v>
      </c>
      <c r="M14" s="1">
        <v>1.5740531026375799E-4</v>
      </c>
    </row>
    <row r="15" spans="1:13">
      <c r="A15" t="s">
        <v>13</v>
      </c>
      <c r="B15" t="s">
        <v>38</v>
      </c>
      <c r="C15">
        <v>23</v>
      </c>
      <c r="D15">
        <v>1.4867485455720699</v>
      </c>
      <c r="E15" s="1">
        <v>1.3676560069030901E-7</v>
      </c>
      <c r="F15" t="s">
        <v>39</v>
      </c>
      <c r="G15">
        <v>597</v>
      </c>
      <c r="H15">
        <v>63</v>
      </c>
      <c r="I15">
        <v>5738</v>
      </c>
      <c r="J15">
        <v>3.5089202626891001</v>
      </c>
      <c r="K15" s="1">
        <v>2.2839596056756201E-5</v>
      </c>
      <c r="L15" s="1">
        <v>1.75691052461957E-6</v>
      </c>
      <c r="M15" s="1">
        <v>1.66349984365155E-4</v>
      </c>
    </row>
    <row r="16" spans="1:13">
      <c r="A16" t="s">
        <v>13</v>
      </c>
      <c r="B16" t="s">
        <v>40</v>
      </c>
      <c r="C16">
        <v>30</v>
      </c>
      <c r="D16">
        <v>1.93923723335488</v>
      </c>
      <c r="E16" s="1">
        <v>7.7110317479451893E-6</v>
      </c>
      <c r="F16" t="s">
        <v>41</v>
      </c>
      <c r="G16">
        <v>597</v>
      </c>
      <c r="H16">
        <v>119</v>
      </c>
      <c r="I16">
        <v>5738</v>
      </c>
      <c r="J16">
        <v>2.4230395675858198</v>
      </c>
      <c r="K16">
        <v>1.2869184761205E-3</v>
      </c>
      <c r="L16" s="1">
        <v>9.1977717421531894E-5</v>
      </c>
      <c r="M16">
        <v>9.3786432854403492E-3</v>
      </c>
    </row>
    <row r="17" spans="1:13">
      <c r="A17" t="s">
        <v>13</v>
      </c>
      <c r="B17" t="s">
        <v>42</v>
      </c>
      <c r="C17">
        <v>18</v>
      </c>
      <c r="D17">
        <v>1.1635423400129199</v>
      </c>
      <c r="E17" s="1">
        <v>1.8032728219256001E-5</v>
      </c>
      <c r="F17" t="s">
        <v>43</v>
      </c>
      <c r="G17">
        <v>597</v>
      </c>
      <c r="H17">
        <v>54</v>
      </c>
      <c r="I17">
        <v>5738</v>
      </c>
      <c r="J17">
        <v>3.2037967615856999</v>
      </c>
      <c r="K17">
        <v>3.00696276955747E-3</v>
      </c>
      <c r="L17" s="1">
        <v>2.0074603217856701E-4</v>
      </c>
      <c r="M17">
        <v>2.1931278201703298E-2</v>
      </c>
    </row>
    <row r="18" spans="1:13">
      <c r="A18" t="s">
        <v>13</v>
      </c>
      <c r="B18" t="s">
        <v>44</v>
      </c>
      <c r="C18">
        <v>25</v>
      </c>
      <c r="D18">
        <v>1.6160310277957299</v>
      </c>
      <c r="E18" s="1">
        <v>2.0468857066417601E-5</v>
      </c>
      <c r="F18" t="s">
        <v>45</v>
      </c>
      <c r="G18">
        <v>597</v>
      </c>
      <c r="H18">
        <v>94</v>
      </c>
      <c r="I18">
        <v>5738</v>
      </c>
      <c r="J18">
        <v>2.5562208204141199</v>
      </c>
      <c r="K18">
        <v>3.41249826237111E-3</v>
      </c>
      <c r="L18" s="1">
        <v>2.1362306152539201E-4</v>
      </c>
      <c r="M18">
        <v>2.4893742617115799E-2</v>
      </c>
    </row>
    <row r="19" spans="1:13">
      <c r="A19" t="s">
        <v>13</v>
      </c>
      <c r="B19" t="s">
        <v>46</v>
      </c>
      <c r="C19">
        <v>41</v>
      </c>
      <c r="D19">
        <v>2.650290885585</v>
      </c>
      <c r="E19" s="1">
        <v>2.1982012704594599E-5</v>
      </c>
      <c r="F19" t="s">
        <v>47</v>
      </c>
      <c r="G19">
        <v>597</v>
      </c>
      <c r="H19">
        <v>198</v>
      </c>
      <c r="I19">
        <v>5738</v>
      </c>
      <c r="J19">
        <v>1.9902373821971799</v>
      </c>
      <c r="K19">
        <v>3.6643064537236199E-3</v>
      </c>
      <c r="L19" s="1">
        <v>2.1592000769610201E-4</v>
      </c>
      <c r="M19">
        <v>2.67337811375889E-2</v>
      </c>
    </row>
    <row r="20" spans="1:13">
      <c r="A20" t="s">
        <v>13</v>
      </c>
      <c r="B20" t="s">
        <v>48</v>
      </c>
      <c r="C20">
        <v>34</v>
      </c>
      <c r="D20">
        <v>2.19780219780219</v>
      </c>
      <c r="E20" s="1">
        <v>2.5458847362794799E-5</v>
      </c>
      <c r="F20" t="s">
        <v>49</v>
      </c>
      <c r="G20">
        <v>597</v>
      </c>
      <c r="H20">
        <v>152</v>
      </c>
      <c r="I20">
        <v>5738</v>
      </c>
      <c r="J20">
        <v>2.14991624790619</v>
      </c>
      <c r="K20">
        <v>4.2426560287915898E-3</v>
      </c>
      <c r="L20" s="1">
        <v>2.36176640976082E-4</v>
      </c>
      <c r="M20">
        <v>3.09615891396108E-2</v>
      </c>
    </row>
    <row r="21" spans="1:13">
      <c r="A21" t="s">
        <v>13</v>
      </c>
      <c r="B21" t="s">
        <v>50</v>
      </c>
      <c r="C21">
        <v>21</v>
      </c>
      <c r="D21">
        <v>1.3574660633484099</v>
      </c>
      <c r="E21" s="1">
        <v>2.6792165674012399E-5</v>
      </c>
      <c r="F21" t="s">
        <v>51</v>
      </c>
      <c r="G21">
        <v>597</v>
      </c>
      <c r="H21">
        <v>72</v>
      </c>
      <c r="I21">
        <v>5738</v>
      </c>
      <c r="J21">
        <v>2.8033221663874901</v>
      </c>
      <c r="K21">
        <v>4.4643566080677603E-3</v>
      </c>
      <c r="L21" s="1">
        <v>2.35464463712586E-4</v>
      </c>
      <c r="M21">
        <v>3.2582851878171198E-2</v>
      </c>
    </row>
    <row r="22" spans="1:13">
      <c r="A22" t="s">
        <v>13</v>
      </c>
      <c r="B22" t="s">
        <v>52</v>
      </c>
      <c r="C22">
        <v>21</v>
      </c>
      <c r="D22">
        <v>1.3574660633484099</v>
      </c>
      <c r="E22" s="1">
        <v>5.1084280983442501E-5</v>
      </c>
      <c r="F22" t="s">
        <v>53</v>
      </c>
      <c r="G22">
        <v>597</v>
      </c>
      <c r="H22">
        <v>75</v>
      </c>
      <c r="I22">
        <v>5738</v>
      </c>
      <c r="J22">
        <v>2.6911892797319901</v>
      </c>
      <c r="K22">
        <v>8.4950046233034301E-3</v>
      </c>
      <c r="L22" s="1">
        <v>4.2647367591641601E-4</v>
      </c>
      <c r="M22">
        <v>6.2116886097507401E-2</v>
      </c>
    </row>
    <row r="23" spans="1:13">
      <c r="A23" t="s">
        <v>13</v>
      </c>
      <c r="B23" t="s">
        <v>54</v>
      </c>
      <c r="C23">
        <v>23</v>
      </c>
      <c r="D23">
        <v>1.4867485455720699</v>
      </c>
      <c r="E23" s="1">
        <v>5.29016991530148E-5</v>
      </c>
      <c r="F23" t="s">
        <v>55</v>
      </c>
      <c r="G23">
        <v>597</v>
      </c>
      <c r="H23">
        <v>87</v>
      </c>
      <c r="I23">
        <v>5738</v>
      </c>
      <c r="J23">
        <v>2.5409422591886601</v>
      </c>
      <c r="K23">
        <v>8.7959051281063499E-3</v>
      </c>
      <c r="L23" s="1">
        <v>4.2061710862295598E-4</v>
      </c>
      <c r="M23">
        <v>6.4326157192617903E-2</v>
      </c>
    </row>
    <row r="24" spans="1:13">
      <c r="A24" t="s">
        <v>13</v>
      </c>
      <c r="B24" t="s">
        <v>56</v>
      </c>
      <c r="C24">
        <v>23</v>
      </c>
      <c r="D24">
        <v>1.4867485455720699</v>
      </c>
      <c r="E24" s="1">
        <v>1.09543963309826E-4</v>
      </c>
      <c r="F24" t="s">
        <v>57</v>
      </c>
      <c r="G24">
        <v>597</v>
      </c>
      <c r="H24">
        <v>91</v>
      </c>
      <c r="I24">
        <v>5738</v>
      </c>
      <c r="J24">
        <v>2.4292524895539902</v>
      </c>
      <c r="K24">
        <v>1.8128509179286299E-2</v>
      </c>
      <c r="L24" s="1">
        <v>8.3123814527175099E-4</v>
      </c>
      <c r="M24">
        <v>0.13315857708950901</v>
      </c>
    </row>
    <row r="25" spans="1:13">
      <c r="A25" t="s">
        <v>13</v>
      </c>
      <c r="B25" t="s">
        <v>58</v>
      </c>
      <c r="C25">
        <v>27</v>
      </c>
      <c r="D25">
        <v>1.7453135100193899</v>
      </c>
      <c r="E25" s="1">
        <v>1.4152551824209701E-4</v>
      </c>
      <c r="F25" t="s">
        <v>59</v>
      </c>
      <c r="G25">
        <v>597</v>
      </c>
      <c r="H25">
        <v>118</v>
      </c>
      <c r="I25">
        <v>5738</v>
      </c>
      <c r="J25">
        <v>2.1992164210884901</v>
      </c>
      <c r="K25">
        <v>2.3359281582401699E-2</v>
      </c>
      <c r="L25">
        <v>1.0271431776079901E-3</v>
      </c>
      <c r="M25">
        <v>0.17200375841667201</v>
      </c>
    </row>
    <row r="26" spans="1:13">
      <c r="A26" t="s">
        <v>13</v>
      </c>
      <c r="B26" t="s">
        <v>60</v>
      </c>
      <c r="C26">
        <v>24</v>
      </c>
      <c r="D26">
        <v>1.5513897866838999</v>
      </c>
      <c r="E26" s="1">
        <v>2.7579757743526198E-4</v>
      </c>
      <c r="F26" t="s">
        <v>61</v>
      </c>
      <c r="G26">
        <v>597</v>
      </c>
      <c r="H26">
        <v>103</v>
      </c>
      <c r="I26">
        <v>5738</v>
      </c>
      <c r="J26">
        <v>2.2395472508171901</v>
      </c>
      <c r="K26">
        <v>4.5019681838811998E-2</v>
      </c>
      <c r="L26">
        <v>1.9175153792300101E-3</v>
      </c>
      <c r="M26">
        <v>0.334940935565952</v>
      </c>
    </row>
    <row r="27" spans="1:13">
      <c r="A27" t="s">
        <v>13</v>
      </c>
      <c r="B27" t="s">
        <v>62</v>
      </c>
      <c r="C27">
        <v>21</v>
      </c>
      <c r="D27">
        <v>1.3574660633484099</v>
      </c>
      <c r="E27">
        <v>2.2012051133080499E-3</v>
      </c>
      <c r="F27" t="s">
        <v>63</v>
      </c>
      <c r="G27">
        <v>597</v>
      </c>
      <c r="H27">
        <v>98</v>
      </c>
      <c r="I27">
        <v>5738</v>
      </c>
      <c r="J27">
        <v>2.05958363244795</v>
      </c>
      <c r="K27">
        <v>0.30788726964687602</v>
      </c>
      <c r="L27">
        <v>1.46124439345926E-2</v>
      </c>
      <c r="M27">
        <v>2.6447092552428302</v>
      </c>
    </row>
    <row r="28" spans="1:13">
      <c r="A28" t="s">
        <v>13</v>
      </c>
      <c r="B28" t="s">
        <v>64</v>
      </c>
      <c r="C28">
        <v>50</v>
      </c>
      <c r="D28">
        <v>3.2320620555914599</v>
      </c>
      <c r="E28">
        <v>3.6980571226005402E-3</v>
      </c>
      <c r="F28" t="s">
        <v>65</v>
      </c>
      <c r="G28">
        <v>597</v>
      </c>
      <c r="H28">
        <v>323</v>
      </c>
      <c r="I28">
        <v>5738</v>
      </c>
      <c r="J28">
        <v>1.4878313134298899</v>
      </c>
      <c r="K28">
        <v>0.46136670204894797</v>
      </c>
      <c r="L28">
        <v>2.3516019428489202E-2</v>
      </c>
      <c r="M28">
        <v>4.4063140466653197</v>
      </c>
    </row>
    <row r="29" spans="1:13">
      <c r="A29" t="s">
        <v>13</v>
      </c>
      <c r="B29" t="s">
        <v>66</v>
      </c>
      <c r="C29">
        <v>18</v>
      </c>
      <c r="D29">
        <v>1.1635423400129199</v>
      </c>
      <c r="E29">
        <v>3.8769637420991098E-3</v>
      </c>
      <c r="F29" t="s">
        <v>67</v>
      </c>
      <c r="G29">
        <v>597</v>
      </c>
      <c r="H29">
        <v>82</v>
      </c>
      <c r="I29">
        <v>5738</v>
      </c>
      <c r="J29">
        <v>2.1098173795808299</v>
      </c>
      <c r="K29">
        <v>0.477281015634195</v>
      </c>
      <c r="L29">
        <v>2.3740008671849999E-2</v>
      </c>
      <c r="M29">
        <v>4.6148954654804104</v>
      </c>
    </row>
    <row r="30" spans="1:13">
      <c r="A30" t="s">
        <v>13</v>
      </c>
      <c r="B30" t="s">
        <v>68</v>
      </c>
      <c r="C30">
        <v>7</v>
      </c>
      <c r="D30">
        <v>0.45248868778280499</v>
      </c>
      <c r="E30">
        <v>3.9372936804536497E-3</v>
      </c>
      <c r="F30" t="s">
        <v>69</v>
      </c>
      <c r="G30">
        <v>597</v>
      </c>
      <c r="H30">
        <v>16</v>
      </c>
      <c r="I30">
        <v>5738</v>
      </c>
      <c r="J30">
        <v>4.2049832495812396</v>
      </c>
      <c r="K30">
        <v>0.48254147031941103</v>
      </c>
      <c r="L30">
        <v>2.3254836003620299E-2</v>
      </c>
      <c r="M30">
        <v>4.6851379508715203</v>
      </c>
    </row>
    <row r="31" spans="1:13">
      <c r="A31" t="s">
        <v>13</v>
      </c>
      <c r="B31" t="s">
        <v>70</v>
      </c>
      <c r="C31">
        <v>17</v>
      </c>
      <c r="D31">
        <v>1.0989010989010899</v>
      </c>
      <c r="E31">
        <v>4.2758896332072797E-3</v>
      </c>
      <c r="F31" t="s">
        <v>71</v>
      </c>
      <c r="G31">
        <v>597</v>
      </c>
      <c r="H31">
        <v>76</v>
      </c>
      <c r="I31">
        <v>5738</v>
      </c>
      <c r="J31">
        <v>2.14991624790619</v>
      </c>
      <c r="K31">
        <v>0.51110355678081798</v>
      </c>
      <c r="L31">
        <v>2.43740560262195E-2</v>
      </c>
      <c r="M31">
        <v>5.0784869730125601</v>
      </c>
    </row>
    <row r="32" spans="1:13">
      <c r="A32" t="s">
        <v>13</v>
      </c>
      <c r="B32" t="s">
        <v>72</v>
      </c>
      <c r="C32">
        <v>10</v>
      </c>
      <c r="D32">
        <v>0.64641241111829295</v>
      </c>
      <c r="E32">
        <v>5.1844435827846404E-3</v>
      </c>
      <c r="F32" t="s">
        <v>73</v>
      </c>
      <c r="G32">
        <v>597</v>
      </c>
      <c r="H32">
        <v>33</v>
      </c>
      <c r="I32">
        <v>5738</v>
      </c>
      <c r="J32">
        <v>2.91254251053246</v>
      </c>
      <c r="K32">
        <v>0.58023246824785302</v>
      </c>
      <c r="L32">
        <v>2.8520527961180899E-2</v>
      </c>
      <c r="M32">
        <v>6.1266092172863997</v>
      </c>
    </row>
    <row r="33" spans="1:13">
      <c r="A33" t="s">
        <v>13</v>
      </c>
      <c r="B33" t="s">
        <v>74</v>
      </c>
      <c r="C33">
        <v>24</v>
      </c>
      <c r="D33">
        <v>1.5513897866838999</v>
      </c>
      <c r="E33">
        <v>7.8076000188834604E-3</v>
      </c>
      <c r="F33" t="s">
        <v>75</v>
      </c>
      <c r="G33">
        <v>597</v>
      </c>
      <c r="H33">
        <v>131</v>
      </c>
      <c r="I33">
        <v>5738</v>
      </c>
      <c r="J33">
        <v>1.7608653956806899</v>
      </c>
      <c r="K33">
        <v>0.729906179740474</v>
      </c>
      <c r="L33">
        <v>4.1346277868682502E-2</v>
      </c>
      <c r="M33">
        <v>9.0934117840830702</v>
      </c>
    </row>
    <row r="34" spans="1:13">
      <c r="A34" t="s">
        <v>13</v>
      </c>
      <c r="B34" t="s">
        <v>76</v>
      </c>
      <c r="C34">
        <v>10</v>
      </c>
      <c r="D34">
        <v>0.64641241111829295</v>
      </c>
      <c r="E34">
        <v>9.5461672630415308E-3</v>
      </c>
      <c r="F34" t="s">
        <v>77</v>
      </c>
      <c r="G34">
        <v>597</v>
      </c>
      <c r="H34">
        <v>36</v>
      </c>
      <c r="I34">
        <v>5738</v>
      </c>
      <c r="J34">
        <v>2.6698306346547498</v>
      </c>
      <c r="K34">
        <v>0.79848027389109899</v>
      </c>
      <c r="L34">
        <v>4.8826102076521202E-2</v>
      </c>
      <c r="M34">
        <v>11.0120544284425</v>
      </c>
    </row>
    <row r="35" spans="1:13">
      <c r="A35" t="s">
        <v>13</v>
      </c>
      <c r="B35" t="s">
        <v>78</v>
      </c>
      <c r="C35">
        <v>6</v>
      </c>
      <c r="D35">
        <v>0.38784744667097598</v>
      </c>
      <c r="E35">
        <v>1.0719343634502601E-2</v>
      </c>
      <c r="F35" t="s">
        <v>79</v>
      </c>
      <c r="G35">
        <v>597</v>
      </c>
      <c r="H35">
        <v>14</v>
      </c>
      <c r="I35">
        <v>5738</v>
      </c>
      <c r="J35">
        <v>4.1191672648958999</v>
      </c>
      <c r="K35">
        <v>0.83466705982758604</v>
      </c>
      <c r="L35">
        <v>5.30786232088317E-2</v>
      </c>
      <c r="M35">
        <v>12.2856667655227</v>
      </c>
    </row>
    <row r="36" spans="1:13">
      <c r="A36" t="s">
        <v>13</v>
      </c>
      <c r="B36" t="s">
        <v>80</v>
      </c>
      <c r="C36">
        <v>14</v>
      </c>
      <c r="D36">
        <v>0.90497737556561098</v>
      </c>
      <c r="E36">
        <v>1.29068603497032E-2</v>
      </c>
      <c r="F36" t="s">
        <v>81</v>
      </c>
      <c r="G36">
        <v>597</v>
      </c>
      <c r="H36">
        <v>64</v>
      </c>
      <c r="I36">
        <v>5738</v>
      </c>
      <c r="J36">
        <v>2.1024916247906198</v>
      </c>
      <c r="K36">
        <v>0.88576260197753098</v>
      </c>
      <c r="L36">
        <v>6.1815011965108302E-2</v>
      </c>
      <c r="M36">
        <v>14.615879869386699</v>
      </c>
    </row>
    <row r="37" spans="1:13">
      <c r="A37" t="s">
        <v>13</v>
      </c>
      <c r="B37" t="s">
        <v>82</v>
      </c>
      <c r="C37">
        <v>15</v>
      </c>
      <c r="D37">
        <v>0.96961861667743998</v>
      </c>
      <c r="E37">
        <v>1.30557342203009E-2</v>
      </c>
      <c r="F37" t="s">
        <v>83</v>
      </c>
      <c r="G37">
        <v>597</v>
      </c>
      <c r="H37">
        <v>71</v>
      </c>
      <c r="I37">
        <v>5738</v>
      </c>
      <c r="J37">
        <v>2.0305754122726301</v>
      </c>
      <c r="K37">
        <v>0.88860418041689004</v>
      </c>
      <c r="L37">
        <v>6.0779241614768498E-2</v>
      </c>
      <c r="M37">
        <v>14.772381226890699</v>
      </c>
    </row>
    <row r="38" spans="1:13">
      <c r="A38" t="s">
        <v>13</v>
      </c>
      <c r="B38" t="s">
        <v>84</v>
      </c>
      <c r="C38">
        <v>33</v>
      </c>
      <c r="D38">
        <v>2.13316095669036</v>
      </c>
      <c r="E38">
        <v>2.49858223851868E-2</v>
      </c>
      <c r="F38" t="s">
        <v>85</v>
      </c>
      <c r="G38">
        <v>597</v>
      </c>
      <c r="H38">
        <v>217</v>
      </c>
      <c r="I38">
        <v>5738</v>
      </c>
      <c r="J38">
        <v>1.46163999722112</v>
      </c>
      <c r="K38">
        <v>0.98538410406815002</v>
      </c>
      <c r="L38">
        <v>0.11075193477261</v>
      </c>
      <c r="M38">
        <v>26.4913825051873</v>
      </c>
    </row>
    <row r="39" spans="1:13">
      <c r="A39" t="s">
        <v>13</v>
      </c>
      <c r="B39" t="s">
        <v>86</v>
      </c>
      <c r="C39">
        <v>14</v>
      </c>
      <c r="D39">
        <v>0.90497737556561098</v>
      </c>
      <c r="E39">
        <v>4.7644330963276103E-2</v>
      </c>
      <c r="F39" t="s">
        <v>87</v>
      </c>
      <c r="G39">
        <v>597</v>
      </c>
      <c r="H39">
        <v>76</v>
      </c>
      <c r="I39">
        <v>5738</v>
      </c>
      <c r="J39">
        <v>1.77051926298157</v>
      </c>
      <c r="K39">
        <v>0.99971195415588798</v>
      </c>
      <c r="L39">
        <v>0.19774991211772799</v>
      </c>
      <c r="M39">
        <v>44.775594625266798</v>
      </c>
    </row>
    <row r="40" spans="1:13">
      <c r="A40" t="s">
        <v>13</v>
      </c>
      <c r="B40" t="s">
        <v>88</v>
      </c>
      <c r="C40">
        <v>15</v>
      </c>
      <c r="D40">
        <v>0.96961861667743998</v>
      </c>
      <c r="E40">
        <v>4.9384357782766397E-2</v>
      </c>
      <c r="F40" t="s">
        <v>89</v>
      </c>
      <c r="G40">
        <v>597</v>
      </c>
      <c r="H40">
        <v>84</v>
      </c>
      <c r="I40">
        <v>5738</v>
      </c>
      <c r="J40">
        <v>1.7163196937066201</v>
      </c>
      <c r="K40">
        <v>0.99978775977606305</v>
      </c>
      <c r="L40">
        <v>0.19954380351606801</v>
      </c>
      <c r="M40">
        <v>45.990409098640903</v>
      </c>
    </row>
    <row r="41" spans="1:13">
      <c r="A41" t="s">
        <v>13</v>
      </c>
      <c r="B41" t="s">
        <v>90</v>
      </c>
      <c r="C41">
        <v>15</v>
      </c>
      <c r="D41">
        <v>0.96961861667743998</v>
      </c>
      <c r="E41">
        <v>5.3744425146605102E-2</v>
      </c>
      <c r="F41" t="s">
        <v>91</v>
      </c>
      <c r="G41">
        <v>597</v>
      </c>
      <c r="H41">
        <v>85</v>
      </c>
      <c r="I41">
        <v>5738</v>
      </c>
      <c r="J41">
        <v>1.6961276973100701</v>
      </c>
      <c r="K41">
        <v>0.99990150564441005</v>
      </c>
      <c r="L41">
        <v>0.21065482700052099</v>
      </c>
      <c r="M41">
        <v>48.927503427326698</v>
      </c>
    </row>
    <row r="42" spans="1:13">
      <c r="A42" t="s">
        <v>13</v>
      </c>
      <c r="B42" t="s">
        <v>92</v>
      </c>
      <c r="C42">
        <v>11</v>
      </c>
      <c r="D42">
        <v>0.71105365223012196</v>
      </c>
      <c r="E42">
        <v>5.41958563923901E-2</v>
      </c>
      <c r="F42" t="s">
        <v>93</v>
      </c>
      <c r="G42">
        <v>597</v>
      </c>
      <c r="H42">
        <v>55</v>
      </c>
      <c r="I42">
        <v>5738</v>
      </c>
      <c r="J42">
        <v>1.92227805695142</v>
      </c>
      <c r="K42">
        <v>0.99990905005060204</v>
      </c>
      <c r="L42">
        <v>0.20755329938310299</v>
      </c>
      <c r="M42">
        <v>49.223073430872901</v>
      </c>
    </row>
    <row r="43" spans="1:13">
      <c r="A43" t="s">
        <v>13</v>
      </c>
      <c r="B43" t="s">
        <v>94</v>
      </c>
      <c r="C43">
        <v>7</v>
      </c>
      <c r="D43">
        <v>0.45248868778280499</v>
      </c>
      <c r="E43">
        <v>5.4535887617329498E-2</v>
      </c>
      <c r="F43" t="s">
        <v>95</v>
      </c>
      <c r="G43">
        <v>597</v>
      </c>
      <c r="H43">
        <v>27</v>
      </c>
      <c r="I43">
        <v>5738</v>
      </c>
      <c r="J43">
        <v>2.49184192567777</v>
      </c>
      <c r="K43">
        <v>0.99991435083554603</v>
      </c>
      <c r="L43">
        <v>0.20421064555972701</v>
      </c>
      <c r="M43">
        <v>49.444667902182601</v>
      </c>
    </row>
    <row r="44" spans="1:13">
      <c r="A44" t="s">
        <v>13</v>
      </c>
      <c r="B44" t="s">
        <v>96</v>
      </c>
      <c r="C44">
        <v>9</v>
      </c>
      <c r="D44">
        <v>0.58177117000646394</v>
      </c>
      <c r="E44">
        <v>6.4008358987505107E-2</v>
      </c>
      <c r="F44" t="s">
        <v>97</v>
      </c>
      <c r="G44">
        <v>597</v>
      </c>
      <c r="H44">
        <v>42</v>
      </c>
      <c r="I44">
        <v>5738</v>
      </c>
      <c r="J44">
        <v>2.05958363244795</v>
      </c>
      <c r="K44">
        <v>0.99998406254287797</v>
      </c>
      <c r="L44">
        <v>0.23127344855434101</v>
      </c>
      <c r="M44">
        <v>55.272302777514199</v>
      </c>
    </row>
    <row r="45" spans="1:13">
      <c r="A45" t="s">
        <v>13</v>
      </c>
      <c r="B45" t="s">
        <v>98</v>
      </c>
      <c r="C45">
        <v>29</v>
      </c>
      <c r="D45">
        <v>1.87459599224305</v>
      </c>
      <c r="E45">
        <v>6.7070805340977993E-2</v>
      </c>
      <c r="F45" t="s">
        <v>99</v>
      </c>
      <c r="G45">
        <v>597</v>
      </c>
      <c r="H45">
        <v>202</v>
      </c>
      <c r="I45">
        <v>5738</v>
      </c>
      <c r="J45">
        <v>1.37985306068295</v>
      </c>
      <c r="K45">
        <v>0.99999078001506403</v>
      </c>
      <c r="L45">
        <v>0.236338840429582</v>
      </c>
      <c r="M45">
        <v>57.020150741321203</v>
      </c>
    </row>
    <row r="46" spans="1:13">
      <c r="A46" t="s">
        <v>13</v>
      </c>
      <c r="B46" t="s">
        <v>100</v>
      </c>
      <c r="C46">
        <v>36</v>
      </c>
      <c r="D46">
        <v>2.32708468002585</v>
      </c>
      <c r="E46">
        <v>7.8483188668588805E-2</v>
      </c>
      <c r="F46" t="s">
        <v>101</v>
      </c>
      <c r="G46">
        <v>597</v>
      </c>
      <c r="H46">
        <v>265</v>
      </c>
      <c r="I46">
        <v>5738</v>
      </c>
      <c r="J46">
        <v>1.3056983028349201</v>
      </c>
      <c r="K46">
        <v>0.99999881955749503</v>
      </c>
      <c r="L46">
        <v>0.26671340418300499</v>
      </c>
      <c r="M46">
        <v>62.996082635741601</v>
      </c>
    </row>
    <row r="47" spans="1:13">
      <c r="A47" t="s">
        <v>13</v>
      </c>
      <c r="B47" t="s">
        <v>102</v>
      </c>
      <c r="C47">
        <v>6</v>
      </c>
      <c r="D47">
        <v>0.38784744667097598</v>
      </c>
      <c r="E47">
        <v>8.28530589634415E-2</v>
      </c>
      <c r="F47" t="s">
        <v>103</v>
      </c>
      <c r="G47">
        <v>597</v>
      </c>
      <c r="H47">
        <v>23</v>
      </c>
      <c r="I47">
        <v>5738</v>
      </c>
      <c r="J47">
        <v>2.5073192047192401</v>
      </c>
      <c r="K47">
        <v>0.99999946629661496</v>
      </c>
      <c r="L47">
        <v>0.27455136863073798</v>
      </c>
      <c r="M47">
        <v>65.074807470510507</v>
      </c>
    </row>
    <row r="48" spans="1:13">
      <c r="A48" t="s">
        <v>13</v>
      </c>
      <c r="B48" t="s">
        <v>104</v>
      </c>
      <c r="C48">
        <v>27</v>
      </c>
      <c r="D48">
        <v>1.7453135100193899</v>
      </c>
      <c r="E48">
        <v>8.9434366477589497E-2</v>
      </c>
      <c r="F48" t="s">
        <v>105</v>
      </c>
      <c r="G48">
        <v>597</v>
      </c>
      <c r="H48">
        <v>191</v>
      </c>
      <c r="I48">
        <v>5738</v>
      </c>
      <c r="J48">
        <v>1.3586782077928901</v>
      </c>
      <c r="K48">
        <v>0.999999839682985</v>
      </c>
      <c r="L48">
        <v>0.28832425353242103</v>
      </c>
      <c r="M48">
        <v>68.003939017314096</v>
      </c>
    </row>
    <row r="49" spans="1:13">
      <c r="A49" t="s">
        <v>13</v>
      </c>
      <c r="B49" t="s">
        <v>106</v>
      </c>
      <c r="C49">
        <v>15</v>
      </c>
      <c r="D49">
        <v>0.96961861667743998</v>
      </c>
      <c r="E49">
        <v>9.1697100437014997E-2</v>
      </c>
      <c r="F49" t="s">
        <v>107</v>
      </c>
      <c r="G49">
        <v>597</v>
      </c>
      <c r="H49">
        <v>92</v>
      </c>
      <c r="I49">
        <v>5738</v>
      </c>
      <c r="J49">
        <v>1.5670745029495301</v>
      </c>
      <c r="K49">
        <v>0.99999989418993096</v>
      </c>
      <c r="L49">
        <v>0.28946466421123801</v>
      </c>
      <c r="M49">
        <v>68.957723462760896</v>
      </c>
    </row>
  </sheetData>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110" zoomScaleNormal="110" zoomScalePageLayoutView="110" workbookViewId="0">
      <selection activeCell="I5" sqref="I5"/>
    </sheetView>
  </sheetViews>
  <sheetFormatPr baseColWidth="10" defaultColWidth="8.83203125" defaultRowHeight="14" x14ac:dyDescent="0"/>
  <cols>
    <col min="1" max="1" width="17.33203125" customWidth="1"/>
    <col min="2" max="3" width="19.5" customWidth="1"/>
    <col min="4" max="6" width="9.1640625" customWidth="1"/>
    <col min="7" max="7" width="12.33203125" customWidth="1"/>
  </cols>
  <sheetData>
    <row r="1" spans="1:7" ht="61.5" customHeight="1" thickBot="1">
      <c r="A1" s="19" t="s">
        <v>179</v>
      </c>
      <c r="B1" s="19"/>
      <c r="C1" s="19"/>
      <c r="D1" s="19"/>
      <c r="E1" s="19"/>
      <c r="F1" s="19"/>
      <c r="G1" s="19"/>
    </row>
    <row r="2" spans="1:7" ht="30.5" customHeight="1" thickBot="1">
      <c r="A2" s="3" t="s">
        <v>118</v>
      </c>
      <c r="B2" s="3" t="s">
        <v>108</v>
      </c>
      <c r="C2" s="3" t="s">
        <v>109</v>
      </c>
      <c r="D2" s="3" t="s">
        <v>110</v>
      </c>
      <c r="E2" s="3" t="s">
        <v>111</v>
      </c>
      <c r="F2" s="3" t="s">
        <v>123</v>
      </c>
      <c r="G2" s="3" t="s">
        <v>122</v>
      </c>
    </row>
    <row r="3" spans="1:7" ht="22.25" customHeight="1" thickTop="1" thickBot="1">
      <c r="A3" s="17" t="s">
        <v>115</v>
      </c>
      <c r="B3" s="4" t="s">
        <v>113</v>
      </c>
      <c r="C3" s="5">
        <v>8</v>
      </c>
      <c r="D3" s="6">
        <v>50</v>
      </c>
      <c r="E3" s="7">
        <v>2.4</v>
      </c>
      <c r="F3" s="8">
        <v>1.5E-9</v>
      </c>
      <c r="G3" s="8">
        <f>F3/F4</f>
        <v>5.9999999999999995E-5</v>
      </c>
    </row>
    <row r="4" spans="1:7" ht="34.25" customHeight="1" thickBot="1">
      <c r="A4" s="18"/>
      <c r="B4" s="9" t="s">
        <v>117</v>
      </c>
      <c r="C4" s="9">
        <v>18</v>
      </c>
      <c r="D4" s="10">
        <v>34</v>
      </c>
      <c r="E4" s="11">
        <v>2.2000000000000002</v>
      </c>
      <c r="F4" s="12">
        <v>2.5000000000000001E-5</v>
      </c>
      <c r="G4" s="12"/>
    </row>
    <row r="5" spans="1:7" ht="22.25" customHeight="1" thickTop="1" thickBot="1">
      <c r="A5" s="17" t="s">
        <v>112</v>
      </c>
      <c r="B5" s="4" t="s">
        <v>113</v>
      </c>
      <c r="C5" s="4">
        <v>14</v>
      </c>
      <c r="D5" s="4">
        <v>39</v>
      </c>
      <c r="E5" s="7">
        <v>1.9</v>
      </c>
      <c r="F5" s="8">
        <v>1.1000000000000001E-7</v>
      </c>
      <c r="G5" s="8">
        <f>F5/F6</f>
        <v>7.8571428571428585E-4</v>
      </c>
    </row>
    <row r="6" spans="1:7" ht="32" customHeight="1" thickTop="1" thickBot="1">
      <c r="A6" s="18"/>
      <c r="B6" s="10" t="s">
        <v>117</v>
      </c>
      <c r="C6" s="10">
        <v>23</v>
      </c>
      <c r="D6" s="10">
        <v>27</v>
      </c>
      <c r="E6" s="13">
        <v>1.7</v>
      </c>
      <c r="F6" s="14">
        <v>1.3999999999999999E-4</v>
      </c>
      <c r="G6" s="14"/>
    </row>
    <row r="7" spans="1:7" ht="22.25" customHeight="1" thickTop="1" thickBot="1">
      <c r="A7" s="17" t="s">
        <v>114</v>
      </c>
      <c r="B7" s="4" t="s">
        <v>113</v>
      </c>
      <c r="C7" s="5">
        <v>16</v>
      </c>
      <c r="D7" s="5">
        <v>32</v>
      </c>
      <c r="E7" s="7">
        <v>1.5</v>
      </c>
      <c r="F7" s="8">
        <v>4.2E-7</v>
      </c>
      <c r="G7" s="8">
        <f>F7/F8</f>
        <v>3.8181818181818182E-3</v>
      </c>
    </row>
    <row r="8" spans="1:7" ht="32.5" customHeight="1" thickBot="1">
      <c r="A8" s="18"/>
      <c r="B8" s="9" t="s">
        <v>117</v>
      </c>
      <c r="C8" s="9">
        <v>22</v>
      </c>
      <c r="D8" s="9">
        <v>23</v>
      </c>
      <c r="E8" s="11">
        <v>1.5</v>
      </c>
      <c r="F8" s="12">
        <v>1.1E-4</v>
      </c>
      <c r="G8" s="12"/>
    </row>
    <row r="9" spans="1:7" ht="29" customHeight="1" thickTop="1" thickBot="1">
      <c r="A9" s="17" t="s">
        <v>116</v>
      </c>
      <c r="B9" s="4" t="s">
        <v>113</v>
      </c>
      <c r="C9" s="5">
        <v>15</v>
      </c>
      <c r="D9" s="6">
        <v>30</v>
      </c>
      <c r="E9" s="7">
        <v>1.4</v>
      </c>
      <c r="F9" s="8">
        <v>2.2000000000000001E-7</v>
      </c>
      <c r="G9" s="8">
        <f>F9/F10</f>
        <v>88</v>
      </c>
    </row>
    <row r="10" spans="1:7" ht="32.25" customHeight="1" thickBot="1">
      <c r="A10" s="18"/>
      <c r="B10" s="9" t="s">
        <v>117</v>
      </c>
      <c r="C10" s="9">
        <v>7</v>
      </c>
      <c r="D10" s="10">
        <v>29</v>
      </c>
      <c r="E10" s="11">
        <v>1.9</v>
      </c>
      <c r="F10" s="12">
        <v>2.5000000000000001E-9</v>
      </c>
      <c r="G10" s="12"/>
    </row>
    <row r="11" spans="1:7" ht="17" thickTop="1" thickBot="1">
      <c r="A11" s="17" t="s">
        <v>119</v>
      </c>
      <c r="B11" s="4" t="s">
        <v>120</v>
      </c>
      <c r="C11" s="5">
        <v>24</v>
      </c>
      <c r="D11" s="6">
        <v>33</v>
      </c>
      <c r="E11" s="7">
        <v>1.6</v>
      </c>
      <c r="F11" s="8">
        <v>7.2000000000000002E-5</v>
      </c>
      <c r="G11" s="8">
        <f>F11/F12</f>
        <v>9.3506493506493502</v>
      </c>
    </row>
    <row r="12" spans="1:7" ht="31" thickBot="1">
      <c r="A12" s="18"/>
      <c r="B12" s="9" t="s">
        <v>121</v>
      </c>
      <c r="C12" s="9">
        <v>14</v>
      </c>
      <c r="D12" s="10">
        <v>30</v>
      </c>
      <c r="E12" s="11">
        <v>1.9</v>
      </c>
      <c r="F12" s="12">
        <v>7.7000000000000008E-6</v>
      </c>
      <c r="G12" s="12"/>
    </row>
  </sheetData>
  <mergeCells count="6">
    <mergeCell ref="A11:A12"/>
    <mergeCell ref="A1:G1"/>
    <mergeCell ref="A5:A6"/>
    <mergeCell ref="A7:A8"/>
    <mergeCell ref="A3:A4"/>
    <mergeCell ref="A9:A10"/>
  </mergeCell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workbookViewId="0"/>
  </sheetViews>
  <sheetFormatPr baseColWidth="10" defaultColWidth="8.83203125" defaultRowHeight="14" x14ac:dyDescent="0"/>
  <cols>
    <col min="2" max="2" width="51.6640625" customWidth="1"/>
    <col min="3" max="4" width="4.6640625" customWidth="1"/>
  </cols>
  <sheetData>
    <row r="1" spans="1:13">
      <c r="A1" t="s">
        <v>180</v>
      </c>
    </row>
    <row r="2" spans="1:13">
      <c r="A2" t="s">
        <v>0</v>
      </c>
      <c r="B2" t="s">
        <v>1</v>
      </c>
      <c r="C2" t="s">
        <v>2</v>
      </c>
      <c r="D2" t="s">
        <v>3</v>
      </c>
      <c r="E2" t="s">
        <v>4</v>
      </c>
      <c r="F2" t="s">
        <v>5</v>
      </c>
      <c r="G2" t="s">
        <v>6</v>
      </c>
      <c r="H2" t="s">
        <v>7</v>
      </c>
      <c r="I2" t="s">
        <v>8</v>
      </c>
      <c r="J2" t="s">
        <v>9</v>
      </c>
      <c r="K2" t="s">
        <v>10</v>
      </c>
      <c r="L2" t="s">
        <v>11</v>
      </c>
      <c r="M2" t="s">
        <v>12</v>
      </c>
    </row>
    <row r="3" spans="1:13">
      <c r="A3" t="s">
        <v>13</v>
      </c>
      <c r="B3" t="s">
        <v>124</v>
      </c>
      <c r="C3">
        <v>9</v>
      </c>
      <c r="D3">
        <v>1.4657980456026001</v>
      </c>
      <c r="E3" s="1">
        <v>7.7008504336970792E-9</v>
      </c>
      <c r="F3" t="s">
        <v>125</v>
      </c>
      <c r="G3">
        <v>166</v>
      </c>
      <c r="H3">
        <v>17</v>
      </c>
      <c r="I3">
        <v>5738</v>
      </c>
      <c r="J3">
        <v>18.299787384833401</v>
      </c>
      <c r="K3" s="1">
        <v>1.15512689757846E-6</v>
      </c>
      <c r="L3" s="1">
        <v>1.15512689757846E-6</v>
      </c>
      <c r="M3" s="1">
        <v>9.1960929649026401E-6</v>
      </c>
    </row>
    <row r="4" spans="1:13">
      <c r="A4" t="s">
        <v>13</v>
      </c>
      <c r="B4" t="s">
        <v>126</v>
      </c>
      <c r="C4">
        <v>10</v>
      </c>
      <c r="D4">
        <v>1.6286644951139999</v>
      </c>
      <c r="E4" s="1">
        <v>4.0166358286953902E-7</v>
      </c>
      <c r="F4" t="s">
        <v>127</v>
      </c>
      <c r="G4">
        <v>166</v>
      </c>
      <c r="H4">
        <v>35</v>
      </c>
      <c r="I4">
        <v>5738</v>
      </c>
      <c r="J4">
        <v>9.8760757314974104</v>
      </c>
      <c r="K4" s="1">
        <v>6.0247734558149801E-5</v>
      </c>
      <c r="L4" s="1">
        <v>3.0124321016455902E-5</v>
      </c>
      <c r="M4" s="1">
        <v>4.7965192097043597E-4</v>
      </c>
    </row>
    <row r="5" spans="1:13">
      <c r="A5" t="s">
        <v>13</v>
      </c>
      <c r="B5" t="s">
        <v>128</v>
      </c>
      <c r="C5">
        <v>15</v>
      </c>
      <c r="D5">
        <v>2.44299674267101</v>
      </c>
      <c r="E5" s="1">
        <v>1.5354921775028901E-5</v>
      </c>
      <c r="F5" t="s">
        <v>129</v>
      </c>
      <c r="G5">
        <v>166</v>
      </c>
      <c r="H5">
        <v>128</v>
      </c>
      <c r="I5">
        <v>5738</v>
      </c>
      <c r="J5">
        <v>4.0507341867469799</v>
      </c>
      <c r="K5">
        <v>2.3006054907640499E-3</v>
      </c>
      <c r="L5" s="1">
        <v>7.6745733701033504E-4</v>
      </c>
      <c r="M5">
        <v>1.8334784537377101E-2</v>
      </c>
    </row>
    <row r="6" spans="1:13">
      <c r="A6" t="s">
        <v>13</v>
      </c>
      <c r="B6" t="s">
        <v>130</v>
      </c>
      <c r="C6">
        <v>13</v>
      </c>
      <c r="D6">
        <v>2.1172638436482001</v>
      </c>
      <c r="E6" s="1">
        <v>1.6464928429638501E-5</v>
      </c>
      <c r="F6" t="s">
        <v>131</v>
      </c>
      <c r="G6">
        <v>166</v>
      </c>
      <c r="H6">
        <v>96</v>
      </c>
      <c r="I6">
        <v>5738</v>
      </c>
      <c r="J6">
        <v>4.6808483935742897</v>
      </c>
      <c r="K6">
        <v>2.46671224973393E-3</v>
      </c>
      <c r="L6" s="1">
        <v>6.1724932238882402E-4</v>
      </c>
      <c r="M6">
        <v>1.96600859596163E-2</v>
      </c>
    </row>
    <row r="7" spans="1:13">
      <c r="A7" t="s">
        <v>13</v>
      </c>
      <c r="B7" t="s">
        <v>132</v>
      </c>
      <c r="C7">
        <v>6</v>
      </c>
      <c r="D7">
        <v>0.97719869706840301</v>
      </c>
      <c r="E7" s="1">
        <v>3.00260301657297E-5</v>
      </c>
      <c r="F7" t="s">
        <v>133</v>
      </c>
      <c r="G7">
        <v>166</v>
      </c>
      <c r="H7">
        <v>14</v>
      </c>
      <c r="I7">
        <v>5738</v>
      </c>
      <c r="J7">
        <v>14.8141135972461</v>
      </c>
      <c r="K7">
        <v>4.4938444714945902E-3</v>
      </c>
      <c r="L7" s="1">
        <v>9.0038883517451398E-4</v>
      </c>
      <c r="M7">
        <v>3.58501735191918E-2</v>
      </c>
    </row>
    <row r="8" spans="1:13">
      <c r="A8" t="s">
        <v>13</v>
      </c>
      <c r="B8" t="s">
        <v>134</v>
      </c>
      <c r="C8">
        <v>16</v>
      </c>
      <c r="D8">
        <v>2.6058631921824098</v>
      </c>
      <c r="E8" s="1">
        <v>3.8591716782674499E-5</v>
      </c>
      <c r="F8" t="s">
        <v>135</v>
      </c>
      <c r="G8">
        <v>166</v>
      </c>
      <c r="H8">
        <v>157</v>
      </c>
      <c r="I8">
        <v>5738</v>
      </c>
      <c r="J8">
        <v>3.52267669403729</v>
      </c>
      <c r="K8">
        <v>5.77214600096875E-3</v>
      </c>
      <c r="L8" s="1">
        <v>9.6434625555086295E-4</v>
      </c>
      <c r="M8">
        <v>4.6075185624816398E-2</v>
      </c>
    </row>
    <row r="9" spans="1:13">
      <c r="A9" t="s">
        <v>13</v>
      </c>
      <c r="B9" t="s">
        <v>136</v>
      </c>
      <c r="C9">
        <v>6</v>
      </c>
      <c r="D9">
        <v>0.97719869706840301</v>
      </c>
      <c r="E9" s="1">
        <v>6.2515039126461396E-5</v>
      </c>
      <c r="F9" t="s">
        <v>137</v>
      </c>
      <c r="G9">
        <v>166</v>
      </c>
      <c r="H9">
        <v>16</v>
      </c>
      <c r="I9">
        <v>5738</v>
      </c>
      <c r="J9">
        <v>12.9623493975903</v>
      </c>
      <c r="K9">
        <v>9.33371689794249E-3</v>
      </c>
      <c r="L9">
        <v>1.3387529255500701E-3</v>
      </c>
      <c r="M9">
        <v>7.4627804409443901E-2</v>
      </c>
    </row>
    <row r="10" spans="1:13">
      <c r="A10" t="s">
        <v>13</v>
      </c>
      <c r="B10" t="s">
        <v>138</v>
      </c>
      <c r="C10">
        <v>7</v>
      </c>
      <c r="D10">
        <v>1.1400651465798</v>
      </c>
      <c r="E10" s="1">
        <v>8.8035377708683504E-4</v>
      </c>
      <c r="F10" t="s">
        <v>139</v>
      </c>
      <c r="G10">
        <v>166</v>
      </c>
      <c r="H10">
        <v>40</v>
      </c>
      <c r="I10">
        <v>5738</v>
      </c>
      <c r="J10">
        <v>6.0490963855421596</v>
      </c>
      <c r="K10">
        <v>0.12375647263760201</v>
      </c>
      <c r="L10">
        <v>1.6378296415994899E-2</v>
      </c>
      <c r="M10">
        <v>1.04623996456663</v>
      </c>
    </row>
    <row r="11" spans="1:13">
      <c r="A11" t="s">
        <v>13</v>
      </c>
      <c r="B11" t="s">
        <v>140</v>
      </c>
      <c r="C11">
        <v>6</v>
      </c>
      <c r="D11">
        <v>0.97719869706840301</v>
      </c>
      <c r="E11">
        <v>1.98577047131742E-3</v>
      </c>
      <c r="F11" t="s">
        <v>141</v>
      </c>
      <c r="G11">
        <v>166</v>
      </c>
      <c r="H11">
        <v>32</v>
      </c>
      <c r="I11">
        <v>5738</v>
      </c>
      <c r="J11">
        <v>6.4811746987951802</v>
      </c>
      <c r="K11">
        <v>0.257818687452466</v>
      </c>
      <c r="L11">
        <v>3.2586321059975901E-2</v>
      </c>
      <c r="M11">
        <v>2.3457464777406098</v>
      </c>
    </row>
    <row r="12" spans="1:13">
      <c r="A12" t="s">
        <v>13</v>
      </c>
      <c r="B12" t="s">
        <v>142</v>
      </c>
      <c r="C12">
        <v>6</v>
      </c>
      <c r="D12">
        <v>0.97719869706840301</v>
      </c>
      <c r="E12">
        <v>2.8331144410157601E-2</v>
      </c>
      <c r="F12" t="s">
        <v>143</v>
      </c>
      <c r="G12">
        <v>166</v>
      </c>
      <c r="H12">
        <v>60</v>
      </c>
      <c r="I12">
        <v>5738</v>
      </c>
      <c r="J12">
        <v>3.4566265060240902</v>
      </c>
      <c r="K12">
        <v>0.98658031228139598</v>
      </c>
      <c r="L12">
        <v>0.350208178337097</v>
      </c>
      <c r="M12">
        <v>29.050787054918999</v>
      </c>
    </row>
    <row r="13" spans="1:13">
      <c r="A13" t="s">
        <v>13</v>
      </c>
      <c r="B13" t="s">
        <v>144</v>
      </c>
      <c r="C13">
        <v>4</v>
      </c>
      <c r="D13">
        <v>0.65146579804560201</v>
      </c>
      <c r="E13">
        <v>4.1202836906173899E-2</v>
      </c>
      <c r="F13" t="s">
        <v>145</v>
      </c>
      <c r="G13">
        <v>166</v>
      </c>
      <c r="H13">
        <v>27</v>
      </c>
      <c r="I13">
        <v>5738</v>
      </c>
      <c r="J13">
        <v>5.1209281570727301</v>
      </c>
      <c r="K13">
        <v>0.99818443812343605</v>
      </c>
      <c r="L13">
        <v>0.43659695898244799</v>
      </c>
      <c r="M13">
        <v>39.495600490642403</v>
      </c>
    </row>
    <row r="14" spans="1:13">
      <c r="A14" t="s">
        <v>13</v>
      </c>
      <c r="B14" t="s">
        <v>146</v>
      </c>
      <c r="C14">
        <v>4</v>
      </c>
      <c r="D14">
        <v>0.65146579804560201</v>
      </c>
      <c r="E14">
        <v>5.37544177534411E-2</v>
      </c>
      <c r="F14" t="s">
        <v>147</v>
      </c>
      <c r="G14">
        <v>166</v>
      </c>
      <c r="H14">
        <v>30</v>
      </c>
      <c r="I14">
        <v>5738</v>
      </c>
      <c r="J14">
        <v>4.6088353413654604</v>
      </c>
      <c r="K14">
        <v>0.999748475822685</v>
      </c>
      <c r="L14">
        <v>0.49875701061085898</v>
      </c>
      <c r="M14">
        <v>48.305263627084898</v>
      </c>
    </row>
    <row r="15" spans="1:13">
      <c r="A15" t="s">
        <v>13</v>
      </c>
      <c r="B15" t="s">
        <v>90</v>
      </c>
      <c r="C15">
        <v>6</v>
      </c>
      <c r="D15">
        <v>0.97719869706840301</v>
      </c>
      <c r="E15">
        <v>9.7032096277638702E-2</v>
      </c>
      <c r="F15" t="s">
        <v>148</v>
      </c>
      <c r="G15">
        <v>166</v>
      </c>
      <c r="H15">
        <v>85</v>
      </c>
      <c r="I15">
        <v>5738</v>
      </c>
      <c r="J15">
        <v>2.43997165131112</v>
      </c>
      <c r="K15">
        <v>0.99999977569083498</v>
      </c>
      <c r="L15">
        <v>0.69201703640662104</v>
      </c>
      <c r="M15">
        <v>70.443441815105203</v>
      </c>
    </row>
  </sheetData>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sheetViews>
  <sheetFormatPr baseColWidth="10" defaultColWidth="8.83203125" defaultRowHeight="14" x14ac:dyDescent="0"/>
  <cols>
    <col min="2" max="2" width="43" customWidth="1"/>
    <col min="3" max="3" width="5.6640625" customWidth="1"/>
    <col min="4" max="4" width="3.83203125" customWidth="1"/>
  </cols>
  <sheetData>
    <row r="1" spans="1:13">
      <c r="A1" t="s">
        <v>181</v>
      </c>
    </row>
    <row r="2" spans="1:13">
      <c r="A2" t="s">
        <v>0</v>
      </c>
      <c r="B2" t="s">
        <v>1</v>
      </c>
      <c r="C2" t="s">
        <v>2</v>
      </c>
      <c r="D2" t="s">
        <v>3</v>
      </c>
      <c r="E2" t="s">
        <v>4</v>
      </c>
      <c r="F2" t="s">
        <v>5</v>
      </c>
      <c r="G2" t="s">
        <v>6</v>
      </c>
      <c r="H2" t="s">
        <v>7</v>
      </c>
      <c r="I2" t="s">
        <v>8</v>
      </c>
      <c r="J2" t="s">
        <v>9</v>
      </c>
      <c r="K2" t="s">
        <v>10</v>
      </c>
      <c r="L2" t="s">
        <v>11</v>
      </c>
      <c r="M2" t="s">
        <v>12</v>
      </c>
    </row>
    <row r="3" spans="1:13">
      <c r="A3" t="s">
        <v>13</v>
      </c>
      <c r="B3" t="s">
        <v>14</v>
      </c>
      <c r="C3">
        <v>11</v>
      </c>
      <c r="D3">
        <v>8.8709677419354804</v>
      </c>
      <c r="E3" s="1">
        <v>4.4027016654383998E-5</v>
      </c>
      <c r="F3" t="s">
        <v>168</v>
      </c>
      <c r="G3">
        <v>52</v>
      </c>
      <c r="H3">
        <v>244</v>
      </c>
      <c r="I3">
        <v>5738</v>
      </c>
      <c r="J3">
        <v>4.9746216897856197</v>
      </c>
      <c r="K3">
        <v>2.7699197833513899E-3</v>
      </c>
      <c r="L3">
        <v>2.7699197833513899E-3</v>
      </c>
      <c r="M3">
        <v>4.45708060559546E-2</v>
      </c>
    </row>
    <row r="4" spans="1:13">
      <c r="A4" t="s">
        <v>13</v>
      </c>
      <c r="B4" t="s">
        <v>58</v>
      </c>
      <c r="C4">
        <v>8</v>
      </c>
      <c r="D4">
        <v>6.4516129032257998</v>
      </c>
      <c r="E4" s="1">
        <v>7.1224561546354604E-5</v>
      </c>
      <c r="F4" t="s">
        <v>169</v>
      </c>
      <c r="G4">
        <v>52</v>
      </c>
      <c r="H4">
        <v>118</v>
      </c>
      <c r="I4">
        <v>5738</v>
      </c>
      <c r="J4">
        <v>7.4810951760104301</v>
      </c>
      <c r="K4">
        <v>4.4772542621568301E-3</v>
      </c>
      <c r="L4">
        <v>2.2411384819259702E-3</v>
      </c>
      <c r="M4">
        <v>7.2095328191135094E-2</v>
      </c>
    </row>
    <row r="5" spans="1:13">
      <c r="A5" t="s">
        <v>13</v>
      </c>
      <c r="B5" t="s">
        <v>22</v>
      </c>
      <c r="C5">
        <v>6</v>
      </c>
      <c r="D5">
        <v>4.8387096774193497</v>
      </c>
      <c r="E5" s="1">
        <v>8.2583342620060204E-4</v>
      </c>
      <c r="F5" t="s">
        <v>170</v>
      </c>
      <c r="G5">
        <v>52</v>
      </c>
      <c r="H5">
        <v>84</v>
      </c>
      <c r="I5">
        <v>5738</v>
      </c>
      <c r="J5">
        <v>7.8818681318681296</v>
      </c>
      <c r="K5">
        <v>5.0717649808084402E-2</v>
      </c>
      <c r="L5">
        <v>1.7200028077591498E-2</v>
      </c>
      <c r="M5">
        <v>0.83305762972374298</v>
      </c>
    </row>
    <row r="6" spans="1:13">
      <c r="A6" t="s">
        <v>13</v>
      </c>
      <c r="B6" t="s">
        <v>28</v>
      </c>
      <c r="C6">
        <v>7</v>
      </c>
      <c r="D6">
        <v>5.6451612903225801</v>
      </c>
      <c r="E6">
        <v>2.2513971766934698E-3</v>
      </c>
      <c r="F6" t="s">
        <v>171</v>
      </c>
      <c r="G6">
        <v>52</v>
      </c>
      <c r="H6">
        <v>154</v>
      </c>
      <c r="I6">
        <v>5738</v>
      </c>
      <c r="J6">
        <v>5.0157342657342596</v>
      </c>
      <c r="K6">
        <v>0.13237694670970701</v>
      </c>
      <c r="L6">
        <v>3.4876766089005397E-2</v>
      </c>
      <c r="M6">
        <v>2.2563868131041001</v>
      </c>
    </row>
    <row r="7" spans="1:13">
      <c r="A7" t="s">
        <v>13</v>
      </c>
      <c r="B7" t="s">
        <v>76</v>
      </c>
      <c r="C7">
        <v>4</v>
      </c>
      <c r="D7">
        <v>3.2258064516128999</v>
      </c>
      <c r="E7">
        <v>3.8419679193543799E-3</v>
      </c>
      <c r="F7" t="s">
        <v>172</v>
      </c>
      <c r="G7">
        <v>52</v>
      </c>
      <c r="H7">
        <v>36</v>
      </c>
      <c r="I7">
        <v>5738</v>
      </c>
      <c r="J7">
        <v>12.260683760683699</v>
      </c>
      <c r="K7">
        <v>0.21534420563605</v>
      </c>
      <c r="L7">
        <v>4.7344591895693497E-2</v>
      </c>
      <c r="M7">
        <v>3.8227119278726498</v>
      </c>
    </row>
    <row r="8" spans="1:13">
      <c r="A8" t="s">
        <v>13</v>
      </c>
      <c r="B8" t="s">
        <v>56</v>
      </c>
      <c r="C8">
        <v>4</v>
      </c>
      <c r="D8">
        <v>3.2258064516128999</v>
      </c>
      <c r="E8">
        <v>4.6533373144072701E-2</v>
      </c>
      <c r="F8" t="s">
        <v>173</v>
      </c>
      <c r="G8">
        <v>52</v>
      </c>
      <c r="H8">
        <v>91</v>
      </c>
      <c r="I8">
        <v>5738</v>
      </c>
      <c r="J8">
        <v>4.8503803888419199</v>
      </c>
      <c r="K8">
        <v>0.95031259902224396</v>
      </c>
      <c r="L8">
        <v>0.39367187552029598</v>
      </c>
      <c r="M8">
        <v>38.275604857759397</v>
      </c>
    </row>
    <row r="9" spans="1:13">
      <c r="A9" t="s">
        <v>13</v>
      </c>
      <c r="B9" t="s">
        <v>174</v>
      </c>
      <c r="C9">
        <v>3</v>
      </c>
      <c r="D9">
        <v>2.4193548387096699</v>
      </c>
      <c r="E9">
        <v>4.8751070737163699E-2</v>
      </c>
      <c r="F9" t="s">
        <v>175</v>
      </c>
      <c r="G9">
        <v>52</v>
      </c>
      <c r="H9">
        <v>40</v>
      </c>
      <c r="I9">
        <v>5738</v>
      </c>
      <c r="J9">
        <v>8.2759615384615302</v>
      </c>
      <c r="K9">
        <v>0.95709248147051096</v>
      </c>
      <c r="L9">
        <v>0.36225416882918399</v>
      </c>
      <c r="M9">
        <v>39.713965205576898</v>
      </c>
    </row>
    <row r="10" spans="1:13">
      <c r="A10" t="s">
        <v>13</v>
      </c>
      <c r="B10" t="s">
        <v>16</v>
      </c>
      <c r="C10">
        <v>4</v>
      </c>
      <c r="D10">
        <v>3.2258064516128999</v>
      </c>
      <c r="E10">
        <v>9.3648347654308406E-2</v>
      </c>
      <c r="F10" t="s">
        <v>176</v>
      </c>
      <c r="G10">
        <v>52</v>
      </c>
      <c r="H10">
        <v>122</v>
      </c>
      <c r="I10">
        <v>5738</v>
      </c>
      <c r="J10">
        <v>3.6179066834804501</v>
      </c>
      <c r="K10">
        <v>0.99795969993830402</v>
      </c>
      <c r="L10">
        <v>0.53898850395683795</v>
      </c>
      <c r="M10">
        <v>63.050712970540701</v>
      </c>
    </row>
  </sheetData>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workbookViewId="0">
      <selection activeCell="B28" sqref="B28"/>
    </sheetView>
  </sheetViews>
  <sheetFormatPr baseColWidth="10" defaultColWidth="8.83203125" defaultRowHeight="14" x14ac:dyDescent="0"/>
  <cols>
    <col min="2" max="2" width="44.5" customWidth="1"/>
    <col min="3" max="3" width="6" customWidth="1"/>
    <col min="4" max="4" width="5.1640625" customWidth="1"/>
    <col min="5" max="5" width="8" customWidth="1"/>
  </cols>
  <sheetData>
    <row r="1" spans="1:13">
      <c r="A1" t="s">
        <v>182</v>
      </c>
    </row>
    <row r="2" spans="1:13">
      <c r="A2" t="s">
        <v>0</v>
      </c>
      <c r="B2" t="s">
        <v>1</v>
      </c>
      <c r="C2" t="s">
        <v>2</v>
      </c>
      <c r="D2" t="s">
        <v>3</v>
      </c>
      <c r="E2" t="s">
        <v>4</v>
      </c>
      <c r="F2" t="s">
        <v>5</v>
      </c>
      <c r="G2" t="s">
        <v>6</v>
      </c>
      <c r="H2" t="s">
        <v>7</v>
      </c>
      <c r="I2" t="s">
        <v>8</v>
      </c>
      <c r="J2" t="s">
        <v>9</v>
      </c>
      <c r="K2" t="s">
        <v>10</v>
      </c>
      <c r="L2" t="s">
        <v>11</v>
      </c>
      <c r="M2" t="s">
        <v>12</v>
      </c>
    </row>
    <row r="3" spans="1:13">
      <c r="A3" t="s">
        <v>13</v>
      </c>
      <c r="B3" t="s">
        <v>104</v>
      </c>
      <c r="C3">
        <v>17</v>
      </c>
      <c r="D3">
        <v>4.6831955922865003</v>
      </c>
      <c r="E3" s="1">
        <v>6.9622486526351797E-7</v>
      </c>
      <c r="F3" t="s">
        <v>149</v>
      </c>
      <c r="G3">
        <v>113</v>
      </c>
      <c r="H3">
        <v>191</v>
      </c>
      <c r="I3">
        <v>5738</v>
      </c>
      <c r="J3">
        <v>4.5195755919010301</v>
      </c>
      <c r="K3" s="1">
        <v>6.1265932641885098E-5</v>
      </c>
      <c r="L3" s="1">
        <v>6.1265932641885098E-5</v>
      </c>
      <c r="M3" s="1">
        <v>7.5411946748315997E-4</v>
      </c>
    </row>
    <row r="4" spans="1:13">
      <c r="A4" t="s">
        <v>13</v>
      </c>
      <c r="B4" t="s">
        <v>150</v>
      </c>
      <c r="C4">
        <v>8</v>
      </c>
      <c r="D4">
        <v>2.2038567493112899</v>
      </c>
      <c r="E4" s="1">
        <v>4.6299939157371097E-4</v>
      </c>
      <c r="F4" t="s">
        <v>151</v>
      </c>
      <c r="G4">
        <v>113</v>
      </c>
      <c r="H4">
        <v>72</v>
      </c>
      <c r="I4">
        <v>5738</v>
      </c>
      <c r="J4">
        <v>5.6420845624385398</v>
      </c>
      <c r="K4">
        <v>3.9934129319616998E-2</v>
      </c>
      <c r="L4">
        <v>2.0170488972503502E-2</v>
      </c>
      <c r="M4">
        <v>0.500361969399854</v>
      </c>
    </row>
    <row r="5" spans="1:13">
      <c r="A5" t="s">
        <v>13</v>
      </c>
      <c r="B5" t="s">
        <v>100</v>
      </c>
      <c r="C5">
        <v>14</v>
      </c>
      <c r="D5">
        <v>3.85674931129476</v>
      </c>
      <c r="E5">
        <v>1.8218123800475201E-3</v>
      </c>
      <c r="F5" t="s">
        <v>152</v>
      </c>
      <c r="G5">
        <v>113</v>
      </c>
      <c r="H5">
        <v>265</v>
      </c>
      <c r="I5">
        <v>5738</v>
      </c>
      <c r="J5">
        <v>2.6826515278009602</v>
      </c>
      <c r="K5">
        <v>0.148252964619698</v>
      </c>
      <c r="L5">
        <v>5.2083222179371703E-2</v>
      </c>
      <c r="M5">
        <v>1.95573414664832</v>
      </c>
    </row>
    <row r="6" spans="1:13">
      <c r="A6" t="s">
        <v>13</v>
      </c>
      <c r="B6" t="s">
        <v>153</v>
      </c>
      <c r="C6">
        <v>12</v>
      </c>
      <c r="D6">
        <v>3.30578512396694</v>
      </c>
      <c r="E6">
        <v>1.21230059013634E-2</v>
      </c>
      <c r="F6" t="s">
        <v>154</v>
      </c>
      <c r="G6">
        <v>113</v>
      </c>
      <c r="H6">
        <v>260</v>
      </c>
      <c r="I6">
        <v>5738</v>
      </c>
      <c r="J6">
        <v>2.34363512593601</v>
      </c>
      <c r="K6">
        <v>0.65813652649425503</v>
      </c>
      <c r="L6">
        <v>0.23534915069221199</v>
      </c>
      <c r="M6">
        <v>12.3758756983803</v>
      </c>
    </row>
    <row r="7" spans="1:13">
      <c r="A7" t="s">
        <v>13</v>
      </c>
      <c r="B7" t="s">
        <v>88</v>
      </c>
      <c r="C7">
        <v>6</v>
      </c>
      <c r="D7">
        <v>1.65289256198347</v>
      </c>
      <c r="E7">
        <v>2.3598343585386001E-2</v>
      </c>
      <c r="F7" t="s">
        <v>155</v>
      </c>
      <c r="G7">
        <v>113</v>
      </c>
      <c r="H7">
        <v>84</v>
      </c>
      <c r="I7">
        <v>5738</v>
      </c>
      <c r="J7">
        <v>3.6270543615676298</v>
      </c>
      <c r="K7">
        <v>0.87773316777886601</v>
      </c>
      <c r="L7">
        <v>0.34315676392949102</v>
      </c>
      <c r="M7">
        <v>22.7923609137403</v>
      </c>
    </row>
    <row r="8" spans="1:13">
      <c r="A8" t="s">
        <v>13</v>
      </c>
      <c r="B8" t="s">
        <v>156</v>
      </c>
      <c r="C8">
        <v>7</v>
      </c>
      <c r="D8">
        <v>1.92837465564738</v>
      </c>
      <c r="E8">
        <v>2.9298222158537401E-2</v>
      </c>
      <c r="F8" t="s">
        <v>157</v>
      </c>
      <c r="G8">
        <v>113</v>
      </c>
      <c r="H8">
        <v>120</v>
      </c>
      <c r="I8">
        <v>5738</v>
      </c>
      <c r="J8">
        <v>2.9620943952802299</v>
      </c>
      <c r="K8">
        <v>0.92696137257525602</v>
      </c>
      <c r="L8">
        <v>0.35346491029844701</v>
      </c>
      <c r="M8">
        <v>27.536553666591502</v>
      </c>
    </row>
    <row r="9" spans="1:13">
      <c r="A9" t="s">
        <v>13</v>
      </c>
      <c r="B9" t="s">
        <v>60</v>
      </c>
      <c r="C9">
        <v>6</v>
      </c>
      <c r="D9">
        <v>1.65289256198347</v>
      </c>
      <c r="E9">
        <v>5.0188279488927498E-2</v>
      </c>
      <c r="F9" t="s">
        <v>158</v>
      </c>
      <c r="G9">
        <v>113</v>
      </c>
      <c r="H9">
        <v>103</v>
      </c>
      <c r="I9">
        <v>5738</v>
      </c>
      <c r="J9">
        <v>2.95798608127846</v>
      </c>
      <c r="K9">
        <v>0.989232815697493</v>
      </c>
      <c r="L9">
        <v>0.47655418095999602</v>
      </c>
      <c r="M9">
        <v>42.749551822630103</v>
      </c>
    </row>
    <row r="10" spans="1:13">
      <c r="A10" t="s">
        <v>13</v>
      </c>
      <c r="B10" t="s">
        <v>52</v>
      </c>
      <c r="C10">
        <v>5</v>
      </c>
      <c r="D10">
        <v>1.3774104683195501</v>
      </c>
      <c r="E10">
        <v>5.8140896827361697E-2</v>
      </c>
      <c r="F10" t="s">
        <v>159</v>
      </c>
      <c r="G10">
        <v>113</v>
      </c>
      <c r="H10">
        <v>75</v>
      </c>
      <c r="I10">
        <v>5738</v>
      </c>
      <c r="J10">
        <v>3.38525073746312</v>
      </c>
      <c r="K10">
        <v>0.994862371608772</v>
      </c>
      <c r="L10">
        <v>0.48257746897959702</v>
      </c>
      <c r="M10">
        <v>47.733137439457799</v>
      </c>
    </row>
    <row r="11" spans="1:13">
      <c r="A11" t="s">
        <v>13</v>
      </c>
      <c r="B11" t="s">
        <v>160</v>
      </c>
      <c r="C11">
        <v>4</v>
      </c>
      <c r="D11">
        <v>1.1019283746556401</v>
      </c>
      <c r="E11">
        <v>6.9849323709199093E-2</v>
      </c>
      <c r="F11" t="s">
        <v>161</v>
      </c>
      <c r="G11">
        <v>113</v>
      </c>
      <c r="H11">
        <v>49</v>
      </c>
      <c r="I11">
        <v>5738</v>
      </c>
      <c r="J11">
        <v>4.1452049846487196</v>
      </c>
      <c r="K11">
        <v>0.99829120115110304</v>
      </c>
      <c r="L11">
        <v>0.50736959158431905</v>
      </c>
      <c r="M11">
        <v>54.356137642194398</v>
      </c>
    </row>
    <row r="12" spans="1:13">
      <c r="A12" t="s">
        <v>13</v>
      </c>
      <c r="B12" t="s">
        <v>134</v>
      </c>
      <c r="C12">
        <v>7</v>
      </c>
      <c r="D12">
        <v>1.92837465564738</v>
      </c>
      <c r="E12">
        <v>8.5712436436815698E-2</v>
      </c>
      <c r="F12" t="s">
        <v>162</v>
      </c>
      <c r="G12">
        <v>113</v>
      </c>
      <c r="H12">
        <v>157</v>
      </c>
      <c r="I12">
        <v>5738</v>
      </c>
      <c r="J12">
        <v>2.2640211938447599</v>
      </c>
      <c r="K12">
        <v>0.99962391371966197</v>
      </c>
      <c r="L12">
        <v>0.54550537753355599</v>
      </c>
      <c r="M12">
        <v>62.1151928584217</v>
      </c>
    </row>
    <row r="13" spans="1:13">
      <c r="A13" t="s">
        <v>13</v>
      </c>
      <c r="B13" t="s">
        <v>163</v>
      </c>
      <c r="C13">
        <v>5</v>
      </c>
      <c r="D13">
        <v>1.3774104683195501</v>
      </c>
      <c r="E13">
        <v>8.6610297439185399E-2</v>
      </c>
      <c r="F13" t="s">
        <v>164</v>
      </c>
      <c r="G13">
        <v>113</v>
      </c>
      <c r="H13">
        <v>86</v>
      </c>
      <c r="I13">
        <v>5738</v>
      </c>
      <c r="J13">
        <v>2.9522535501131899</v>
      </c>
      <c r="K13">
        <v>0.99965506459127496</v>
      </c>
      <c r="L13">
        <v>0.51555007953291399</v>
      </c>
      <c r="M13">
        <v>62.516233090071097</v>
      </c>
    </row>
    <row r="14" spans="1:13">
      <c r="A14" t="s">
        <v>13</v>
      </c>
      <c r="B14" t="s">
        <v>165</v>
      </c>
      <c r="C14">
        <v>4</v>
      </c>
      <c r="D14">
        <v>1.1019283746556401</v>
      </c>
      <c r="E14">
        <v>9.1604895572080902E-2</v>
      </c>
      <c r="F14" t="s">
        <v>166</v>
      </c>
      <c r="G14">
        <v>113</v>
      </c>
      <c r="H14">
        <v>55</v>
      </c>
      <c r="I14">
        <v>5738</v>
      </c>
      <c r="J14">
        <v>3.6930008045052198</v>
      </c>
      <c r="K14">
        <v>0.99978709734237103</v>
      </c>
      <c r="L14">
        <v>0.505672137135181</v>
      </c>
      <c r="M14">
        <v>64.677642078462398</v>
      </c>
    </row>
    <row r="15" spans="1:13">
      <c r="A15" t="s">
        <v>13</v>
      </c>
      <c r="B15" t="s">
        <v>98</v>
      </c>
      <c r="C15">
        <v>8</v>
      </c>
      <c r="D15">
        <v>2.2038567493112899</v>
      </c>
      <c r="E15">
        <v>9.8985965814131494E-2</v>
      </c>
      <c r="F15" t="s">
        <v>167</v>
      </c>
      <c r="G15">
        <v>113</v>
      </c>
      <c r="H15">
        <v>202</v>
      </c>
      <c r="I15">
        <v>5738</v>
      </c>
      <c r="J15">
        <v>2.0110400420572998</v>
      </c>
      <c r="K15">
        <v>0.99989615707977697</v>
      </c>
      <c r="L15">
        <v>0.50618138932052403</v>
      </c>
      <c r="M15">
        <v>67.665147244669896</v>
      </c>
    </row>
  </sheetData>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Table S11</vt:lpstr>
      <vt:lpstr>Table S11A</vt:lpstr>
      <vt:lpstr>Table S11B</vt:lpstr>
      <vt:lpstr>Table S11C</vt:lpstr>
      <vt:lpstr>Table S11D</vt:lpstr>
      <vt:lpstr>Table S11E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JUNJIE_LY WU</dc:creator>
  <cp:lastModifiedBy>David J Waxman</cp:lastModifiedBy>
  <dcterms:created xsi:type="dcterms:W3CDTF">2015-01-29T19:41:21Z</dcterms:created>
  <dcterms:modified xsi:type="dcterms:W3CDTF">2016-01-04T17:40:14Z</dcterms:modified>
</cp:coreProperties>
</file>