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zenka\Desktop\"/>
    </mc:Choice>
  </mc:AlternateContent>
  <bookViews>
    <workbookView xWindow="0" yWindow="0" windowWidth="33615" windowHeight="16290" activeTab="7"/>
  </bookViews>
  <sheets>
    <sheet name="Fig 1" sheetId="1" r:id="rId1"/>
    <sheet name="Fig 2A" sheetId="6" r:id="rId2"/>
    <sheet name="Fig 2B" sheetId="7" r:id="rId3"/>
    <sheet name="FIG 3" sheetId="16" r:id="rId4"/>
    <sheet name="Fig 4A" sheetId="8" r:id="rId5"/>
    <sheet name="Fig4B" sheetId="9" r:id="rId6"/>
    <sheet name="Fig 6" sheetId="18" r:id="rId7"/>
    <sheet name="Fig 7" sheetId="19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2" i="16" l="1"/>
  <c r="W22" i="16"/>
  <c r="T22" i="16"/>
  <c r="Q22" i="16"/>
  <c r="N22" i="16"/>
  <c r="K22" i="16"/>
  <c r="H22" i="16"/>
  <c r="E22" i="16"/>
  <c r="Z21" i="16"/>
  <c r="W21" i="16"/>
  <c r="T21" i="16"/>
  <c r="Q21" i="16"/>
  <c r="N21" i="16"/>
  <c r="K21" i="16"/>
  <c r="H21" i="16"/>
  <c r="E21" i="16"/>
  <c r="Z20" i="16"/>
  <c r="W20" i="16"/>
  <c r="T20" i="16"/>
  <c r="Q20" i="16"/>
  <c r="N20" i="16"/>
  <c r="K20" i="16"/>
  <c r="H20" i="16"/>
  <c r="E20" i="16"/>
  <c r="Z19" i="16"/>
  <c r="W19" i="16"/>
  <c r="T19" i="16"/>
  <c r="Q19" i="16"/>
  <c r="N19" i="16"/>
  <c r="K19" i="16"/>
  <c r="H19" i="16"/>
  <c r="E19" i="16"/>
  <c r="Z18" i="16"/>
  <c r="W18" i="16"/>
  <c r="T18" i="16"/>
  <c r="Q18" i="16"/>
  <c r="N18" i="16"/>
  <c r="K18" i="16"/>
  <c r="H18" i="16"/>
  <c r="E18" i="16"/>
  <c r="Z17" i="16"/>
  <c r="Z23" i="16" s="1"/>
  <c r="W17" i="16"/>
  <c r="W23" i="16" s="1"/>
  <c r="T17" i="16"/>
  <c r="T23" i="16" s="1"/>
  <c r="Q17" i="16"/>
  <c r="Q23" i="16" s="1"/>
  <c r="N17" i="16"/>
  <c r="N23" i="16" s="1"/>
  <c r="K17" i="16"/>
  <c r="K23" i="16" s="1"/>
  <c r="H17" i="16"/>
  <c r="H23" i="16" s="1"/>
  <c r="E17" i="16"/>
  <c r="E23" i="16" s="1"/>
  <c r="Z15" i="16"/>
  <c r="W15" i="16"/>
  <c r="T15" i="16"/>
  <c r="Q15" i="16"/>
  <c r="N15" i="16"/>
  <c r="K15" i="16"/>
  <c r="H15" i="16"/>
  <c r="E15" i="16"/>
  <c r="Z14" i="16"/>
  <c r="W14" i="16"/>
  <c r="T14" i="16"/>
  <c r="Q14" i="16"/>
  <c r="N14" i="16"/>
  <c r="K14" i="16"/>
  <c r="H14" i="16"/>
  <c r="E14" i="16"/>
  <c r="Z13" i="16"/>
  <c r="W13" i="16"/>
  <c r="T13" i="16"/>
  <c r="Q13" i="16"/>
  <c r="N13" i="16"/>
  <c r="K13" i="16"/>
  <c r="H13" i="16"/>
  <c r="E13" i="16"/>
  <c r="Z12" i="16"/>
  <c r="W12" i="16"/>
  <c r="T12" i="16"/>
  <c r="Q12" i="16"/>
  <c r="N12" i="16"/>
  <c r="K12" i="16"/>
  <c r="H12" i="16"/>
  <c r="E12" i="16"/>
  <c r="Z11" i="16"/>
  <c r="W11" i="16"/>
  <c r="T11" i="16"/>
  <c r="Q11" i="16"/>
  <c r="N11" i="16"/>
  <c r="K11" i="16"/>
  <c r="H11" i="16"/>
  <c r="E11" i="16"/>
  <c r="Z10" i="16"/>
  <c r="W10" i="16"/>
  <c r="T10" i="16"/>
  <c r="Q10" i="16"/>
  <c r="N10" i="16"/>
  <c r="K10" i="16"/>
  <c r="H10" i="16"/>
  <c r="E10" i="16"/>
  <c r="Z8" i="16"/>
  <c r="W8" i="16"/>
  <c r="T8" i="16"/>
  <c r="Q8" i="16"/>
  <c r="N8" i="16"/>
  <c r="K8" i="16"/>
  <c r="H8" i="16"/>
  <c r="E8" i="16"/>
  <c r="Z7" i="16"/>
  <c r="W7" i="16"/>
  <c r="T7" i="16"/>
  <c r="Q7" i="16"/>
  <c r="N7" i="16"/>
  <c r="K7" i="16"/>
  <c r="H7" i="16"/>
  <c r="E7" i="16"/>
  <c r="Z6" i="16"/>
  <c r="W6" i="16"/>
  <c r="T6" i="16"/>
  <c r="Q6" i="16"/>
  <c r="N6" i="16"/>
  <c r="K6" i="16"/>
  <c r="H6" i="16"/>
  <c r="E6" i="16"/>
  <c r="Z5" i="16"/>
  <c r="W5" i="16"/>
  <c r="T5" i="16"/>
  <c r="Q5" i="16"/>
  <c r="N5" i="16"/>
  <c r="K5" i="16"/>
  <c r="H5" i="16"/>
  <c r="E5" i="16"/>
  <c r="Z4" i="16"/>
  <c r="W4" i="16"/>
  <c r="T4" i="16"/>
  <c r="Q4" i="16"/>
  <c r="N4" i="16"/>
  <c r="K4" i="16"/>
  <c r="H4" i="16"/>
  <c r="E4" i="16"/>
  <c r="Z3" i="16"/>
  <c r="W3" i="16"/>
  <c r="T3" i="16"/>
  <c r="Q3" i="16"/>
  <c r="Q9" i="16" s="1"/>
  <c r="N3" i="16"/>
  <c r="K3" i="16"/>
  <c r="H3" i="16"/>
  <c r="E3" i="16"/>
  <c r="E9" i="16" l="1"/>
  <c r="E16" i="16"/>
  <c r="H9" i="16"/>
  <c r="T9" i="16"/>
  <c r="H16" i="16"/>
  <c r="T16" i="16"/>
  <c r="Q16" i="16"/>
  <c r="K9" i="16"/>
  <c r="W9" i="16"/>
  <c r="K16" i="16"/>
  <c r="W16" i="16"/>
  <c r="N9" i="16"/>
  <c r="Z9" i="16"/>
  <c r="N16" i="16"/>
  <c r="Z16" i="16"/>
  <c r="N43" i="8" l="1"/>
  <c r="K43" i="8"/>
  <c r="H43" i="8"/>
  <c r="E43" i="8"/>
  <c r="Q42" i="8"/>
  <c r="N42" i="8"/>
  <c r="K42" i="8"/>
  <c r="H42" i="8"/>
  <c r="E42" i="8"/>
  <c r="T41" i="8"/>
  <c r="Q41" i="8"/>
  <c r="N41" i="8"/>
  <c r="K41" i="8"/>
  <c r="H41" i="8"/>
  <c r="E41" i="8"/>
  <c r="W40" i="8"/>
  <c r="T40" i="8"/>
  <c r="Q40" i="8"/>
  <c r="N40" i="8"/>
  <c r="K40" i="8"/>
  <c r="H40" i="8"/>
  <c r="E40" i="8"/>
  <c r="Z39" i="8"/>
  <c r="W39" i="8"/>
  <c r="T39" i="8"/>
  <c r="Q39" i="8"/>
  <c r="N39" i="8"/>
  <c r="K39" i="8"/>
  <c r="H39" i="8"/>
  <c r="E39" i="8"/>
  <c r="Z38" i="8"/>
  <c r="W38" i="8"/>
  <c r="T38" i="8"/>
  <c r="Q38" i="8"/>
  <c r="N38" i="8"/>
  <c r="K38" i="8"/>
  <c r="H38" i="8"/>
  <c r="E38" i="8"/>
  <c r="Z37" i="8"/>
  <c r="W37" i="8"/>
  <c r="T37" i="8"/>
  <c r="Z36" i="8"/>
  <c r="N36" i="8"/>
  <c r="K36" i="8"/>
  <c r="H36" i="8"/>
  <c r="E36" i="8"/>
  <c r="W35" i="8"/>
  <c r="T35" i="8"/>
  <c r="Q35" i="8"/>
  <c r="N35" i="8"/>
  <c r="K35" i="8"/>
  <c r="H35" i="8"/>
  <c r="E35" i="8"/>
  <c r="Z34" i="8"/>
  <c r="W34" i="8"/>
  <c r="T34" i="8"/>
  <c r="Q34" i="8"/>
  <c r="N34" i="8"/>
  <c r="K34" i="8"/>
  <c r="H34" i="8"/>
  <c r="E34" i="8"/>
  <c r="Z33" i="8"/>
  <c r="W33" i="8"/>
  <c r="T33" i="8"/>
  <c r="Q33" i="8"/>
  <c r="N33" i="8"/>
  <c r="K33" i="8"/>
  <c r="H33" i="8"/>
  <c r="E33" i="8"/>
  <c r="Z32" i="8"/>
  <c r="W32" i="8"/>
  <c r="T32" i="8"/>
  <c r="Q32" i="8"/>
  <c r="N32" i="8"/>
  <c r="K32" i="8"/>
  <c r="H32" i="8"/>
  <c r="E32" i="8"/>
  <c r="Z31" i="8"/>
  <c r="W31" i="8"/>
  <c r="T31" i="8"/>
  <c r="Q31" i="8"/>
  <c r="N31" i="8"/>
  <c r="K31" i="8"/>
  <c r="H31" i="8"/>
  <c r="E31" i="8"/>
  <c r="Z30" i="8"/>
  <c r="W30" i="8"/>
  <c r="T30" i="8"/>
  <c r="Z29" i="8"/>
  <c r="Q29" i="8"/>
  <c r="N29" i="8"/>
  <c r="K29" i="8"/>
  <c r="H29" i="8"/>
  <c r="E29" i="8"/>
  <c r="W28" i="8"/>
  <c r="T28" i="8"/>
  <c r="Q28" i="8"/>
  <c r="N28" i="8"/>
  <c r="K28" i="8"/>
  <c r="H28" i="8"/>
  <c r="E28" i="8"/>
  <c r="Z27" i="8"/>
  <c r="W27" i="8"/>
  <c r="T27" i="8"/>
  <c r="Q27" i="8"/>
  <c r="N27" i="8"/>
  <c r="K27" i="8"/>
  <c r="H27" i="8"/>
  <c r="E27" i="8"/>
  <c r="Z26" i="8"/>
  <c r="W26" i="8"/>
  <c r="T26" i="8"/>
  <c r="Q26" i="8"/>
  <c r="N26" i="8"/>
  <c r="K26" i="8"/>
  <c r="H26" i="8"/>
  <c r="E26" i="8"/>
  <c r="Z25" i="8"/>
  <c r="W25" i="8"/>
  <c r="T25" i="8"/>
  <c r="Q25" i="8"/>
  <c r="N25" i="8"/>
  <c r="K25" i="8"/>
  <c r="H25" i="8"/>
  <c r="E25" i="8"/>
  <c r="Z24" i="8"/>
  <c r="W24" i="8"/>
  <c r="T24" i="8"/>
  <c r="Q24" i="8"/>
  <c r="N24" i="8"/>
  <c r="K24" i="8"/>
  <c r="H24" i="8"/>
  <c r="E24" i="8"/>
  <c r="Z23" i="8"/>
  <c r="W23" i="8"/>
  <c r="T23" i="8"/>
  <c r="Z22" i="8"/>
  <c r="Q22" i="8"/>
  <c r="N22" i="8"/>
  <c r="K22" i="8"/>
  <c r="H22" i="8"/>
  <c r="E22" i="8"/>
  <c r="W21" i="8"/>
  <c r="T21" i="8"/>
  <c r="Q21" i="8"/>
  <c r="N21" i="8"/>
  <c r="K21" i="8"/>
  <c r="H21" i="8"/>
  <c r="E21" i="8"/>
  <c r="Z20" i="8"/>
  <c r="W20" i="8"/>
  <c r="T20" i="8"/>
  <c r="Q20" i="8"/>
  <c r="N20" i="8"/>
  <c r="K20" i="8"/>
  <c r="H20" i="8"/>
  <c r="E20" i="8"/>
  <c r="Z19" i="8"/>
  <c r="W19" i="8"/>
  <c r="T19" i="8"/>
  <c r="Q19" i="8"/>
  <c r="N19" i="8"/>
  <c r="K19" i="8"/>
  <c r="H19" i="8"/>
  <c r="E19" i="8"/>
  <c r="Z18" i="8"/>
  <c r="W18" i="8"/>
  <c r="T18" i="8"/>
  <c r="Q18" i="8"/>
  <c r="N18" i="8"/>
  <c r="K18" i="8"/>
  <c r="H18" i="8"/>
  <c r="E18" i="8"/>
  <c r="Z17" i="8"/>
  <c r="W17" i="8"/>
  <c r="T17" i="8"/>
  <c r="Q17" i="8"/>
  <c r="N17" i="8"/>
  <c r="K17" i="8"/>
  <c r="H17" i="8"/>
  <c r="E17" i="8"/>
  <c r="W16" i="8"/>
  <c r="T16" i="8"/>
  <c r="Q15" i="8"/>
  <c r="N15" i="8"/>
  <c r="K15" i="8"/>
  <c r="H15" i="8"/>
  <c r="E15" i="8"/>
  <c r="Z14" i="8"/>
  <c r="W14" i="8"/>
  <c r="T14" i="8"/>
  <c r="Q14" i="8"/>
  <c r="N14" i="8"/>
  <c r="K14" i="8"/>
  <c r="H14" i="8"/>
  <c r="E14" i="8"/>
  <c r="Z13" i="8"/>
  <c r="W13" i="8"/>
  <c r="T13" i="8"/>
  <c r="Q13" i="8"/>
  <c r="N13" i="8"/>
  <c r="K13" i="8"/>
  <c r="H13" i="8"/>
  <c r="E13" i="8"/>
  <c r="Z12" i="8"/>
  <c r="W12" i="8"/>
  <c r="T12" i="8"/>
  <c r="Q12" i="8"/>
  <c r="N12" i="8"/>
  <c r="K12" i="8"/>
  <c r="H12" i="8"/>
  <c r="E12" i="8"/>
  <c r="Z11" i="8"/>
  <c r="W11" i="8"/>
  <c r="T11" i="8"/>
  <c r="Q11" i="8"/>
  <c r="N11" i="8"/>
  <c r="K11" i="8"/>
  <c r="H11" i="8"/>
  <c r="E11" i="8"/>
  <c r="Z10" i="8"/>
  <c r="W10" i="8"/>
  <c r="T10" i="8"/>
  <c r="Q10" i="8"/>
  <c r="Q16" i="8" s="1"/>
  <c r="N10" i="8"/>
  <c r="K10" i="8"/>
  <c r="H10" i="8"/>
  <c r="E10" i="8"/>
  <c r="Z9" i="8"/>
  <c r="W9" i="8"/>
  <c r="T9" i="8"/>
  <c r="Q8" i="8"/>
  <c r="N8" i="8"/>
  <c r="K8" i="8"/>
  <c r="H8" i="8"/>
  <c r="E8" i="8"/>
  <c r="Z7" i="8"/>
  <c r="W7" i="8"/>
  <c r="T7" i="8"/>
  <c r="Q7" i="8"/>
  <c r="N7" i="8"/>
  <c r="K7" i="8"/>
  <c r="H7" i="8"/>
  <c r="E7" i="8"/>
  <c r="Z6" i="8"/>
  <c r="W6" i="8"/>
  <c r="T6" i="8"/>
  <c r="Q6" i="8"/>
  <c r="N6" i="8"/>
  <c r="K6" i="8"/>
  <c r="H6" i="8"/>
  <c r="E6" i="8"/>
  <c r="Z5" i="8"/>
  <c r="W5" i="8"/>
  <c r="T5" i="8"/>
  <c r="Q5" i="8"/>
  <c r="N5" i="8"/>
  <c r="K5" i="8"/>
  <c r="H5" i="8"/>
  <c r="E5" i="8"/>
  <c r="Z4" i="8"/>
  <c r="W4" i="8"/>
  <c r="T4" i="8"/>
  <c r="Q4" i="8"/>
  <c r="N4" i="8"/>
  <c r="K4" i="8"/>
  <c r="H4" i="8"/>
  <c r="E4" i="8"/>
  <c r="Z3" i="8"/>
  <c r="W3" i="8"/>
  <c r="T3" i="8"/>
  <c r="Q3" i="8"/>
  <c r="N3" i="8"/>
  <c r="K3" i="8"/>
  <c r="H3" i="8"/>
  <c r="E3" i="8"/>
  <c r="E9" i="8" s="1"/>
  <c r="T42" i="8" l="1"/>
  <c r="Q23" i="8"/>
  <c r="E37" i="8"/>
  <c r="H44" i="8"/>
  <c r="E16" i="8"/>
  <c r="E23" i="8"/>
  <c r="Q30" i="8"/>
  <c r="Z8" i="8"/>
  <c r="N9" i="8"/>
  <c r="Z15" i="8"/>
  <c r="N16" i="8"/>
  <c r="Z21" i="8"/>
  <c r="N23" i="8"/>
  <c r="Z28" i="8"/>
  <c r="N30" i="8"/>
  <c r="Z35" i="8"/>
  <c r="N37" i="8"/>
  <c r="Z40" i="8"/>
  <c r="K44" i="8"/>
  <c r="N44" i="8"/>
  <c r="Q9" i="8"/>
  <c r="E30" i="8"/>
  <c r="T8" i="8"/>
  <c r="H9" i="8"/>
  <c r="T15" i="8"/>
  <c r="H16" i="8"/>
  <c r="T22" i="8"/>
  <c r="H23" i="8"/>
  <c r="T29" i="8"/>
  <c r="H30" i="8"/>
  <c r="T36" i="8"/>
  <c r="H37" i="8"/>
  <c r="E44" i="8"/>
  <c r="W8" i="8"/>
  <c r="K9" i="8"/>
  <c r="W15" i="8"/>
  <c r="K16" i="8"/>
  <c r="W22" i="8"/>
  <c r="K23" i="8"/>
  <c r="W29" i="8"/>
  <c r="K30" i="8"/>
  <c r="W36" i="8"/>
  <c r="K37" i="8"/>
  <c r="W41" i="8"/>
  <c r="Z29" i="6" l="1"/>
  <c r="W29" i="6"/>
  <c r="T29" i="6"/>
  <c r="Q29" i="6"/>
  <c r="N29" i="6"/>
  <c r="K29" i="6"/>
  <c r="H29" i="6"/>
  <c r="E29" i="6"/>
  <c r="Z28" i="6"/>
  <c r="W28" i="6"/>
  <c r="T28" i="6"/>
  <c r="Q28" i="6"/>
  <c r="N28" i="6"/>
  <c r="K28" i="6"/>
  <c r="H28" i="6"/>
  <c r="E28" i="6"/>
  <c r="Z27" i="6"/>
  <c r="W27" i="6"/>
  <c r="T27" i="6"/>
  <c r="Q27" i="6"/>
  <c r="N27" i="6"/>
  <c r="K27" i="6"/>
  <c r="H27" i="6"/>
  <c r="E27" i="6"/>
  <c r="Z26" i="6"/>
  <c r="W26" i="6"/>
  <c r="T26" i="6"/>
  <c r="Q26" i="6"/>
  <c r="N26" i="6"/>
  <c r="K26" i="6"/>
  <c r="H26" i="6"/>
  <c r="E26" i="6"/>
  <c r="Z25" i="6"/>
  <c r="W25" i="6"/>
  <c r="T25" i="6"/>
  <c r="Q25" i="6"/>
  <c r="N25" i="6"/>
  <c r="K25" i="6"/>
  <c r="H25" i="6"/>
  <c r="E25" i="6"/>
  <c r="Z24" i="6"/>
  <c r="W24" i="6"/>
  <c r="T24" i="6"/>
  <c r="Q24" i="6"/>
  <c r="Q30" i="6" s="1"/>
  <c r="N24" i="6"/>
  <c r="K24" i="6"/>
  <c r="H24" i="6"/>
  <c r="E24" i="6"/>
  <c r="Z22" i="6"/>
  <c r="W22" i="6"/>
  <c r="T22" i="6"/>
  <c r="Q22" i="6"/>
  <c r="N22" i="6"/>
  <c r="K22" i="6"/>
  <c r="H22" i="6"/>
  <c r="E22" i="6"/>
  <c r="Z21" i="6"/>
  <c r="W21" i="6"/>
  <c r="T21" i="6"/>
  <c r="Q21" i="6"/>
  <c r="N21" i="6"/>
  <c r="K21" i="6"/>
  <c r="H21" i="6"/>
  <c r="E21" i="6"/>
  <c r="Z20" i="6"/>
  <c r="W20" i="6"/>
  <c r="T20" i="6"/>
  <c r="Q20" i="6"/>
  <c r="N20" i="6"/>
  <c r="K20" i="6"/>
  <c r="H20" i="6"/>
  <c r="E20" i="6"/>
  <c r="Z19" i="6"/>
  <c r="W19" i="6"/>
  <c r="T19" i="6"/>
  <c r="Q19" i="6"/>
  <c r="N19" i="6"/>
  <c r="K19" i="6"/>
  <c r="H19" i="6"/>
  <c r="E19" i="6"/>
  <c r="Z18" i="6"/>
  <c r="W18" i="6"/>
  <c r="T18" i="6"/>
  <c r="Q18" i="6"/>
  <c r="N18" i="6"/>
  <c r="K18" i="6"/>
  <c r="H18" i="6"/>
  <c r="E18" i="6"/>
  <c r="Z17" i="6"/>
  <c r="W17" i="6"/>
  <c r="T17" i="6"/>
  <c r="Q17" i="6"/>
  <c r="N17" i="6"/>
  <c r="K17" i="6"/>
  <c r="H17" i="6"/>
  <c r="E17" i="6"/>
  <c r="Z15" i="6"/>
  <c r="W15" i="6"/>
  <c r="T15" i="6"/>
  <c r="Q15" i="6"/>
  <c r="N15" i="6"/>
  <c r="K15" i="6"/>
  <c r="H15" i="6"/>
  <c r="E15" i="6"/>
  <c r="Z14" i="6"/>
  <c r="W14" i="6"/>
  <c r="T14" i="6"/>
  <c r="Q14" i="6"/>
  <c r="N14" i="6"/>
  <c r="K14" i="6"/>
  <c r="H14" i="6"/>
  <c r="E14" i="6"/>
  <c r="Z13" i="6"/>
  <c r="W13" i="6"/>
  <c r="T13" i="6"/>
  <c r="Q13" i="6"/>
  <c r="N13" i="6"/>
  <c r="K13" i="6"/>
  <c r="H13" i="6"/>
  <c r="E13" i="6"/>
  <c r="Z12" i="6"/>
  <c r="W12" i="6"/>
  <c r="T12" i="6"/>
  <c r="Q12" i="6"/>
  <c r="N12" i="6"/>
  <c r="K12" i="6"/>
  <c r="H12" i="6"/>
  <c r="E12" i="6"/>
  <c r="Z11" i="6"/>
  <c r="W11" i="6"/>
  <c r="T11" i="6"/>
  <c r="Q11" i="6"/>
  <c r="N11" i="6"/>
  <c r="K11" i="6"/>
  <c r="H11" i="6"/>
  <c r="E11" i="6"/>
  <c r="Z10" i="6"/>
  <c r="W10" i="6"/>
  <c r="T10" i="6"/>
  <c r="Q10" i="6"/>
  <c r="N10" i="6"/>
  <c r="K10" i="6"/>
  <c r="H10" i="6"/>
  <c r="E10" i="6"/>
  <c r="Z8" i="6"/>
  <c r="W8" i="6"/>
  <c r="T8" i="6"/>
  <c r="Q8" i="6"/>
  <c r="N8" i="6"/>
  <c r="K8" i="6"/>
  <c r="H8" i="6"/>
  <c r="E8" i="6"/>
  <c r="Z7" i="6"/>
  <c r="W7" i="6"/>
  <c r="T7" i="6"/>
  <c r="Q7" i="6"/>
  <c r="N7" i="6"/>
  <c r="K7" i="6"/>
  <c r="H7" i="6"/>
  <c r="E7" i="6"/>
  <c r="Z6" i="6"/>
  <c r="W6" i="6"/>
  <c r="T6" i="6"/>
  <c r="Q6" i="6"/>
  <c r="N6" i="6"/>
  <c r="K6" i="6"/>
  <c r="H6" i="6"/>
  <c r="E6" i="6"/>
  <c r="Z5" i="6"/>
  <c r="W5" i="6"/>
  <c r="T5" i="6"/>
  <c r="Q5" i="6"/>
  <c r="N5" i="6"/>
  <c r="K5" i="6"/>
  <c r="H5" i="6"/>
  <c r="E5" i="6"/>
  <c r="Z4" i="6"/>
  <c r="W4" i="6"/>
  <c r="T4" i="6"/>
  <c r="Q4" i="6"/>
  <c r="N4" i="6"/>
  <c r="K4" i="6"/>
  <c r="H4" i="6"/>
  <c r="E4" i="6"/>
  <c r="Z3" i="6"/>
  <c r="W3" i="6"/>
  <c r="T3" i="6"/>
  <c r="Q3" i="6"/>
  <c r="N3" i="6"/>
  <c r="K3" i="6"/>
  <c r="H3" i="6"/>
  <c r="E3" i="6"/>
  <c r="E9" i="6" l="1"/>
  <c r="E16" i="6"/>
  <c r="Q16" i="6"/>
  <c r="E23" i="6"/>
  <c r="E30" i="6"/>
  <c r="T9" i="6"/>
  <c r="H16" i="6"/>
  <c r="H23" i="6"/>
  <c r="T30" i="6"/>
  <c r="K9" i="6"/>
  <c r="W9" i="6"/>
  <c r="K16" i="6"/>
  <c r="W16" i="6"/>
  <c r="K23" i="6"/>
  <c r="W23" i="6"/>
  <c r="K30" i="6"/>
  <c r="W30" i="6"/>
  <c r="Q9" i="6"/>
  <c r="Q23" i="6"/>
  <c r="H9" i="6"/>
  <c r="T16" i="6"/>
  <c r="T23" i="6"/>
  <c r="H30" i="6"/>
  <c r="N9" i="6"/>
  <c r="Z9" i="6"/>
  <c r="N16" i="6"/>
  <c r="Z16" i="6"/>
  <c r="N23" i="6"/>
  <c r="Z23" i="6"/>
  <c r="N30" i="6"/>
  <c r="Z30" i="6"/>
  <c r="Z29" i="1" l="1"/>
  <c r="W29" i="1"/>
  <c r="T29" i="1"/>
  <c r="Q29" i="1"/>
  <c r="N29" i="1"/>
  <c r="K29" i="1"/>
  <c r="H29" i="1"/>
  <c r="E29" i="1"/>
  <c r="Z28" i="1"/>
  <c r="W28" i="1"/>
  <c r="T28" i="1"/>
  <c r="Q28" i="1"/>
  <c r="N28" i="1"/>
  <c r="K28" i="1"/>
  <c r="H28" i="1"/>
  <c r="E28" i="1"/>
  <c r="Z27" i="1"/>
  <c r="W27" i="1"/>
  <c r="T27" i="1"/>
  <c r="Q27" i="1"/>
  <c r="N27" i="1"/>
  <c r="K27" i="1"/>
  <c r="H27" i="1"/>
  <c r="E27" i="1"/>
  <c r="Z26" i="1"/>
  <c r="W26" i="1"/>
  <c r="T26" i="1"/>
  <c r="Q26" i="1"/>
  <c r="N26" i="1"/>
  <c r="K26" i="1"/>
  <c r="H26" i="1"/>
  <c r="E26" i="1"/>
  <c r="Z25" i="1"/>
  <c r="W25" i="1"/>
  <c r="T25" i="1"/>
  <c r="Q25" i="1"/>
  <c r="N25" i="1"/>
  <c r="K25" i="1"/>
  <c r="H25" i="1"/>
  <c r="E25" i="1"/>
  <c r="Z24" i="1"/>
  <c r="W24" i="1"/>
  <c r="T24" i="1"/>
  <c r="Q24" i="1"/>
  <c r="N24" i="1"/>
  <c r="K24" i="1"/>
  <c r="H24" i="1"/>
  <c r="E24" i="1"/>
  <c r="Z22" i="1"/>
  <c r="W22" i="1"/>
  <c r="T22" i="1"/>
  <c r="Q22" i="1"/>
  <c r="N22" i="1"/>
  <c r="K22" i="1"/>
  <c r="H22" i="1"/>
  <c r="E22" i="1"/>
  <c r="Z21" i="1"/>
  <c r="W21" i="1"/>
  <c r="T21" i="1"/>
  <c r="Q21" i="1"/>
  <c r="N21" i="1"/>
  <c r="K21" i="1"/>
  <c r="H21" i="1"/>
  <c r="E21" i="1"/>
  <c r="Z20" i="1"/>
  <c r="W20" i="1"/>
  <c r="T20" i="1"/>
  <c r="Q20" i="1"/>
  <c r="N20" i="1"/>
  <c r="K20" i="1"/>
  <c r="H20" i="1"/>
  <c r="E20" i="1"/>
  <c r="Z19" i="1"/>
  <c r="W19" i="1"/>
  <c r="T19" i="1"/>
  <c r="Q19" i="1"/>
  <c r="N19" i="1"/>
  <c r="K19" i="1"/>
  <c r="H19" i="1"/>
  <c r="E19" i="1"/>
  <c r="Z18" i="1"/>
  <c r="W18" i="1"/>
  <c r="T18" i="1"/>
  <c r="Q18" i="1"/>
  <c r="N18" i="1"/>
  <c r="K18" i="1"/>
  <c r="H18" i="1"/>
  <c r="E18" i="1"/>
  <c r="Z17" i="1"/>
  <c r="W17" i="1"/>
  <c r="T17" i="1"/>
  <c r="Q17" i="1"/>
  <c r="N17" i="1"/>
  <c r="K17" i="1"/>
  <c r="H17" i="1"/>
  <c r="E17" i="1"/>
  <c r="Z15" i="1"/>
  <c r="W15" i="1"/>
  <c r="T15" i="1"/>
  <c r="Q15" i="1"/>
  <c r="N15" i="1"/>
  <c r="K15" i="1"/>
  <c r="H15" i="1"/>
  <c r="E15" i="1"/>
  <c r="Z14" i="1"/>
  <c r="W14" i="1"/>
  <c r="T14" i="1"/>
  <c r="Q14" i="1"/>
  <c r="N14" i="1"/>
  <c r="K14" i="1"/>
  <c r="H14" i="1"/>
  <c r="E14" i="1"/>
  <c r="Z13" i="1"/>
  <c r="W13" i="1"/>
  <c r="T13" i="1"/>
  <c r="Q13" i="1"/>
  <c r="N13" i="1"/>
  <c r="K13" i="1"/>
  <c r="H13" i="1"/>
  <c r="E13" i="1"/>
  <c r="Z12" i="1"/>
  <c r="W12" i="1"/>
  <c r="T12" i="1"/>
  <c r="Q12" i="1"/>
  <c r="N12" i="1"/>
  <c r="K12" i="1"/>
  <c r="H12" i="1"/>
  <c r="E12" i="1"/>
  <c r="Z11" i="1"/>
  <c r="W11" i="1"/>
  <c r="T11" i="1"/>
  <c r="Q11" i="1"/>
  <c r="N11" i="1"/>
  <c r="K11" i="1"/>
  <c r="H11" i="1"/>
  <c r="E11" i="1"/>
  <c r="Z10" i="1"/>
  <c r="Z16" i="1" s="1"/>
  <c r="W10" i="1"/>
  <c r="T10" i="1"/>
  <c r="Q10" i="1"/>
  <c r="N10" i="1"/>
  <c r="K10" i="1"/>
  <c r="H10" i="1"/>
  <c r="E10" i="1"/>
  <c r="Z8" i="1"/>
  <c r="W8" i="1"/>
  <c r="T8" i="1"/>
  <c r="Q8" i="1"/>
  <c r="N8" i="1"/>
  <c r="K8" i="1"/>
  <c r="H8" i="1"/>
  <c r="E8" i="1"/>
  <c r="Z7" i="1"/>
  <c r="W7" i="1"/>
  <c r="T7" i="1"/>
  <c r="Q7" i="1"/>
  <c r="N7" i="1"/>
  <c r="K7" i="1"/>
  <c r="H7" i="1"/>
  <c r="E7" i="1"/>
  <c r="Z6" i="1"/>
  <c r="W6" i="1"/>
  <c r="T6" i="1"/>
  <c r="Q6" i="1"/>
  <c r="N6" i="1"/>
  <c r="K6" i="1"/>
  <c r="H6" i="1"/>
  <c r="E6" i="1"/>
  <c r="Z5" i="1"/>
  <c r="W5" i="1"/>
  <c r="T5" i="1"/>
  <c r="Q5" i="1"/>
  <c r="N5" i="1"/>
  <c r="K5" i="1"/>
  <c r="H5" i="1"/>
  <c r="E5" i="1"/>
  <c r="Z4" i="1"/>
  <c r="W4" i="1"/>
  <c r="T4" i="1"/>
  <c r="Q4" i="1"/>
  <c r="N4" i="1"/>
  <c r="K4" i="1"/>
  <c r="H4" i="1"/>
  <c r="E4" i="1"/>
  <c r="Z3" i="1"/>
  <c r="Z9" i="1" s="1"/>
  <c r="W3" i="1"/>
  <c r="T3" i="1"/>
  <c r="Q3" i="1"/>
  <c r="N3" i="1"/>
  <c r="N9" i="1" s="1"/>
  <c r="K3" i="1"/>
  <c r="H3" i="1"/>
  <c r="E3" i="1"/>
  <c r="Z23" i="1" l="1"/>
  <c r="E9" i="1"/>
  <c r="Q9" i="1"/>
  <c r="E16" i="1"/>
  <c r="Q16" i="1"/>
  <c r="E23" i="1"/>
  <c r="Q23" i="1"/>
  <c r="E30" i="1"/>
  <c r="Q30" i="1"/>
  <c r="H9" i="1"/>
  <c r="T9" i="1"/>
  <c r="H16" i="1"/>
  <c r="T16" i="1"/>
  <c r="H23" i="1"/>
  <c r="T23" i="1"/>
  <c r="H30" i="1"/>
  <c r="T30" i="1"/>
  <c r="N16" i="1"/>
  <c r="N23" i="1"/>
  <c r="K9" i="1"/>
  <c r="W9" i="1"/>
  <c r="K16" i="1"/>
  <c r="W16" i="1"/>
  <c r="K23" i="1"/>
  <c r="W23" i="1"/>
  <c r="K30" i="1"/>
  <c r="W30" i="1"/>
  <c r="N30" i="1"/>
  <c r="Z30" i="1"/>
</calcChain>
</file>

<file path=xl/sharedStrings.xml><?xml version="1.0" encoding="utf-8"?>
<sst xmlns="http://schemas.openxmlformats.org/spreadsheetml/2006/main" count="547" uniqueCount="130">
  <si>
    <t>A</t>
  </si>
  <si>
    <t>B</t>
  </si>
  <si>
    <t>day 0</t>
  </si>
  <si>
    <t>day 2</t>
  </si>
  <si>
    <t>day 4</t>
  </si>
  <si>
    <t>day 6</t>
  </si>
  <si>
    <t>day 8</t>
  </si>
  <si>
    <t>day 10</t>
  </si>
  <si>
    <t>day 12</t>
  </si>
  <si>
    <t>day 14</t>
  </si>
  <si>
    <t>group</t>
  </si>
  <si>
    <t>mouse</t>
  </si>
  <si>
    <t xml:space="preserve"> A</t>
  </si>
  <si>
    <t xml:space="preserve"> B</t>
  </si>
  <si>
    <t>volume</t>
  </si>
  <si>
    <t>mean</t>
  </si>
  <si>
    <t>maen</t>
  </si>
  <si>
    <t>MPLA</t>
  </si>
  <si>
    <t>MPLA + man-BAM</t>
  </si>
  <si>
    <t>mannan-BAM</t>
  </si>
  <si>
    <t>PBS</t>
  </si>
  <si>
    <t>R-848</t>
  </si>
  <si>
    <t>R-848+mannan-BAM</t>
  </si>
  <si>
    <t>days</t>
  </si>
  <si>
    <t>cenzor</t>
  </si>
  <si>
    <t>C</t>
  </si>
  <si>
    <t>D</t>
  </si>
  <si>
    <t>E</t>
  </si>
  <si>
    <t>F</t>
  </si>
  <si>
    <t>L.m.-SMCC + man-SMCC</t>
  </si>
  <si>
    <t>L.m.-SMCC + R-848+man-SMCC</t>
  </si>
  <si>
    <t xml:space="preserve"> R-848+man-SMCC</t>
  </si>
  <si>
    <t>L.m.-SMCC + R-848+POLY I:C+man-SMCC</t>
  </si>
  <si>
    <t>R-848+POLY I:C+man-SMCC</t>
  </si>
  <si>
    <t>R-848 + mannan-BAM</t>
  </si>
  <si>
    <t>R-848 + f-MLF-BAM</t>
  </si>
  <si>
    <t>mouse/day</t>
  </si>
  <si>
    <t>tumor size</t>
  </si>
  <si>
    <t>IFNg/mm3</t>
  </si>
  <si>
    <t>IL10/mm3</t>
  </si>
  <si>
    <t>IFNg:IL10 ratio</t>
  </si>
  <si>
    <t>A1, DAY 0</t>
  </si>
  <si>
    <t>V   10x7</t>
  </si>
  <si>
    <t>1,3:1</t>
  </si>
  <si>
    <t>A2, DAY 0</t>
  </si>
  <si>
    <t>S    8x6</t>
  </si>
  <si>
    <t>1,02:1</t>
  </si>
  <si>
    <t>A3, DAY 0</t>
  </si>
  <si>
    <t>M   7x4</t>
  </si>
  <si>
    <t>0,0:1</t>
  </si>
  <si>
    <t>A1, DAY 3, treat</t>
  </si>
  <si>
    <t>V    14x9</t>
  </si>
  <si>
    <t>3,8:1</t>
  </si>
  <si>
    <t>A2, DAY 3, treat</t>
  </si>
  <si>
    <t>S    10x6</t>
  </si>
  <si>
    <t>65,3:1</t>
  </si>
  <si>
    <t>A3, DAY 3, treat</t>
  </si>
  <si>
    <t>M   6,5x3</t>
  </si>
  <si>
    <t>109,4:1</t>
  </si>
  <si>
    <t>B1, DAY 3, PBS</t>
  </si>
  <si>
    <t>V    11x9,5</t>
  </si>
  <si>
    <t>3,6:1</t>
  </si>
  <si>
    <t>B2, DAY 3, PBS</t>
  </si>
  <si>
    <t>S    12,5x5,5</t>
  </si>
  <si>
    <t>1.94:1</t>
  </si>
  <si>
    <t>B3, DAY 3, PBS</t>
  </si>
  <si>
    <t>M  9x4</t>
  </si>
  <si>
    <t>0,83:1</t>
  </si>
  <si>
    <t>A1, DAY 7, treat</t>
  </si>
  <si>
    <t>V   14x9</t>
  </si>
  <si>
    <t>21,1:1</t>
  </si>
  <si>
    <t>A2, DAY 7, treat</t>
  </si>
  <si>
    <t>S   11x9</t>
  </si>
  <si>
    <t>56,55:1</t>
  </si>
  <si>
    <t>A3, DAY 7, treat</t>
  </si>
  <si>
    <t xml:space="preserve">M  7x2 </t>
  </si>
  <si>
    <t>7,3:1</t>
  </si>
  <si>
    <t>B1, DAY 7, PBS</t>
  </si>
  <si>
    <t>V   14x11,5</t>
  </si>
  <si>
    <t>1,4:1</t>
  </si>
  <si>
    <t>B2, DAY 7, PBS</t>
  </si>
  <si>
    <t>S    12,5x9</t>
  </si>
  <si>
    <t>1,16:1</t>
  </si>
  <si>
    <t>B3, DAY 7, PBS</t>
  </si>
  <si>
    <t>M  10x5</t>
  </si>
  <si>
    <t>0,84:1</t>
  </si>
  <si>
    <t>A1, DAY 11, treat</t>
  </si>
  <si>
    <t>V   21x19</t>
  </si>
  <si>
    <t>2,67:1</t>
  </si>
  <si>
    <t>A2, DAY 11, treat</t>
  </si>
  <si>
    <t>S   14,5x9</t>
  </si>
  <si>
    <t>6,7:1</t>
  </si>
  <si>
    <t>A3, DAY 11, treat</t>
  </si>
  <si>
    <t>M  9x5</t>
  </si>
  <si>
    <t>28,8:1</t>
  </si>
  <si>
    <t>B1, DAY 11, PBS</t>
  </si>
  <si>
    <t>V   15x18</t>
  </si>
  <si>
    <t>0,4:1</t>
  </si>
  <si>
    <t>B2, DAY 11, PBS</t>
  </si>
  <si>
    <t>S   15x10</t>
  </si>
  <si>
    <t>0,9:1</t>
  </si>
  <si>
    <t>B3, DAY 11, INF</t>
  </si>
  <si>
    <t>M  11x7</t>
  </si>
  <si>
    <t>5,96:1</t>
  </si>
  <si>
    <t>A1, DAY 15, treat</t>
  </si>
  <si>
    <t>26,6:1</t>
  </si>
  <si>
    <t>A2, DAY 15, treat</t>
  </si>
  <si>
    <t>S   14x8</t>
  </si>
  <si>
    <t>9,7:1</t>
  </si>
  <si>
    <t xml:space="preserve">A3, DAY 15, treat </t>
  </si>
  <si>
    <t>V   23x10</t>
  </si>
  <si>
    <t>2,2:1</t>
  </si>
  <si>
    <t>B1, DAY 15, PBS</t>
  </si>
  <si>
    <t>M  18x13</t>
  </si>
  <si>
    <t>0,5:1</t>
  </si>
  <si>
    <t>B2, DAY 15, PBS</t>
  </si>
  <si>
    <t>S   19x15</t>
  </si>
  <si>
    <t>0,2:1</t>
  </si>
  <si>
    <t>B3, DAY 15, PBS</t>
  </si>
  <si>
    <t>V   25x18,5</t>
  </si>
  <si>
    <t>5,5:1</t>
  </si>
  <si>
    <t>wells - content</t>
  </si>
  <si>
    <t>B16-F10</t>
  </si>
  <si>
    <t>neutrophils</t>
  </si>
  <si>
    <t>B16-F10 living cells</t>
  </si>
  <si>
    <t>B16-F10+epicatechin</t>
  </si>
  <si>
    <t>man-BAM covered B16-F10</t>
  </si>
  <si>
    <t>B16-F10 + neutrophils</t>
  </si>
  <si>
    <t>man-BAM covered B16-F10+neutrophils</t>
  </si>
  <si>
    <t>man-BAM cov B16-F10+neu+epicatechin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</si>
</sst>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64">
    <xf numFmtId="0" fontId="0" fillId="0" borderId="0" xfId="0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6" borderId="7" xfId="0" applyFill="1" applyBorder="1"/>
    <xf numFmtId="0" fontId="0" fillId="3" borderId="0" xfId="0" applyFill="1" applyAlignment="1">
      <alignment horizontal="right"/>
    </xf>
    <xf numFmtId="0" fontId="0" fillId="4" borderId="0" xfId="0" applyFill="1" applyAlignment="1">
      <alignment horizontal="right"/>
    </xf>
    <xf numFmtId="0" fontId="0" fillId="6" borderId="6" xfId="0" applyFill="1" applyBorder="1"/>
    <xf numFmtId="0" fontId="1" fillId="0" borderId="0" xfId="0" applyFon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8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8" borderId="12" xfId="0" applyFont="1" applyFill="1" applyBorder="1" applyAlignment="1">
      <alignment horizontal="center"/>
    </xf>
    <xf numFmtId="0" fontId="3" fillId="8" borderId="13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165" fontId="0" fillId="0" borderId="18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20" fontId="0" fillId="0" borderId="18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46" fontId="0" fillId="0" borderId="16" xfId="0" applyNumberFormat="1" applyBorder="1" applyAlignment="1">
      <alignment horizontal="center"/>
    </xf>
    <xf numFmtId="0" fontId="0" fillId="10" borderId="18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165" fontId="0" fillId="7" borderId="18" xfId="0" applyNumberFormat="1" applyFill="1" applyBorder="1" applyAlignment="1">
      <alignment horizontal="center"/>
    </xf>
    <xf numFmtId="165" fontId="0" fillId="7" borderId="10" xfId="0" applyNumberForma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11" borderId="14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11" borderId="16" xfId="0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0" fillId="11" borderId="18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165" fontId="0" fillId="7" borderId="16" xfId="0" applyNumberFormat="1" applyFill="1" applyBorder="1" applyAlignment="1">
      <alignment horizontal="center"/>
    </xf>
    <xf numFmtId="165" fontId="0" fillId="7" borderId="11" xfId="0" applyNumberFormat="1" applyFill="1" applyBorder="1" applyAlignment="1">
      <alignment horizontal="center"/>
    </xf>
    <xf numFmtId="165" fontId="0" fillId="7" borderId="14" xfId="0" applyNumberFormat="1" applyFill="1" applyBorder="1" applyAlignment="1">
      <alignment horizontal="center"/>
    </xf>
    <xf numFmtId="165" fontId="0" fillId="7" borderId="9" xfId="0" applyNumberFormat="1" applyFill="1" applyBorder="1" applyAlignment="1">
      <alignment horizontal="center"/>
    </xf>
  </cellXfs>
  <cellStyles count="3">
    <cellStyle name="Normální" xfId="0" builtinId="0"/>
    <cellStyle name="Normální 3" xfId="1"/>
    <cellStyle name="Normální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workbookViewId="0">
      <selection activeCell="AB4" sqref="AB4"/>
    </sheetView>
  </sheetViews>
  <sheetFormatPr defaultRowHeight="15" x14ac:dyDescent="0.25"/>
  <sheetData>
    <row r="1" spans="1:27" ht="15.75" thickBot="1" x14ac:dyDescent="0.3">
      <c r="C1" s="9" t="s">
        <v>2</v>
      </c>
      <c r="D1" s="10"/>
      <c r="E1" s="11"/>
      <c r="F1" s="9" t="s">
        <v>3</v>
      </c>
      <c r="G1" s="10"/>
      <c r="H1" s="11"/>
      <c r="I1" s="9" t="s">
        <v>4</v>
      </c>
      <c r="J1" s="10"/>
      <c r="K1" s="11"/>
      <c r="L1" s="9" t="s">
        <v>5</v>
      </c>
      <c r="M1" s="10"/>
      <c r="N1" s="11"/>
      <c r="O1" s="9" t="s">
        <v>6</v>
      </c>
      <c r="P1" s="10"/>
      <c r="Q1" s="11"/>
      <c r="R1" s="9" t="s">
        <v>7</v>
      </c>
      <c r="S1" s="10"/>
      <c r="T1" s="11"/>
      <c r="U1" s="9" t="s">
        <v>8</v>
      </c>
      <c r="V1" s="10"/>
      <c r="W1" s="11"/>
      <c r="X1" s="9" t="s">
        <v>9</v>
      </c>
      <c r="Y1" s="10"/>
      <c r="Z1" s="11"/>
    </row>
    <row r="2" spans="1:27" ht="15.75" thickBot="1" x14ac:dyDescent="0.3">
      <c r="A2" s="5" t="s">
        <v>10</v>
      </c>
      <c r="B2" s="5" t="s">
        <v>11</v>
      </c>
      <c r="C2" s="6" t="s">
        <v>12</v>
      </c>
      <c r="D2" s="6" t="s">
        <v>13</v>
      </c>
      <c r="E2" s="6" t="s">
        <v>14</v>
      </c>
      <c r="F2" s="6" t="s">
        <v>12</v>
      </c>
      <c r="G2" s="6" t="s">
        <v>13</v>
      </c>
      <c r="H2" s="6" t="s">
        <v>14</v>
      </c>
      <c r="I2" s="6" t="s">
        <v>12</v>
      </c>
      <c r="J2" s="6" t="s">
        <v>1</v>
      </c>
      <c r="K2" s="6" t="s">
        <v>14</v>
      </c>
      <c r="L2" s="6" t="s">
        <v>12</v>
      </c>
      <c r="M2" s="6" t="s">
        <v>13</v>
      </c>
      <c r="N2" s="6" t="s">
        <v>14</v>
      </c>
      <c r="O2" s="6" t="s">
        <v>12</v>
      </c>
      <c r="P2" s="6" t="s">
        <v>13</v>
      </c>
      <c r="Q2" s="6" t="s">
        <v>14</v>
      </c>
      <c r="R2" s="6" t="s">
        <v>0</v>
      </c>
      <c r="S2" s="6" t="s">
        <v>1</v>
      </c>
      <c r="T2" s="6" t="s">
        <v>14</v>
      </c>
      <c r="U2" s="6" t="s">
        <v>0</v>
      </c>
      <c r="V2" s="6" t="s">
        <v>1</v>
      </c>
      <c r="W2" s="6" t="s">
        <v>14</v>
      </c>
      <c r="X2" s="6" t="s">
        <v>0</v>
      </c>
      <c r="Y2" s="6" t="s">
        <v>1</v>
      </c>
      <c r="Z2" s="6" t="s">
        <v>14</v>
      </c>
    </row>
    <row r="3" spans="1:27" ht="15.75" thickTop="1" x14ac:dyDescent="0.25">
      <c r="A3" t="s">
        <v>17</v>
      </c>
      <c r="B3">
        <v>1</v>
      </c>
      <c r="C3">
        <v>8.5</v>
      </c>
      <c r="D3">
        <v>4</v>
      </c>
      <c r="E3" s="1">
        <f t="shared" ref="E3:E8" si="0">0.52*C3*D3*D3</f>
        <v>70.72</v>
      </c>
      <c r="F3">
        <v>8</v>
      </c>
      <c r="G3">
        <v>5</v>
      </c>
      <c r="H3" s="1">
        <f t="shared" ref="H3:H8" si="1">0.52*F3*G3*G3</f>
        <v>104</v>
      </c>
      <c r="I3">
        <v>12</v>
      </c>
      <c r="J3">
        <v>6.5</v>
      </c>
      <c r="K3" s="1">
        <f t="shared" ref="K3:K8" si="2">0.52*I3*J3*J3</f>
        <v>263.64</v>
      </c>
      <c r="L3">
        <v>12.5</v>
      </c>
      <c r="M3">
        <v>7</v>
      </c>
      <c r="N3" s="1">
        <f t="shared" ref="N3:N8" si="3">0.52*L3*M3*M3</f>
        <v>318.5</v>
      </c>
      <c r="O3">
        <v>13</v>
      </c>
      <c r="P3">
        <v>10</v>
      </c>
      <c r="Q3" s="1">
        <f t="shared" ref="Q3:Q8" si="4">0.52*O3*P3*P3</f>
        <v>676</v>
      </c>
      <c r="R3">
        <v>13.5</v>
      </c>
      <c r="S3">
        <v>9.5</v>
      </c>
      <c r="T3" s="1">
        <f t="shared" ref="T3:T8" si="5">0.52*R3*S3*S3</f>
        <v>633.55499999999995</v>
      </c>
      <c r="U3">
        <v>17.5</v>
      </c>
      <c r="V3">
        <v>10</v>
      </c>
      <c r="W3" s="1">
        <f t="shared" ref="W3:W8" si="6">0.52*U3*V3*V3</f>
        <v>910</v>
      </c>
      <c r="X3">
        <v>17</v>
      </c>
      <c r="Y3">
        <v>10</v>
      </c>
      <c r="Z3" s="1">
        <f t="shared" ref="Z3:Z8" si="7">0.52*X3*Y3*Y3</f>
        <v>884</v>
      </c>
    </row>
    <row r="4" spans="1:27" x14ac:dyDescent="0.25">
      <c r="A4" t="s">
        <v>17</v>
      </c>
      <c r="B4">
        <v>2</v>
      </c>
      <c r="C4">
        <v>6.5</v>
      </c>
      <c r="D4">
        <v>3.5</v>
      </c>
      <c r="E4" s="2">
        <f t="shared" si="0"/>
        <v>41.405000000000001</v>
      </c>
      <c r="F4">
        <v>7</v>
      </c>
      <c r="G4">
        <v>4</v>
      </c>
      <c r="H4" s="2">
        <f t="shared" si="1"/>
        <v>58.24</v>
      </c>
      <c r="I4">
        <v>8.5</v>
      </c>
      <c r="J4">
        <v>5.2</v>
      </c>
      <c r="K4" s="2">
        <f t="shared" si="2"/>
        <v>119.51680000000002</v>
      </c>
      <c r="L4">
        <v>14</v>
      </c>
      <c r="M4">
        <v>6</v>
      </c>
      <c r="N4" s="2">
        <f t="shared" si="3"/>
        <v>262.08</v>
      </c>
      <c r="O4">
        <v>17</v>
      </c>
      <c r="P4">
        <v>5.5</v>
      </c>
      <c r="Q4" s="2">
        <f t="shared" si="4"/>
        <v>267.40999999999997</v>
      </c>
      <c r="R4">
        <v>13.5</v>
      </c>
      <c r="S4">
        <v>7.5</v>
      </c>
      <c r="T4" s="2">
        <f t="shared" si="5"/>
        <v>394.87500000000006</v>
      </c>
      <c r="U4">
        <v>13</v>
      </c>
      <c r="V4">
        <v>8</v>
      </c>
      <c r="W4" s="2">
        <f t="shared" si="6"/>
        <v>432.64</v>
      </c>
      <c r="X4">
        <v>17</v>
      </c>
      <c r="Y4">
        <v>10</v>
      </c>
      <c r="Z4" s="2">
        <f t="shared" si="7"/>
        <v>884</v>
      </c>
      <c r="AA4">
        <v>0</v>
      </c>
    </row>
    <row r="5" spans="1:27" x14ac:dyDescent="0.25">
      <c r="A5" t="s">
        <v>17</v>
      </c>
      <c r="B5">
        <v>3</v>
      </c>
      <c r="C5">
        <v>9.5</v>
      </c>
      <c r="D5">
        <v>4.5</v>
      </c>
      <c r="E5" s="2">
        <f t="shared" si="0"/>
        <v>100.035</v>
      </c>
      <c r="F5">
        <v>10.5</v>
      </c>
      <c r="G5">
        <v>5</v>
      </c>
      <c r="H5" s="2">
        <f t="shared" si="1"/>
        <v>136.5</v>
      </c>
      <c r="I5">
        <v>10.5</v>
      </c>
      <c r="J5">
        <v>6.5</v>
      </c>
      <c r="K5" s="2">
        <f t="shared" si="2"/>
        <v>230.685</v>
      </c>
      <c r="L5">
        <v>12</v>
      </c>
      <c r="M5">
        <v>7</v>
      </c>
      <c r="N5" s="2">
        <f t="shared" si="3"/>
        <v>305.76</v>
      </c>
      <c r="O5">
        <v>14.5</v>
      </c>
      <c r="P5">
        <v>10</v>
      </c>
      <c r="Q5" s="2">
        <f t="shared" si="4"/>
        <v>754</v>
      </c>
      <c r="R5">
        <v>13.5</v>
      </c>
      <c r="S5">
        <v>9</v>
      </c>
      <c r="T5" s="2">
        <f t="shared" si="5"/>
        <v>568.62000000000012</v>
      </c>
      <c r="U5">
        <v>16</v>
      </c>
      <c r="V5">
        <v>10</v>
      </c>
      <c r="W5" s="2">
        <f t="shared" si="6"/>
        <v>832</v>
      </c>
      <c r="X5">
        <v>15</v>
      </c>
      <c r="Y5">
        <v>12</v>
      </c>
      <c r="Z5" s="2">
        <f t="shared" si="7"/>
        <v>1123.2</v>
      </c>
    </row>
    <row r="6" spans="1:27" x14ac:dyDescent="0.25">
      <c r="A6" t="s">
        <v>17</v>
      </c>
      <c r="B6">
        <v>4</v>
      </c>
      <c r="C6">
        <v>8.5</v>
      </c>
      <c r="D6">
        <v>5</v>
      </c>
      <c r="E6" s="2">
        <f t="shared" si="0"/>
        <v>110.5</v>
      </c>
      <c r="F6">
        <v>8</v>
      </c>
      <c r="G6">
        <v>7</v>
      </c>
      <c r="H6" s="2">
        <f t="shared" si="1"/>
        <v>203.84</v>
      </c>
      <c r="I6">
        <v>12</v>
      </c>
      <c r="J6">
        <v>7.5</v>
      </c>
      <c r="K6" s="2">
        <f t="shared" si="2"/>
        <v>351.00000000000006</v>
      </c>
      <c r="L6">
        <v>11.5</v>
      </c>
      <c r="M6">
        <v>11</v>
      </c>
      <c r="N6" s="2">
        <f t="shared" si="3"/>
        <v>723.58</v>
      </c>
      <c r="O6">
        <v>13.5</v>
      </c>
      <c r="P6">
        <v>10</v>
      </c>
      <c r="Q6" s="2">
        <f t="shared" si="4"/>
        <v>702</v>
      </c>
      <c r="R6">
        <v>16.5</v>
      </c>
      <c r="S6">
        <v>11</v>
      </c>
      <c r="T6" s="2">
        <f t="shared" si="5"/>
        <v>1038.1799999999998</v>
      </c>
      <c r="U6">
        <v>16</v>
      </c>
      <c r="V6">
        <v>12.5</v>
      </c>
      <c r="W6" s="2">
        <f t="shared" si="6"/>
        <v>1300</v>
      </c>
      <c r="X6">
        <v>19</v>
      </c>
      <c r="Y6">
        <v>11.5</v>
      </c>
      <c r="Z6" s="2">
        <f t="shared" si="7"/>
        <v>1306.6300000000001</v>
      </c>
    </row>
    <row r="7" spans="1:27" x14ac:dyDescent="0.25">
      <c r="A7" t="s">
        <v>17</v>
      </c>
      <c r="B7">
        <v>5</v>
      </c>
      <c r="C7">
        <v>9</v>
      </c>
      <c r="D7">
        <v>5.0999999999999996</v>
      </c>
      <c r="E7" s="2">
        <f t="shared" si="0"/>
        <v>121.72679999999998</v>
      </c>
      <c r="F7">
        <v>7.5</v>
      </c>
      <c r="G7">
        <v>5.0999999999999996</v>
      </c>
      <c r="H7" s="2">
        <f t="shared" si="1"/>
        <v>101.43899999999999</v>
      </c>
      <c r="I7">
        <v>12</v>
      </c>
      <c r="J7">
        <v>6</v>
      </c>
      <c r="K7" s="2">
        <f t="shared" si="2"/>
        <v>224.64</v>
      </c>
      <c r="L7">
        <v>13.5</v>
      </c>
      <c r="M7">
        <v>6</v>
      </c>
      <c r="N7" s="2">
        <f t="shared" si="3"/>
        <v>252.72000000000003</v>
      </c>
      <c r="O7">
        <v>15.5</v>
      </c>
      <c r="P7">
        <v>8</v>
      </c>
      <c r="Q7" s="2">
        <f t="shared" si="4"/>
        <v>515.84</v>
      </c>
      <c r="R7">
        <v>17</v>
      </c>
      <c r="S7">
        <v>8</v>
      </c>
      <c r="T7" s="2">
        <f t="shared" si="5"/>
        <v>565.76</v>
      </c>
      <c r="U7">
        <v>17.5</v>
      </c>
      <c r="V7">
        <v>11</v>
      </c>
      <c r="W7" s="2">
        <f t="shared" si="6"/>
        <v>1101.0999999999999</v>
      </c>
      <c r="X7">
        <v>22.5</v>
      </c>
      <c r="Y7">
        <v>13.5</v>
      </c>
      <c r="Z7" s="2">
        <f t="shared" si="7"/>
        <v>2132.3250000000003</v>
      </c>
    </row>
    <row r="8" spans="1:27" ht="15.75" thickBot="1" x14ac:dyDescent="0.3">
      <c r="A8" t="s">
        <v>17</v>
      </c>
      <c r="B8">
        <v>6</v>
      </c>
      <c r="C8">
        <v>9.5</v>
      </c>
      <c r="D8">
        <v>5</v>
      </c>
      <c r="E8" s="3">
        <f t="shared" si="0"/>
        <v>123.50000000000001</v>
      </c>
      <c r="F8">
        <v>8.5</v>
      </c>
      <c r="G8">
        <v>5.5</v>
      </c>
      <c r="H8" s="3">
        <f t="shared" si="1"/>
        <v>133.70499999999998</v>
      </c>
      <c r="I8">
        <v>14</v>
      </c>
      <c r="J8">
        <v>7.5</v>
      </c>
      <c r="K8" s="3">
        <f t="shared" si="2"/>
        <v>409.5</v>
      </c>
      <c r="L8">
        <v>13.5</v>
      </c>
      <c r="M8">
        <v>7.5</v>
      </c>
      <c r="N8" s="3">
        <f t="shared" si="3"/>
        <v>394.87500000000006</v>
      </c>
      <c r="O8">
        <v>14.5</v>
      </c>
      <c r="P8">
        <v>10.5</v>
      </c>
      <c r="Q8" s="3">
        <f t="shared" si="4"/>
        <v>831.28499999999997</v>
      </c>
      <c r="R8">
        <v>16</v>
      </c>
      <c r="S8">
        <v>13.5</v>
      </c>
      <c r="T8" s="3">
        <f t="shared" si="5"/>
        <v>1516.3200000000002</v>
      </c>
      <c r="U8">
        <v>17</v>
      </c>
      <c r="V8">
        <v>14</v>
      </c>
      <c r="W8" s="3">
        <f t="shared" si="6"/>
        <v>1732.6399999999999</v>
      </c>
      <c r="X8">
        <v>21</v>
      </c>
      <c r="Y8">
        <v>18.5</v>
      </c>
      <c r="Z8" s="3">
        <f t="shared" si="7"/>
        <v>3737.3700000000003</v>
      </c>
    </row>
    <row r="9" spans="1:27" ht="16.5" thickTop="1" thickBot="1" x14ac:dyDescent="0.3">
      <c r="A9" s="12" t="s">
        <v>15</v>
      </c>
      <c r="B9" s="12"/>
      <c r="C9" s="12"/>
      <c r="D9" s="12"/>
      <c r="E9" s="4">
        <f>AVERAGE(E3:E8)</f>
        <v>94.647800000000004</v>
      </c>
      <c r="F9" s="13" t="s">
        <v>15</v>
      </c>
      <c r="G9" s="12"/>
      <c r="H9" s="4">
        <f>AVERAGE(H3:H8)</f>
        <v>122.95399999999999</v>
      </c>
      <c r="I9" s="13" t="s">
        <v>15</v>
      </c>
      <c r="J9" s="12"/>
      <c r="K9" s="4">
        <f>AVERAGE(K3:K8)</f>
        <v>266.49696666666665</v>
      </c>
      <c r="L9" s="13" t="s">
        <v>16</v>
      </c>
      <c r="M9" s="12"/>
      <c r="N9" s="4">
        <f>AVERAGE(N3:N8)</f>
        <v>376.25250000000005</v>
      </c>
      <c r="O9" s="13" t="s">
        <v>15</v>
      </c>
      <c r="P9" s="12"/>
      <c r="Q9" s="4">
        <f>AVERAGE(Q3:Q8)</f>
        <v>624.42250000000001</v>
      </c>
      <c r="R9" s="13" t="s">
        <v>15</v>
      </c>
      <c r="S9" s="12"/>
      <c r="T9" s="4">
        <f>AVERAGE(T3:T8)</f>
        <v>786.21833333333325</v>
      </c>
      <c r="U9" s="13" t="s">
        <v>15</v>
      </c>
      <c r="V9" s="12"/>
      <c r="W9" s="4">
        <f>AVERAGE(W3:W8)</f>
        <v>1051.3966666666665</v>
      </c>
      <c r="X9" s="13" t="s">
        <v>15</v>
      </c>
      <c r="Y9" s="12"/>
      <c r="Z9" s="4">
        <f>AVERAGE(Z3:Z8)</f>
        <v>1677.9208333333336</v>
      </c>
    </row>
    <row r="10" spans="1:27" ht="15.75" thickTop="1" x14ac:dyDescent="0.25">
      <c r="A10" t="s">
        <v>18</v>
      </c>
      <c r="B10">
        <v>1</v>
      </c>
      <c r="C10">
        <v>10</v>
      </c>
      <c r="D10">
        <v>5.5</v>
      </c>
      <c r="E10" s="1">
        <f t="shared" ref="E10:E15" si="8">0.52*C10*D10*D10</f>
        <v>157.30000000000001</v>
      </c>
      <c r="F10">
        <v>8.5</v>
      </c>
      <c r="G10">
        <v>5</v>
      </c>
      <c r="H10" s="1">
        <f t="shared" ref="H10:H15" si="9">0.52*F10*G10*G10</f>
        <v>110.5</v>
      </c>
      <c r="I10">
        <v>11.5</v>
      </c>
      <c r="J10">
        <v>7.5</v>
      </c>
      <c r="K10" s="1">
        <f t="shared" ref="K10:K15" si="10">0.52*I10*J10*J10</f>
        <v>336.375</v>
      </c>
      <c r="L10">
        <v>15.5</v>
      </c>
      <c r="M10">
        <v>10</v>
      </c>
      <c r="N10" s="1">
        <f t="shared" ref="N10:N15" si="11">0.52*L10*M10*M10</f>
        <v>806.00000000000011</v>
      </c>
      <c r="O10">
        <v>15</v>
      </c>
      <c r="P10">
        <v>10</v>
      </c>
      <c r="Q10" s="1">
        <f t="shared" ref="Q10:Q15" si="12">0.52*O10*P10*P10</f>
        <v>780</v>
      </c>
      <c r="R10">
        <v>19</v>
      </c>
      <c r="S10">
        <v>14.5</v>
      </c>
      <c r="T10" s="1">
        <f t="shared" ref="T10:T15" si="13">0.52*R10*S10*S10</f>
        <v>2077.2700000000004</v>
      </c>
      <c r="U10">
        <v>22.5</v>
      </c>
      <c r="V10">
        <v>14</v>
      </c>
      <c r="W10" s="1">
        <f t="shared" ref="W10:W15" si="14">0.52*U10*V10*V10</f>
        <v>2293.2000000000003</v>
      </c>
      <c r="X10">
        <v>21</v>
      </c>
      <c r="Y10">
        <v>14</v>
      </c>
      <c r="Z10" s="1">
        <f t="shared" ref="Z10:Z15" si="15">0.52*X10*Y10*Y10</f>
        <v>2140.3199999999997</v>
      </c>
    </row>
    <row r="11" spans="1:27" x14ac:dyDescent="0.25">
      <c r="A11" t="s">
        <v>18</v>
      </c>
      <c r="B11">
        <v>2</v>
      </c>
      <c r="C11">
        <v>9.5</v>
      </c>
      <c r="D11">
        <v>3.5</v>
      </c>
      <c r="E11" s="2">
        <f t="shared" si="8"/>
        <v>60.515000000000008</v>
      </c>
      <c r="F11">
        <v>8</v>
      </c>
      <c r="G11">
        <v>5</v>
      </c>
      <c r="H11" s="2">
        <f t="shared" si="9"/>
        <v>104</v>
      </c>
      <c r="I11">
        <v>12.5</v>
      </c>
      <c r="J11">
        <v>6.5</v>
      </c>
      <c r="K11" s="2">
        <f t="shared" si="10"/>
        <v>274.625</v>
      </c>
      <c r="L11">
        <v>11.5</v>
      </c>
      <c r="M11">
        <v>7</v>
      </c>
      <c r="N11" s="2">
        <f t="shared" si="11"/>
        <v>293.02</v>
      </c>
      <c r="O11">
        <v>15</v>
      </c>
      <c r="P11">
        <v>8.5</v>
      </c>
      <c r="Q11" s="2">
        <f t="shared" si="12"/>
        <v>563.55000000000007</v>
      </c>
      <c r="R11">
        <v>16</v>
      </c>
      <c r="S11">
        <v>10</v>
      </c>
      <c r="T11" s="2">
        <f t="shared" si="13"/>
        <v>832</v>
      </c>
      <c r="U11">
        <v>17</v>
      </c>
      <c r="V11">
        <v>13.5</v>
      </c>
      <c r="W11" s="2">
        <f t="shared" si="14"/>
        <v>1611.0900000000001</v>
      </c>
      <c r="X11">
        <v>22.5</v>
      </c>
      <c r="Y11">
        <v>14</v>
      </c>
      <c r="Z11" s="2">
        <f t="shared" si="15"/>
        <v>2293.2000000000003</v>
      </c>
    </row>
    <row r="12" spans="1:27" x14ac:dyDescent="0.25">
      <c r="A12" t="s">
        <v>18</v>
      </c>
      <c r="B12">
        <v>3</v>
      </c>
      <c r="C12">
        <v>7</v>
      </c>
      <c r="D12">
        <v>5</v>
      </c>
      <c r="E12" s="2">
        <f t="shared" si="8"/>
        <v>91</v>
      </c>
      <c r="F12">
        <v>8.5</v>
      </c>
      <c r="G12">
        <v>6</v>
      </c>
      <c r="H12" s="2">
        <f t="shared" si="9"/>
        <v>159.12</v>
      </c>
      <c r="I12">
        <v>14.5</v>
      </c>
      <c r="J12">
        <v>9</v>
      </c>
      <c r="K12" s="2">
        <f t="shared" si="10"/>
        <v>610.74</v>
      </c>
      <c r="L12">
        <v>17</v>
      </c>
      <c r="M12">
        <v>9</v>
      </c>
      <c r="N12" s="2">
        <f t="shared" si="11"/>
        <v>716.04</v>
      </c>
      <c r="O12">
        <v>21</v>
      </c>
      <c r="P12">
        <v>11.5</v>
      </c>
      <c r="Q12" s="2">
        <f t="shared" si="12"/>
        <v>1444.17</v>
      </c>
      <c r="R12">
        <v>20</v>
      </c>
      <c r="S12">
        <v>11</v>
      </c>
      <c r="T12" s="2">
        <f t="shared" si="13"/>
        <v>1258.4000000000001</v>
      </c>
      <c r="U12">
        <v>21</v>
      </c>
      <c r="V12">
        <v>16.5</v>
      </c>
      <c r="W12" s="2">
        <f t="shared" si="14"/>
        <v>2972.9700000000003</v>
      </c>
      <c r="X12">
        <v>23.5</v>
      </c>
      <c r="Y12">
        <v>12.5</v>
      </c>
      <c r="Z12" s="2">
        <f t="shared" si="15"/>
        <v>1909.375</v>
      </c>
    </row>
    <row r="13" spans="1:27" x14ac:dyDescent="0.25">
      <c r="A13" t="s">
        <v>18</v>
      </c>
      <c r="B13">
        <v>4</v>
      </c>
      <c r="C13">
        <v>8.5</v>
      </c>
      <c r="D13">
        <v>5</v>
      </c>
      <c r="E13" s="2">
        <f t="shared" si="8"/>
        <v>110.5</v>
      </c>
      <c r="F13">
        <v>10</v>
      </c>
      <c r="G13">
        <v>8</v>
      </c>
      <c r="H13" s="2">
        <f t="shared" si="9"/>
        <v>332.8</v>
      </c>
      <c r="I13">
        <v>13</v>
      </c>
      <c r="J13">
        <v>8</v>
      </c>
      <c r="K13" s="2">
        <f t="shared" si="10"/>
        <v>432.64</v>
      </c>
      <c r="L13">
        <v>14</v>
      </c>
      <c r="M13">
        <v>10</v>
      </c>
      <c r="N13" s="2">
        <f t="shared" si="11"/>
        <v>728</v>
      </c>
      <c r="O13">
        <v>15</v>
      </c>
      <c r="P13">
        <v>11.04</v>
      </c>
      <c r="Q13" s="2">
        <f t="shared" si="12"/>
        <v>950.67647999999986</v>
      </c>
      <c r="R13">
        <v>21</v>
      </c>
      <c r="S13">
        <v>11</v>
      </c>
      <c r="T13" s="2">
        <f t="shared" si="13"/>
        <v>1321.3200000000002</v>
      </c>
      <c r="U13">
        <v>23</v>
      </c>
      <c r="V13">
        <v>15</v>
      </c>
      <c r="W13" s="2">
        <f t="shared" si="14"/>
        <v>2691</v>
      </c>
      <c r="X13">
        <v>15</v>
      </c>
      <c r="Y13">
        <v>12</v>
      </c>
      <c r="Z13" s="2">
        <f t="shared" si="15"/>
        <v>1123.2</v>
      </c>
    </row>
    <row r="14" spans="1:27" x14ac:dyDescent="0.25">
      <c r="A14" t="s">
        <v>18</v>
      </c>
      <c r="B14">
        <v>5</v>
      </c>
      <c r="C14">
        <v>8</v>
      </c>
      <c r="D14">
        <v>4.5</v>
      </c>
      <c r="E14" s="2">
        <f t="shared" si="8"/>
        <v>84.24</v>
      </c>
      <c r="F14">
        <v>9.5</v>
      </c>
      <c r="G14">
        <v>5</v>
      </c>
      <c r="H14" s="2">
        <f t="shared" si="9"/>
        <v>123.50000000000001</v>
      </c>
      <c r="I14">
        <v>11.5</v>
      </c>
      <c r="J14">
        <v>5</v>
      </c>
      <c r="K14" s="2">
        <f t="shared" si="10"/>
        <v>149.5</v>
      </c>
      <c r="L14">
        <v>10.5</v>
      </c>
      <c r="M14">
        <v>5</v>
      </c>
      <c r="N14" s="2">
        <f t="shared" si="11"/>
        <v>136.5</v>
      </c>
      <c r="O14">
        <v>10.5</v>
      </c>
      <c r="P14">
        <v>7.5</v>
      </c>
      <c r="Q14" s="2">
        <f t="shared" si="12"/>
        <v>307.125</v>
      </c>
      <c r="R14">
        <v>15.5</v>
      </c>
      <c r="S14">
        <v>7</v>
      </c>
      <c r="T14" s="2">
        <f t="shared" si="13"/>
        <v>394.94</v>
      </c>
      <c r="U14">
        <v>13</v>
      </c>
      <c r="V14">
        <v>9.5</v>
      </c>
      <c r="W14" s="2">
        <f t="shared" si="14"/>
        <v>610.09</v>
      </c>
      <c r="X14">
        <v>15</v>
      </c>
      <c r="Y14">
        <v>11.5</v>
      </c>
      <c r="Z14" s="2">
        <f t="shared" si="15"/>
        <v>1031.55</v>
      </c>
    </row>
    <row r="15" spans="1:27" ht="15.75" thickBot="1" x14ac:dyDescent="0.3">
      <c r="A15" t="s">
        <v>18</v>
      </c>
      <c r="B15">
        <v>6</v>
      </c>
      <c r="C15">
        <v>7</v>
      </c>
      <c r="D15">
        <v>4.5</v>
      </c>
      <c r="E15" s="3">
        <f t="shared" si="8"/>
        <v>73.709999999999994</v>
      </c>
      <c r="F15">
        <v>9.5</v>
      </c>
      <c r="G15">
        <v>5</v>
      </c>
      <c r="H15" s="3">
        <f t="shared" si="9"/>
        <v>123.50000000000001</v>
      </c>
      <c r="I15">
        <v>9</v>
      </c>
      <c r="J15">
        <v>6</v>
      </c>
      <c r="K15" s="3">
        <f t="shared" si="10"/>
        <v>168.48</v>
      </c>
      <c r="L15">
        <v>11</v>
      </c>
      <c r="M15">
        <v>7</v>
      </c>
      <c r="N15" s="3">
        <f t="shared" si="11"/>
        <v>280.28000000000003</v>
      </c>
      <c r="O15">
        <v>12</v>
      </c>
      <c r="P15">
        <v>7.5</v>
      </c>
      <c r="Q15" s="3">
        <f t="shared" si="12"/>
        <v>351.00000000000006</v>
      </c>
      <c r="R15">
        <v>13.5</v>
      </c>
      <c r="S15">
        <v>9</v>
      </c>
      <c r="T15" s="3">
        <f t="shared" si="13"/>
        <v>568.62000000000012</v>
      </c>
      <c r="U15">
        <v>15.5</v>
      </c>
      <c r="V15">
        <v>10</v>
      </c>
      <c r="W15" s="3">
        <f t="shared" si="14"/>
        <v>806.00000000000011</v>
      </c>
      <c r="X15">
        <v>18</v>
      </c>
      <c r="Y15">
        <v>11</v>
      </c>
      <c r="Z15" s="3">
        <f t="shared" si="15"/>
        <v>1132.56</v>
      </c>
    </row>
    <row r="16" spans="1:27" ht="16.5" thickTop="1" thickBot="1" x14ac:dyDescent="0.3">
      <c r="A16" s="12" t="s">
        <v>15</v>
      </c>
      <c r="B16" s="12"/>
      <c r="C16" s="12"/>
      <c r="D16" s="12"/>
      <c r="E16" s="4">
        <f>AVERAGE(E10:E15)</f>
        <v>96.210833333333355</v>
      </c>
      <c r="F16" s="13" t="s">
        <v>15</v>
      </c>
      <c r="G16" s="12"/>
      <c r="H16" s="4">
        <f>AVERAGE(H10:H15)</f>
        <v>158.90333333333334</v>
      </c>
      <c r="I16" s="13" t="s">
        <v>15</v>
      </c>
      <c r="J16" s="12"/>
      <c r="K16" s="4">
        <f>AVERAGE(K10:K15)</f>
        <v>328.72666666666669</v>
      </c>
      <c r="L16" s="13" t="s">
        <v>15</v>
      </c>
      <c r="M16" s="12"/>
      <c r="N16" s="4">
        <f>AVERAGE(N10:N15)</f>
        <v>493.30666666666667</v>
      </c>
      <c r="O16" s="13" t="s">
        <v>15</v>
      </c>
      <c r="P16" s="12"/>
      <c r="Q16" s="4">
        <f>AVERAGE(Q10:Q15)</f>
        <v>732.75358000000006</v>
      </c>
      <c r="R16" s="13" t="s">
        <v>15</v>
      </c>
      <c r="S16" s="12"/>
      <c r="T16" s="4">
        <f>AVERAGE(T10:T15)</f>
        <v>1075.425</v>
      </c>
      <c r="U16" s="13" t="s">
        <v>15</v>
      </c>
      <c r="V16" s="12"/>
      <c r="W16" s="4">
        <f>AVERAGE(W10:W15)</f>
        <v>1830.7250000000001</v>
      </c>
      <c r="X16" s="13" t="s">
        <v>15</v>
      </c>
      <c r="Y16" s="12"/>
      <c r="Z16" s="4">
        <f>AVERAGE(Z10:Z15)</f>
        <v>1605.0341666666666</v>
      </c>
    </row>
    <row r="17" spans="1:26" ht="15.75" thickTop="1" x14ac:dyDescent="0.25">
      <c r="A17" t="s">
        <v>19</v>
      </c>
      <c r="B17">
        <v>1</v>
      </c>
      <c r="C17">
        <v>10</v>
      </c>
      <c r="D17">
        <v>5</v>
      </c>
      <c r="E17" s="1">
        <f t="shared" ref="E17:E22" si="16">0.52*C17*D17*D17</f>
        <v>130</v>
      </c>
      <c r="F17">
        <v>12</v>
      </c>
      <c r="G17">
        <v>6</v>
      </c>
      <c r="H17" s="1">
        <f t="shared" ref="H17:H22" si="17">0.52*F17*G17*G17</f>
        <v>224.64</v>
      </c>
      <c r="I17">
        <v>10</v>
      </c>
      <c r="J17">
        <v>7.5</v>
      </c>
      <c r="K17" s="1">
        <f t="shared" ref="K17:K22" si="18">0.52*I17*J17*J17</f>
        <v>292.5</v>
      </c>
      <c r="L17">
        <v>11</v>
      </c>
      <c r="M17">
        <v>8</v>
      </c>
      <c r="N17" s="1">
        <f t="shared" ref="N17:N22" si="19">0.52*L17*M17*M17</f>
        <v>366.08000000000004</v>
      </c>
      <c r="O17">
        <v>11.5</v>
      </c>
      <c r="P17">
        <v>10</v>
      </c>
      <c r="Q17" s="1">
        <f t="shared" ref="Q17:Q22" si="20">0.52*O17*P17*P17</f>
        <v>598</v>
      </c>
      <c r="R17">
        <v>15.5</v>
      </c>
      <c r="S17">
        <v>10.5</v>
      </c>
      <c r="T17" s="1">
        <f t="shared" ref="T17:T22" si="21">0.52*R17*S17*S17</f>
        <v>888.61500000000012</v>
      </c>
      <c r="U17">
        <v>18</v>
      </c>
      <c r="V17">
        <v>12</v>
      </c>
      <c r="W17" s="1">
        <f t="shared" ref="W17:W22" si="22">0.52*U17*V17*V17</f>
        <v>1347.84</v>
      </c>
      <c r="X17">
        <v>21.5</v>
      </c>
      <c r="Y17">
        <v>15.5</v>
      </c>
      <c r="Z17" s="1">
        <f t="shared" ref="Z17:Z22" si="23">0.52*X17*Y17*Y17</f>
        <v>2685.9949999999999</v>
      </c>
    </row>
    <row r="18" spans="1:26" x14ac:dyDescent="0.25">
      <c r="A18" t="s">
        <v>19</v>
      </c>
      <c r="B18">
        <v>2</v>
      </c>
      <c r="C18">
        <v>6</v>
      </c>
      <c r="D18">
        <v>3.5</v>
      </c>
      <c r="E18" s="2">
        <f t="shared" si="16"/>
        <v>38.22</v>
      </c>
      <c r="F18">
        <v>10</v>
      </c>
      <c r="G18">
        <v>4</v>
      </c>
      <c r="H18" s="2">
        <f t="shared" si="17"/>
        <v>83.2</v>
      </c>
      <c r="I18">
        <v>8</v>
      </c>
      <c r="J18">
        <v>5</v>
      </c>
      <c r="K18" s="2">
        <f t="shared" si="18"/>
        <v>104</v>
      </c>
      <c r="L18">
        <v>11</v>
      </c>
      <c r="M18">
        <v>6.5</v>
      </c>
      <c r="N18" s="2">
        <f t="shared" si="19"/>
        <v>241.67000000000004</v>
      </c>
      <c r="O18">
        <v>10</v>
      </c>
      <c r="P18">
        <v>7</v>
      </c>
      <c r="Q18" s="2">
        <f t="shared" si="20"/>
        <v>254.79999999999998</v>
      </c>
      <c r="R18">
        <v>13.5</v>
      </c>
      <c r="S18">
        <v>9</v>
      </c>
      <c r="T18" s="2">
        <f t="shared" si="21"/>
        <v>568.62000000000012</v>
      </c>
      <c r="U18">
        <v>13.5</v>
      </c>
      <c r="V18">
        <v>12</v>
      </c>
      <c r="W18" s="2">
        <f t="shared" si="22"/>
        <v>1010.8800000000001</v>
      </c>
      <c r="X18">
        <v>14.5</v>
      </c>
      <c r="Y18">
        <v>12.5</v>
      </c>
      <c r="Z18" s="2">
        <f t="shared" si="23"/>
        <v>1178.125</v>
      </c>
    </row>
    <row r="19" spans="1:26" x14ac:dyDescent="0.25">
      <c r="A19" t="s">
        <v>19</v>
      </c>
      <c r="B19">
        <v>3</v>
      </c>
      <c r="C19">
        <v>9</v>
      </c>
      <c r="D19">
        <v>4</v>
      </c>
      <c r="E19" s="2">
        <f t="shared" si="16"/>
        <v>74.88</v>
      </c>
      <c r="F19">
        <v>9.5</v>
      </c>
      <c r="G19">
        <v>5</v>
      </c>
      <c r="H19" s="2">
        <f t="shared" si="17"/>
        <v>123.50000000000001</v>
      </c>
      <c r="I19">
        <v>8</v>
      </c>
      <c r="J19">
        <v>5.5</v>
      </c>
      <c r="K19" s="2">
        <f t="shared" si="18"/>
        <v>125.84000000000002</v>
      </c>
      <c r="L19">
        <v>10</v>
      </c>
      <c r="M19">
        <v>5</v>
      </c>
      <c r="N19" s="2">
        <f t="shared" si="19"/>
        <v>130</v>
      </c>
      <c r="O19">
        <v>13</v>
      </c>
      <c r="P19">
        <v>6</v>
      </c>
      <c r="Q19" s="2">
        <f t="shared" si="20"/>
        <v>243.36</v>
      </c>
      <c r="R19">
        <v>13.5</v>
      </c>
      <c r="S19">
        <v>8</v>
      </c>
      <c r="T19" s="2">
        <f t="shared" si="21"/>
        <v>449.28000000000003</v>
      </c>
      <c r="U19">
        <v>10</v>
      </c>
      <c r="V19">
        <v>10</v>
      </c>
      <c r="W19" s="2">
        <f t="shared" si="22"/>
        <v>520</v>
      </c>
      <c r="X19">
        <v>19.5</v>
      </c>
      <c r="Y19">
        <v>11.5</v>
      </c>
      <c r="Z19" s="2">
        <f t="shared" si="23"/>
        <v>1341.0150000000001</v>
      </c>
    </row>
    <row r="20" spans="1:26" x14ac:dyDescent="0.25">
      <c r="A20" t="s">
        <v>19</v>
      </c>
      <c r="B20">
        <v>4</v>
      </c>
      <c r="C20">
        <v>8</v>
      </c>
      <c r="D20">
        <v>5</v>
      </c>
      <c r="E20" s="2">
        <f t="shared" si="16"/>
        <v>104</v>
      </c>
      <c r="F20">
        <v>9</v>
      </c>
      <c r="G20">
        <v>6.5</v>
      </c>
      <c r="H20" s="2">
        <f t="shared" si="17"/>
        <v>197.73</v>
      </c>
      <c r="I20">
        <v>9</v>
      </c>
      <c r="J20">
        <v>8</v>
      </c>
      <c r="K20" s="2">
        <f t="shared" si="18"/>
        <v>299.52</v>
      </c>
      <c r="L20">
        <v>12</v>
      </c>
      <c r="M20">
        <v>11</v>
      </c>
      <c r="N20" s="2">
        <f t="shared" si="19"/>
        <v>755.04</v>
      </c>
      <c r="O20">
        <v>14.5</v>
      </c>
      <c r="P20">
        <v>8.5</v>
      </c>
      <c r="Q20" s="2">
        <f t="shared" si="20"/>
        <v>544.76499999999999</v>
      </c>
      <c r="R20">
        <v>14.5</v>
      </c>
      <c r="S20">
        <v>12</v>
      </c>
      <c r="T20" s="2">
        <f t="shared" si="21"/>
        <v>1085.76</v>
      </c>
      <c r="U20">
        <v>16</v>
      </c>
      <c r="V20">
        <v>11</v>
      </c>
      <c r="W20" s="2">
        <f t="shared" si="22"/>
        <v>1006.7200000000001</v>
      </c>
      <c r="X20">
        <v>17.5</v>
      </c>
      <c r="Y20">
        <v>14</v>
      </c>
      <c r="Z20" s="2">
        <f t="shared" si="23"/>
        <v>1783.6</v>
      </c>
    </row>
    <row r="21" spans="1:26" x14ac:dyDescent="0.25">
      <c r="A21" t="s">
        <v>19</v>
      </c>
      <c r="B21">
        <v>5</v>
      </c>
      <c r="C21">
        <v>10</v>
      </c>
      <c r="D21">
        <v>4</v>
      </c>
      <c r="E21" s="2">
        <f t="shared" si="16"/>
        <v>83.2</v>
      </c>
      <c r="F21">
        <v>16.5</v>
      </c>
      <c r="G21">
        <v>5</v>
      </c>
      <c r="H21" s="2">
        <f t="shared" si="17"/>
        <v>214.5</v>
      </c>
      <c r="I21">
        <v>12</v>
      </c>
      <c r="J21">
        <v>7</v>
      </c>
      <c r="K21" s="2">
        <f t="shared" si="18"/>
        <v>305.76</v>
      </c>
      <c r="L21">
        <v>10</v>
      </c>
      <c r="M21">
        <v>9</v>
      </c>
      <c r="N21" s="2">
        <f t="shared" si="19"/>
        <v>421.20000000000005</v>
      </c>
      <c r="O21">
        <v>11.5</v>
      </c>
      <c r="P21">
        <v>7</v>
      </c>
      <c r="Q21" s="2">
        <f t="shared" si="20"/>
        <v>293.02</v>
      </c>
      <c r="R21">
        <v>14.5</v>
      </c>
      <c r="S21">
        <v>9.5</v>
      </c>
      <c r="T21" s="2">
        <f t="shared" si="21"/>
        <v>680.4849999999999</v>
      </c>
      <c r="U21">
        <v>18</v>
      </c>
      <c r="V21">
        <v>14</v>
      </c>
      <c r="W21" s="2">
        <f t="shared" si="22"/>
        <v>1834.56</v>
      </c>
      <c r="X21">
        <v>21.5</v>
      </c>
      <c r="Y21">
        <v>14.5</v>
      </c>
      <c r="Z21" s="2">
        <f t="shared" si="23"/>
        <v>2350.5949999999998</v>
      </c>
    </row>
    <row r="22" spans="1:26" ht="15.75" thickBot="1" x14ac:dyDescent="0.3">
      <c r="A22" t="s">
        <v>19</v>
      </c>
      <c r="B22">
        <v>6</v>
      </c>
      <c r="C22">
        <v>8</v>
      </c>
      <c r="D22">
        <v>4.5</v>
      </c>
      <c r="E22" s="3">
        <f t="shared" si="16"/>
        <v>84.24</v>
      </c>
      <c r="F22">
        <v>12.5</v>
      </c>
      <c r="G22">
        <v>7</v>
      </c>
      <c r="H22" s="3">
        <f t="shared" si="17"/>
        <v>318.5</v>
      </c>
      <c r="I22">
        <v>12</v>
      </c>
      <c r="J22">
        <v>8</v>
      </c>
      <c r="K22" s="3">
        <f t="shared" si="18"/>
        <v>399.36</v>
      </c>
      <c r="L22">
        <v>16</v>
      </c>
      <c r="M22">
        <v>10</v>
      </c>
      <c r="N22" s="3">
        <f t="shared" si="19"/>
        <v>832</v>
      </c>
      <c r="O22">
        <v>18.5</v>
      </c>
      <c r="P22">
        <v>10</v>
      </c>
      <c r="Q22" s="3">
        <f t="shared" si="20"/>
        <v>962.00000000000023</v>
      </c>
      <c r="R22">
        <v>21</v>
      </c>
      <c r="S22">
        <v>12.5</v>
      </c>
      <c r="T22" s="3">
        <f t="shared" si="21"/>
        <v>1706.25</v>
      </c>
      <c r="U22">
        <v>21</v>
      </c>
      <c r="V22">
        <v>14</v>
      </c>
      <c r="W22" s="3">
        <f t="shared" si="22"/>
        <v>2140.3199999999997</v>
      </c>
      <c r="X22">
        <v>27</v>
      </c>
      <c r="Y22">
        <v>21</v>
      </c>
      <c r="Z22" s="3">
        <f t="shared" si="23"/>
        <v>6191.64</v>
      </c>
    </row>
    <row r="23" spans="1:26" ht="16.5" thickTop="1" thickBot="1" x14ac:dyDescent="0.3">
      <c r="A23" s="12" t="s">
        <v>15</v>
      </c>
      <c r="B23" s="12"/>
      <c r="C23" s="12"/>
      <c r="D23" s="12"/>
      <c r="E23" s="4">
        <f>AVERAGE(E17:E22)</f>
        <v>85.756666666666661</v>
      </c>
      <c r="F23" s="13" t="s">
        <v>15</v>
      </c>
      <c r="G23" s="12"/>
      <c r="H23" s="4">
        <f>AVERAGE(H17:H22)</f>
        <v>193.67833333333331</v>
      </c>
      <c r="I23" s="13" t="s">
        <v>15</v>
      </c>
      <c r="J23" s="12"/>
      <c r="K23" s="4">
        <f>AVERAGE(K17:K22)</f>
        <v>254.49666666666667</v>
      </c>
      <c r="L23" s="13" t="s">
        <v>15</v>
      </c>
      <c r="M23" s="12"/>
      <c r="N23" s="4">
        <f>AVERAGE(N17:N22)</f>
        <v>457.66499999999996</v>
      </c>
      <c r="O23" s="13" t="s">
        <v>15</v>
      </c>
      <c r="P23" s="12"/>
      <c r="Q23" s="4">
        <f>AVERAGE(Q17:Q22)</f>
        <v>482.65749999999997</v>
      </c>
      <c r="R23" s="13" t="s">
        <v>15</v>
      </c>
      <c r="S23" s="12"/>
      <c r="T23" s="4">
        <f>AVERAGE(T17:T22)</f>
        <v>896.50166666666667</v>
      </c>
      <c r="U23" s="13" t="s">
        <v>15</v>
      </c>
      <c r="V23" s="12"/>
      <c r="W23" s="4">
        <f>AVERAGE(W17:W22)</f>
        <v>1310.0533333333333</v>
      </c>
      <c r="X23" s="13" t="s">
        <v>15</v>
      </c>
      <c r="Y23" s="12"/>
      <c r="Z23" s="4">
        <f>AVERAGE(Z17:Z22)</f>
        <v>2588.4950000000003</v>
      </c>
    </row>
    <row r="24" spans="1:26" ht="15.75" thickTop="1" x14ac:dyDescent="0.25">
      <c r="A24" t="s">
        <v>20</v>
      </c>
      <c r="B24">
        <v>1</v>
      </c>
      <c r="C24">
        <v>10</v>
      </c>
      <c r="D24">
        <v>6</v>
      </c>
      <c r="E24" s="1">
        <f t="shared" ref="E24:E29" si="24">0.52*C24*D24*D24</f>
        <v>187.20000000000002</v>
      </c>
      <c r="F24">
        <v>13.5</v>
      </c>
      <c r="G24">
        <v>7</v>
      </c>
      <c r="H24" s="1">
        <f t="shared" ref="H24:H29" si="25">0.52*F24*G24*G24</f>
        <v>343.98</v>
      </c>
      <c r="I24">
        <v>14.5</v>
      </c>
      <c r="J24">
        <v>7.5</v>
      </c>
      <c r="K24" s="1">
        <f t="shared" ref="K24:K29" si="26">0.52*I24*J24*J24</f>
        <v>424.125</v>
      </c>
      <c r="L24">
        <v>19</v>
      </c>
      <c r="M24">
        <v>11</v>
      </c>
      <c r="N24" s="1">
        <f t="shared" ref="N24:N29" si="27">0.52*L24*M24*M24</f>
        <v>1195.48</v>
      </c>
      <c r="O24">
        <v>20</v>
      </c>
      <c r="P24">
        <v>12</v>
      </c>
      <c r="Q24" s="1">
        <f t="shared" ref="Q24:Q29" si="28">0.52*O24*P24*P24</f>
        <v>1497.6000000000001</v>
      </c>
      <c r="R24">
        <v>20.5</v>
      </c>
      <c r="S24">
        <v>12.5</v>
      </c>
      <c r="T24" s="1">
        <f t="shared" ref="T24:T29" si="29">0.52*R24*S24*S24</f>
        <v>1665.625</v>
      </c>
      <c r="U24">
        <v>21</v>
      </c>
      <c r="V24">
        <v>17</v>
      </c>
      <c r="W24" s="1">
        <f t="shared" ref="W24:W29" si="30">0.52*U24*V24*V24</f>
        <v>3155.8799999999997</v>
      </c>
      <c r="X24">
        <v>21</v>
      </c>
      <c r="Y24">
        <v>16</v>
      </c>
      <c r="Z24" s="1">
        <f t="shared" ref="Z24:Z29" si="31">0.52*X24*Y24*Y24</f>
        <v>2795.52</v>
      </c>
    </row>
    <row r="25" spans="1:26" x14ac:dyDescent="0.25">
      <c r="A25" t="s">
        <v>20</v>
      </c>
      <c r="B25">
        <v>2</v>
      </c>
      <c r="C25">
        <v>8</v>
      </c>
      <c r="D25">
        <v>5</v>
      </c>
      <c r="E25" s="2">
        <f t="shared" si="24"/>
        <v>104</v>
      </c>
      <c r="F25">
        <v>10</v>
      </c>
      <c r="G25">
        <v>5.5</v>
      </c>
      <c r="H25" s="2">
        <f t="shared" si="25"/>
        <v>157.30000000000001</v>
      </c>
      <c r="I25">
        <v>11</v>
      </c>
      <c r="J25">
        <v>8.5</v>
      </c>
      <c r="K25" s="2">
        <f t="shared" si="26"/>
        <v>413.27000000000004</v>
      </c>
      <c r="L25">
        <v>13.5</v>
      </c>
      <c r="M25">
        <v>9</v>
      </c>
      <c r="N25" s="2">
        <f t="shared" si="27"/>
        <v>568.62000000000012</v>
      </c>
      <c r="O25">
        <v>15.5</v>
      </c>
      <c r="P25">
        <v>10.5</v>
      </c>
      <c r="Q25" s="2">
        <f t="shared" si="28"/>
        <v>888.61500000000012</v>
      </c>
      <c r="R25">
        <v>15</v>
      </c>
      <c r="S25">
        <v>10.5</v>
      </c>
      <c r="T25" s="2">
        <f t="shared" si="29"/>
        <v>859.95</v>
      </c>
      <c r="U25">
        <v>17</v>
      </c>
      <c r="V25">
        <v>13.5</v>
      </c>
      <c r="W25" s="2">
        <f t="shared" si="30"/>
        <v>1611.0900000000001</v>
      </c>
      <c r="X25">
        <v>17</v>
      </c>
      <c r="Y25">
        <v>17</v>
      </c>
      <c r="Z25" s="2">
        <f t="shared" si="31"/>
        <v>2554.7600000000002</v>
      </c>
    </row>
    <row r="26" spans="1:26" x14ac:dyDescent="0.25">
      <c r="A26" t="s">
        <v>20</v>
      </c>
      <c r="B26">
        <v>3</v>
      </c>
      <c r="C26">
        <v>10</v>
      </c>
      <c r="D26">
        <v>3</v>
      </c>
      <c r="E26" s="2">
        <f t="shared" si="24"/>
        <v>46.800000000000004</v>
      </c>
      <c r="F26">
        <v>11.5</v>
      </c>
      <c r="G26">
        <v>3.5</v>
      </c>
      <c r="H26" s="2">
        <f t="shared" si="25"/>
        <v>73.254999999999995</v>
      </c>
      <c r="I26">
        <v>9</v>
      </c>
      <c r="J26">
        <v>5</v>
      </c>
      <c r="K26" s="2">
        <f t="shared" si="26"/>
        <v>117</v>
      </c>
      <c r="L26">
        <v>12</v>
      </c>
      <c r="M26">
        <v>7</v>
      </c>
      <c r="N26" s="2">
        <f t="shared" si="27"/>
        <v>305.76</v>
      </c>
      <c r="O26">
        <v>14</v>
      </c>
      <c r="P26">
        <v>9.5</v>
      </c>
      <c r="Q26" s="2">
        <f t="shared" si="28"/>
        <v>657.02</v>
      </c>
      <c r="R26">
        <v>13.5</v>
      </c>
      <c r="S26">
        <v>9</v>
      </c>
      <c r="T26" s="2">
        <f t="shared" si="29"/>
        <v>568.62000000000012</v>
      </c>
      <c r="U26">
        <v>17</v>
      </c>
      <c r="V26">
        <v>10</v>
      </c>
      <c r="W26" s="2">
        <f t="shared" si="30"/>
        <v>884</v>
      </c>
      <c r="X26">
        <v>18.5</v>
      </c>
      <c r="Y26">
        <v>11</v>
      </c>
      <c r="Z26" s="2">
        <f t="shared" si="31"/>
        <v>1164.02</v>
      </c>
    </row>
    <row r="27" spans="1:26" x14ac:dyDescent="0.25">
      <c r="A27" t="s">
        <v>20</v>
      </c>
      <c r="B27">
        <v>4</v>
      </c>
      <c r="C27">
        <v>7</v>
      </c>
      <c r="D27">
        <v>5</v>
      </c>
      <c r="E27" s="2">
        <f t="shared" si="24"/>
        <v>91</v>
      </c>
      <c r="F27">
        <v>10.5</v>
      </c>
      <c r="G27">
        <v>6</v>
      </c>
      <c r="H27" s="2">
        <f t="shared" si="25"/>
        <v>196.56</v>
      </c>
      <c r="I27">
        <v>9.5</v>
      </c>
      <c r="J27">
        <v>6.5</v>
      </c>
      <c r="K27" s="2">
        <f t="shared" si="26"/>
        <v>208.715</v>
      </c>
      <c r="L27">
        <v>10.5</v>
      </c>
      <c r="M27">
        <v>8.1</v>
      </c>
      <c r="N27" s="2">
        <f t="shared" si="27"/>
        <v>358.23059999999998</v>
      </c>
      <c r="O27">
        <v>15</v>
      </c>
      <c r="P27">
        <v>8</v>
      </c>
      <c r="Q27" s="2">
        <f t="shared" si="28"/>
        <v>499.20000000000005</v>
      </c>
      <c r="R27">
        <v>17.5</v>
      </c>
      <c r="S27">
        <v>10</v>
      </c>
      <c r="T27" s="2">
        <f t="shared" si="29"/>
        <v>910</v>
      </c>
      <c r="U27">
        <v>19</v>
      </c>
      <c r="V27">
        <v>11</v>
      </c>
      <c r="W27" s="2">
        <f t="shared" si="30"/>
        <v>1195.48</v>
      </c>
      <c r="X27">
        <v>22</v>
      </c>
      <c r="Y27">
        <v>13</v>
      </c>
      <c r="Z27" s="2">
        <f t="shared" si="31"/>
        <v>1933.3600000000004</v>
      </c>
    </row>
    <row r="28" spans="1:26" x14ac:dyDescent="0.25">
      <c r="A28" t="s">
        <v>20</v>
      </c>
      <c r="B28">
        <v>5</v>
      </c>
      <c r="C28">
        <v>9.5</v>
      </c>
      <c r="D28">
        <v>6</v>
      </c>
      <c r="E28" s="2">
        <f t="shared" si="24"/>
        <v>177.84</v>
      </c>
      <c r="F28">
        <v>11</v>
      </c>
      <c r="G28">
        <v>7.5</v>
      </c>
      <c r="H28" s="2">
        <f t="shared" si="25"/>
        <v>321.75000000000006</v>
      </c>
      <c r="I28">
        <v>11</v>
      </c>
      <c r="J28">
        <v>7</v>
      </c>
      <c r="K28" s="2">
        <f t="shared" si="26"/>
        <v>280.28000000000003</v>
      </c>
      <c r="L28">
        <v>14</v>
      </c>
      <c r="M28">
        <v>9</v>
      </c>
      <c r="N28" s="2">
        <f t="shared" si="27"/>
        <v>589.67999999999995</v>
      </c>
      <c r="O28">
        <v>15</v>
      </c>
      <c r="P28">
        <v>11</v>
      </c>
      <c r="Q28" s="2">
        <f t="shared" si="28"/>
        <v>943.80000000000018</v>
      </c>
      <c r="R28">
        <v>20</v>
      </c>
      <c r="S28">
        <v>14.5</v>
      </c>
      <c r="T28" s="2">
        <f t="shared" si="29"/>
        <v>2186.6000000000004</v>
      </c>
      <c r="U28">
        <v>21</v>
      </c>
      <c r="V28">
        <v>16</v>
      </c>
      <c r="W28" s="2">
        <f t="shared" si="30"/>
        <v>2795.52</v>
      </c>
      <c r="X28">
        <v>22</v>
      </c>
      <c r="Y28">
        <v>18.5</v>
      </c>
      <c r="Z28" s="2">
        <f t="shared" si="31"/>
        <v>3915.34</v>
      </c>
    </row>
    <row r="29" spans="1:26" ht="15.75" thickBot="1" x14ac:dyDescent="0.3">
      <c r="A29" t="s">
        <v>20</v>
      </c>
      <c r="B29">
        <v>6</v>
      </c>
      <c r="C29">
        <v>7.5</v>
      </c>
      <c r="D29">
        <v>3.5</v>
      </c>
      <c r="E29" s="2">
        <f t="shared" si="24"/>
        <v>47.775000000000006</v>
      </c>
      <c r="F29">
        <v>8.5</v>
      </c>
      <c r="G29">
        <v>5</v>
      </c>
      <c r="H29" s="3">
        <f t="shared" si="25"/>
        <v>110.5</v>
      </c>
      <c r="I29">
        <v>11.5</v>
      </c>
      <c r="J29">
        <v>7</v>
      </c>
      <c r="K29" s="3">
        <f t="shared" si="26"/>
        <v>293.02</v>
      </c>
      <c r="L29">
        <v>11</v>
      </c>
      <c r="M29">
        <v>10</v>
      </c>
      <c r="N29" s="3">
        <f t="shared" si="27"/>
        <v>572</v>
      </c>
      <c r="O29">
        <v>13.5</v>
      </c>
      <c r="P29">
        <v>8.5</v>
      </c>
      <c r="Q29" s="3">
        <f t="shared" si="28"/>
        <v>507.19499999999999</v>
      </c>
      <c r="R29">
        <v>14</v>
      </c>
      <c r="S29">
        <v>9</v>
      </c>
      <c r="T29" s="3">
        <f t="shared" si="29"/>
        <v>589.67999999999995</v>
      </c>
      <c r="U29">
        <v>13.5</v>
      </c>
      <c r="V29">
        <v>12</v>
      </c>
      <c r="W29" s="3">
        <f t="shared" si="30"/>
        <v>1010.8800000000001</v>
      </c>
      <c r="X29">
        <v>15</v>
      </c>
      <c r="Y29">
        <v>10.5</v>
      </c>
      <c r="Z29" s="3">
        <f t="shared" si="31"/>
        <v>859.95</v>
      </c>
    </row>
    <row r="30" spans="1:26" ht="16.5" thickTop="1" thickBot="1" x14ac:dyDescent="0.3">
      <c r="A30" s="12" t="s">
        <v>15</v>
      </c>
      <c r="B30" s="12"/>
      <c r="C30" s="12"/>
      <c r="D30" s="12"/>
      <c r="E30" s="4">
        <f>AVERAGE(E24:E29)</f>
        <v>109.10250000000001</v>
      </c>
      <c r="F30" s="13" t="s">
        <v>15</v>
      </c>
      <c r="G30" s="12"/>
      <c r="H30" s="4">
        <f>AVERAGE(H24:H29)</f>
        <v>200.5575</v>
      </c>
      <c r="I30" s="13" t="s">
        <v>15</v>
      </c>
      <c r="J30" s="12"/>
      <c r="K30" s="4">
        <f>AVERAGE(K24:K29)</f>
        <v>289.40166666666664</v>
      </c>
      <c r="L30" s="13" t="s">
        <v>15</v>
      </c>
      <c r="M30" s="12"/>
      <c r="N30" s="4">
        <f>AVERAGE(N24:N29)</f>
        <v>598.29509999999993</v>
      </c>
      <c r="O30" s="13" t="s">
        <v>15</v>
      </c>
      <c r="P30" s="12"/>
      <c r="Q30" s="4">
        <f>AVERAGE(Q24:Q29)</f>
        <v>832.23833333333334</v>
      </c>
      <c r="R30" s="13" t="s">
        <v>15</v>
      </c>
      <c r="S30" s="12"/>
      <c r="T30" s="4">
        <f>AVERAGE(T24:T29)</f>
        <v>1130.0791666666667</v>
      </c>
      <c r="U30" s="13" t="s">
        <v>15</v>
      </c>
      <c r="V30" s="12"/>
      <c r="W30" s="4">
        <f>AVERAGE(W24:W29)</f>
        <v>1775.4749999999997</v>
      </c>
      <c r="X30" s="13" t="s">
        <v>15</v>
      </c>
      <c r="Y30" s="12"/>
      <c r="Z30" s="4">
        <f>AVERAGE(Z24:Z29)</f>
        <v>2203.8250000000003</v>
      </c>
    </row>
    <row r="31" spans="1:26" ht="15.75" thickTop="1" x14ac:dyDescent="0.25"/>
  </sheetData>
  <mergeCells count="40">
    <mergeCell ref="R30:S30"/>
    <mergeCell ref="U30:V30"/>
    <mergeCell ref="X30:Y30"/>
    <mergeCell ref="A23:D23"/>
    <mergeCell ref="F23:G23"/>
    <mergeCell ref="I23:J23"/>
    <mergeCell ref="L23:M23"/>
    <mergeCell ref="O23:P23"/>
    <mergeCell ref="R23:S23"/>
    <mergeCell ref="U23:V23"/>
    <mergeCell ref="X23:Y23"/>
    <mergeCell ref="A30:D30"/>
    <mergeCell ref="F30:G30"/>
    <mergeCell ref="I30:J30"/>
    <mergeCell ref="L30:M30"/>
    <mergeCell ref="O30:P30"/>
    <mergeCell ref="A16:D16"/>
    <mergeCell ref="F16:G16"/>
    <mergeCell ref="I16:J16"/>
    <mergeCell ref="L16:M16"/>
    <mergeCell ref="O16:P16"/>
    <mergeCell ref="R16:S16"/>
    <mergeCell ref="U16:V16"/>
    <mergeCell ref="X16:Y16"/>
    <mergeCell ref="U1:W1"/>
    <mergeCell ref="X1:Z1"/>
    <mergeCell ref="R9:S9"/>
    <mergeCell ref="U9:V9"/>
    <mergeCell ref="X9:Y9"/>
    <mergeCell ref="R1:T1"/>
    <mergeCell ref="A9:D9"/>
    <mergeCell ref="F9:G9"/>
    <mergeCell ref="I9:J9"/>
    <mergeCell ref="L9:M9"/>
    <mergeCell ref="O9:P9"/>
    <mergeCell ref="C1:E1"/>
    <mergeCell ref="F1:H1"/>
    <mergeCell ref="I1:K1"/>
    <mergeCell ref="L1:N1"/>
    <mergeCell ref="O1:Q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1"/>
  <sheetViews>
    <sheetView workbookViewId="0">
      <selection activeCell="Z2" sqref="A1:Z2"/>
    </sheetView>
  </sheetViews>
  <sheetFormatPr defaultRowHeight="15" x14ac:dyDescent="0.25"/>
  <sheetData>
    <row r="1" spans="1:26" ht="15.75" thickBot="1" x14ac:dyDescent="0.3">
      <c r="C1" s="9" t="s">
        <v>2</v>
      </c>
      <c r="D1" s="10"/>
      <c r="E1" s="11"/>
      <c r="F1" s="9" t="s">
        <v>3</v>
      </c>
      <c r="G1" s="10"/>
      <c r="H1" s="11"/>
      <c r="I1" s="9" t="s">
        <v>4</v>
      </c>
      <c r="J1" s="10"/>
      <c r="K1" s="11"/>
      <c r="L1" s="9" t="s">
        <v>5</v>
      </c>
      <c r="M1" s="10"/>
      <c r="N1" s="11"/>
      <c r="O1" s="9" t="s">
        <v>6</v>
      </c>
      <c r="P1" s="10"/>
      <c r="Q1" s="11"/>
      <c r="R1" s="9" t="s">
        <v>7</v>
      </c>
      <c r="S1" s="10"/>
      <c r="T1" s="11"/>
      <c r="U1" s="9" t="s">
        <v>8</v>
      </c>
      <c r="V1" s="10"/>
      <c r="W1" s="11"/>
      <c r="X1" s="9" t="s">
        <v>9</v>
      </c>
      <c r="Y1" s="10"/>
      <c r="Z1" s="11"/>
    </row>
    <row r="2" spans="1:26" ht="15.75" thickBot="1" x14ac:dyDescent="0.3">
      <c r="A2" s="5" t="s">
        <v>10</v>
      </c>
      <c r="B2" s="5" t="s">
        <v>11</v>
      </c>
      <c r="C2" s="6" t="s">
        <v>12</v>
      </c>
      <c r="D2" s="6" t="s">
        <v>13</v>
      </c>
      <c r="E2" s="6" t="s">
        <v>14</v>
      </c>
      <c r="F2" s="6" t="s">
        <v>12</v>
      </c>
      <c r="G2" s="6" t="s">
        <v>13</v>
      </c>
      <c r="H2" s="6" t="s">
        <v>14</v>
      </c>
      <c r="I2" s="6" t="s">
        <v>12</v>
      </c>
      <c r="J2" s="6" t="s">
        <v>1</v>
      </c>
      <c r="K2" s="6" t="s">
        <v>14</v>
      </c>
      <c r="L2" s="6" t="s">
        <v>12</v>
      </c>
      <c r="M2" s="6" t="s">
        <v>13</v>
      </c>
      <c r="N2" s="6" t="s">
        <v>14</v>
      </c>
      <c r="O2" s="6" t="s">
        <v>12</v>
      </c>
      <c r="P2" s="6" t="s">
        <v>13</v>
      </c>
      <c r="Q2" s="6" t="s">
        <v>14</v>
      </c>
      <c r="R2" s="6" t="s">
        <v>0</v>
      </c>
      <c r="S2" s="6" t="s">
        <v>1</v>
      </c>
      <c r="T2" s="6" t="s">
        <v>14</v>
      </c>
      <c r="U2" s="6" t="s">
        <v>0</v>
      </c>
      <c r="V2" s="6" t="s">
        <v>1</v>
      </c>
      <c r="W2" s="6" t="s">
        <v>14</v>
      </c>
      <c r="X2" s="6" t="s">
        <v>0</v>
      </c>
      <c r="Y2" s="6" t="s">
        <v>1</v>
      </c>
      <c r="Z2" s="6" t="s">
        <v>14</v>
      </c>
    </row>
    <row r="3" spans="1:26" ht="15.75" thickTop="1" x14ac:dyDescent="0.25">
      <c r="A3" t="s">
        <v>21</v>
      </c>
      <c r="B3">
        <v>1</v>
      </c>
      <c r="C3">
        <v>8</v>
      </c>
      <c r="D3">
        <v>5</v>
      </c>
      <c r="E3" s="1">
        <f t="shared" ref="E3:E8" si="0">0.52*C3*D3*D3</f>
        <v>104</v>
      </c>
      <c r="F3">
        <v>8</v>
      </c>
      <c r="G3">
        <v>5</v>
      </c>
      <c r="H3" s="1">
        <f t="shared" ref="H3:H8" si="1">0.52*F3*G3*G3</f>
        <v>104</v>
      </c>
      <c r="I3">
        <v>13</v>
      </c>
      <c r="J3">
        <v>6</v>
      </c>
      <c r="K3" s="1">
        <f t="shared" ref="K3:K8" si="2">0.52*I3*J3*J3</f>
        <v>243.36</v>
      </c>
      <c r="L3">
        <v>11.5</v>
      </c>
      <c r="M3">
        <v>7.5</v>
      </c>
      <c r="N3" s="1">
        <f t="shared" ref="N3:N8" si="3">0.52*L3*M3*M3</f>
        <v>336.375</v>
      </c>
      <c r="O3">
        <v>15</v>
      </c>
      <c r="P3">
        <v>9.5</v>
      </c>
      <c r="Q3" s="1">
        <f t="shared" ref="Q3:Q8" si="4">0.52*O3*P3*P3</f>
        <v>703.95</v>
      </c>
      <c r="R3">
        <v>16.5</v>
      </c>
      <c r="S3">
        <v>9.5</v>
      </c>
      <c r="T3" s="1">
        <f t="shared" ref="T3:T8" si="5">0.52*R3*S3*S3</f>
        <v>774.34500000000003</v>
      </c>
      <c r="U3">
        <v>17</v>
      </c>
      <c r="V3">
        <v>10</v>
      </c>
      <c r="W3" s="1">
        <f t="shared" ref="W3:W8" si="6">0.52*U3*V3*V3</f>
        <v>884</v>
      </c>
      <c r="X3">
        <v>20.5</v>
      </c>
      <c r="Y3">
        <v>11.5</v>
      </c>
      <c r="Z3" s="1">
        <f t="shared" ref="Z3:Z8" si="7">0.52*X3*Y3*Y3</f>
        <v>1409.7850000000001</v>
      </c>
    </row>
    <row r="4" spans="1:26" x14ac:dyDescent="0.25">
      <c r="A4" t="s">
        <v>21</v>
      </c>
      <c r="B4">
        <v>2</v>
      </c>
      <c r="C4">
        <v>5</v>
      </c>
      <c r="D4">
        <v>2.5</v>
      </c>
      <c r="E4" s="2">
        <f t="shared" si="0"/>
        <v>16.25</v>
      </c>
      <c r="F4">
        <v>7</v>
      </c>
      <c r="G4">
        <v>3.5</v>
      </c>
      <c r="H4" s="2">
        <f t="shared" si="1"/>
        <v>44.59</v>
      </c>
      <c r="I4">
        <v>9</v>
      </c>
      <c r="J4">
        <v>4</v>
      </c>
      <c r="K4" s="2">
        <f t="shared" si="2"/>
        <v>74.88</v>
      </c>
      <c r="L4">
        <v>11</v>
      </c>
      <c r="M4">
        <v>6</v>
      </c>
      <c r="N4" s="2">
        <f t="shared" si="3"/>
        <v>205.92000000000004</v>
      </c>
      <c r="O4">
        <v>13</v>
      </c>
      <c r="P4">
        <v>6</v>
      </c>
      <c r="Q4" s="2">
        <f t="shared" si="4"/>
        <v>243.36</v>
      </c>
      <c r="R4">
        <v>13</v>
      </c>
      <c r="S4">
        <v>7</v>
      </c>
      <c r="T4" s="2">
        <f t="shared" si="5"/>
        <v>331.24</v>
      </c>
      <c r="U4">
        <v>14</v>
      </c>
      <c r="V4">
        <v>7.5</v>
      </c>
      <c r="W4" s="2">
        <f t="shared" si="6"/>
        <v>409.5</v>
      </c>
      <c r="X4">
        <v>16</v>
      </c>
      <c r="Y4">
        <v>11</v>
      </c>
      <c r="Z4" s="2">
        <f t="shared" si="7"/>
        <v>1006.7200000000001</v>
      </c>
    </row>
    <row r="5" spans="1:26" x14ac:dyDescent="0.25">
      <c r="A5" t="s">
        <v>21</v>
      </c>
      <c r="B5">
        <v>3</v>
      </c>
      <c r="C5">
        <v>6</v>
      </c>
      <c r="D5">
        <v>3</v>
      </c>
      <c r="E5" s="2">
        <f t="shared" si="0"/>
        <v>28.08</v>
      </c>
      <c r="F5">
        <v>7</v>
      </c>
      <c r="G5">
        <v>2.5</v>
      </c>
      <c r="H5" s="2">
        <f t="shared" si="1"/>
        <v>22.75</v>
      </c>
      <c r="I5">
        <v>9</v>
      </c>
      <c r="J5">
        <v>5</v>
      </c>
      <c r="K5" s="2">
        <f t="shared" si="2"/>
        <v>117</v>
      </c>
      <c r="L5">
        <v>10</v>
      </c>
      <c r="M5">
        <v>5.5</v>
      </c>
      <c r="N5" s="2">
        <f t="shared" si="3"/>
        <v>157.30000000000001</v>
      </c>
      <c r="O5">
        <v>12</v>
      </c>
      <c r="P5">
        <v>5.5</v>
      </c>
      <c r="Q5" s="2">
        <f t="shared" si="4"/>
        <v>188.76</v>
      </c>
      <c r="R5">
        <v>15</v>
      </c>
      <c r="S5">
        <v>5.5</v>
      </c>
      <c r="T5" s="2">
        <f t="shared" si="5"/>
        <v>235.95000000000005</v>
      </c>
      <c r="U5">
        <v>15</v>
      </c>
      <c r="V5">
        <v>7</v>
      </c>
      <c r="W5" s="2">
        <f t="shared" si="6"/>
        <v>382.20000000000005</v>
      </c>
      <c r="X5">
        <v>19</v>
      </c>
      <c r="Y5">
        <v>9</v>
      </c>
      <c r="Z5" s="2">
        <f t="shared" si="7"/>
        <v>800.28</v>
      </c>
    </row>
    <row r="6" spans="1:26" x14ac:dyDescent="0.25">
      <c r="A6" t="s">
        <v>21</v>
      </c>
      <c r="B6">
        <v>4</v>
      </c>
      <c r="C6">
        <v>8</v>
      </c>
      <c r="D6">
        <v>3.5</v>
      </c>
      <c r="E6" s="2">
        <f t="shared" si="0"/>
        <v>50.96</v>
      </c>
      <c r="F6">
        <v>8</v>
      </c>
      <c r="G6">
        <v>3</v>
      </c>
      <c r="H6" s="2">
        <f t="shared" si="1"/>
        <v>37.44</v>
      </c>
      <c r="I6">
        <v>8</v>
      </c>
      <c r="J6">
        <v>3.5</v>
      </c>
      <c r="K6" s="2">
        <f t="shared" si="2"/>
        <v>50.96</v>
      </c>
      <c r="L6">
        <v>10.5</v>
      </c>
      <c r="M6">
        <v>5</v>
      </c>
      <c r="N6" s="2">
        <f t="shared" si="3"/>
        <v>136.5</v>
      </c>
      <c r="O6">
        <v>10</v>
      </c>
      <c r="P6">
        <v>5</v>
      </c>
      <c r="Q6" s="2">
        <f t="shared" si="4"/>
        <v>130</v>
      </c>
      <c r="R6">
        <v>11.5</v>
      </c>
      <c r="S6">
        <v>5.5</v>
      </c>
      <c r="T6" s="2">
        <f t="shared" si="5"/>
        <v>180.89500000000001</v>
      </c>
      <c r="U6">
        <v>12.5</v>
      </c>
      <c r="V6">
        <v>6.5</v>
      </c>
      <c r="W6" s="2">
        <f t="shared" si="6"/>
        <v>274.625</v>
      </c>
      <c r="X6">
        <v>15</v>
      </c>
      <c r="Y6">
        <v>7</v>
      </c>
      <c r="Z6" s="2">
        <f t="shared" si="7"/>
        <v>382.20000000000005</v>
      </c>
    </row>
    <row r="7" spans="1:26" x14ac:dyDescent="0.25">
      <c r="A7" t="s">
        <v>21</v>
      </c>
      <c r="B7">
        <v>5</v>
      </c>
      <c r="C7">
        <v>6</v>
      </c>
      <c r="D7">
        <v>4</v>
      </c>
      <c r="E7" s="2">
        <f t="shared" si="0"/>
        <v>49.92</v>
      </c>
      <c r="F7">
        <v>6.5</v>
      </c>
      <c r="G7">
        <v>4</v>
      </c>
      <c r="H7" s="2">
        <f t="shared" si="1"/>
        <v>54.08</v>
      </c>
      <c r="I7">
        <v>8</v>
      </c>
      <c r="J7">
        <v>5</v>
      </c>
      <c r="K7" s="2">
        <f t="shared" si="2"/>
        <v>104</v>
      </c>
      <c r="L7">
        <v>9</v>
      </c>
      <c r="M7">
        <v>7.5</v>
      </c>
      <c r="N7" s="2">
        <f t="shared" si="3"/>
        <v>263.24999999999994</v>
      </c>
      <c r="O7">
        <v>9.5</v>
      </c>
      <c r="P7">
        <v>6.5</v>
      </c>
      <c r="Q7" s="2">
        <f t="shared" si="4"/>
        <v>208.715</v>
      </c>
      <c r="R7">
        <v>11.5</v>
      </c>
      <c r="S7">
        <v>7</v>
      </c>
      <c r="T7" s="2">
        <f t="shared" si="5"/>
        <v>293.02</v>
      </c>
      <c r="U7">
        <v>14</v>
      </c>
      <c r="V7">
        <v>9</v>
      </c>
      <c r="W7" s="2">
        <f t="shared" si="6"/>
        <v>589.67999999999995</v>
      </c>
      <c r="X7">
        <v>16.5</v>
      </c>
      <c r="Y7">
        <v>10</v>
      </c>
      <c r="Z7" s="2">
        <f t="shared" si="7"/>
        <v>858</v>
      </c>
    </row>
    <row r="8" spans="1:26" ht="15.75" thickBot="1" x14ac:dyDescent="0.3">
      <c r="A8" t="s">
        <v>21</v>
      </c>
      <c r="B8">
        <v>6</v>
      </c>
      <c r="C8">
        <v>7</v>
      </c>
      <c r="D8">
        <v>4.5</v>
      </c>
      <c r="E8" s="3">
        <f t="shared" si="0"/>
        <v>73.709999999999994</v>
      </c>
      <c r="F8">
        <v>8</v>
      </c>
      <c r="G8">
        <v>4</v>
      </c>
      <c r="H8" s="3">
        <f t="shared" si="1"/>
        <v>66.56</v>
      </c>
      <c r="I8">
        <v>9</v>
      </c>
      <c r="J8">
        <v>5</v>
      </c>
      <c r="K8" s="3">
        <f t="shared" si="2"/>
        <v>117</v>
      </c>
      <c r="L8">
        <v>10.5</v>
      </c>
      <c r="M8">
        <v>7.5</v>
      </c>
      <c r="N8" s="3">
        <f t="shared" si="3"/>
        <v>307.125</v>
      </c>
      <c r="O8">
        <v>10</v>
      </c>
      <c r="P8">
        <v>10</v>
      </c>
      <c r="Q8" s="3">
        <f t="shared" si="4"/>
        <v>520</v>
      </c>
      <c r="R8">
        <v>11.5</v>
      </c>
      <c r="S8">
        <v>9.5</v>
      </c>
      <c r="T8" s="3">
        <f t="shared" si="5"/>
        <v>539.69500000000005</v>
      </c>
      <c r="U8">
        <v>15</v>
      </c>
      <c r="V8">
        <v>11</v>
      </c>
      <c r="W8" s="3">
        <f t="shared" si="6"/>
        <v>943.80000000000018</v>
      </c>
      <c r="X8">
        <v>17</v>
      </c>
      <c r="Y8">
        <v>11.5</v>
      </c>
      <c r="Z8" s="3">
        <f t="shared" si="7"/>
        <v>1169.0899999999999</v>
      </c>
    </row>
    <row r="9" spans="1:26" ht="16.5" thickTop="1" thickBot="1" x14ac:dyDescent="0.3">
      <c r="A9" s="12" t="s">
        <v>15</v>
      </c>
      <c r="B9" s="12"/>
      <c r="C9" s="12"/>
      <c r="D9" s="12"/>
      <c r="E9" s="4">
        <f>AVERAGE(E3:E8)</f>
        <v>53.819999999999993</v>
      </c>
      <c r="F9" s="13" t="s">
        <v>15</v>
      </c>
      <c r="G9" s="12"/>
      <c r="H9" s="4">
        <f>AVERAGE(H3:H8)</f>
        <v>54.903333333333336</v>
      </c>
      <c r="I9" s="13" t="s">
        <v>15</v>
      </c>
      <c r="J9" s="12"/>
      <c r="K9" s="4">
        <f>AVERAGE(K3:K8)</f>
        <v>117.86666666666667</v>
      </c>
      <c r="L9" s="13" t="s">
        <v>15</v>
      </c>
      <c r="M9" s="12"/>
      <c r="N9" s="4">
        <f>AVERAGE(N3:N8)</f>
        <v>234.41166666666666</v>
      </c>
      <c r="O9" s="13" t="s">
        <v>15</v>
      </c>
      <c r="P9" s="12"/>
      <c r="Q9" s="4">
        <f>AVERAGE(Q3:Q8)</f>
        <v>332.4641666666667</v>
      </c>
      <c r="R9" s="13" t="s">
        <v>15</v>
      </c>
      <c r="S9" s="12"/>
      <c r="T9" s="4">
        <f>AVERAGE(T3:T8)</f>
        <v>392.52416666666664</v>
      </c>
      <c r="U9" s="13" t="s">
        <v>15</v>
      </c>
      <c r="V9" s="12"/>
      <c r="W9" s="4">
        <f>AVERAGE(W3:W8)</f>
        <v>580.63416666666672</v>
      </c>
      <c r="X9" s="13" t="s">
        <v>15</v>
      </c>
      <c r="Y9" s="12"/>
      <c r="Z9" s="4">
        <f>AVERAGE(Z3:Z8)</f>
        <v>937.67916666666667</v>
      </c>
    </row>
    <row r="10" spans="1:26" ht="15.75" thickTop="1" x14ac:dyDescent="0.25">
      <c r="A10" t="s">
        <v>22</v>
      </c>
      <c r="B10">
        <v>1</v>
      </c>
      <c r="C10">
        <v>4.55</v>
      </c>
      <c r="D10">
        <v>4.55</v>
      </c>
      <c r="E10" s="1">
        <f t="shared" ref="E10:E15" si="8">0.52*C10*D10*D10</f>
        <v>48.982115</v>
      </c>
      <c r="F10">
        <v>5.2</v>
      </c>
      <c r="G10">
        <v>5.2</v>
      </c>
      <c r="H10" s="1">
        <f t="shared" ref="H10:H15" si="9">0.52*F10*G10*G10</f>
        <v>73.116160000000008</v>
      </c>
      <c r="I10">
        <v>5.6</v>
      </c>
      <c r="J10">
        <v>5.6</v>
      </c>
      <c r="K10" s="1">
        <f t="shared" ref="K10:K15" si="10">0.52*I10*J10*J10</f>
        <v>91.320319999999981</v>
      </c>
      <c r="L10">
        <v>14.5</v>
      </c>
      <c r="M10">
        <v>5.5</v>
      </c>
      <c r="N10" s="1">
        <f t="shared" ref="N10:N15" si="11">0.52*L10*M10*M10</f>
        <v>228.08499999999998</v>
      </c>
      <c r="O10">
        <v>16.5</v>
      </c>
      <c r="P10">
        <v>5</v>
      </c>
      <c r="Q10" s="1">
        <f t="shared" ref="Q10:Q15" si="12">0.52*O10*P10*P10</f>
        <v>214.5</v>
      </c>
      <c r="R10">
        <v>7.5</v>
      </c>
      <c r="S10">
        <v>7</v>
      </c>
      <c r="T10" s="1">
        <f t="shared" ref="T10:T15" si="13">0.52*R10*S10*S10</f>
        <v>191.10000000000002</v>
      </c>
      <c r="U10">
        <v>18.5</v>
      </c>
      <c r="V10">
        <v>7</v>
      </c>
      <c r="W10" s="1">
        <f t="shared" ref="W10:W15" si="14">0.52*U10*V10*V10</f>
        <v>471.38</v>
      </c>
      <c r="X10">
        <v>21.5</v>
      </c>
      <c r="Y10">
        <v>8.5</v>
      </c>
      <c r="Z10" s="1">
        <f t="shared" ref="Z10:Z15" si="15">0.52*X10*Y10*Y10</f>
        <v>807.755</v>
      </c>
    </row>
    <row r="11" spans="1:26" x14ac:dyDescent="0.25">
      <c r="A11" t="s">
        <v>22</v>
      </c>
      <c r="B11">
        <v>2</v>
      </c>
      <c r="C11">
        <v>8</v>
      </c>
      <c r="D11">
        <v>3.5</v>
      </c>
      <c r="E11" s="2">
        <f t="shared" si="8"/>
        <v>50.96</v>
      </c>
      <c r="F11">
        <v>9</v>
      </c>
      <c r="G11">
        <v>3</v>
      </c>
      <c r="H11" s="2">
        <f t="shared" si="9"/>
        <v>42.12</v>
      </c>
      <c r="I11">
        <v>9</v>
      </c>
      <c r="J11">
        <v>3</v>
      </c>
      <c r="K11" s="2">
        <f t="shared" si="10"/>
        <v>42.12</v>
      </c>
      <c r="L11">
        <v>11.5</v>
      </c>
      <c r="M11">
        <v>4.5</v>
      </c>
      <c r="N11" s="2">
        <f t="shared" si="11"/>
        <v>121.09500000000001</v>
      </c>
      <c r="O11">
        <v>11</v>
      </c>
      <c r="P11">
        <v>3.5</v>
      </c>
      <c r="Q11" s="2">
        <f t="shared" si="12"/>
        <v>70.070000000000007</v>
      </c>
      <c r="R11">
        <v>10</v>
      </c>
      <c r="S11">
        <v>3</v>
      </c>
      <c r="T11" s="2">
        <f t="shared" si="13"/>
        <v>46.800000000000004</v>
      </c>
      <c r="U11">
        <v>10</v>
      </c>
      <c r="V11">
        <v>3</v>
      </c>
      <c r="W11" s="2">
        <f t="shared" si="14"/>
        <v>46.800000000000004</v>
      </c>
      <c r="X11">
        <v>12</v>
      </c>
      <c r="Y11">
        <v>4</v>
      </c>
      <c r="Z11" s="2">
        <f t="shared" si="15"/>
        <v>99.84</v>
      </c>
    </row>
    <row r="12" spans="1:26" x14ac:dyDescent="0.25">
      <c r="A12" t="s">
        <v>22</v>
      </c>
      <c r="B12">
        <v>3</v>
      </c>
      <c r="C12">
        <v>7</v>
      </c>
      <c r="D12">
        <v>5</v>
      </c>
      <c r="E12" s="2">
        <f t="shared" si="8"/>
        <v>91</v>
      </c>
      <c r="F12">
        <v>7</v>
      </c>
      <c r="G12">
        <v>5</v>
      </c>
      <c r="H12" s="2">
        <f t="shared" si="9"/>
        <v>91</v>
      </c>
      <c r="I12">
        <v>10</v>
      </c>
      <c r="J12">
        <v>5.5</v>
      </c>
      <c r="K12" s="2">
        <f t="shared" si="10"/>
        <v>157.30000000000001</v>
      </c>
      <c r="L12">
        <v>13</v>
      </c>
      <c r="M12">
        <v>7.5</v>
      </c>
      <c r="N12" s="2">
        <f t="shared" si="11"/>
        <v>380.24999999999994</v>
      </c>
      <c r="O12">
        <v>10</v>
      </c>
      <c r="P12">
        <v>5.5</v>
      </c>
      <c r="Q12" s="2">
        <f t="shared" si="12"/>
        <v>157.30000000000001</v>
      </c>
      <c r="R12">
        <v>12.5</v>
      </c>
      <c r="S12">
        <v>5</v>
      </c>
      <c r="T12" s="2">
        <f t="shared" si="13"/>
        <v>162.5</v>
      </c>
      <c r="U12">
        <v>14</v>
      </c>
      <c r="V12">
        <v>6</v>
      </c>
      <c r="W12" s="2">
        <f t="shared" si="14"/>
        <v>262.08</v>
      </c>
      <c r="X12">
        <v>15.5</v>
      </c>
      <c r="Y12">
        <v>6.5</v>
      </c>
      <c r="Z12" s="2">
        <f t="shared" si="15"/>
        <v>340.53500000000003</v>
      </c>
    </row>
    <row r="13" spans="1:26" x14ac:dyDescent="0.25">
      <c r="A13" t="s">
        <v>22</v>
      </c>
      <c r="B13">
        <v>4</v>
      </c>
      <c r="C13">
        <v>7</v>
      </c>
      <c r="D13">
        <v>4</v>
      </c>
      <c r="E13" s="2">
        <f t="shared" si="8"/>
        <v>58.24</v>
      </c>
      <c r="F13">
        <v>7</v>
      </c>
      <c r="G13">
        <v>3.5</v>
      </c>
      <c r="H13" s="2">
        <f t="shared" si="9"/>
        <v>44.59</v>
      </c>
      <c r="I13">
        <v>8</v>
      </c>
      <c r="J13">
        <v>4.5</v>
      </c>
      <c r="K13" s="2">
        <f t="shared" si="10"/>
        <v>84.24</v>
      </c>
      <c r="L13">
        <v>9</v>
      </c>
      <c r="M13">
        <v>6.5</v>
      </c>
      <c r="N13" s="2">
        <f t="shared" si="11"/>
        <v>197.73</v>
      </c>
      <c r="O13">
        <v>10</v>
      </c>
      <c r="P13">
        <v>7</v>
      </c>
      <c r="Q13" s="2">
        <f t="shared" si="12"/>
        <v>254.79999999999998</v>
      </c>
      <c r="R13">
        <v>10</v>
      </c>
      <c r="S13">
        <v>5.5</v>
      </c>
      <c r="T13" s="2">
        <f t="shared" si="13"/>
        <v>157.30000000000001</v>
      </c>
      <c r="U13">
        <v>13</v>
      </c>
      <c r="V13">
        <v>8</v>
      </c>
      <c r="W13" s="2">
        <f t="shared" si="14"/>
        <v>432.64</v>
      </c>
      <c r="X13">
        <v>15</v>
      </c>
      <c r="Y13">
        <v>8</v>
      </c>
      <c r="Z13" s="2">
        <f t="shared" si="15"/>
        <v>499.20000000000005</v>
      </c>
    </row>
    <row r="14" spans="1:26" x14ac:dyDescent="0.25">
      <c r="A14" t="s">
        <v>22</v>
      </c>
      <c r="B14">
        <v>5</v>
      </c>
      <c r="C14">
        <v>7</v>
      </c>
      <c r="D14">
        <v>3</v>
      </c>
      <c r="E14" s="2">
        <f t="shared" si="8"/>
        <v>32.76</v>
      </c>
      <c r="F14">
        <v>5</v>
      </c>
      <c r="G14">
        <v>2.5</v>
      </c>
      <c r="H14" s="2">
        <f t="shared" si="9"/>
        <v>16.25</v>
      </c>
      <c r="I14">
        <v>8</v>
      </c>
      <c r="J14">
        <v>2.5</v>
      </c>
      <c r="K14" s="2">
        <f t="shared" si="10"/>
        <v>26</v>
      </c>
      <c r="L14">
        <v>7</v>
      </c>
      <c r="M14">
        <v>3</v>
      </c>
      <c r="N14" s="2">
        <f t="shared" si="11"/>
        <v>32.76</v>
      </c>
      <c r="O14">
        <v>6</v>
      </c>
      <c r="P14">
        <v>4</v>
      </c>
      <c r="Q14" s="2">
        <f t="shared" si="12"/>
        <v>49.92</v>
      </c>
      <c r="R14">
        <v>6.5</v>
      </c>
      <c r="S14">
        <v>3.5</v>
      </c>
      <c r="T14" s="2">
        <f t="shared" si="13"/>
        <v>41.405000000000001</v>
      </c>
      <c r="U14">
        <v>6.5</v>
      </c>
      <c r="V14">
        <v>4</v>
      </c>
      <c r="W14" s="2">
        <f t="shared" si="14"/>
        <v>54.08</v>
      </c>
      <c r="X14">
        <v>7.5</v>
      </c>
      <c r="Y14">
        <v>5.5</v>
      </c>
      <c r="Z14" s="2">
        <f t="shared" si="15"/>
        <v>117.97500000000002</v>
      </c>
    </row>
    <row r="15" spans="1:26" ht="15.75" thickBot="1" x14ac:dyDescent="0.3">
      <c r="A15" t="s">
        <v>22</v>
      </c>
      <c r="B15">
        <v>6</v>
      </c>
      <c r="C15">
        <v>8</v>
      </c>
      <c r="D15">
        <v>4</v>
      </c>
      <c r="E15" s="3">
        <f t="shared" si="8"/>
        <v>66.56</v>
      </c>
      <c r="F15">
        <v>8</v>
      </c>
      <c r="G15">
        <v>3.5</v>
      </c>
      <c r="H15" s="3">
        <f t="shared" si="9"/>
        <v>50.96</v>
      </c>
      <c r="I15">
        <v>8</v>
      </c>
      <c r="J15">
        <v>3.5</v>
      </c>
      <c r="K15" s="3">
        <f t="shared" si="10"/>
        <v>50.96</v>
      </c>
      <c r="L15">
        <v>10</v>
      </c>
      <c r="M15">
        <v>5.5</v>
      </c>
      <c r="N15" s="3">
        <f t="shared" si="11"/>
        <v>157.30000000000001</v>
      </c>
      <c r="O15">
        <v>10</v>
      </c>
      <c r="P15">
        <v>5</v>
      </c>
      <c r="Q15" s="3">
        <f t="shared" si="12"/>
        <v>130</v>
      </c>
      <c r="R15">
        <v>10</v>
      </c>
      <c r="S15">
        <v>5</v>
      </c>
      <c r="T15" s="3">
        <f t="shared" si="13"/>
        <v>130</v>
      </c>
      <c r="U15">
        <v>12</v>
      </c>
      <c r="V15">
        <v>7</v>
      </c>
      <c r="W15" s="3">
        <f t="shared" si="14"/>
        <v>305.76</v>
      </c>
      <c r="X15">
        <v>11</v>
      </c>
      <c r="Y15">
        <v>9</v>
      </c>
      <c r="Z15" s="3">
        <f t="shared" si="15"/>
        <v>463.32000000000005</v>
      </c>
    </row>
    <row r="16" spans="1:26" ht="16.5" thickTop="1" thickBot="1" x14ac:dyDescent="0.3">
      <c r="A16" s="12" t="s">
        <v>15</v>
      </c>
      <c r="B16" s="12"/>
      <c r="C16" s="12"/>
      <c r="D16" s="12"/>
      <c r="E16" s="4">
        <f>AVERAGE(E10:E15)</f>
        <v>58.083685833333334</v>
      </c>
      <c r="F16" s="13" t="s">
        <v>15</v>
      </c>
      <c r="G16" s="12"/>
      <c r="H16" s="4">
        <f>AVERAGE(H10:H15)</f>
        <v>53.006026666666664</v>
      </c>
      <c r="I16" s="13" t="s">
        <v>15</v>
      </c>
      <c r="J16" s="12"/>
      <c r="K16" s="4">
        <f>AVERAGE(K10:K15)</f>
        <v>75.323386666666664</v>
      </c>
      <c r="L16" s="13" t="s">
        <v>15</v>
      </c>
      <c r="M16" s="12"/>
      <c r="N16" s="4">
        <f>AVERAGE(N10:N15)</f>
        <v>186.20333333333335</v>
      </c>
      <c r="O16" s="13" t="s">
        <v>15</v>
      </c>
      <c r="P16" s="12"/>
      <c r="Q16" s="4">
        <f>AVERAGE(Q10:Q15)</f>
        <v>146.09833333333333</v>
      </c>
      <c r="R16" s="13" t="s">
        <v>15</v>
      </c>
      <c r="S16" s="12"/>
      <c r="T16" s="4">
        <f>AVERAGE(T10:T15)</f>
        <v>121.5175</v>
      </c>
      <c r="U16" s="13" t="s">
        <v>15</v>
      </c>
      <c r="V16" s="12"/>
      <c r="W16" s="4">
        <f>AVERAGE(W10:W15)</f>
        <v>262.12333333333333</v>
      </c>
      <c r="X16" s="13" t="s">
        <v>15</v>
      </c>
      <c r="Y16" s="12"/>
      <c r="Z16" s="4">
        <f>AVERAGE(Z10:Z15)</f>
        <v>388.10416666666674</v>
      </c>
    </row>
    <row r="17" spans="1:26" ht="15.75" thickTop="1" x14ac:dyDescent="0.25">
      <c r="A17" t="s">
        <v>19</v>
      </c>
      <c r="B17">
        <v>1</v>
      </c>
      <c r="C17">
        <v>10</v>
      </c>
      <c r="D17">
        <v>3.5</v>
      </c>
      <c r="E17" s="1">
        <f t="shared" ref="E17:E22" si="16">0.52*C17*D17*D17</f>
        <v>63.699999999999996</v>
      </c>
      <c r="F17">
        <v>11</v>
      </c>
      <c r="G17">
        <v>4</v>
      </c>
      <c r="H17" s="1">
        <f t="shared" ref="H17:H22" si="17">0.52*F17*G17*G17</f>
        <v>91.52000000000001</v>
      </c>
      <c r="I17">
        <v>14</v>
      </c>
      <c r="J17">
        <v>6</v>
      </c>
      <c r="K17" s="1">
        <f t="shared" ref="K17:K22" si="18">0.52*I17*J17*J17</f>
        <v>262.08</v>
      </c>
      <c r="L17">
        <v>17</v>
      </c>
      <c r="M17">
        <v>7</v>
      </c>
      <c r="N17" s="1">
        <f t="shared" ref="N17:N22" si="19">0.52*L17*M17*M17</f>
        <v>433.15999999999997</v>
      </c>
      <c r="O17">
        <v>19</v>
      </c>
      <c r="P17">
        <v>8</v>
      </c>
      <c r="Q17" s="1">
        <f t="shared" ref="Q17:Q22" si="20">0.52*O17*P17*P17</f>
        <v>632.32000000000005</v>
      </c>
      <c r="R17">
        <v>22</v>
      </c>
      <c r="S17">
        <v>11.5</v>
      </c>
      <c r="T17" s="1">
        <f t="shared" ref="T17:T22" si="21">0.52*R17*S17*S17</f>
        <v>1512.94</v>
      </c>
      <c r="U17">
        <v>23.5</v>
      </c>
      <c r="V17">
        <v>13.5</v>
      </c>
      <c r="W17" s="1">
        <f t="shared" ref="W17:W22" si="22">0.52*U17*V17*V17</f>
        <v>2227.0949999999998</v>
      </c>
      <c r="X17">
        <v>23</v>
      </c>
      <c r="Y17">
        <v>16</v>
      </c>
      <c r="Z17" s="1">
        <f t="shared" ref="Z17:Z22" si="23">0.52*X17*Y17*Y17</f>
        <v>3061.76</v>
      </c>
    </row>
    <row r="18" spans="1:26" x14ac:dyDescent="0.25">
      <c r="A18" t="s">
        <v>19</v>
      </c>
      <c r="B18">
        <v>2</v>
      </c>
      <c r="C18">
        <v>7</v>
      </c>
      <c r="D18">
        <v>4</v>
      </c>
      <c r="E18" s="2">
        <f t="shared" si="16"/>
        <v>58.24</v>
      </c>
      <c r="F18">
        <v>8</v>
      </c>
      <c r="G18">
        <v>5</v>
      </c>
      <c r="H18" s="2">
        <f t="shared" si="17"/>
        <v>104</v>
      </c>
      <c r="I18">
        <v>9</v>
      </c>
      <c r="J18">
        <v>5</v>
      </c>
      <c r="K18" s="2">
        <f t="shared" si="18"/>
        <v>117</v>
      </c>
      <c r="L18">
        <v>12.5</v>
      </c>
      <c r="M18">
        <v>6.5</v>
      </c>
      <c r="N18" s="2">
        <f t="shared" si="19"/>
        <v>274.625</v>
      </c>
      <c r="O18">
        <v>12</v>
      </c>
      <c r="P18">
        <v>7</v>
      </c>
      <c r="Q18" s="2">
        <f t="shared" si="20"/>
        <v>305.76</v>
      </c>
      <c r="R18">
        <v>11</v>
      </c>
      <c r="S18">
        <v>7</v>
      </c>
      <c r="T18" s="2">
        <f t="shared" si="21"/>
        <v>280.28000000000003</v>
      </c>
      <c r="U18">
        <v>14</v>
      </c>
      <c r="V18">
        <v>8</v>
      </c>
      <c r="W18" s="2">
        <f t="shared" si="22"/>
        <v>465.92</v>
      </c>
      <c r="X18">
        <v>18</v>
      </c>
      <c r="Y18">
        <v>10</v>
      </c>
      <c r="Z18" s="2">
        <f t="shared" si="23"/>
        <v>936</v>
      </c>
    </row>
    <row r="19" spans="1:26" x14ac:dyDescent="0.25">
      <c r="A19" t="s">
        <v>19</v>
      </c>
      <c r="B19">
        <v>3</v>
      </c>
      <c r="C19">
        <v>5</v>
      </c>
      <c r="D19">
        <v>2</v>
      </c>
      <c r="E19" s="2">
        <f t="shared" si="16"/>
        <v>10.4</v>
      </c>
      <c r="F19">
        <v>7</v>
      </c>
      <c r="G19">
        <v>3.5</v>
      </c>
      <c r="H19" s="2">
        <f t="shared" si="17"/>
        <v>44.59</v>
      </c>
      <c r="I19">
        <v>8</v>
      </c>
      <c r="J19">
        <v>4.5</v>
      </c>
      <c r="K19" s="2">
        <f t="shared" si="18"/>
        <v>84.24</v>
      </c>
      <c r="L19">
        <v>10</v>
      </c>
      <c r="M19">
        <v>6.5</v>
      </c>
      <c r="N19" s="2">
        <f t="shared" si="19"/>
        <v>219.70000000000002</v>
      </c>
      <c r="O19">
        <v>12</v>
      </c>
      <c r="P19">
        <v>6.5</v>
      </c>
      <c r="Q19" s="2">
        <f t="shared" si="20"/>
        <v>263.64</v>
      </c>
      <c r="R19">
        <v>13</v>
      </c>
      <c r="S19">
        <v>9</v>
      </c>
      <c r="T19" s="2">
        <f t="shared" si="21"/>
        <v>547.55999999999995</v>
      </c>
      <c r="U19">
        <v>16</v>
      </c>
      <c r="V19">
        <v>9</v>
      </c>
      <c r="W19" s="2">
        <f t="shared" si="22"/>
        <v>673.92</v>
      </c>
      <c r="X19">
        <v>16</v>
      </c>
      <c r="Y19">
        <v>9</v>
      </c>
      <c r="Z19" s="2">
        <f t="shared" si="23"/>
        <v>673.92</v>
      </c>
    </row>
    <row r="20" spans="1:26" x14ac:dyDescent="0.25">
      <c r="A20" t="s">
        <v>19</v>
      </c>
      <c r="B20">
        <v>4</v>
      </c>
      <c r="C20">
        <v>9</v>
      </c>
      <c r="D20">
        <v>4.5</v>
      </c>
      <c r="E20" s="2">
        <f t="shared" si="16"/>
        <v>94.77</v>
      </c>
      <c r="F20">
        <v>10</v>
      </c>
      <c r="G20">
        <v>5</v>
      </c>
      <c r="H20" s="2">
        <f t="shared" si="17"/>
        <v>130</v>
      </c>
      <c r="I20">
        <v>9</v>
      </c>
      <c r="J20">
        <v>5</v>
      </c>
      <c r="K20" s="2">
        <f t="shared" si="18"/>
        <v>117</v>
      </c>
      <c r="L20">
        <v>11</v>
      </c>
      <c r="M20">
        <v>6.5</v>
      </c>
      <c r="N20" s="2">
        <f t="shared" si="19"/>
        <v>241.67000000000004</v>
      </c>
      <c r="O20">
        <v>13</v>
      </c>
      <c r="P20">
        <v>9</v>
      </c>
      <c r="Q20" s="2">
        <f t="shared" si="20"/>
        <v>547.55999999999995</v>
      </c>
      <c r="R20">
        <v>17</v>
      </c>
      <c r="S20">
        <v>11</v>
      </c>
      <c r="T20" s="2">
        <f t="shared" si="21"/>
        <v>1069.6399999999999</v>
      </c>
      <c r="U20">
        <v>20</v>
      </c>
      <c r="V20">
        <v>12.5</v>
      </c>
      <c r="W20" s="2">
        <f t="shared" si="22"/>
        <v>1625</v>
      </c>
      <c r="X20">
        <v>22.5</v>
      </c>
      <c r="Y20">
        <v>15</v>
      </c>
      <c r="Z20" s="2">
        <f t="shared" si="23"/>
        <v>2632.5000000000005</v>
      </c>
    </row>
    <row r="21" spans="1:26" x14ac:dyDescent="0.25">
      <c r="A21" t="s">
        <v>19</v>
      </c>
      <c r="B21">
        <v>5</v>
      </c>
      <c r="C21">
        <v>8</v>
      </c>
      <c r="D21">
        <v>5</v>
      </c>
      <c r="E21" s="2">
        <f t="shared" si="16"/>
        <v>104</v>
      </c>
      <c r="F21">
        <v>8</v>
      </c>
      <c r="G21">
        <v>6</v>
      </c>
      <c r="H21" s="2">
        <f t="shared" si="17"/>
        <v>149.76</v>
      </c>
      <c r="I21">
        <v>8</v>
      </c>
      <c r="J21">
        <v>7</v>
      </c>
      <c r="K21" s="2">
        <f t="shared" si="18"/>
        <v>203.84</v>
      </c>
      <c r="L21">
        <v>10</v>
      </c>
      <c r="M21">
        <v>9</v>
      </c>
      <c r="N21" s="2">
        <f t="shared" si="19"/>
        <v>421.20000000000005</v>
      </c>
      <c r="O21">
        <v>13</v>
      </c>
      <c r="P21">
        <v>11</v>
      </c>
      <c r="Q21" s="2">
        <f t="shared" si="20"/>
        <v>817.96</v>
      </c>
      <c r="R21">
        <v>15</v>
      </c>
      <c r="S21">
        <v>7.5</v>
      </c>
      <c r="T21" s="2">
        <f t="shared" si="21"/>
        <v>438.75000000000006</v>
      </c>
      <c r="U21">
        <v>20</v>
      </c>
      <c r="V21">
        <v>12.5</v>
      </c>
      <c r="W21" s="2">
        <f t="shared" si="22"/>
        <v>1625</v>
      </c>
      <c r="X21">
        <v>21</v>
      </c>
      <c r="Y21">
        <v>15</v>
      </c>
      <c r="Z21" s="2">
        <f t="shared" si="23"/>
        <v>2457</v>
      </c>
    </row>
    <row r="22" spans="1:26" ht="15.75" thickBot="1" x14ac:dyDescent="0.3">
      <c r="A22" t="s">
        <v>19</v>
      </c>
      <c r="B22">
        <v>6</v>
      </c>
      <c r="C22">
        <v>5.5</v>
      </c>
      <c r="D22">
        <v>4</v>
      </c>
      <c r="E22" s="3">
        <f t="shared" si="16"/>
        <v>45.760000000000005</v>
      </c>
      <c r="F22">
        <v>10</v>
      </c>
      <c r="G22">
        <v>5</v>
      </c>
      <c r="H22" s="3">
        <f t="shared" si="17"/>
        <v>130</v>
      </c>
      <c r="I22">
        <v>10</v>
      </c>
      <c r="J22">
        <v>5.5</v>
      </c>
      <c r="K22" s="3">
        <f t="shared" si="18"/>
        <v>157.30000000000001</v>
      </c>
      <c r="L22">
        <v>13</v>
      </c>
      <c r="M22">
        <v>6</v>
      </c>
      <c r="N22" s="3">
        <f t="shared" si="19"/>
        <v>243.36</v>
      </c>
      <c r="O22">
        <v>19</v>
      </c>
      <c r="P22">
        <v>9</v>
      </c>
      <c r="Q22" s="3">
        <f t="shared" si="20"/>
        <v>800.28</v>
      </c>
      <c r="R22">
        <v>21</v>
      </c>
      <c r="S22">
        <v>9</v>
      </c>
      <c r="T22" s="3">
        <f t="shared" si="21"/>
        <v>884.52</v>
      </c>
      <c r="U22">
        <v>23</v>
      </c>
      <c r="V22">
        <v>13</v>
      </c>
      <c r="W22" s="3">
        <f t="shared" si="22"/>
        <v>2021.2400000000002</v>
      </c>
      <c r="X22">
        <v>23</v>
      </c>
      <c r="Y22">
        <v>17</v>
      </c>
      <c r="Z22" s="3">
        <f t="shared" si="23"/>
        <v>3456.4400000000005</v>
      </c>
    </row>
    <row r="23" spans="1:26" ht="16.5" thickTop="1" thickBot="1" x14ac:dyDescent="0.3">
      <c r="A23" s="12" t="s">
        <v>15</v>
      </c>
      <c r="B23" s="12"/>
      <c r="C23" s="12"/>
      <c r="D23" s="12"/>
      <c r="E23" s="4">
        <f>AVERAGE(E17:E22)</f>
        <v>62.811666666666667</v>
      </c>
      <c r="F23" s="13" t="s">
        <v>15</v>
      </c>
      <c r="G23" s="12"/>
      <c r="H23" s="4">
        <f>AVERAGE(H17:H22)</f>
        <v>108.31166666666667</v>
      </c>
      <c r="I23" s="13" t="s">
        <v>15</v>
      </c>
      <c r="J23" s="12"/>
      <c r="K23" s="4">
        <f>AVERAGE(K17:K22)</f>
        <v>156.91</v>
      </c>
      <c r="L23" s="13" t="s">
        <v>15</v>
      </c>
      <c r="M23" s="12"/>
      <c r="N23" s="4">
        <f>AVERAGE(N17:N22)</f>
        <v>305.61916666666667</v>
      </c>
      <c r="O23" s="13" t="s">
        <v>15</v>
      </c>
      <c r="P23" s="12"/>
      <c r="Q23" s="4">
        <f>AVERAGE(Q17:Q22)</f>
        <v>561.25333333333322</v>
      </c>
      <c r="R23" s="13" t="s">
        <v>15</v>
      </c>
      <c r="S23" s="12"/>
      <c r="T23" s="4">
        <f>AVERAGE(T17:T22)</f>
        <v>788.94833333333327</v>
      </c>
      <c r="U23" s="13" t="s">
        <v>15</v>
      </c>
      <c r="V23" s="12"/>
      <c r="W23" s="4">
        <f>AVERAGE(W17:W22)</f>
        <v>1439.6958333333332</v>
      </c>
      <c r="X23" s="13" t="s">
        <v>15</v>
      </c>
      <c r="Y23" s="12"/>
      <c r="Z23" s="4">
        <f>AVERAGE(Z17:Z22)</f>
        <v>2202.936666666667</v>
      </c>
    </row>
    <row r="24" spans="1:26" ht="15.75" thickTop="1" x14ac:dyDescent="0.25">
      <c r="A24" t="s">
        <v>20</v>
      </c>
      <c r="B24">
        <v>1</v>
      </c>
      <c r="C24">
        <v>7.5</v>
      </c>
      <c r="D24">
        <v>5</v>
      </c>
      <c r="E24" s="1">
        <f t="shared" ref="E24:E29" si="24">0.52*C24*D24*D24</f>
        <v>97.5</v>
      </c>
      <c r="F24">
        <v>8</v>
      </c>
      <c r="G24">
        <v>6.5</v>
      </c>
      <c r="H24" s="1">
        <f t="shared" ref="H24:H29" si="25">0.52*F24*G24*G24</f>
        <v>175.76</v>
      </c>
      <c r="I24">
        <v>11.5</v>
      </c>
      <c r="J24">
        <v>8</v>
      </c>
      <c r="K24" s="1">
        <f t="shared" ref="K24:K29" si="26">0.52*I24*J24*J24</f>
        <v>382.72</v>
      </c>
      <c r="L24">
        <v>14</v>
      </c>
      <c r="M24">
        <v>12</v>
      </c>
      <c r="N24" s="1">
        <f t="shared" ref="N24:N29" si="27">0.52*L24*M24*M24</f>
        <v>1048.32</v>
      </c>
      <c r="O24">
        <v>16.5</v>
      </c>
      <c r="P24">
        <v>13</v>
      </c>
      <c r="Q24" s="1">
        <f t="shared" ref="Q24:Q29" si="28">0.52*O24*P24*P24</f>
        <v>1450.02</v>
      </c>
      <c r="R24">
        <v>20</v>
      </c>
      <c r="S24">
        <v>14</v>
      </c>
      <c r="T24" s="1">
        <f t="shared" ref="T24:T29" si="29">0.52*R24*S24*S24</f>
        <v>2038.3999999999999</v>
      </c>
      <c r="U24">
        <v>20</v>
      </c>
      <c r="V24">
        <v>15</v>
      </c>
      <c r="W24" s="1">
        <f t="shared" ref="W24:W29" si="30">0.52*U24*V24*V24</f>
        <v>2340</v>
      </c>
      <c r="X24">
        <v>23</v>
      </c>
      <c r="Y24">
        <v>17</v>
      </c>
      <c r="Z24" s="1">
        <f t="shared" ref="Z24:Z29" si="31">0.52*X24*Y24*Y24</f>
        <v>3456.4400000000005</v>
      </c>
    </row>
    <row r="25" spans="1:26" x14ac:dyDescent="0.25">
      <c r="A25" t="s">
        <v>20</v>
      </c>
      <c r="B25">
        <v>2</v>
      </c>
      <c r="C25">
        <v>10</v>
      </c>
      <c r="D25">
        <v>2.5</v>
      </c>
      <c r="E25" s="2">
        <f t="shared" si="24"/>
        <v>32.5</v>
      </c>
      <c r="F25">
        <v>10</v>
      </c>
      <c r="G25">
        <v>5</v>
      </c>
      <c r="H25" s="2">
        <f t="shared" si="25"/>
        <v>130</v>
      </c>
      <c r="I25">
        <v>13</v>
      </c>
      <c r="J25">
        <v>6</v>
      </c>
      <c r="K25" s="2">
        <f t="shared" si="26"/>
        <v>243.36</v>
      </c>
      <c r="L25">
        <v>15</v>
      </c>
      <c r="M25">
        <v>7</v>
      </c>
      <c r="N25" s="2">
        <f t="shared" si="27"/>
        <v>382.20000000000005</v>
      </c>
      <c r="O25">
        <v>15.5</v>
      </c>
      <c r="P25">
        <v>7</v>
      </c>
      <c r="Q25" s="2">
        <f t="shared" si="28"/>
        <v>394.94</v>
      </c>
      <c r="R25">
        <v>18</v>
      </c>
      <c r="S25">
        <v>8.5</v>
      </c>
      <c r="T25" s="2">
        <f t="shared" si="29"/>
        <v>676.26</v>
      </c>
      <c r="U25">
        <v>21</v>
      </c>
      <c r="V25">
        <v>11</v>
      </c>
      <c r="W25" s="2">
        <f t="shared" si="30"/>
        <v>1321.3200000000002</v>
      </c>
      <c r="X25">
        <v>21</v>
      </c>
      <c r="Y25">
        <v>13</v>
      </c>
      <c r="Z25" s="2">
        <f t="shared" si="31"/>
        <v>1845.48</v>
      </c>
    </row>
    <row r="26" spans="1:26" x14ac:dyDescent="0.25">
      <c r="A26" t="s">
        <v>20</v>
      </c>
      <c r="B26">
        <v>3</v>
      </c>
      <c r="C26">
        <v>9</v>
      </c>
      <c r="D26">
        <v>3.5</v>
      </c>
      <c r="E26" s="2">
        <f t="shared" si="24"/>
        <v>57.33</v>
      </c>
      <c r="F26">
        <v>8</v>
      </c>
      <c r="G26">
        <v>5</v>
      </c>
      <c r="H26" s="2">
        <f t="shared" si="25"/>
        <v>104</v>
      </c>
      <c r="I26">
        <v>12</v>
      </c>
      <c r="J26">
        <v>6</v>
      </c>
      <c r="K26" s="2">
        <f t="shared" si="26"/>
        <v>224.64</v>
      </c>
      <c r="L26">
        <v>12</v>
      </c>
      <c r="M26">
        <v>6</v>
      </c>
      <c r="N26" s="2">
        <f t="shared" si="27"/>
        <v>224.64</v>
      </c>
      <c r="O26">
        <v>13.5</v>
      </c>
      <c r="P26">
        <v>8</v>
      </c>
      <c r="Q26" s="2">
        <f t="shared" si="28"/>
        <v>449.28000000000003</v>
      </c>
      <c r="R26">
        <v>15.5</v>
      </c>
      <c r="S26">
        <v>9</v>
      </c>
      <c r="T26" s="2">
        <f t="shared" si="29"/>
        <v>652.86</v>
      </c>
      <c r="U26">
        <v>17</v>
      </c>
      <c r="V26">
        <v>12.5</v>
      </c>
      <c r="W26" s="2">
        <f t="shared" si="30"/>
        <v>1381.25</v>
      </c>
      <c r="X26">
        <v>20</v>
      </c>
      <c r="Y26">
        <v>13</v>
      </c>
      <c r="Z26" s="2">
        <f t="shared" si="31"/>
        <v>1757.6000000000001</v>
      </c>
    </row>
    <row r="27" spans="1:26" x14ac:dyDescent="0.25">
      <c r="A27" t="s">
        <v>20</v>
      </c>
      <c r="B27">
        <v>4</v>
      </c>
      <c r="C27">
        <v>8</v>
      </c>
      <c r="D27">
        <v>3.5</v>
      </c>
      <c r="E27" s="2">
        <f t="shared" si="24"/>
        <v>50.96</v>
      </c>
      <c r="F27">
        <v>9</v>
      </c>
      <c r="G27">
        <v>4</v>
      </c>
      <c r="H27" s="2">
        <f t="shared" si="25"/>
        <v>74.88</v>
      </c>
      <c r="I27">
        <v>11</v>
      </c>
      <c r="J27">
        <v>5.5</v>
      </c>
      <c r="K27" s="2">
        <f t="shared" si="26"/>
        <v>173.03000000000003</v>
      </c>
      <c r="L27">
        <v>13</v>
      </c>
      <c r="M27">
        <v>6</v>
      </c>
      <c r="N27" s="2">
        <f t="shared" si="27"/>
        <v>243.36</v>
      </c>
      <c r="O27">
        <v>12</v>
      </c>
      <c r="P27">
        <v>6</v>
      </c>
      <c r="Q27" s="2">
        <f t="shared" si="28"/>
        <v>224.64</v>
      </c>
      <c r="R27">
        <v>16</v>
      </c>
      <c r="S27">
        <v>9</v>
      </c>
      <c r="T27" s="2">
        <f t="shared" si="29"/>
        <v>673.92</v>
      </c>
      <c r="U27">
        <v>18</v>
      </c>
      <c r="V27">
        <v>8.5</v>
      </c>
      <c r="W27" s="2">
        <f t="shared" si="30"/>
        <v>676.26</v>
      </c>
      <c r="X27">
        <v>18</v>
      </c>
      <c r="Y27">
        <v>11.5</v>
      </c>
      <c r="Z27" s="2">
        <f t="shared" si="31"/>
        <v>1237.8599999999999</v>
      </c>
    </row>
    <row r="28" spans="1:26" x14ac:dyDescent="0.25">
      <c r="A28" t="s">
        <v>20</v>
      </c>
      <c r="B28">
        <v>5</v>
      </c>
      <c r="C28">
        <v>8</v>
      </c>
      <c r="D28">
        <v>4</v>
      </c>
      <c r="E28" s="2">
        <f t="shared" si="24"/>
        <v>66.56</v>
      </c>
      <c r="F28">
        <v>12</v>
      </c>
      <c r="G28">
        <v>5.5</v>
      </c>
      <c r="H28" s="2">
        <f t="shared" si="25"/>
        <v>188.76</v>
      </c>
      <c r="I28">
        <v>13</v>
      </c>
      <c r="J28">
        <v>5.5</v>
      </c>
      <c r="K28" s="2">
        <f t="shared" si="26"/>
        <v>204.49</v>
      </c>
      <c r="L28">
        <v>15</v>
      </c>
      <c r="M28">
        <v>7.5</v>
      </c>
      <c r="N28" s="2">
        <f t="shared" si="27"/>
        <v>438.75000000000006</v>
      </c>
      <c r="O28">
        <v>14.5</v>
      </c>
      <c r="P28">
        <v>9.5</v>
      </c>
      <c r="Q28" s="2">
        <f t="shared" si="28"/>
        <v>680.4849999999999</v>
      </c>
      <c r="R28">
        <v>18.5</v>
      </c>
      <c r="S28">
        <v>10.5</v>
      </c>
      <c r="T28" s="2">
        <f t="shared" si="29"/>
        <v>1060.605</v>
      </c>
      <c r="U28">
        <v>22</v>
      </c>
      <c r="V28">
        <v>11</v>
      </c>
      <c r="W28" s="2">
        <f t="shared" si="30"/>
        <v>1384.2400000000002</v>
      </c>
      <c r="X28">
        <v>22.5</v>
      </c>
      <c r="Y28">
        <v>12</v>
      </c>
      <c r="Z28" s="2">
        <f t="shared" si="31"/>
        <v>1684.8000000000002</v>
      </c>
    </row>
    <row r="29" spans="1:26" ht="15.75" thickBot="1" x14ac:dyDescent="0.3">
      <c r="A29" t="s">
        <v>20</v>
      </c>
      <c r="B29">
        <v>6</v>
      </c>
      <c r="C29">
        <v>4.5</v>
      </c>
      <c r="D29">
        <v>4</v>
      </c>
      <c r="E29" s="2">
        <f t="shared" si="24"/>
        <v>37.44</v>
      </c>
      <c r="F29">
        <v>8.5</v>
      </c>
      <c r="G29">
        <v>5</v>
      </c>
      <c r="H29" s="3">
        <f t="shared" si="25"/>
        <v>110.5</v>
      </c>
      <c r="I29">
        <v>11</v>
      </c>
      <c r="J29">
        <v>5</v>
      </c>
      <c r="K29" s="3">
        <f t="shared" si="26"/>
        <v>143</v>
      </c>
      <c r="L29">
        <v>15</v>
      </c>
      <c r="M29">
        <v>7.5</v>
      </c>
      <c r="N29" s="3">
        <f t="shared" si="27"/>
        <v>438.75000000000006</v>
      </c>
      <c r="O29">
        <v>14</v>
      </c>
      <c r="P29">
        <v>8</v>
      </c>
      <c r="Q29" s="3">
        <f t="shared" si="28"/>
        <v>465.92</v>
      </c>
      <c r="R29">
        <v>17.5</v>
      </c>
      <c r="S29">
        <v>10</v>
      </c>
      <c r="T29" s="3">
        <f t="shared" si="29"/>
        <v>910</v>
      </c>
      <c r="U29">
        <v>20</v>
      </c>
      <c r="V29">
        <v>11</v>
      </c>
      <c r="W29" s="3">
        <f t="shared" si="30"/>
        <v>1258.4000000000001</v>
      </c>
      <c r="X29">
        <v>21</v>
      </c>
      <c r="Y29">
        <v>13</v>
      </c>
      <c r="Z29" s="3">
        <f t="shared" si="31"/>
        <v>1845.48</v>
      </c>
    </row>
    <row r="30" spans="1:26" ht="16.5" thickTop="1" thickBot="1" x14ac:dyDescent="0.3">
      <c r="A30" s="12" t="s">
        <v>15</v>
      </c>
      <c r="B30" s="12"/>
      <c r="C30" s="12"/>
      <c r="D30" s="12"/>
      <c r="E30" s="4">
        <f>AVERAGE(E24:E29)</f>
        <v>57.048333333333339</v>
      </c>
      <c r="F30" s="13" t="s">
        <v>15</v>
      </c>
      <c r="G30" s="12"/>
      <c r="H30" s="4">
        <f>AVERAGE(H24:H29)</f>
        <v>130.65</v>
      </c>
      <c r="I30" s="13" t="s">
        <v>15</v>
      </c>
      <c r="J30" s="12"/>
      <c r="K30" s="4">
        <f>AVERAGE(K24:K29)</f>
        <v>228.54</v>
      </c>
      <c r="L30" s="13" t="s">
        <v>15</v>
      </c>
      <c r="M30" s="12"/>
      <c r="N30" s="4">
        <f>AVERAGE(N24:N29)</f>
        <v>462.67</v>
      </c>
      <c r="O30" s="13" t="s">
        <v>15</v>
      </c>
      <c r="P30" s="12"/>
      <c r="Q30" s="4">
        <f>AVERAGE(Q24:Q29)</f>
        <v>610.88083333333327</v>
      </c>
      <c r="R30" s="13" t="s">
        <v>15</v>
      </c>
      <c r="S30" s="12"/>
      <c r="T30" s="4">
        <f>AVERAGE(T24:T29)</f>
        <v>1002.0075000000001</v>
      </c>
      <c r="U30" s="13" t="s">
        <v>15</v>
      </c>
      <c r="V30" s="12"/>
      <c r="W30" s="4">
        <f>AVERAGE(W24:W29)</f>
        <v>1393.5783333333331</v>
      </c>
      <c r="X30" s="13" t="s">
        <v>15</v>
      </c>
      <c r="Y30" s="12"/>
      <c r="Z30" s="4">
        <f>AVERAGE(Z24:Z29)</f>
        <v>1971.2766666666666</v>
      </c>
    </row>
    <row r="31" spans="1:26" ht="15.75" thickTop="1" x14ac:dyDescent="0.25"/>
  </sheetData>
  <mergeCells count="40">
    <mergeCell ref="C1:E1"/>
    <mergeCell ref="F1:H1"/>
    <mergeCell ref="I1:K1"/>
    <mergeCell ref="L1:N1"/>
    <mergeCell ref="O1:Q1"/>
    <mergeCell ref="A9:D9"/>
    <mergeCell ref="F9:G9"/>
    <mergeCell ref="I9:J9"/>
    <mergeCell ref="L9:M9"/>
    <mergeCell ref="O9:P9"/>
    <mergeCell ref="R16:S16"/>
    <mergeCell ref="U16:V16"/>
    <mergeCell ref="X16:Y16"/>
    <mergeCell ref="U1:W1"/>
    <mergeCell ref="X1:Z1"/>
    <mergeCell ref="R9:S9"/>
    <mergeCell ref="U9:V9"/>
    <mergeCell ref="X9:Y9"/>
    <mergeCell ref="R1:T1"/>
    <mergeCell ref="A16:D16"/>
    <mergeCell ref="F16:G16"/>
    <mergeCell ref="I16:J16"/>
    <mergeCell ref="L16:M16"/>
    <mergeCell ref="O16:P16"/>
    <mergeCell ref="R30:S30"/>
    <mergeCell ref="U30:V30"/>
    <mergeCell ref="X30:Y30"/>
    <mergeCell ref="A23:D23"/>
    <mergeCell ref="F23:G23"/>
    <mergeCell ref="I23:J23"/>
    <mergeCell ref="L23:M23"/>
    <mergeCell ref="O23:P23"/>
    <mergeCell ref="R23:S23"/>
    <mergeCell ref="U23:V23"/>
    <mergeCell ref="X23:Y23"/>
    <mergeCell ref="A30:D30"/>
    <mergeCell ref="F30:G30"/>
    <mergeCell ref="I30:J30"/>
    <mergeCell ref="L30:M30"/>
    <mergeCell ref="O30:P30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H40" sqref="H40"/>
    </sheetView>
  </sheetViews>
  <sheetFormatPr defaultRowHeight="15" x14ac:dyDescent="0.25"/>
  <sheetData>
    <row r="1" spans="1:3" x14ac:dyDescent="0.25">
      <c r="A1" t="s">
        <v>10</v>
      </c>
      <c r="B1" t="s">
        <v>24</v>
      </c>
      <c r="C1" t="s">
        <v>23</v>
      </c>
    </row>
    <row r="2" spans="1:3" x14ac:dyDescent="0.25">
      <c r="A2" t="s">
        <v>21</v>
      </c>
      <c r="B2">
        <v>1</v>
      </c>
      <c r="C2">
        <v>21</v>
      </c>
    </row>
    <row r="3" spans="1:3" x14ac:dyDescent="0.25">
      <c r="A3" t="s">
        <v>21</v>
      </c>
      <c r="B3">
        <v>1</v>
      </c>
      <c r="C3">
        <v>30</v>
      </c>
    </row>
    <row r="4" spans="1:3" x14ac:dyDescent="0.25">
      <c r="A4" t="s">
        <v>21</v>
      </c>
      <c r="B4">
        <v>1</v>
      </c>
      <c r="C4">
        <v>39</v>
      </c>
    </row>
    <row r="5" spans="1:3" x14ac:dyDescent="0.25">
      <c r="A5" t="s">
        <v>21</v>
      </c>
      <c r="B5">
        <v>1</v>
      </c>
      <c r="C5">
        <v>48</v>
      </c>
    </row>
    <row r="6" spans="1:3" x14ac:dyDescent="0.25">
      <c r="A6" t="s">
        <v>21</v>
      </c>
      <c r="B6">
        <v>1</v>
      </c>
      <c r="C6">
        <v>48</v>
      </c>
    </row>
    <row r="7" spans="1:3" x14ac:dyDescent="0.25">
      <c r="A7" t="s">
        <v>21</v>
      </c>
      <c r="B7">
        <v>1</v>
      </c>
      <c r="C7">
        <v>51</v>
      </c>
    </row>
    <row r="8" spans="1:3" x14ac:dyDescent="0.25">
      <c r="A8" t="s">
        <v>22</v>
      </c>
      <c r="B8">
        <v>1</v>
      </c>
      <c r="C8">
        <v>28</v>
      </c>
    </row>
    <row r="9" spans="1:3" x14ac:dyDescent="0.25">
      <c r="A9" t="s">
        <v>22</v>
      </c>
      <c r="B9">
        <v>1</v>
      </c>
      <c r="C9">
        <v>43</v>
      </c>
    </row>
    <row r="10" spans="1:3" x14ac:dyDescent="0.25">
      <c r="A10" t="s">
        <v>22</v>
      </c>
      <c r="B10">
        <v>1</v>
      </c>
      <c r="C10">
        <v>44</v>
      </c>
    </row>
    <row r="11" spans="1:3" x14ac:dyDescent="0.25">
      <c r="A11" t="s">
        <v>22</v>
      </c>
      <c r="B11">
        <v>1</v>
      </c>
      <c r="C11">
        <v>53</v>
      </c>
    </row>
    <row r="12" spans="1:3" x14ac:dyDescent="0.25">
      <c r="A12" t="s">
        <v>22</v>
      </c>
      <c r="B12">
        <v>1</v>
      </c>
      <c r="C12">
        <v>59</v>
      </c>
    </row>
    <row r="13" spans="1:3" x14ac:dyDescent="0.25">
      <c r="A13" t="s">
        <v>22</v>
      </c>
      <c r="B13">
        <v>0</v>
      </c>
      <c r="C13">
        <v>100</v>
      </c>
    </row>
    <row r="14" spans="1:3" x14ac:dyDescent="0.25">
      <c r="A14" t="s">
        <v>19</v>
      </c>
      <c r="B14">
        <v>1</v>
      </c>
      <c r="C14">
        <v>21</v>
      </c>
    </row>
    <row r="15" spans="1:3" x14ac:dyDescent="0.25">
      <c r="A15" t="s">
        <v>19</v>
      </c>
      <c r="B15">
        <v>1</v>
      </c>
      <c r="C15">
        <v>25</v>
      </c>
    </row>
    <row r="16" spans="1:3" x14ac:dyDescent="0.25">
      <c r="A16" t="s">
        <v>19</v>
      </c>
      <c r="B16">
        <v>1</v>
      </c>
      <c r="C16">
        <v>30</v>
      </c>
    </row>
    <row r="17" spans="1:3" x14ac:dyDescent="0.25">
      <c r="A17" t="s">
        <v>19</v>
      </c>
      <c r="B17">
        <v>1</v>
      </c>
      <c r="C17">
        <v>41</v>
      </c>
    </row>
    <row r="18" spans="1:3" x14ac:dyDescent="0.25">
      <c r="A18" t="s">
        <v>19</v>
      </c>
      <c r="B18">
        <v>1</v>
      </c>
      <c r="C18">
        <v>47</v>
      </c>
    </row>
    <row r="19" spans="1:3" x14ac:dyDescent="0.25">
      <c r="A19" t="s">
        <v>19</v>
      </c>
      <c r="B19">
        <v>1</v>
      </c>
      <c r="C19">
        <v>47</v>
      </c>
    </row>
    <row r="20" spans="1:3" x14ac:dyDescent="0.25">
      <c r="A20" t="s">
        <v>20</v>
      </c>
      <c r="B20">
        <v>1</v>
      </c>
      <c r="C20">
        <v>35</v>
      </c>
    </row>
    <row r="21" spans="1:3" x14ac:dyDescent="0.25">
      <c r="A21" t="s">
        <v>20</v>
      </c>
      <c r="B21">
        <v>1</v>
      </c>
      <c r="C21">
        <v>35</v>
      </c>
    </row>
    <row r="22" spans="1:3" x14ac:dyDescent="0.25">
      <c r="A22" t="s">
        <v>20</v>
      </c>
      <c r="B22">
        <v>1</v>
      </c>
      <c r="C22">
        <v>39</v>
      </c>
    </row>
    <row r="23" spans="1:3" x14ac:dyDescent="0.25">
      <c r="A23" t="s">
        <v>20</v>
      </c>
      <c r="B23">
        <v>1</v>
      </c>
      <c r="C23">
        <v>39</v>
      </c>
    </row>
    <row r="24" spans="1:3" x14ac:dyDescent="0.25">
      <c r="A24" t="s">
        <v>20</v>
      </c>
      <c r="B24">
        <v>1</v>
      </c>
      <c r="C24">
        <v>48</v>
      </c>
    </row>
    <row r="25" spans="1:3" x14ac:dyDescent="0.25">
      <c r="A25" t="s">
        <v>20</v>
      </c>
      <c r="B25">
        <v>1</v>
      </c>
      <c r="C25">
        <v>56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"/>
  <sheetViews>
    <sheetView workbookViewId="0">
      <selection activeCell="X24" sqref="X24"/>
    </sheetView>
  </sheetViews>
  <sheetFormatPr defaultRowHeight="15" x14ac:dyDescent="0.25"/>
  <sheetData>
    <row r="1" spans="1:26" ht="15.75" thickBot="1" x14ac:dyDescent="0.3">
      <c r="C1" s="9" t="s">
        <v>2</v>
      </c>
      <c r="D1" s="10"/>
      <c r="E1" s="11"/>
      <c r="F1" s="9" t="s">
        <v>3</v>
      </c>
      <c r="G1" s="10"/>
      <c r="H1" s="11"/>
      <c r="I1" s="9" t="s">
        <v>4</v>
      </c>
      <c r="J1" s="10"/>
      <c r="K1" s="11"/>
      <c r="L1" s="9" t="s">
        <v>5</v>
      </c>
      <c r="M1" s="10"/>
      <c r="N1" s="11"/>
      <c r="O1" s="9" t="s">
        <v>6</v>
      </c>
      <c r="P1" s="10"/>
      <c r="Q1" s="11"/>
      <c r="R1" s="9" t="s">
        <v>7</v>
      </c>
      <c r="S1" s="10"/>
      <c r="T1" s="11"/>
      <c r="U1" s="9" t="s">
        <v>8</v>
      </c>
      <c r="V1" s="10"/>
      <c r="W1" s="11"/>
      <c r="X1" s="9" t="s">
        <v>9</v>
      </c>
      <c r="Y1" s="10"/>
      <c r="Z1" s="11"/>
    </row>
    <row r="2" spans="1:26" ht="15.75" thickBot="1" x14ac:dyDescent="0.3">
      <c r="A2" s="5" t="s">
        <v>10</v>
      </c>
      <c r="B2" s="5" t="s">
        <v>11</v>
      </c>
      <c r="C2" s="6" t="s">
        <v>12</v>
      </c>
      <c r="D2" s="6" t="s">
        <v>13</v>
      </c>
      <c r="E2" s="6" t="s">
        <v>14</v>
      </c>
      <c r="F2" s="6" t="s">
        <v>12</v>
      </c>
      <c r="G2" s="6" t="s">
        <v>13</v>
      </c>
      <c r="H2" s="6" t="s">
        <v>14</v>
      </c>
      <c r="I2" s="6" t="s">
        <v>12</v>
      </c>
      <c r="J2" s="6" t="s">
        <v>1</v>
      </c>
      <c r="K2" s="6" t="s">
        <v>14</v>
      </c>
      <c r="L2" s="6" t="s">
        <v>12</v>
      </c>
      <c r="M2" s="6" t="s">
        <v>13</v>
      </c>
      <c r="N2" s="6" t="s">
        <v>14</v>
      </c>
      <c r="O2" s="6" t="s">
        <v>12</v>
      </c>
      <c r="P2" s="6" t="s">
        <v>13</v>
      </c>
      <c r="Q2" s="6" t="s">
        <v>14</v>
      </c>
      <c r="R2" s="6" t="s">
        <v>0</v>
      </c>
      <c r="S2" s="6" t="s">
        <v>1</v>
      </c>
      <c r="T2" s="6" t="s">
        <v>14</v>
      </c>
      <c r="U2" s="6" t="s">
        <v>0</v>
      </c>
      <c r="V2" s="6" t="s">
        <v>1</v>
      </c>
      <c r="W2" s="6" t="s">
        <v>14</v>
      </c>
      <c r="X2" s="6" t="s">
        <v>0</v>
      </c>
      <c r="Y2" s="6" t="s">
        <v>1</v>
      </c>
      <c r="Z2" s="6" t="s">
        <v>14</v>
      </c>
    </row>
    <row r="3" spans="1:26" ht="15.75" thickTop="1" x14ac:dyDescent="0.25">
      <c r="A3" t="s">
        <v>34</v>
      </c>
      <c r="B3">
        <v>1</v>
      </c>
      <c r="C3">
        <v>6.5</v>
      </c>
      <c r="D3">
        <v>3.5</v>
      </c>
      <c r="E3" s="1">
        <f t="shared" ref="E3:E8" si="0">0.52*C3*D3*D3</f>
        <v>41.405000000000001</v>
      </c>
      <c r="F3">
        <v>8</v>
      </c>
      <c r="G3">
        <v>5.5</v>
      </c>
      <c r="H3" s="1">
        <f t="shared" ref="H3:H8" si="1">0.52*F3*G3*G3</f>
        <v>125.84000000000002</v>
      </c>
      <c r="I3">
        <v>9</v>
      </c>
      <c r="J3">
        <v>6</v>
      </c>
      <c r="K3" s="1">
        <f t="shared" ref="K3:K8" si="2">0.52*I3*J3*J3</f>
        <v>168.48</v>
      </c>
      <c r="L3">
        <v>10</v>
      </c>
      <c r="M3">
        <v>6</v>
      </c>
      <c r="N3" s="1">
        <f t="shared" ref="N3:N8" si="3">0.52*L3*M3*M3</f>
        <v>187.20000000000002</v>
      </c>
      <c r="O3">
        <v>10</v>
      </c>
      <c r="P3">
        <v>6</v>
      </c>
      <c r="Q3" s="1">
        <f t="shared" ref="Q3:Q8" si="4">0.52*O3*P3*P3</f>
        <v>187.20000000000002</v>
      </c>
      <c r="R3">
        <v>11</v>
      </c>
      <c r="S3">
        <v>6</v>
      </c>
      <c r="T3" s="1">
        <f t="shared" ref="T3:T8" si="5">0.52*R3*S3*S3</f>
        <v>205.92000000000004</v>
      </c>
      <c r="U3">
        <v>10</v>
      </c>
      <c r="V3">
        <v>5</v>
      </c>
      <c r="W3" s="1">
        <f t="shared" ref="W3:W8" si="6">0.52*U3*V3*V3</f>
        <v>130</v>
      </c>
      <c r="X3">
        <v>12</v>
      </c>
      <c r="Y3">
        <v>6</v>
      </c>
      <c r="Z3" s="1">
        <f t="shared" ref="Z3:Z8" si="7">0.52*X3*Y3*Y3</f>
        <v>224.64</v>
      </c>
    </row>
    <row r="4" spans="1:26" x14ac:dyDescent="0.25">
      <c r="A4" t="s">
        <v>34</v>
      </c>
      <c r="B4">
        <v>2</v>
      </c>
      <c r="C4">
        <v>10</v>
      </c>
      <c r="D4">
        <v>6</v>
      </c>
      <c r="E4" s="2">
        <f t="shared" si="0"/>
        <v>187.20000000000002</v>
      </c>
      <c r="F4">
        <v>14</v>
      </c>
      <c r="G4">
        <v>7</v>
      </c>
      <c r="H4" s="2">
        <f t="shared" si="1"/>
        <v>356.72</v>
      </c>
      <c r="I4">
        <v>16</v>
      </c>
      <c r="J4">
        <v>8</v>
      </c>
      <c r="K4" s="2">
        <f t="shared" si="2"/>
        <v>532.48</v>
      </c>
      <c r="L4">
        <v>18</v>
      </c>
      <c r="M4">
        <v>8</v>
      </c>
      <c r="N4" s="2">
        <f t="shared" si="3"/>
        <v>599.04</v>
      </c>
      <c r="O4">
        <v>18</v>
      </c>
      <c r="P4">
        <v>10</v>
      </c>
      <c r="Q4" s="2">
        <f t="shared" si="4"/>
        <v>936</v>
      </c>
      <c r="R4">
        <v>19</v>
      </c>
      <c r="S4">
        <v>7</v>
      </c>
      <c r="T4" s="2">
        <f t="shared" si="5"/>
        <v>484.12000000000006</v>
      </c>
      <c r="U4">
        <v>21</v>
      </c>
      <c r="V4">
        <v>9</v>
      </c>
      <c r="W4" s="2">
        <f t="shared" si="6"/>
        <v>884.52</v>
      </c>
      <c r="X4">
        <v>22</v>
      </c>
      <c r="Y4">
        <v>11</v>
      </c>
      <c r="Z4" s="2">
        <f t="shared" si="7"/>
        <v>1384.2400000000002</v>
      </c>
    </row>
    <row r="5" spans="1:26" x14ac:dyDescent="0.25">
      <c r="A5" t="s">
        <v>34</v>
      </c>
      <c r="B5">
        <v>3</v>
      </c>
      <c r="C5">
        <v>5.5</v>
      </c>
      <c r="D5">
        <v>5</v>
      </c>
      <c r="E5" s="2">
        <f t="shared" si="0"/>
        <v>71.5</v>
      </c>
      <c r="F5">
        <v>7</v>
      </c>
      <c r="G5">
        <v>6</v>
      </c>
      <c r="H5" s="2">
        <f t="shared" si="1"/>
        <v>131.04</v>
      </c>
      <c r="I5">
        <v>10</v>
      </c>
      <c r="J5">
        <v>7</v>
      </c>
      <c r="K5" s="2">
        <f t="shared" si="2"/>
        <v>254.79999999999998</v>
      </c>
      <c r="L5">
        <v>10.5</v>
      </c>
      <c r="M5">
        <v>7</v>
      </c>
      <c r="N5" s="2">
        <f t="shared" si="3"/>
        <v>267.53999999999996</v>
      </c>
      <c r="O5">
        <v>12</v>
      </c>
      <c r="P5">
        <v>7</v>
      </c>
      <c r="Q5" s="2">
        <f t="shared" si="4"/>
        <v>305.76</v>
      </c>
      <c r="R5">
        <v>14</v>
      </c>
      <c r="S5">
        <v>7.5</v>
      </c>
      <c r="T5" s="2">
        <f t="shared" si="5"/>
        <v>409.5</v>
      </c>
      <c r="U5">
        <v>16</v>
      </c>
      <c r="V5">
        <v>7.5</v>
      </c>
      <c r="W5" s="2">
        <f t="shared" si="6"/>
        <v>468.00000000000006</v>
      </c>
      <c r="X5">
        <v>17</v>
      </c>
      <c r="Y5">
        <v>9</v>
      </c>
      <c r="Z5" s="2">
        <f t="shared" si="7"/>
        <v>716.04</v>
      </c>
    </row>
    <row r="6" spans="1:26" x14ac:dyDescent="0.25">
      <c r="A6" t="s">
        <v>34</v>
      </c>
      <c r="B6">
        <v>4</v>
      </c>
      <c r="C6">
        <v>7.5</v>
      </c>
      <c r="D6">
        <v>5</v>
      </c>
      <c r="E6" s="2">
        <f t="shared" si="0"/>
        <v>97.5</v>
      </c>
      <c r="F6">
        <v>9</v>
      </c>
      <c r="G6">
        <v>6.5</v>
      </c>
      <c r="H6" s="2">
        <f t="shared" si="1"/>
        <v>197.73</v>
      </c>
      <c r="I6">
        <v>11</v>
      </c>
      <c r="J6">
        <v>8</v>
      </c>
      <c r="K6" s="2">
        <f t="shared" si="2"/>
        <v>366.08000000000004</v>
      </c>
      <c r="L6">
        <v>12</v>
      </c>
      <c r="M6">
        <v>7</v>
      </c>
      <c r="N6" s="2">
        <f t="shared" si="3"/>
        <v>305.76</v>
      </c>
      <c r="O6">
        <v>15</v>
      </c>
      <c r="P6">
        <v>6.5</v>
      </c>
      <c r="Q6" s="2">
        <f t="shared" si="4"/>
        <v>329.55</v>
      </c>
      <c r="R6">
        <v>15.07</v>
      </c>
      <c r="S6">
        <v>8</v>
      </c>
      <c r="T6" s="2">
        <f t="shared" si="5"/>
        <v>501.52960000000002</v>
      </c>
      <c r="U6">
        <v>17.3</v>
      </c>
      <c r="V6">
        <v>7</v>
      </c>
      <c r="W6" s="2">
        <f t="shared" si="6"/>
        <v>440.80400000000003</v>
      </c>
      <c r="X6">
        <v>17.887</v>
      </c>
      <c r="Y6">
        <v>9</v>
      </c>
      <c r="Z6" s="2">
        <f t="shared" si="7"/>
        <v>753.40044000000012</v>
      </c>
    </row>
    <row r="7" spans="1:26" x14ac:dyDescent="0.25">
      <c r="A7" t="s">
        <v>34</v>
      </c>
      <c r="B7">
        <v>5</v>
      </c>
      <c r="C7">
        <v>9</v>
      </c>
      <c r="D7">
        <v>4.5</v>
      </c>
      <c r="E7" s="2">
        <f t="shared" si="0"/>
        <v>94.77</v>
      </c>
      <c r="F7">
        <v>10</v>
      </c>
      <c r="G7">
        <v>6</v>
      </c>
      <c r="H7" s="2">
        <f t="shared" si="1"/>
        <v>187.20000000000002</v>
      </c>
      <c r="I7">
        <v>10.5</v>
      </c>
      <c r="J7">
        <v>5.5</v>
      </c>
      <c r="K7" s="2">
        <f t="shared" si="2"/>
        <v>165.16500000000002</v>
      </c>
      <c r="L7">
        <v>11</v>
      </c>
      <c r="M7">
        <v>6</v>
      </c>
      <c r="N7" s="2">
        <f t="shared" si="3"/>
        <v>205.92000000000004</v>
      </c>
      <c r="O7">
        <v>12</v>
      </c>
      <c r="P7">
        <v>6</v>
      </c>
      <c r="Q7" s="2">
        <f t="shared" si="4"/>
        <v>224.64</v>
      </c>
      <c r="R7">
        <v>10</v>
      </c>
      <c r="S7">
        <v>7</v>
      </c>
      <c r="T7" s="2">
        <f t="shared" si="5"/>
        <v>254.79999999999998</v>
      </c>
      <c r="U7">
        <v>11</v>
      </c>
      <c r="V7">
        <v>7.5</v>
      </c>
      <c r="W7" s="2">
        <f t="shared" si="6"/>
        <v>321.75000000000006</v>
      </c>
      <c r="X7">
        <v>13.5</v>
      </c>
      <c r="Y7">
        <v>7</v>
      </c>
      <c r="Z7" s="2">
        <f t="shared" si="7"/>
        <v>343.98</v>
      </c>
    </row>
    <row r="8" spans="1:26" ht="15.75" thickBot="1" x14ac:dyDescent="0.3">
      <c r="A8" t="s">
        <v>34</v>
      </c>
      <c r="B8">
        <v>6</v>
      </c>
      <c r="C8">
        <v>6.5</v>
      </c>
      <c r="D8">
        <v>3.5</v>
      </c>
      <c r="E8" s="2">
        <f t="shared" si="0"/>
        <v>41.405000000000001</v>
      </c>
      <c r="F8">
        <v>7</v>
      </c>
      <c r="G8">
        <v>5</v>
      </c>
      <c r="H8" s="3">
        <f t="shared" si="1"/>
        <v>91</v>
      </c>
      <c r="I8">
        <v>9</v>
      </c>
      <c r="J8">
        <v>5</v>
      </c>
      <c r="K8" s="3">
        <f t="shared" si="2"/>
        <v>117</v>
      </c>
      <c r="L8">
        <v>9.5</v>
      </c>
      <c r="M8">
        <v>5</v>
      </c>
      <c r="N8" s="3">
        <f t="shared" si="3"/>
        <v>123.50000000000001</v>
      </c>
      <c r="O8">
        <v>10</v>
      </c>
      <c r="P8">
        <v>5</v>
      </c>
      <c r="Q8" s="3">
        <f t="shared" si="4"/>
        <v>130</v>
      </c>
      <c r="R8">
        <v>10</v>
      </c>
      <c r="S8">
        <v>7</v>
      </c>
      <c r="T8" s="3">
        <f t="shared" si="5"/>
        <v>254.79999999999998</v>
      </c>
      <c r="U8">
        <v>11</v>
      </c>
      <c r="V8">
        <v>6</v>
      </c>
      <c r="W8" s="3">
        <f t="shared" si="6"/>
        <v>205.92000000000004</v>
      </c>
      <c r="X8">
        <v>12</v>
      </c>
      <c r="Y8">
        <v>7</v>
      </c>
      <c r="Z8" s="3">
        <f t="shared" si="7"/>
        <v>305.76</v>
      </c>
    </row>
    <row r="9" spans="1:26" ht="16.5" thickTop="1" thickBot="1" x14ac:dyDescent="0.3">
      <c r="A9" s="12" t="s">
        <v>15</v>
      </c>
      <c r="B9" s="12"/>
      <c r="C9" s="12"/>
      <c r="D9" s="12"/>
      <c r="E9" s="4">
        <f>AVERAGE(E3:E8)</f>
        <v>88.963333333333324</v>
      </c>
      <c r="F9" s="13" t="s">
        <v>15</v>
      </c>
      <c r="G9" s="12"/>
      <c r="H9" s="4">
        <f>AVERAGE(H3:H8)</f>
        <v>181.58833333333337</v>
      </c>
      <c r="I9" s="13" t="s">
        <v>15</v>
      </c>
      <c r="J9" s="12"/>
      <c r="K9" s="4">
        <f>AVERAGE(K3:K8)</f>
        <v>267.3341666666667</v>
      </c>
      <c r="L9" s="13" t="s">
        <v>15</v>
      </c>
      <c r="M9" s="12"/>
      <c r="N9" s="4">
        <f>AVERAGE(N3:N8)</f>
        <v>281.49333333333334</v>
      </c>
      <c r="O9" s="13" t="s">
        <v>15</v>
      </c>
      <c r="P9" s="12"/>
      <c r="Q9" s="4">
        <f>AVERAGE(Q3:Q8)</f>
        <v>352.19166666666666</v>
      </c>
      <c r="R9" s="13" t="s">
        <v>15</v>
      </c>
      <c r="S9" s="12"/>
      <c r="T9" s="4">
        <f>AVERAGE(T3:T8)</f>
        <v>351.7782666666667</v>
      </c>
      <c r="U9" s="13" t="s">
        <v>15</v>
      </c>
      <c r="V9" s="12"/>
      <c r="W9" s="4">
        <f>AVERAGE(W3:W8)</f>
        <v>408.49900000000002</v>
      </c>
      <c r="X9" s="13" t="s">
        <v>15</v>
      </c>
      <c r="Y9" s="12"/>
      <c r="Z9" s="4">
        <f>AVERAGE(Z3:Z8)</f>
        <v>621.34340666666674</v>
      </c>
    </row>
    <row r="10" spans="1:26" ht="15.75" thickTop="1" x14ac:dyDescent="0.25">
      <c r="A10" t="s">
        <v>35</v>
      </c>
      <c r="B10">
        <v>1</v>
      </c>
      <c r="C10">
        <v>10</v>
      </c>
      <c r="D10">
        <v>6</v>
      </c>
      <c r="E10" s="1">
        <f t="shared" ref="E10:E15" si="8">0.52*C10*D10*D10</f>
        <v>187.20000000000002</v>
      </c>
      <c r="F10">
        <v>13</v>
      </c>
      <c r="G10">
        <v>7</v>
      </c>
      <c r="H10" s="1">
        <f t="shared" ref="H10:H15" si="9">0.52*F10*G10*G10</f>
        <v>331.24</v>
      </c>
      <c r="I10">
        <v>13.5</v>
      </c>
      <c r="J10">
        <v>8</v>
      </c>
      <c r="K10" s="1">
        <f t="shared" ref="K10:K15" si="10">0.52*I10*J10*J10</f>
        <v>449.28000000000003</v>
      </c>
      <c r="L10">
        <v>15</v>
      </c>
      <c r="M10">
        <v>7</v>
      </c>
      <c r="N10" s="1">
        <f t="shared" ref="N10:N15" si="11">0.52*L10*M10*M10</f>
        <v>382.20000000000005</v>
      </c>
      <c r="O10">
        <v>15</v>
      </c>
      <c r="P10">
        <v>8.5</v>
      </c>
      <c r="Q10" s="1">
        <f t="shared" ref="Q10:Q15" si="12">0.52*O10*P10*P10</f>
        <v>563.55000000000007</v>
      </c>
      <c r="R10">
        <v>17</v>
      </c>
      <c r="S10">
        <v>8</v>
      </c>
      <c r="T10" s="1">
        <f t="shared" ref="T10:T15" si="13">0.52*R10*S10*S10</f>
        <v>565.76</v>
      </c>
      <c r="U10">
        <v>17</v>
      </c>
      <c r="V10">
        <v>9</v>
      </c>
      <c r="W10" s="1">
        <f>0.52*U10*V10*V10</f>
        <v>716.04</v>
      </c>
      <c r="X10">
        <v>18</v>
      </c>
      <c r="Y10">
        <v>11</v>
      </c>
      <c r="Z10" s="1">
        <f t="shared" ref="Z10:Z15" si="14">0.52*X10*Y10*Y10</f>
        <v>1132.56</v>
      </c>
    </row>
    <row r="11" spans="1:26" x14ac:dyDescent="0.25">
      <c r="A11" t="s">
        <v>35</v>
      </c>
      <c r="B11">
        <v>2</v>
      </c>
      <c r="C11">
        <v>6</v>
      </c>
      <c r="D11">
        <v>4</v>
      </c>
      <c r="E11" s="2">
        <f t="shared" si="8"/>
        <v>49.92</v>
      </c>
      <c r="F11">
        <v>5</v>
      </c>
      <c r="G11">
        <v>4.5</v>
      </c>
      <c r="H11" s="2">
        <f t="shared" si="9"/>
        <v>52.650000000000006</v>
      </c>
      <c r="I11">
        <v>7.5</v>
      </c>
      <c r="J11">
        <v>4.5</v>
      </c>
      <c r="K11" s="2">
        <f t="shared" si="10"/>
        <v>78.975000000000009</v>
      </c>
      <c r="L11">
        <v>7</v>
      </c>
      <c r="M11">
        <v>5</v>
      </c>
      <c r="N11" s="2">
        <f t="shared" si="11"/>
        <v>91</v>
      </c>
      <c r="O11">
        <v>10</v>
      </c>
      <c r="P11">
        <v>5</v>
      </c>
      <c r="Q11" s="2">
        <f t="shared" si="12"/>
        <v>130</v>
      </c>
      <c r="R11">
        <v>10</v>
      </c>
      <c r="S11">
        <v>6</v>
      </c>
      <c r="T11" s="2">
        <f t="shared" si="13"/>
        <v>187.20000000000002</v>
      </c>
      <c r="U11">
        <v>8</v>
      </c>
      <c r="V11">
        <v>5</v>
      </c>
      <c r="W11" s="2">
        <f t="shared" ref="W11:W15" si="15">0.52*U11*V11*V11</f>
        <v>104</v>
      </c>
      <c r="X11">
        <v>10</v>
      </c>
      <c r="Y11">
        <v>7</v>
      </c>
      <c r="Z11" s="2">
        <f t="shared" si="14"/>
        <v>254.79999999999998</v>
      </c>
    </row>
    <row r="12" spans="1:26" x14ac:dyDescent="0.25">
      <c r="A12" t="s">
        <v>35</v>
      </c>
      <c r="B12">
        <v>3</v>
      </c>
      <c r="C12">
        <v>6</v>
      </c>
      <c r="D12">
        <v>3</v>
      </c>
      <c r="E12" s="2">
        <f t="shared" si="8"/>
        <v>28.08</v>
      </c>
      <c r="F12">
        <v>5</v>
      </c>
      <c r="G12">
        <v>3.5</v>
      </c>
      <c r="H12" s="2">
        <f t="shared" si="9"/>
        <v>31.849999999999998</v>
      </c>
      <c r="I12">
        <v>8</v>
      </c>
      <c r="J12">
        <v>5</v>
      </c>
      <c r="K12" s="2">
        <f t="shared" si="10"/>
        <v>104</v>
      </c>
      <c r="L12">
        <v>10</v>
      </c>
      <c r="M12">
        <v>5</v>
      </c>
      <c r="N12" s="2">
        <f t="shared" si="11"/>
        <v>130</v>
      </c>
      <c r="O12">
        <v>12</v>
      </c>
      <c r="P12">
        <v>7</v>
      </c>
      <c r="Q12" s="2">
        <f t="shared" si="12"/>
        <v>305.76</v>
      </c>
      <c r="R12">
        <v>13.5</v>
      </c>
      <c r="S12">
        <v>6</v>
      </c>
      <c r="T12" s="2">
        <f t="shared" si="13"/>
        <v>252.72000000000003</v>
      </c>
      <c r="U12">
        <v>12</v>
      </c>
      <c r="V12">
        <v>6.5</v>
      </c>
      <c r="W12" s="2">
        <f t="shared" si="15"/>
        <v>263.64</v>
      </c>
      <c r="X12">
        <v>14</v>
      </c>
      <c r="Y12">
        <v>8.5</v>
      </c>
      <c r="Z12" s="2">
        <f t="shared" si="14"/>
        <v>525.98</v>
      </c>
    </row>
    <row r="13" spans="1:26" x14ac:dyDescent="0.25">
      <c r="A13" t="s">
        <v>35</v>
      </c>
      <c r="B13">
        <v>4</v>
      </c>
      <c r="C13">
        <v>10</v>
      </c>
      <c r="D13">
        <v>7</v>
      </c>
      <c r="E13" s="2">
        <f t="shared" si="8"/>
        <v>254.79999999999998</v>
      </c>
      <c r="F13">
        <v>11</v>
      </c>
      <c r="G13">
        <v>5</v>
      </c>
      <c r="H13" s="2">
        <f t="shared" si="9"/>
        <v>143</v>
      </c>
      <c r="I13">
        <v>11.5</v>
      </c>
      <c r="J13">
        <v>8.5</v>
      </c>
      <c r="K13" s="2">
        <f t="shared" si="10"/>
        <v>432.05500000000006</v>
      </c>
      <c r="L13">
        <v>12</v>
      </c>
      <c r="M13">
        <v>7</v>
      </c>
      <c r="N13" s="2">
        <f t="shared" si="11"/>
        <v>305.76</v>
      </c>
      <c r="O13">
        <v>14</v>
      </c>
      <c r="P13">
        <v>9</v>
      </c>
      <c r="Q13" s="2">
        <f t="shared" si="12"/>
        <v>589.67999999999995</v>
      </c>
      <c r="R13">
        <v>15</v>
      </c>
      <c r="S13">
        <v>8</v>
      </c>
      <c r="T13" s="2">
        <f t="shared" si="13"/>
        <v>499.20000000000005</v>
      </c>
      <c r="U13">
        <v>15</v>
      </c>
      <c r="V13">
        <v>9</v>
      </c>
      <c r="W13" s="2">
        <f t="shared" si="15"/>
        <v>631.80000000000007</v>
      </c>
      <c r="X13">
        <v>18</v>
      </c>
      <c r="Y13">
        <v>10</v>
      </c>
      <c r="Z13" s="2">
        <f t="shared" si="14"/>
        <v>936</v>
      </c>
    </row>
    <row r="14" spans="1:26" x14ac:dyDescent="0.25">
      <c r="A14" t="s">
        <v>35</v>
      </c>
      <c r="B14">
        <v>5</v>
      </c>
      <c r="C14">
        <v>9</v>
      </c>
      <c r="D14">
        <v>5.5</v>
      </c>
      <c r="E14" s="2">
        <f t="shared" si="8"/>
        <v>141.57</v>
      </c>
      <c r="F14">
        <v>12</v>
      </c>
      <c r="G14">
        <v>6</v>
      </c>
      <c r="H14" s="2">
        <f t="shared" si="9"/>
        <v>224.64</v>
      </c>
      <c r="I14">
        <v>12</v>
      </c>
      <c r="J14">
        <v>6</v>
      </c>
      <c r="K14" s="2">
        <f t="shared" si="10"/>
        <v>224.64</v>
      </c>
      <c r="L14">
        <v>12.5</v>
      </c>
      <c r="M14">
        <v>6</v>
      </c>
      <c r="N14" s="2">
        <f t="shared" si="11"/>
        <v>234</v>
      </c>
      <c r="O14">
        <v>14</v>
      </c>
      <c r="P14">
        <v>7</v>
      </c>
      <c r="Q14" s="2">
        <f t="shared" si="12"/>
        <v>356.72</v>
      </c>
      <c r="R14">
        <v>14</v>
      </c>
      <c r="S14">
        <v>7</v>
      </c>
      <c r="T14" s="2">
        <f t="shared" si="13"/>
        <v>356.72</v>
      </c>
      <c r="U14">
        <v>14</v>
      </c>
      <c r="V14">
        <v>8</v>
      </c>
      <c r="W14" s="2">
        <f t="shared" si="15"/>
        <v>465.92</v>
      </c>
      <c r="X14">
        <v>19</v>
      </c>
      <c r="Y14">
        <v>9</v>
      </c>
      <c r="Z14" s="2">
        <f t="shared" si="14"/>
        <v>800.28</v>
      </c>
    </row>
    <row r="15" spans="1:26" ht="15.75" thickBot="1" x14ac:dyDescent="0.3">
      <c r="A15" t="s">
        <v>35</v>
      </c>
      <c r="B15">
        <v>6</v>
      </c>
      <c r="C15">
        <v>10</v>
      </c>
      <c r="D15">
        <v>6</v>
      </c>
      <c r="E15" s="2">
        <f t="shared" si="8"/>
        <v>187.20000000000002</v>
      </c>
      <c r="F15">
        <v>10.5</v>
      </c>
      <c r="G15">
        <v>8</v>
      </c>
      <c r="H15" s="3">
        <f t="shared" si="9"/>
        <v>349.44</v>
      </c>
      <c r="I15">
        <v>11</v>
      </c>
      <c r="J15">
        <v>7</v>
      </c>
      <c r="K15" s="3">
        <f t="shared" si="10"/>
        <v>280.28000000000003</v>
      </c>
      <c r="L15">
        <v>12.65</v>
      </c>
      <c r="M15">
        <v>6</v>
      </c>
      <c r="N15" s="3">
        <f t="shared" si="11"/>
        <v>236.80800000000002</v>
      </c>
      <c r="O15">
        <v>16.600000000000001</v>
      </c>
      <c r="P15">
        <v>7</v>
      </c>
      <c r="Q15" s="3">
        <f t="shared" si="12"/>
        <v>422.96800000000007</v>
      </c>
      <c r="R15">
        <v>16.399999999999999</v>
      </c>
      <c r="S15">
        <v>8</v>
      </c>
      <c r="T15" s="3">
        <f t="shared" si="13"/>
        <v>545.79199999999992</v>
      </c>
      <c r="U15">
        <v>19.88</v>
      </c>
      <c r="V15">
        <v>8</v>
      </c>
      <c r="W15" s="3">
        <f t="shared" si="15"/>
        <v>661.60640000000001</v>
      </c>
      <c r="X15">
        <v>19</v>
      </c>
      <c r="Y15">
        <v>8</v>
      </c>
      <c r="Z15" s="3">
        <f t="shared" si="14"/>
        <v>632.32000000000005</v>
      </c>
    </row>
    <row r="16" spans="1:26" ht="16.5" thickTop="1" thickBot="1" x14ac:dyDescent="0.3">
      <c r="A16" s="12" t="s">
        <v>15</v>
      </c>
      <c r="B16" s="12"/>
      <c r="C16" s="12"/>
      <c r="D16" s="12"/>
      <c r="E16" s="4">
        <f>AVERAGE(E10:E15)</f>
        <v>141.46166666666667</v>
      </c>
      <c r="F16" s="13" t="s">
        <v>15</v>
      </c>
      <c r="G16" s="12"/>
      <c r="H16" s="4">
        <f>AVERAGE(H10:H15)</f>
        <v>188.80333333333331</v>
      </c>
      <c r="I16" s="13" t="s">
        <v>15</v>
      </c>
      <c r="J16" s="12"/>
      <c r="K16" s="4">
        <f>AVERAGE(K10:K15)</f>
        <v>261.5383333333333</v>
      </c>
      <c r="L16" s="13" t="s">
        <v>15</v>
      </c>
      <c r="M16" s="12"/>
      <c r="N16" s="4">
        <f>AVERAGE(N10:N15)</f>
        <v>229.96133333333333</v>
      </c>
      <c r="O16" s="13" t="s">
        <v>15</v>
      </c>
      <c r="P16" s="12"/>
      <c r="Q16" s="4">
        <f>AVERAGE(Q10:Q15)</f>
        <v>394.77966666666663</v>
      </c>
      <c r="R16" s="13" t="s">
        <v>15</v>
      </c>
      <c r="S16" s="12"/>
      <c r="T16" s="4">
        <f>AVERAGE(T10:T15)</f>
        <v>401.23199999999997</v>
      </c>
      <c r="U16" s="13" t="s">
        <v>15</v>
      </c>
      <c r="V16" s="12"/>
      <c r="W16" s="4">
        <f>AVERAGE(W10:W15)</f>
        <v>473.83440000000002</v>
      </c>
      <c r="X16" s="13" t="s">
        <v>15</v>
      </c>
      <c r="Y16" s="12"/>
      <c r="Z16" s="4">
        <f>AVERAGE(Z10:Z15)</f>
        <v>713.65666666666664</v>
      </c>
    </row>
    <row r="17" spans="1:26" ht="15.75" thickTop="1" x14ac:dyDescent="0.25">
      <c r="A17" t="s">
        <v>20</v>
      </c>
      <c r="B17">
        <v>1</v>
      </c>
      <c r="C17">
        <v>7.5</v>
      </c>
      <c r="D17">
        <v>4.5</v>
      </c>
      <c r="E17" s="1">
        <f t="shared" ref="E17:E22" si="16">0.52*C17*D17*D17</f>
        <v>78.975000000000009</v>
      </c>
      <c r="F17">
        <v>9</v>
      </c>
      <c r="G17">
        <v>6.5</v>
      </c>
      <c r="H17" s="1">
        <f t="shared" ref="H17:H22" si="17">0.52*F17*G17*G17</f>
        <v>197.73</v>
      </c>
      <c r="I17">
        <v>12</v>
      </c>
      <c r="J17">
        <v>7</v>
      </c>
      <c r="K17" s="1">
        <f t="shared" ref="K17:K22" si="18">0.52*I17*J17*J17</f>
        <v>305.76</v>
      </c>
      <c r="L17">
        <v>12</v>
      </c>
      <c r="M17">
        <v>9</v>
      </c>
      <c r="N17" s="1">
        <f t="shared" ref="N17:N22" si="19">0.52*L17*M17*M17</f>
        <v>505.44000000000005</v>
      </c>
      <c r="O17">
        <v>16</v>
      </c>
      <c r="P17">
        <v>10</v>
      </c>
      <c r="Q17" s="1">
        <f t="shared" ref="Q17:Q22" si="20">0.52*O17*P17*P17</f>
        <v>832</v>
      </c>
      <c r="R17">
        <v>17.5</v>
      </c>
      <c r="S17">
        <v>13</v>
      </c>
      <c r="T17" s="1">
        <f t="shared" ref="T17:T22" si="21">0.52*R17*S17*S17</f>
        <v>1537.8999999999999</v>
      </c>
      <c r="U17">
        <v>18</v>
      </c>
      <c r="V17">
        <v>13.5</v>
      </c>
      <c r="W17" s="1">
        <f t="shared" ref="W17:W22" si="22">0.52*U17*V17*V17</f>
        <v>1705.86</v>
      </c>
      <c r="X17">
        <v>20</v>
      </c>
      <c r="Y17">
        <v>15</v>
      </c>
      <c r="Z17" s="1">
        <f t="shared" ref="Z17:Z22" si="23">0.52*X17*Y17*Y17</f>
        <v>2340</v>
      </c>
    </row>
    <row r="18" spans="1:26" x14ac:dyDescent="0.25">
      <c r="A18" t="s">
        <v>20</v>
      </c>
      <c r="B18">
        <v>2</v>
      </c>
      <c r="C18">
        <v>6</v>
      </c>
      <c r="D18">
        <v>4</v>
      </c>
      <c r="E18" s="2">
        <f t="shared" si="16"/>
        <v>49.92</v>
      </c>
      <c r="F18">
        <v>10</v>
      </c>
      <c r="G18">
        <v>5.5</v>
      </c>
      <c r="H18" s="2">
        <f t="shared" si="17"/>
        <v>157.30000000000001</v>
      </c>
      <c r="I18">
        <v>12</v>
      </c>
      <c r="J18">
        <v>8</v>
      </c>
      <c r="K18" s="2">
        <f t="shared" si="18"/>
        <v>399.36</v>
      </c>
      <c r="L18">
        <v>14</v>
      </c>
      <c r="M18">
        <v>7</v>
      </c>
      <c r="N18" s="2">
        <f t="shared" si="19"/>
        <v>356.72</v>
      </c>
      <c r="O18">
        <v>16</v>
      </c>
      <c r="P18">
        <v>11</v>
      </c>
      <c r="Q18" s="2">
        <f t="shared" si="20"/>
        <v>1006.7200000000001</v>
      </c>
      <c r="R18">
        <v>17.5</v>
      </c>
      <c r="S18">
        <v>12</v>
      </c>
      <c r="T18" s="2">
        <f t="shared" si="21"/>
        <v>1310.3999999999999</v>
      </c>
      <c r="U18">
        <v>19</v>
      </c>
      <c r="V18">
        <v>13</v>
      </c>
      <c r="W18" s="2">
        <f t="shared" si="22"/>
        <v>1669.72</v>
      </c>
      <c r="X18">
        <v>20</v>
      </c>
      <c r="Y18">
        <v>13.5</v>
      </c>
      <c r="Z18" s="2">
        <f t="shared" si="23"/>
        <v>1895.4</v>
      </c>
    </row>
    <row r="19" spans="1:26" x14ac:dyDescent="0.25">
      <c r="A19" t="s">
        <v>20</v>
      </c>
      <c r="B19">
        <v>3</v>
      </c>
      <c r="C19">
        <v>10.5</v>
      </c>
      <c r="D19">
        <v>5.5</v>
      </c>
      <c r="E19" s="2">
        <f t="shared" si="16"/>
        <v>165.16500000000002</v>
      </c>
      <c r="F19">
        <v>13.5</v>
      </c>
      <c r="G19">
        <v>6</v>
      </c>
      <c r="H19" s="2">
        <f t="shared" si="17"/>
        <v>252.72000000000003</v>
      </c>
      <c r="I19">
        <v>13</v>
      </c>
      <c r="J19">
        <v>7</v>
      </c>
      <c r="K19" s="2">
        <f t="shared" si="18"/>
        <v>331.24</v>
      </c>
      <c r="L19">
        <v>13</v>
      </c>
      <c r="M19">
        <v>7.5</v>
      </c>
      <c r="N19" s="2">
        <f t="shared" si="19"/>
        <v>380.24999999999994</v>
      </c>
      <c r="O19">
        <v>16.5</v>
      </c>
      <c r="P19">
        <v>11</v>
      </c>
      <c r="Q19" s="2">
        <f t="shared" si="20"/>
        <v>1038.1799999999998</v>
      </c>
      <c r="R19">
        <v>22</v>
      </c>
      <c r="S19">
        <v>13</v>
      </c>
      <c r="T19" s="2">
        <f t="shared" si="21"/>
        <v>1933.3600000000004</v>
      </c>
      <c r="U19">
        <v>18.5</v>
      </c>
      <c r="V19">
        <v>14</v>
      </c>
      <c r="W19" s="2">
        <f t="shared" si="22"/>
        <v>1885.52</v>
      </c>
      <c r="X19">
        <v>23</v>
      </c>
      <c r="Y19">
        <v>15.5</v>
      </c>
      <c r="Z19" s="2">
        <f t="shared" si="23"/>
        <v>2873.3900000000003</v>
      </c>
    </row>
    <row r="20" spans="1:26" x14ac:dyDescent="0.25">
      <c r="A20" t="s">
        <v>20</v>
      </c>
      <c r="B20">
        <v>4</v>
      </c>
      <c r="C20">
        <v>9</v>
      </c>
      <c r="D20">
        <v>5</v>
      </c>
      <c r="E20" s="2">
        <f t="shared" si="16"/>
        <v>117</v>
      </c>
      <c r="F20">
        <v>10</v>
      </c>
      <c r="G20">
        <v>5.5</v>
      </c>
      <c r="H20" s="2">
        <f t="shared" si="17"/>
        <v>157.30000000000001</v>
      </c>
      <c r="I20">
        <v>13</v>
      </c>
      <c r="J20">
        <v>8</v>
      </c>
      <c r="K20" s="2">
        <f t="shared" si="18"/>
        <v>432.64</v>
      </c>
      <c r="L20">
        <v>13.5</v>
      </c>
      <c r="M20">
        <v>7</v>
      </c>
      <c r="N20" s="2">
        <f t="shared" si="19"/>
        <v>343.98</v>
      </c>
      <c r="O20">
        <v>17</v>
      </c>
      <c r="P20">
        <v>10</v>
      </c>
      <c r="Q20" s="2">
        <f t="shared" si="20"/>
        <v>884</v>
      </c>
      <c r="R20">
        <v>18</v>
      </c>
      <c r="S20">
        <v>11</v>
      </c>
      <c r="T20" s="2">
        <f t="shared" si="21"/>
        <v>1132.56</v>
      </c>
      <c r="U20">
        <v>19</v>
      </c>
      <c r="V20">
        <v>11</v>
      </c>
      <c r="W20" s="2">
        <f t="shared" si="22"/>
        <v>1195.48</v>
      </c>
      <c r="X20">
        <v>19</v>
      </c>
      <c r="Y20">
        <v>11</v>
      </c>
      <c r="Z20" s="2">
        <f t="shared" si="23"/>
        <v>1195.48</v>
      </c>
    </row>
    <row r="21" spans="1:26" x14ac:dyDescent="0.25">
      <c r="A21" t="s">
        <v>20</v>
      </c>
      <c r="B21">
        <v>5</v>
      </c>
      <c r="C21">
        <v>9</v>
      </c>
      <c r="D21">
        <v>5</v>
      </c>
      <c r="E21" s="2">
        <f t="shared" si="16"/>
        <v>117</v>
      </c>
      <c r="F21">
        <v>11</v>
      </c>
      <c r="G21">
        <v>4.5</v>
      </c>
      <c r="H21" s="2">
        <f t="shared" si="17"/>
        <v>115.83000000000001</v>
      </c>
      <c r="I21">
        <v>10</v>
      </c>
      <c r="J21">
        <v>6</v>
      </c>
      <c r="K21" s="2">
        <f t="shared" si="18"/>
        <v>187.20000000000002</v>
      </c>
      <c r="L21">
        <v>10</v>
      </c>
      <c r="M21">
        <v>6</v>
      </c>
      <c r="N21" s="2">
        <f t="shared" si="19"/>
        <v>187.20000000000002</v>
      </c>
      <c r="O21">
        <v>15.6</v>
      </c>
      <c r="P21">
        <v>7</v>
      </c>
      <c r="Q21" s="2">
        <f t="shared" si="20"/>
        <v>397.488</v>
      </c>
      <c r="R21">
        <v>12.5</v>
      </c>
      <c r="S21">
        <v>9</v>
      </c>
      <c r="T21" s="2">
        <f t="shared" si="21"/>
        <v>526.5</v>
      </c>
      <c r="U21">
        <v>18.5</v>
      </c>
      <c r="V21">
        <v>11</v>
      </c>
      <c r="W21" s="2">
        <f t="shared" si="22"/>
        <v>1164.02</v>
      </c>
      <c r="X21">
        <v>18</v>
      </c>
      <c r="Y21">
        <v>13</v>
      </c>
      <c r="Z21" s="2">
        <f t="shared" si="23"/>
        <v>1581.84</v>
      </c>
    </row>
    <row r="22" spans="1:26" ht="15.75" thickBot="1" x14ac:dyDescent="0.3">
      <c r="A22" t="s">
        <v>20</v>
      </c>
      <c r="B22">
        <v>6</v>
      </c>
      <c r="C22">
        <v>8</v>
      </c>
      <c r="D22">
        <v>5</v>
      </c>
      <c r="E22" s="2">
        <f t="shared" si="16"/>
        <v>104</v>
      </c>
      <c r="F22">
        <v>10</v>
      </c>
      <c r="G22">
        <v>6</v>
      </c>
      <c r="H22" s="3">
        <f t="shared" si="17"/>
        <v>187.20000000000002</v>
      </c>
      <c r="I22">
        <v>13</v>
      </c>
      <c r="J22">
        <v>6</v>
      </c>
      <c r="K22" s="3">
        <f t="shared" si="18"/>
        <v>243.36</v>
      </c>
      <c r="L22">
        <v>14</v>
      </c>
      <c r="M22">
        <v>7</v>
      </c>
      <c r="N22" s="3">
        <f t="shared" si="19"/>
        <v>356.72</v>
      </c>
      <c r="O22">
        <v>16.5</v>
      </c>
      <c r="P22">
        <v>7</v>
      </c>
      <c r="Q22" s="3">
        <f t="shared" si="20"/>
        <v>420.42</v>
      </c>
      <c r="R22">
        <v>20</v>
      </c>
      <c r="S22">
        <v>11</v>
      </c>
      <c r="T22" s="3">
        <f t="shared" si="21"/>
        <v>1258.4000000000001</v>
      </c>
      <c r="U22">
        <v>17</v>
      </c>
      <c r="V22">
        <v>11</v>
      </c>
      <c r="W22" s="3">
        <f t="shared" si="22"/>
        <v>1069.6399999999999</v>
      </c>
      <c r="X22">
        <v>19</v>
      </c>
      <c r="Y22">
        <v>13</v>
      </c>
      <c r="Z22" s="3">
        <f t="shared" si="23"/>
        <v>1669.72</v>
      </c>
    </row>
    <row r="23" spans="1:26" ht="16.5" thickTop="1" thickBot="1" x14ac:dyDescent="0.3">
      <c r="A23" s="12" t="s">
        <v>15</v>
      </c>
      <c r="B23" s="12"/>
      <c r="C23" s="12"/>
      <c r="D23" s="12"/>
      <c r="E23" s="4">
        <f>AVERAGE(E17:E22)</f>
        <v>105.34333333333335</v>
      </c>
      <c r="F23" s="13" t="s">
        <v>15</v>
      </c>
      <c r="G23" s="12"/>
      <c r="H23" s="4">
        <f>AVERAGE(H17:H22)</f>
        <v>178.01333333333332</v>
      </c>
      <c r="I23" s="13" t="s">
        <v>15</v>
      </c>
      <c r="J23" s="12"/>
      <c r="K23" s="4">
        <f>AVERAGE(K17:K22)</f>
        <v>316.59333333333331</v>
      </c>
      <c r="L23" s="13" t="s">
        <v>15</v>
      </c>
      <c r="M23" s="12"/>
      <c r="N23" s="4">
        <f>AVERAGE(N17:N22)</f>
        <v>355.05166666666673</v>
      </c>
      <c r="O23" s="13" t="s">
        <v>15</v>
      </c>
      <c r="P23" s="12"/>
      <c r="Q23" s="4">
        <f>AVERAGE(Q17:Q22)</f>
        <v>763.1346666666667</v>
      </c>
      <c r="R23" s="13" t="s">
        <v>15</v>
      </c>
      <c r="S23" s="12"/>
      <c r="T23" s="4">
        <f>AVERAGE(T17:T22)</f>
        <v>1283.1866666666665</v>
      </c>
      <c r="U23" s="13" t="s">
        <v>15</v>
      </c>
      <c r="V23" s="12"/>
      <c r="W23" s="4">
        <f>AVERAGE(W17:W22)</f>
        <v>1448.3733333333332</v>
      </c>
      <c r="X23" s="13" t="s">
        <v>15</v>
      </c>
      <c r="Y23" s="12"/>
      <c r="Z23" s="4">
        <f>AVERAGE(Z17:Z22)</f>
        <v>1925.9716666666666</v>
      </c>
    </row>
    <row r="24" spans="1:26" ht="15.75" thickTop="1" x14ac:dyDescent="0.25"/>
  </sheetData>
  <mergeCells count="32">
    <mergeCell ref="U1:W1"/>
    <mergeCell ref="X1:Z1"/>
    <mergeCell ref="C1:E1"/>
    <mergeCell ref="F1:H1"/>
    <mergeCell ref="I1:K1"/>
    <mergeCell ref="L1:N1"/>
    <mergeCell ref="O1:Q1"/>
    <mergeCell ref="R1:T1"/>
    <mergeCell ref="R16:S16"/>
    <mergeCell ref="U16:V16"/>
    <mergeCell ref="X16:Y16"/>
    <mergeCell ref="A23:D23"/>
    <mergeCell ref="F23:G23"/>
    <mergeCell ref="I23:J23"/>
    <mergeCell ref="L23:M23"/>
    <mergeCell ref="O23:P23"/>
    <mergeCell ref="R23:S23"/>
    <mergeCell ref="U23:V23"/>
    <mergeCell ref="X23:Y23"/>
    <mergeCell ref="A16:D16"/>
    <mergeCell ref="F16:G16"/>
    <mergeCell ref="I16:J16"/>
    <mergeCell ref="L16:M16"/>
    <mergeCell ref="O16:P16"/>
    <mergeCell ref="R9:S9"/>
    <mergeCell ref="U9:V9"/>
    <mergeCell ref="X9:Y9"/>
    <mergeCell ref="A9:D9"/>
    <mergeCell ref="F9:G9"/>
    <mergeCell ref="I9:J9"/>
    <mergeCell ref="L9:M9"/>
    <mergeCell ref="O9:P9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workbookViewId="0">
      <selection activeCell="A43" sqref="A43"/>
    </sheetView>
  </sheetViews>
  <sheetFormatPr defaultRowHeight="15" x14ac:dyDescent="0.25"/>
  <sheetData>
    <row r="1" spans="1:26" ht="15.75" thickBot="1" x14ac:dyDescent="0.3">
      <c r="C1" s="9" t="s">
        <v>2</v>
      </c>
      <c r="D1" s="10"/>
      <c r="E1" s="11"/>
      <c r="F1" s="9" t="s">
        <v>3</v>
      </c>
      <c r="G1" s="10"/>
      <c r="H1" s="11"/>
      <c r="I1" s="9" t="s">
        <v>4</v>
      </c>
      <c r="J1" s="10"/>
      <c r="K1" s="11"/>
      <c r="L1" s="9" t="s">
        <v>5</v>
      </c>
      <c r="M1" s="10"/>
      <c r="N1" s="11"/>
      <c r="O1" s="9" t="s">
        <v>6</v>
      </c>
      <c r="P1" s="10"/>
      <c r="Q1" s="11"/>
      <c r="R1" s="9" t="s">
        <v>7</v>
      </c>
      <c r="S1" s="10"/>
      <c r="T1" s="11"/>
      <c r="U1" s="9" t="s">
        <v>8</v>
      </c>
      <c r="V1" s="10"/>
      <c r="W1" s="11"/>
      <c r="X1" s="9" t="s">
        <v>9</v>
      </c>
      <c r="Y1" s="10"/>
      <c r="Z1" s="11"/>
    </row>
    <row r="2" spans="1:26" ht="15.75" thickBot="1" x14ac:dyDescent="0.3">
      <c r="A2" s="5" t="s">
        <v>10</v>
      </c>
      <c r="B2" s="5" t="s">
        <v>11</v>
      </c>
      <c r="C2" s="6" t="s">
        <v>12</v>
      </c>
      <c r="D2" s="6" t="s">
        <v>13</v>
      </c>
      <c r="E2" s="6" t="s">
        <v>14</v>
      </c>
      <c r="F2" s="6" t="s">
        <v>12</v>
      </c>
      <c r="G2" s="6" t="s">
        <v>13</v>
      </c>
      <c r="H2" s="6" t="s">
        <v>14</v>
      </c>
      <c r="I2" s="6" t="s">
        <v>12</v>
      </c>
      <c r="J2" s="6" t="s">
        <v>1</v>
      </c>
      <c r="K2" s="6" t="s">
        <v>14</v>
      </c>
      <c r="L2" s="6" t="s">
        <v>12</v>
      </c>
      <c r="M2" s="6" t="s">
        <v>13</v>
      </c>
      <c r="N2" s="6" t="s">
        <v>14</v>
      </c>
      <c r="O2" s="6" t="s">
        <v>12</v>
      </c>
      <c r="P2" s="6" t="s">
        <v>13</v>
      </c>
      <c r="Q2" s="6" t="s">
        <v>14</v>
      </c>
      <c r="R2" s="6" t="s">
        <v>0</v>
      </c>
      <c r="S2" s="6" t="s">
        <v>1</v>
      </c>
      <c r="T2" s="6" t="s">
        <v>14</v>
      </c>
      <c r="U2" s="6" t="s">
        <v>0</v>
      </c>
      <c r="V2" s="6" t="s">
        <v>1</v>
      </c>
      <c r="W2" s="6" t="s">
        <v>14</v>
      </c>
      <c r="X2" s="6" t="s">
        <v>0</v>
      </c>
      <c r="Y2" s="6" t="s">
        <v>1</v>
      </c>
      <c r="Z2" s="6" t="s">
        <v>14</v>
      </c>
    </row>
    <row r="3" spans="1:26" ht="15.75" thickTop="1" x14ac:dyDescent="0.25">
      <c r="A3" t="s">
        <v>29</v>
      </c>
      <c r="B3">
        <v>1</v>
      </c>
      <c r="C3">
        <v>11</v>
      </c>
      <c r="D3">
        <v>3</v>
      </c>
      <c r="E3" s="1">
        <f t="shared" ref="E3:E8" si="0">0.52*C3*D3*D3</f>
        <v>51.480000000000011</v>
      </c>
      <c r="F3">
        <v>9</v>
      </c>
      <c r="G3">
        <v>4</v>
      </c>
      <c r="H3" s="1">
        <f t="shared" ref="H3:H8" si="1">0.52*F3*G3*G3</f>
        <v>74.88</v>
      </c>
      <c r="I3">
        <v>9</v>
      </c>
      <c r="J3">
        <v>5</v>
      </c>
      <c r="K3" s="1">
        <f t="shared" ref="K3:K8" si="2">0.52*I3*J3*J3</f>
        <v>117</v>
      </c>
      <c r="L3">
        <v>12</v>
      </c>
      <c r="M3">
        <v>4</v>
      </c>
      <c r="N3" s="1">
        <f t="shared" ref="N3:N8" si="3">0.52*L3*M3*M3</f>
        <v>99.84</v>
      </c>
      <c r="O3">
        <v>11</v>
      </c>
      <c r="P3">
        <v>2</v>
      </c>
      <c r="Q3" s="1">
        <f t="shared" ref="Q3:Q8" si="4">0.52*O3*P3*P3</f>
        <v>22.880000000000003</v>
      </c>
      <c r="R3">
        <v>11</v>
      </c>
      <c r="S3">
        <v>3</v>
      </c>
      <c r="T3" s="1">
        <f>0.52*R3*S3*S3</f>
        <v>51.480000000000011</v>
      </c>
      <c r="U3">
        <v>11.5</v>
      </c>
      <c r="V3">
        <v>6</v>
      </c>
      <c r="W3" s="1">
        <f>0.52*U3*V3*V3</f>
        <v>215.28000000000003</v>
      </c>
      <c r="X3">
        <v>13</v>
      </c>
      <c r="Y3">
        <v>5</v>
      </c>
      <c r="Z3" s="1">
        <f>0.52*X3*Y3*Y3</f>
        <v>169</v>
      </c>
    </row>
    <row r="4" spans="1:26" x14ac:dyDescent="0.25">
      <c r="A4" t="s">
        <v>29</v>
      </c>
      <c r="B4">
        <v>2</v>
      </c>
      <c r="C4">
        <v>8.5</v>
      </c>
      <c r="D4">
        <v>3</v>
      </c>
      <c r="E4" s="2">
        <f t="shared" si="0"/>
        <v>39.78</v>
      </c>
      <c r="F4">
        <v>12</v>
      </c>
      <c r="G4">
        <v>5</v>
      </c>
      <c r="H4" s="2">
        <f t="shared" si="1"/>
        <v>156</v>
      </c>
      <c r="I4">
        <v>8</v>
      </c>
      <c r="J4">
        <v>5</v>
      </c>
      <c r="K4" s="2">
        <f t="shared" si="2"/>
        <v>104</v>
      </c>
      <c r="L4">
        <v>12.5</v>
      </c>
      <c r="M4">
        <v>4</v>
      </c>
      <c r="N4" s="2">
        <f t="shared" si="3"/>
        <v>104</v>
      </c>
      <c r="O4">
        <v>12.5</v>
      </c>
      <c r="P4">
        <v>4</v>
      </c>
      <c r="Q4" s="2">
        <f t="shared" si="4"/>
        <v>104</v>
      </c>
      <c r="R4">
        <v>16</v>
      </c>
      <c r="S4">
        <v>10.5</v>
      </c>
      <c r="T4" s="2">
        <f>0.52*R4*S4*S4</f>
        <v>917.28</v>
      </c>
      <c r="U4">
        <v>15</v>
      </c>
      <c r="V4">
        <v>11</v>
      </c>
      <c r="W4" s="2">
        <f>0.52*U4*V4*V4</f>
        <v>943.80000000000018</v>
      </c>
      <c r="X4">
        <v>17</v>
      </c>
      <c r="Y4">
        <v>11</v>
      </c>
      <c r="Z4" s="2">
        <f>0.52*X4*Y4*Y4</f>
        <v>1069.6399999999999</v>
      </c>
    </row>
    <row r="5" spans="1:26" x14ac:dyDescent="0.25">
      <c r="A5" t="s">
        <v>29</v>
      </c>
      <c r="B5">
        <v>3</v>
      </c>
      <c r="C5">
        <v>6.5</v>
      </c>
      <c r="D5">
        <v>3</v>
      </c>
      <c r="E5" s="2">
        <f t="shared" si="0"/>
        <v>30.42</v>
      </c>
      <c r="F5">
        <v>11</v>
      </c>
      <c r="G5">
        <v>6</v>
      </c>
      <c r="H5" s="2">
        <f t="shared" si="1"/>
        <v>205.92000000000004</v>
      </c>
      <c r="I5">
        <v>10</v>
      </c>
      <c r="J5">
        <v>5</v>
      </c>
      <c r="K5" s="2">
        <f t="shared" si="2"/>
        <v>130</v>
      </c>
      <c r="L5">
        <v>13</v>
      </c>
      <c r="M5">
        <v>6.5</v>
      </c>
      <c r="N5" s="2">
        <f t="shared" si="3"/>
        <v>285.61</v>
      </c>
      <c r="O5">
        <v>14</v>
      </c>
      <c r="P5">
        <v>6.5</v>
      </c>
      <c r="Q5" s="2">
        <f t="shared" si="4"/>
        <v>307.58</v>
      </c>
      <c r="R5">
        <v>16.5</v>
      </c>
      <c r="S5">
        <v>9.5</v>
      </c>
      <c r="T5" s="2">
        <f>0.52*R5*S5*S5</f>
        <v>774.34500000000003</v>
      </c>
      <c r="U5">
        <v>15</v>
      </c>
      <c r="V5">
        <v>13</v>
      </c>
      <c r="W5" s="2">
        <f>0.52*U5*V5*V5</f>
        <v>1318.2</v>
      </c>
      <c r="X5">
        <v>18</v>
      </c>
      <c r="Y5">
        <v>11.5</v>
      </c>
      <c r="Z5" s="2">
        <f>0.52*X5*Y5*Y5</f>
        <v>1237.8599999999999</v>
      </c>
    </row>
    <row r="6" spans="1:26" x14ac:dyDescent="0.25">
      <c r="A6" t="s">
        <v>29</v>
      </c>
      <c r="B6">
        <v>4</v>
      </c>
      <c r="C6">
        <v>7.5</v>
      </c>
      <c r="D6">
        <v>4</v>
      </c>
      <c r="E6" s="2">
        <f t="shared" si="0"/>
        <v>62.400000000000006</v>
      </c>
      <c r="F6">
        <v>9</v>
      </c>
      <c r="G6">
        <v>7</v>
      </c>
      <c r="H6" s="2">
        <f t="shared" si="1"/>
        <v>229.32</v>
      </c>
      <c r="I6">
        <v>7</v>
      </c>
      <c r="J6">
        <v>6</v>
      </c>
      <c r="K6" s="2">
        <f t="shared" si="2"/>
        <v>131.04</v>
      </c>
      <c r="L6">
        <v>14</v>
      </c>
      <c r="M6">
        <v>7</v>
      </c>
      <c r="N6" s="2">
        <f t="shared" si="3"/>
        <v>356.72</v>
      </c>
      <c r="O6">
        <v>15</v>
      </c>
      <c r="P6">
        <v>8.5</v>
      </c>
      <c r="Q6" s="2">
        <f t="shared" si="4"/>
        <v>563.55000000000007</v>
      </c>
      <c r="R6">
        <v>14</v>
      </c>
      <c r="S6">
        <v>7</v>
      </c>
      <c r="T6" s="2">
        <f>0.52*R6*S6*S6</f>
        <v>356.72</v>
      </c>
      <c r="U6">
        <v>14</v>
      </c>
      <c r="V6">
        <v>7</v>
      </c>
      <c r="W6" s="2">
        <f>0.52*U6*V6*V6</f>
        <v>356.72</v>
      </c>
      <c r="X6">
        <v>20</v>
      </c>
      <c r="Y6">
        <v>11</v>
      </c>
      <c r="Z6" s="2">
        <f>0.52*X6*Y6*Y6</f>
        <v>1258.4000000000001</v>
      </c>
    </row>
    <row r="7" spans="1:26" ht="15.75" thickBot="1" x14ac:dyDescent="0.3">
      <c r="A7" t="s">
        <v>29</v>
      </c>
      <c r="B7">
        <v>5</v>
      </c>
      <c r="C7">
        <v>11.5</v>
      </c>
      <c r="D7">
        <v>3</v>
      </c>
      <c r="E7" s="2">
        <f t="shared" si="0"/>
        <v>53.820000000000007</v>
      </c>
      <c r="F7">
        <v>10</v>
      </c>
      <c r="G7">
        <v>6</v>
      </c>
      <c r="H7" s="2">
        <f t="shared" si="1"/>
        <v>187.20000000000002</v>
      </c>
      <c r="I7">
        <v>7</v>
      </c>
      <c r="J7">
        <v>7</v>
      </c>
      <c r="K7" s="2">
        <f t="shared" si="2"/>
        <v>178.36</v>
      </c>
      <c r="L7">
        <v>9</v>
      </c>
      <c r="M7">
        <v>5.5</v>
      </c>
      <c r="N7" s="2">
        <f t="shared" si="3"/>
        <v>141.57</v>
      </c>
      <c r="O7">
        <v>10.5</v>
      </c>
      <c r="P7">
        <v>5.5</v>
      </c>
      <c r="Q7" s="2">
        <f t="shared" si="4"/>
        <v>165.16500000000002</v>
      </c>
      <c r="R7">
        <v>12</v>
      </c>
      <c r="S7">
        <v>4</v>
      </c>
      <c r="T7" s="2">
        <f>0.52*R7*S7*S7</f>
        <v>99.84</v>
      </c>
      <c r="U7">
        <v>11.5</v>
      </c>
      <c r="V7">
        <v>4</v>
      </c>
      <c r="W7" s="2">
        <f>0.52*U7*V7*V7</f>
        <v>95.68</v>
      </c>
      <c r="X7">
        <v>13.5</v>
      </c>
      <c r="Y7">
        <v>5</v>
      </c>
      <c r="Z7" s="2">
        <f>0.52*X7*Y7*Y7</f>
        <v>175.5</v>
      </c>
    </row>
    <row r="8" spans="1:26" ht="16.5" thickTop="1" thickBot="1" x14ac:dyDescent="0.3">
      <c r="A8" t="s">
        <v>29</v>
      </c>
      <c r="B8">
        <v>6</v>
      </c>
      <c r="C8">
        <v>7.5</v>
      </c>
      <c r="D8">
        <v>3</v>
      </c>
      <c r="E8" s="2">
        <f t="shared" si="0"/>
        <v>35.1</v>
      </c>
      <c r="F8">
        <v>10</v>
      </c>
      <c r="G8">
        <v>5</v>
      </c>
      <c r="H8" s="2">
        <f t="shared" si="1"/>
        <v>130</v>
      </c>
      <c r="I8">
        <v>11</v>
      </c>
      <c r="J8">
        <v>6</v>
      </c>
      <c r="K8" s="2">
        <f t="shared" si="2"/>
        <v>205.92000000000004</v>
      </c>
      <c r="L8">
        <v>10</v>
      </c>
      <c r="M8">
        <v>5.5</v>
      </c>
      <c r="N8" s="2">
        <f t="shared" si="3"/>
        <v>157.30000000000001</v>
      </c>
      <c r="O8">
        <v>11</v>
      </c>
      <c r="P8">
        <v>4</v>
      </c>
      <c r="Q8" s="2">
        <f t="shared" si="4"/>
        <v>91.52000000000001</v>
      </c>
      <c r="R8" s="13" t="s">
        <v>15</v>
      </c>
      <c r="S8" s="12"/>
      <c r="T8" s="4">
        <f>AVERAGE(T3:T7)</f>
        <v>439.93299999999999</v>
      </c>
      <c r="U8" s="13" t="s">
        <v>15</v>
      </c>
      <c r="V8" s="12"/>
      <c r="W8" s="4">
        <f>AVERAGE(W3:W7)</f>
        <v>585.93599999999992</v>
      </c>
      <c r="X8" s="13" t="s">
        <v>15</v>
      </c>
      <c r="Y8" s="12"/>
      <c r="Z8" s="4">
        <f>AVERAGE(Z3:Z7)</f>
        <v>782.08</v>
      </c>
    </row>
    <row r="9" spans="1:26" ht="16.5" thickTop="1" thickBot="1" x14ac:dyDescent="0.3">
      <c r="A9" s="12" t="s">
        <v>15</v>
      </c>
      <c r="B9" s="12"/>
      <c r="C9" s="12"/>
      <c r="D9" s="12"/>
      <c r="E9" s="4">
        <f>AVERAGE(E3:E8)</f>
        <v>45.500000000000007</v>
      </c>
      <c r="F9" s="13" t="s">
        <v>15</v>
      </c>
      <c r="G9" s="12"/>
      <c r="H9" s="4">
        <f>AVERAGE(H3:H8)</f>
        <v>163.88666666666668</v>
      </c>
      <c r="I9" s="13" t="s">
        <v>15</v>
      </c>
      <c r="J9" s="12"/>
      <c r="K9" s="4">
        <f>AVERAGE(K3:K8)</f>
        <v>144.38666666666668</v>
      </c>
      <c r="L9" s="13" t="s">
        <v>15</v>
      </c>
      <c r="M9" s="12"/>
      <c r="N9" s="4">
        <f>AVERAGE(N3:N8)</f>
        <v>190.84</v>
      </c>
      <c r="O9" s="13" t="s">
        <v>15</v>
      </c>
      <c r="P9" s="12"/>
      <c r="Q9" s="4">
        <f>AVERAGE(Q3:Q8)</f>
        <v>209.11583333333331</v>
      </c>
      <c r="R9">
        <v>9.5</v>
      </c>
      <c r="S9">
        <v>4</v>
      </c>
      <c r="T9" s="1">
        <f t="shared" ref="T9:T14" si="5">0.52*R9*S9*S9</f>
        <v>79.040000000000006</v>
      </c>
      <c r="U9">
        <v>6</v>
      </c>
      <c r="V9">
        <v>2.5</v>
      </c>
      <c r="W9" s="1">
        <f t="shared" ref="W9:W14" si="6">0.52*U9*V9*V9</f>
        <v>19.5</v>
      </c>
      <c r="X9">
        <v>8</v>
      </c>
      <c r="Y9">
        <v>3</v>
      </c>
      <c r="Z9" s="1">
        <f t="shared" ref="Z9:Z14" si="7">0.52*X9*Y9*Y9</f>
        <v>37.44</v>
      </c>
    </row>
    <row r="10" spans="1:26" ht="15.75" thickTop="1" x14ac:dyDescent="0.25">
      <c r="A10" t="s">
        <v>30</v>
      </c>
      <c r="B10">
        <v>1</v>
      </c>
      <c r="C10">
        <v>8.5</v>
      </c>
      <c r="D10">
        <v>3.5</v>
      </c>
      <c r="E10" s="1">
        <f t="shared" ref="E10:E15" si="8">0.52*C10*D10*D10</f>
        <v>54.144999999999996</v>
      </c>
      <c r="F10">
        <v>11</v>
      </c>
      <c r="G10">
        <v>6</v>
      </c>
      <c r="H10" s="1">
        <f t="shared" ref="H10:H15" si="9">0.52*F10*G10*G10</f>
        <v>205.92000000000004</v>
      </c>
      <c r="I10">
        <v>8</v>
      </c>
      <c r="J10">
        <v>4</v>
      </c>
      <c r="K10" s="1">
        <f t="shared" ref="K10:K15" si="10">0.52*I10*J10*J10</f>
        <v>66.56</v>
      </c>
      <c r="L10">
        <v>10.5</v>
      </c>
      <c r="M10">
        <v>4.5</v>
      </c>
      <c r="N10" s="1">
        <f t="shared" ref="N10:N15" si="11">0.52*L10*M10*M10</f>
        <v>110.565</v>
      </c>
      <c r="O10">
        <v>11</v>
      </c>
      <c r="P10">
        <v>4</v>
      </c>
      <c r="Q10" s="1">
        <f t="shared" ref="Q10:Q15" si="12">0.52*O10*P10*P10</f>
        <v>91.52000000000001</v>
      </c>
      <c r="R10">
        <v>10</v>
      </c>
      <c r="S10">
        <v>1.5</v>
      </c>
      <c r="T10" s="2">
        <f t="shared" si="5"/>
        <v>11.700000000000001</v>
      </c>
      <c r="U10">
        <v>10</v>
      </c>
      <c r="V10">
        <v>1</v>
      </c>
      <c r="W10" s="2">
        <f t="shared" si="6"/>
        <v>5.2</v>
      </c>
      <c r="X10">
        <v>8</v>
      </c>
      <c r="Y10">
        <v>2</v>
      </c>
      <c r="Z10" s="2">
        <f t="shared" si="7"/>
        <v>16.64</v>
      </c>
    </row>
    <row r="11" spans="1:26" x14ac:dyDescent="0.25">
      <c r="A11" t="s">
        <v>30</v>
      </c>
      <c r="B11">
        <v>2</v>
      </c>
      <c r="C11">
        <v>7.5</v>
      </c>
      <c r="D11">
        <v>3.5</v>
      </c>
      <c r="E11" s="2">
        <f t="shared" si="8"/>
        <v>47.775000000000006</v>
      </c>
      <c r="F11">
        <v>9</v>
      </c>
      <c r="G11">
        <v>5.5</v>
      </c>
      <c r="H11" s="2">
        <f t="shared" si="9"/>
        <v>141.57</v>
      </c>
      <c r="I11">
        <v>9</v>
      </c>
      <c r="J11">
        <v>5</v>
      </c>
      <c r="K11" s="2">
        <f t="shared" si="10"/>
        <v>117</v>
      </c>
      <c r="L11">
        <v>7</v>
      </c>
      <c r="M11">
        <v>3.5</v>
      </c>
      <c r="N11" s="2">
        <f t="shared" si="11"/>
        <v>44.59</v>
      </c>
      <c r="O11">
        <v>6.5</v>
      </c>
      <c r="P11">
        <v>3</v>
      </c>
      <c r="Q11" s="2">
        <f t="shared" si="12"/>
        <v>30.42</v>
      </c>
      <c r="R11">
        <v>7</v>
      </c>
      <c r="S11">
        <v>3</v>
      </c>
      <c r="T11" s="2">
        <f t="shared" si="5"/>
        <v>32.76</v>
      </c>
      <c r="U11">
        <v>8.5</v>
      </c>
      <c r="V11">
        <v>5</v>
      </c>
      <c r="W11" s="2">
        <f t="shared" si="6"/>
        <v>110.5</v>
      </c>
      <c r="X11">
        <v>11</v>
      </c>
      <c r="Y11">
        <v>4</v>
      </c>
      <c r="Z11" s="2">
        <f t="shared" si="7"/>
        <v>91.52000000000001</v>
      </c>
    </row>
    <row r="12" spans="1:26" x14ac:dyDescent="0.25">
      <c r="A12" t="s">
        <v>30</v>
      </c>
      <c r="B12">
        <v>3</v>
      </c>
      <c r="C12">
        <v>8.5</v>
      </c>
      <c r="D12">
        <v>3</v>
      </c>
      <c r="E12" s="2">
        <f t="shared" si="8"/>
        <v>39.78</v>
      </c>
      <c r="F12">
        <v>7.5</v>
      </c>
      <c r="G12">
        <v>6</v>
      </c>
      <c r="H12" s="2">
        <f t="shared" si="9"/>
        <v>140.4</v>
      </c>
      <c r="I12">
        <v>6.5</v>
      </c>
      <c r="J12">
        <v>4</v>
      </c>
      <c r="K12" s="2">
        <f t="shared" si="10"/>
        <v>54.08</v>
      </c>
      <c r="L12">
        <v>8</v>
      </c>
      <c r="M12">
        <v>5</v>
      </c>
      <c r="N12" s="2">
        <f t="shared" si="11"/>
        <v>104</v>
      </c>
      <c r="O12">
        <v>9</v>
      </c>
      <c r="P12">
        <v>4.5</v>
      </c>
      <c r="Q12" s="2">
        <f t="shared" si="12"/>
        <v>94.77</v>
      </c>
      <c r="R12">
        <v>13</v>
      </c>
      <c r="S12">
        <v>6</v>
      </c>
      <c r="T12" s="2">
        <f t="shared" si="5"/>
        <v>243.36</v>
      </c>
      <c r="U12">
        <v>11</v>
      </c>
      <c r="V12">
        <v>6</v>
      </c>
      <c r="W12" s="2">
        <f t="shared" si="6"/>
        <v>205.92000000000004</v>
      </c>
      <c r="X12">
        <v>12</v>
      </c>
      <c r="Y12">
        <v>4.5</v>
      </c>
      <c r="Z12" s="2">
        <f t="shared" si="7"/>
        <v>126.36000000000001</v>
      </c>
    </row>
    <row r="13" spans="1:26" x14ac:dyDescent="0.25">
      <c r="A13" t="s">
        <v>30</v>
      </c>
      <c r="B13">
        <v>4</v>
      </c>
      <c r="C13">
        <v>8</v>
      </c>
      <c r="D13">
        <v>3.5</v>
      </c>
      <c r="E13" s="2">
        <f t="shared" si="8"/>
        <v>50.96</v>
      </c>
      <c r="F13">
        <v>10.5</v>
      </c>
      <c r="G13">
        <v>5</v>
      </c>
      <c r="H13" s="2">
        <f t="shared" si="9"/>
        <v>136.5</v>
      </c>
      <c r="I13">
        <v>8</v>
      </c>
      <c r="J13">
        <v>5</v>
      </c>
      <c r="K13" s="2">
        <f t="shared" si="10"/>
        <v>104</v>
      </c>
      <c r="L13">
        <v>10</v>
      </c>
      <c r="M13">
        <v>6.5</v>
      </c>
      <c r="N13" s="2">
        <f t="shared" si="11"/>
        <v>219.70000000000002</v>
      </c>
      <c r="O13">
        <v>9</v>
      </c>
      <c r="P13">
        <v>5.5</v>
      </c>
      <c r="Q13" s="2">
        <f t="shared" si="12"/>
        <v>141.57</v>
      </c>
      <c r="R13">
        <v>10</v>
      </c>
      <c r="S13">
        <v>5.5</v>
      </c>
      <c r="T13" s="2">
        <f t="shared" si="5"/>
        <v>157.30000000000001</v>
      </c>
      <c r="U13">
        <v>12</v>
      </c>
      <c r="V13">
        <v>5</v>
      </c>
      <c r="W13" s="2">
        <f t="shared" si="6"/>
        <v>156</v>
      </c>
      <c r="X13">
        <v>12</v>
      </c>
      <c r="Y13">
        <v>7</v>
      </c>
      <c r="Z13" s="2">
        <f t="shared" si="7"/>
        <v>305.76</v>
      </c>
    </row>
    <row r="14" spans="1:26" ht="15.75" thickBot="1" x14ac:dyDescent="0.3">
      <c r="A14" t="s">
        <v>30</v>
      </c>
      <c r="B14">
        <v>5</v>
      </c>
      <c r="C14">
        <v>10</v>
      </c>
      <c r="D14">
        <v>3</v>
      </c>
      <c r="E14" s="2">
        <f t="shared" si="8"/>
        <v>46.800000000000004</v>
      </c>
      <c r="F14">
        <v>9.5</v>
      </c>
      <c r="G14">
        <v>6</v>
      </c>
      <c r="H14" s="2">
        <f t="shared" si="9"/>
        <v>177.84</v>
      </c>
      <c r="I14">
        <v>10</v>
      </c>
      <c r="J14">
        <v>6</v>
      </c>
      <c r="K14" s="2">
        <f t="shared" si="10"/>
        <v>187.20000000000002</v>
      </c>
      <c r="L14">
        <v>11</v>
      </c>
      <c r="M14">
        <v>4</v>
      </c>
      <c r="N14" s="2">
        <f t="shared" si="11"/>
        <v>91.52000000000001</v>
      </c>
      <c r="O14">
        <v>10</v>
      </c>
      <c r="P14">
        <v>5</v>
      </c>
      <c r="Q14" s="2">
        <f t="shared" si="12"/>
        <v>130</v>
      </c>
      <c r="R14">
        <v>11.5</v>
      </c>
      <c r="S14">
        <v>4</v>
      </c>
      <c r="T14" s="3">
        <f t="shared" si="5"/>
        <v>95.68</v>
      </c>
      <c r="U14">
        <v>9.5</v>
      </c>
      <c r="V14">
        <v>6</v>
      </c>
      <c r="W14" s="3">
        <f t="shared" si="6"/>
        <v>177.84</v>
      </c>
      <c r="X14">
        <v>13</v>
      </c>
      <c r="Y14">
        <v>6</v>
      </c>
      <c r="Z14" s="3">
        <f t="shared" si="7"/>
        <v>243.36</v>
      </c>
    </row>
    <row r="15" spans="1:26" ht="16.5" thickTop="1" thickBot="1" x14ac:dyDescent="0.3">
      <c r="A15" t="s">
        <v>30</v>
      </c>
      <c r="B15">
        <v>6</v>
      </c>
      <c r="C15">
        <v>7</v>
      </c>
      <c r="D15">
        <v>2</v>
      </c>
      <c r="E15" s="3">
        <f t="shared" si="8"/>
        <v>14.56</v>
      </c>
      <c r="F15">
        <v>11</v>
      </c>
      <c r="G15">
        <v>6</v>
      </c>
      <c r="H15" s="3">
        <f t="shared" si="9"/>
        <v>205.92000000000004</v>
      </c>
      <c r="I15">
        <v>10.5</v>
      </c>
      <c r="J15">
        <v>6.5</v>
      </c>
      <c r="K15" s="3">
        <f t="shared" si="10"/>
        <v>230.685</v>
      </c>
      <c r="L15">
        <v>10</v>
      </c>
      <c r="M15">
        <v>4</v>
      </c>
      <c r="N15" s="3">
        <f t="shared" si="11"/>
        <v>83.2</v>
      </c>
      <c r="O15">
        <v>11</v>
      </c>
      <c r="P15">
        <v>5</v>
      </c>
      <c r="Q15" s="3">
        <f t="shared" si="12"/>
        <v>143</v>
      </c>
      <c r="R15" s="13" t="s">
        <v>15</v>
      </c>
      <c r="S15" s="12"/>
      <c r="T15" s="4">
        <f>AVERAGE(T9:T14)</f>
        <v>103.30666666666669</v>
      </c>
      <c r="U15" s="13" t="s">
        <v>15</v>
      </c>
      <c r="V15" s="12"/>
      <c r="W15" s="4">
        <f>AVERAGE(W9:W14)</f>
        <v>112.49333333333334</v>
      </c>
      <c r="X15" s="13" t="s">
        <v>15</v>
      </c>
      <c r="Y15" s="12"/>
      <c r="Z15" s="4">
        <f>AVERAGE(Z9:Z14)</f>
        <v>136.84666666666666</v>
      </c>
    </row>
    <row r="16" spans="1:26" ht="16.5" thickTop="1" thickBot="1" x14ac:dyDescent="0.3">
      <c r="A16" s="12" t="s">
        <v>15</v>
      </c>
      <c r="B16" s="12"/>
      <c r="C16" s="12"/>
      <c r="D16" s="12"/>
      <c r="E16" s="4">
        <f>AVERAGE(E10:E15)</f>
        <v>42.336666666666666</v>
      </c>
      <c r="F16" s="13" t="s">
        <v>15</v>
      </c>
      <c r="G16" s="12"/>
      <c r="H16" s="4">
        <f>AVERAGE(H10:H15)</f>
        <v>168.02500000000001</v>
      </c>
      <c r="I16" s="13" t="s">
        <v>15</v>
      </c>
      <c r="J16" s="12"/>
      <c r="K16" s="4">
        <f>AVERAGE(K10:K15)</f>
        <v>126.58750000000002</v>
      </c>
      <c r="L16" s="13" t="s">
        <v>15</v>
      </c>
      <c r="M16" s="12"/>
      <c r="N16" s="4">
        <f>AVERAGE(N10:N15)</f>
        <v>108.92916666666667</v>
      </c>
      <c r="O16" s="13" t="s">
        <v>15</v>
      </c>
      <c r="P16" s="12"/>
      <c r="Q16" s="4">
        <f>AVERAGE(Q10:Q15)</f>
        <v>105.21333333333332</v>
      </c>
      <c r="R16">
        <v>14</v>
      </c>
      <c r="S16">
        <v>6</v>
      </c>
      <c r="T16" s="1">
        <f t="shared" ref="T16:T21" si="13">0.52*R16*S16*S16</f>
        <v>262.08</v>
      </c>
      <c r="U16">
        <v>13</v>
      </c>
      <c r="V16">
        <v>7</v>
      </c>
      <c r="W16" s="1">
        <f t="shared" ref="W16:W21" si="14">0.52*U16*V16*V16</f>
        <v>331.24</v>
      </c>
      <c r="X16">
        <v>3</v>
      </c>
      <c r="Y16">
        <v>1</v>
      </c>
      <c r="Z16" s="1">
        <v>2</v>
      </c>
    </row>
    <row r="17" spans="1:26" ht="15.75" thickTop="1" x14ac:dyDescent="0.25">
      <c r="A17" t="s">
        <v>32</v>
      </c>
      <c r="B17">
        <v>1</v>
      </c>
      <c r="C17">
        <v>10</v>
      </c>
      <c r="D17">
        <v>4.5</v>
      </c>
      <c r="E17" s="1">
        <f t="shared" ref="E17:E22" si="15">0.52*C17*D17*D17</f>
        <v>105.30000000000001</v>
      </c>
      <c r="F17">
        <v>11.5</v>
      </c>
      <c r="G17">
        <v>5.5</v>
      </c>
      <c r="H17" s="1">
        <f t="shared" ref="H17:H22" si="16">0.52*F17*G17*G17</f>
        <v>180.89500000000001</v>
      </c>
      <c r="I17">
        <v>10</v>
      </c>
      <c r="J17">
        <v>6</v>
      </c>
      <c r="K17" s="1">
        <f t="shared" ref="K17:K22" si="17">0.52*I17*J17*J17</f>
        <v>187.20000000000002</v>
      </c>
      <c r="L17">
        <v>11</v>
      </c>
      <c r="M17">
        <v>5.5</v>
      </c>
      <c r="N17" s="1">
        <f t="shared" ref="N17:N22" si="18">0.52*L17*M17*M17</f>
        <v>173.03000000000003</v>
      </c>
      <c r="O17">
        <v>15</v>
      </c>
      <c r="P17">
        <v>5</v>
      </c>
      <c r="Q17" s="1">
        <f t="shared" ref="Q17:Q22" si="19">0.52*O17*P17*P17</f>
        <v>195</v>
      </c>
      <c r="R17">
        <v>10</v>
      </c>
      <c r="S17">
        <v>1</v>
      </c>
      <c r="T17" s="2">
        <f t="shared" si="13"/>
        <v>5.2</v>
      </c>
      <c r="U17">
        <v>6</v>
      </c>
      <c r="V17">
        <v>1</v>
      </c>
      <c r="W17" s="2">
        <f t="shared" si="14"/>
        <v>3.12</v>
      </c>
      <c r="X17">
        <v>0</v>
      </c>
      <c r="Y17">
        <v>0</v>
      </c>
      <c r="Z17" s="2">
        <f>0.52*X17*Y17*Y17</f>
        <v>0</v>
      </c>
    </row>
    <row r="18" spans="1:26" x14ac:dyDescent="0.25">
      <c r="A18" t="s">
        <v>32</v>
      </c>
      <c r="B18">
        <v>2</v>
      </c>
      <c r="C18">
        <v>6.5</v>
      </c>
      <c r="D18">
        <v>2.5</v>
      </c>
      <c r="E18" s="2">
        <f t="shared" si="15"/>
        <v>21.125</v>
      </c>
      <c r="F18">
        <v>11.5</v>
      </c>
      <c r="G18">
        <v>3.5</v>
      </c>
      <c r="H18" s="2">
        <f t="shared" si="16"/>
        <v>73.254999999999995</v>
      </c>
      <c r="I18">
        <v>9</v>
      </c>
      <c r="J18">
        <v>2.5</v>
      </c>
      <c r="K18" s="2">
        <f t="shared" si="17"/>
        <v>29.25</v>
      </c>
      <c r="L18">
        <v>12</v>
      </c>
      <c r="M18">
        <v>1</v>
      </c>
      <c r="N18" s="2">
        <f t="shared" si="18"/>
        <v>6.24</v>
      </c>
      <c r="O18">
        <v>11</v>
      </c>
      <c r="P18">
        <v>2</v>
      </c>
      <c r="Q18" s="2">
        <f t="shared" si="19"/>
        <v>22.880000000000003</v>
      </c>
      <c r="R18">
        <v>5</v>
      </c>
      <c r="S18">
        <v>1.5</v>
      </c>
      <c r="T18" s="2">
        <f t="shared" si="13"/>
        <v>5.8500000000000005</v>
      </c>
      <c r="U18">
        <v>0</v>
      </c>
      <c r="V18">
        <v>0</v>
      </c>
      <c r="W18" s="2">
        <f t="shared" si="14"/>
        <v>0</v>
      </c>
      <c r="X18">
        <v>10</v>
      </c>
      <c r="Y18">
        <v>5</v>
      </c>
      <c r="Z18" s="2">
        <f>0.52*X18*Y18*Y18</f>
        <v>130</v>
      </c>
    </row>
    <row r="19" spans="1:26" x14ac:dyDescent="0.25">
      <c r="A19" t="s">
        <v>32</v>
      </c>
      <c r="B19">
        <v>3</v>
      </c>
      <c r="C19">
        <v>5.5</v>
      </c>
      <c r="D19">
        <v>4</v>
      </c>
      <c r="E19" s="2">
        <f t="shared" si="15"/>
        <v>45.760000000000005</v>
      </c>
      <c r="F19">
        <v>8</v>
      </c>
      <c r="G19">
        <v>6</v>
      </c>
      <c r="H19" s="2">
        <f t="shared" si="16"/>
        <v>149.76</v>
      </c>
      <c r="I19">
        <v>9</v>
      </c>
      <c r="J19">
        <v>5</v>
      </c>
      <c r="K19" s="2">
        <f t="shared" si="17"/>
        <v>117</v>
      </c>
      <c r="L19">
        <v>10</v>
      </c>
      <c r="M19">
        <v>2</v>
      </c>
      <c r="N19" s="2">
        <f t="shared" si="18"/>
        <v>20.8</v>
      </c>
      <c r="O19">
        <v>10</v>
      </c>
      <c r="P19">
        <v>3</v>
      </c>
      <c r="Q19" s="2">
        <f t="shared" si="19"/>
        <v>46.800000000000004</v>
      </c>
      <c r="R19">
        <v>10</v>
      </c>
      <c r="S19">
        <v>3</v>
      </c>
      <c r="T19" s="2">
        <f t="shared" si="13"/>
        <v>46.800000000000004</v>
      </c>
      <c r="U19">
        <v>10</v>
      </c>
      <c r="V19">
        <v>4</v>
      </c>
      <c r="W19" s="2">
        <f t="shared" si="14"/>
        <v>83.2</v>
      </c>
      <c r="X19">
        <v>10</v>
      </c>
      <c r="Y19">
        <v>3</v>
      </c>
      <c r="Z19" s="2">
        <f>0.52*X19*Y19*Y19</f>
        <v>46.800000000000004</v>
      </c>
    </row>
    <row r="20" spans="1:26" ht="15.75" thickBot="1" x14ac:dyDescent="0.3">
      <c r="A20" t="s">
        <v>32</v>
      </c>
      <c r="B20">
        <v>4</v>
      </c>
      <c r="C20">
        <v>7</v>
      </c>
      <c r="D20">
        <v>3</v>
      </c>
      <c r="E20" s="2">
        <f t="shared" si="15"/>
        <v>32.76</v>
      </c>
      <c r="F20">
        <v>8</v>
      </c>
      <c r="G20">
        <v>4</v>
      </c>
      <c r="H20" s="2">
        <f t="shared" si="16"/>
        <v>66.56</v>
      </c>
      <c r="I20">
        <v>8.5</v>
      </c>
      <c r="J20">
        <v>4</v>
      </c>
      <c r="K20" s="2">
        <f t="shared" si="17"/>
        <v>70.72</v>
      </c>
      <c r="L20">
        <v>8.5</v>
      </c>
      <c r="M20">
        <v>4</v>
      </c>
      <c r="N20" s="2">
        <f t="shared" si="18"/>
        <v>70.72</v>
      </c>
      <c r="O20">
        <v>8</v>
      </c>
      <c r="P20">
        <v>3</v>
      </c>
      <c r="Q20" s="2">
        <f t="shared" si="19"/>
        <v>37.44</v>
      </c>
      <c r="R20">
        <v>7</v>
      </c>
      <c r="S20">
        <v>3</v>
      </c>
      <c r="T20" s="2">
        <f t="shared" si="13"/>
        <v>32.76</v>
      </c>
      <c r="U20">
        <v>10</v>
      </c>
      <c r="V20">
        <v>4</v>
      </c>
      <c r="W20" s="2">
        <f t="shared" si="14"/>
        <v>83.2</v>
      </c>
      <c r="X20">
        <v>7</v>
      </c>
      <c r="Y20">
        <v>1.5</v>
      </c>
      <c r="Z20" s="2">
        <f>0.52*X20*Y20*Y20</f>
        <v>8.19</v>
      </c>
    </row>
    <row r="21" spans="1:26" ht="16.5" thickTop="1" thickBot="1" x14ac:dyDescent="0.3">
      <c r="A21" t="s">
        <v>32</v>
      </c>
      <c r="B21">
        <v>5</v>
      </c>
      <c r="C21">
        <v>6.5</v>
      </c>
      <c r="D21">
        <v>3</v>
      </c>
      <c r="E21" s="2">
        <f t="shared" si="15"/>
        <v>30.42</v>
      </c>
      <c r="F21">
        <v>10</v>
      </c>
      <c r="G21">
        <v>4</v>
      </c>
      <c r="H21" s="2">
        <f t="shared" si="16"/>
        <v>83.2</v>
      </c>
      <c r="I21">
        <v>9</v>
      </c>
      <c r="J21">
        <v>3</v>
      </c>
      <c r="K21" s="2">
        <f t="shared" si="17"/>
        <v>42.12</v>
      </c>
      <c r="L21">
        <v>9.5</v>
      </c>
      <c r="M21">
        <v>3.5</v>
      </c>
      <c r="N21" s="2">
        <f t="shared" si="18"/>
        <v>60.515000000000008</v>
      </c>
      <c r="O21">
        <v>11</v>
      </c>
      <c r="P21">
        <v>2</v>
      </c>
      <c r="Q21" s="2">
        <f t="shared" si="19"/>
        <v>22.880000000000003</v>
      </c>
      <c r="R21">
        <v>10</v>
      </c>
      <c r="S21">
        <v>2</v>
      </c>
      <c r="T21" s="3">
        <f t="shared" si="13"/>
        <v>20.8</v>
      </c>
      <c r="U21">
        <v>9</v>
      </c>
      <c r="V21">
        <v>1.5</v>
      </c>
      <c r="W21" s="3">
        <f t="shared" si="14"/>
        <v>10.53</v>
      </c>
      <c r="X21" s="13" t="s">
        <v>15</v>
      </c>
      <c r="Y21" s="12"/>
      <c r="Z21" s="4">
        <f>AVERAGE(Z16:Z20)</f>
        <v>37.398000000000003</v>
      </c>
    </row>
    <row r="22" spans="1:26" ht="16.5" thickTop="1" thickBot="1" x14ac:dyDescent="0.3">
      <c r="A22" t="s">
        <v>32</v>
      </c>
      <c r="B22">
        <v>6</v>
      </c>
      <c r="C22">
        <v>3</v>
      </c>
      <c r="D22">
        <v>2</v>
      </c>
      <c r="E22" s="3">
        <f t="shared" si="15"/>
        <v>6.24</v>
      </c>
      <c r="F22">
        <v>3</v>
      </c>
      <c r="G22">
        <v>1</v>
      </c>
      <c r="H22" s="3">
        <f t="shared" si="16"/>
        <v>1.56</v>
      </c>
      <c r="I22">
        <v>0</v>
      </c>
      <c r="J22">
        <v>0</v>
      </c>
      <c r="K22" s="3">
        <f t="shared" si="17"/>
        <v>0</v>
      </c>
      <c r="L22">
        <v>6</v>
      </c>
      <c r="M22">
        <v>3</v>
      </c>
      <c r="N22" s="3">
        <f t="shared" si="18"/>
        <v>28.08</v>
      </c>
      <c r="O22">
        <v>7.5</v>
      </c>
      <c r="P22">
        <v>1</v>
      </c>
      <c r="Q22" s="3">
        <f t="shared" si="19"/>
        <v>3.9000000000000004</v>
      </c>
      <c r="R22" s="13" t="s">
        <v>15</v>
      </c>
      <c r="S22" s="12"/>
      <c r="T22" s="4">
        <f>AVERAGE(T16:T21)</f>
        <v>62.248333333333335</v>
      </c>
      <c r="U22" s="13" t="s">
        <v>15</v>
      </c>
      <c r="V22" s="12"/>
      <c r="W22" s="4">
        <f>AVERAGE(W16:W21)</f>
        <v>85.214999999999989</v>
      </c>
      <c r="X22">
        <v>10</v>
      </c>
      <c r="Y22">
        <v>5</v>
      </c>
      <c r="Z22" s="1">
        <f t="shared" ref="Z22:Z27" si="20">0.52*X22*Y22*Y22</f>
        <v>130</v>
      </c>
    </row>
    <row r="23" spans="1:26" ht="16.5" thickTop="1" thickBot="1" x14ac:dyDescent="0.3">
      <c r="A23" s="12" t="s">
        <v>15</v>
      </c>
      <c r="B23" s="12"/>
      <c r="C23" s="12"/>
      <c r="D23" s="12"/>
      <c r="E23" s="4">
        <f>AVERAGE(E17:E22)</f>
        <v>40.267500000000005</v>
      </c>
      <c r="F23" s="13" t="s">
        <v>15</v>
      </c>
      <c r="G23" s="12"/>
      <c r="H23" s="4">
        <f>AVERAGE(H17:H22)</f>
        <v>92.538333333333313</v>
      </c>
      <c r="I23" s="13" t="s">
        <v>15</v>
      </c>
      <c r="J23" s="12"/>
      <c r="K23" s="4">
        <f>AVERAGE(K17:K22)</f>
        <v>74.381666666666675</v>
      </c>
      <c r="L23" s="13" t="s">
        <v>15</v>
      </c>
      <c r="M23" s="12"/>
      <c r="N23" s="4">
        <f>AVERAGE(N17:N22)</f>
        <v>59.897500000000008</v>
      </c>
      <c r="O23" s="13" t="s">
        <v>15</v>
      </c>
      <c r="P23" s="12"/>
      <c r="Q23" s="4">
        <f>AVERAGE(Q17:Q22)</f>
        <v>54.816666666666663</v>
      </c>
      <c r="R23">
        <v>8</v>
      </c>
      <c r="S23">
        <v>5.5</v>
      </c>
      <c r="T23" s="1">
        <f t="shared" ref="T23:T28" si="21">0.52*R23*S23*S23</f>
        <v>125.84000000000002</v>
      </c>
      <c r="U23">
        <v>13</v>
      </c>
      <c r="V23">
        <v>5</v>
      </c>
      <c r="W23" s="1">
        <f t="shared" ref="W23:W28" si="22">0.52*U23*V23*V23</f>
        <v>169</v>
      </c>
      <c r="X23">
        <v>10</v>
      </c>
      <c r="Y23">
        <v>3.5</v>
      </c>
      <c r="Z23" s="2">
        <f t="shared" si="20"/>
        <v>63.699999999999996</v>
      </c>
    </row>
    <row r="24" spans="1:26" ht="15.75" thickTop="1" x14ac:dyDescent="0.25">
      <c r="A24" t="s">
        <v>31</v>
      </c>
      <c r="B24">
        <v>1</v>
      </c>
      <c r="C24">
        <v>8</v>
      </c>
      <c r="D24">
        <v>3.5</v>
      </c>
      <c r="E24" s="1">
        <f t="shared" ref="E24:E29" si="23">0.52*C24*D24*D24</f>
        <v>50.96</v>
      </c>
      <c r="F24">
        <v>7</v>
      </c>
      <c r="G24">
        <v>6</v>
      </c>
      <c r="H24" s="1">
        <f t="shared" ref="H24:H29" si="24">0.52*F24*G24*G24</f>
        <v>131.04</v>
      </c>
      <c r="I24">
        <v>9.5</v>
      </c>
      <c r="J24">
        <v>6.5</v>
      </c>
      <c r="K24" s="1">
        <f t="shared" ref="K24:K29" si="25">0.52*I24*J24*J24</f>
        <v>208.715</v>
      </c>
      <c r="L24">
        <v>10.5</v>
      </c>
      <c r="M24">
        <v>4</v>
      </c>
      <c r="N24" s="1">
        <f t="shared" ref="N24:N29" si="26">0.52*L24*M24*M24</f>
        <v>87.36</v>
      </c>
      <c r="O24">
        <v>12</v>
      </c>
      <c r="P24">
        <v>4</v>
      </c>
      <c r="Q24" s="1">
        <f t="shared" ref="Q24:Q29" si="27">0.52*O24*P24*P24</f>
        <v>99.84</v>
      </c>
      <c r="R24">
        <v>10</v>
      </c>
      <c r="S24">
        <v>3.5</v>
      </c>
      <c r="T24" s="2">
        <f t="shared" si="21"/>
        <v>63.699999999999996</v>
      </c>
      <c r="U24">
        <v>9</v>
      </c>
      <c r="V24">
        <v>6</v>
      </c>
      <c r="W24" s="2">
        <f t="shared" si="22"/>
        <v>168.48</v>
      </c>
      <c r="X24">
        <v>10</v>
      </c>
      <c r="Y24">
        <v>3</v>
      </c>
      <c r="Z24" s="2">
        <f t="shared" si="20"/>
        <v>46.800000000000004</v>
      </c>
    </row>
    <row r="25" spans="1:26" x14ac:dyDescent="0.25">
      <c r="A25" t="s">
        <v>31</v>
      </c>
      <c r="B25">
        <v>2</v>
      </c>
      <c r="C25">
        <v>6.5</v>
      </c>
      <c r="D25">
        <v>2.5</v>
      </c>
      <c r="E25" s="2">
        <f t="shared" si="23"/>
        <v>21.125</v>
      </c>
      <c r="F25">
        <v>9</v>
      </c>
      <c r="G25">
        <v>5.5</v>
      </c>
      <c r="H25" s="2">
        <f t="shared" si="24"/>
        <v>141.57</v>
      </c>
      <c r="I25">
        <v>7</v>
      </c>
      <c r="J25">
        <v>6</v>
      </c>
      <c r="K25" s="2">
        <f t="shared" si="25"/>
        <v>131.04</v>
      </c>
      <c r="L25">
        <v>9</v>
      </c>
      <c r="M25">
        <v>2</v>
      </c>
      <c r="N25" s="2">
        <f t="shared" si="26"/>
        <v>18.72</v>
      </c>
      <c r="O25">
        <v>9</v>
      </c>
      <c r="P25">
        <v>5.5</v>
      </c>
      <c r="Q25" s="2">
        <f t="shared" si="27"/>
        <v>141.57</v>
      </c>
      <c r="R25">
        <v>12</v>
      </c>
      <c r="S25">
        <v>4.5</v>
      </c>
      <c r="T25" s="2">
        <f t="shared" si="21"/>
        <v>126.36000000000001</v>
      </c>
      <c r="U25">
        <v>8</v>
      </c>
      <c r="V25">
        <v>6</v>
      </c>
      <c r="W25" s="2">
        <f t="shared" si="22"/>
        <v>149.76</v>
      </c>
      <c r="X25">
        <v>10</v>
      </c>
      <c r="Y25">
        <v>4</v>
      </c>
      <c r="Z25" s="2">
        <f t="shared" si="20"/>
        <v>83.2</v>
      </c>
    </row>
    <row r="26" spans="1:26" x14ac:dyDescent="0.25">
      <c r="A26" t="s">
        <v>31</v>
      </c>
      <c r="B26">
        <v>3</v>
      </c>
      <c r="C26">
        <v>8</v>
      </c>
      <c r="D26">
        <v>3</v>
      </c>
      <c r="E26" s="2">
        <f t="shared" si="23"/>
        <v>37.44</v>
      </c>
      <c r="F26">
        <v>9</v>
      </c>
      <c r="G26">
        <v>5.5</v>
      </c>
      <c r="H26" s="2">
        <f t="shared" si="24"/>
        <v>141.57</v>
      </c>
      <c r="I26">
        <v>10</v>
      </c>
      <c r="J26">
        <v>5</v>
      </c>
      <c r="K26" s="2">
        <f t="shared" si="25"/>
        <v>130</v>
      </c>
      <c r="L26">
        <v>10</v>
      </c>
      <c r="M26">
        <v>6</v>
      </c>
      <c r="N26" s="2">
        <f t="shared" si="26"/>
        <v>187.20000000000002</v>
      </c>
      <c r="O26">
        <v>10</v>
      </c>
      <c r="P26">
        <v>5</v>
      </c>
      <c r="Q26" s="2">
        <f t="shared" si="27"/>
        <v>130</v>
      </c>
      <c r="R26">
        <v>14</v>
      </c>
      <c r="S26">
        <v>6</v>
      </c>
      <c r="T26" s="2">
        <f t="shared" si="21"/>
        <v>262.08</v>
      </c>
      <c r="U26">
        <v>10</v>
      </c>
      <c r="V26">
        <v>4</v>
      </c>
      <c r="W26" s="2">
        <f t="shared" si="22"/>
        <v>83.2</v>
      </c>
      <c r="X26">
        <v>16.5</v>
      </c>
      <c r="Y26">
        <v>4</v>
      </c>
      <c r="Z26" s="2">
        <f t="shared" si="20"/>
        <v>137.28</v>
      </c>
    </row>
    <row r="27" spans="1:26" ht="15.75" thickBot="1" x14ac:dyDescent="0.3">
      <c r="A27" t="s">
        <v>31</v>
      </c>
      <c r="B27">
        <v>4</v>
      </c>
      <c r="C27">
        <v>8</v>
      </c>
      <c r="D27">
        <v>3.5</v>
      </c>
      <c r="E27" s="2">
        <f t="shared" si="23"/>
        <v>50.96</v>
      </c>
      <c r="F27">
        <v>10</v>
      </c>
      <c r="G27">
        <v>5.5</v>
      </c>
      <c r="H27" s="2">
        <f t="shared" si="24"/>
        <v>157.30000000000001</v>
      </c>
      <c r="I27">
        <v>7</v>
      </c>
      <c r="J27">
        <v>2</v>
      </c>
      <c r="K27" s="2">
        <f t="shared" si="25"/>
        <v>14.56</v>
      </c>
      <c r="L27">
        <v>5</v>
      </c>
      <c r="M27">
        <v>1.5</v>
      </c>
      <c r="N27" s="2">
        <f t="shared" si="26"/>
        <v>5.8500000000000005</v>
      </c>
      <c r="O27">
        <v>9</v>
      </c>
      <c r="P27">
        <v>2</v>
      </c>
      <c r="Q27" s="2">
        <f t="shared" si="27"/>
        <v>18.72</v>
      </c>
      <c r="R27">
        <v>12</v>
      </c>
      <c r="S27">
        <v>3</v>
      </c>
      <c r="T27" s="2">
        <f t="shared" si="21"/>
        <v>56.16</v>
      </c>
      <c r="U27">
        <v>14</v>
      </c>
      <c r="V27">
        <v>8.5</v>
      </c>
      <c r="W27" s="2">
        <f t="shared" si="22"/>
        <v>525.98</v>
      </c>
      <c r="X27">
        <v>8</v>
      </c>
      <c r="Y27">
        <v>3</v>
      </c>
      <c r="Z27" s="3">
        <f t="shared" si="20"/>
        <v>37.44</v>
      </c>
    </row>
    <row r="28" spans="1:26" ht="16.5" thickTop="1" thickBot="1" x14ac:dyDescent="0.3">
      <c r="A28" t="s">
        <v>31</v>
      </c>
      <c r="B28">
        <v>5</v>
      </c>
      <c r="C28">
        <v>8</v>
      </c>
      <c r="D28">
        <v>3.5</v>
      </c>
      <c r="E28" s="2">
        <f t="shared" si="23"/>
        <v>50.96</v>
      </c>
      <c r="F28">
        <v>6</v>
      </c>
      <c r="G28">
        <v>4</v>
      </c>
      <c r="H28" s="2">
        <f t="shared" si="24"/>
        <v>49.92</v>
      </c>
      <c r="I28">
        <v>11.5</v>
      </c>
      <c r="J28">
        <v>5</v>
      </c>
      <c r="K28" s="2">
        <f t="shared" si="25"/>
        <v>149.5</v>
      </c>
      <c r="L28">
        <v>10</v>
      </c>
      <c r="M28">
        <v>6.5</v>
      </c>
      <c r="N28" s="2">
        <f t="shared" si="26"/>
        <v>219.70000000000002</v>
      </c>
      <c r="O28">
        <v>11.5</v>
      </c>
      <c r="P28">
        <v>7</v>
      </c>
      <c r="Q28" s="2">
        <f t="shared" si="27"/>
        <v>293.02</v>
      </c>
      <c r="R28">
        <v>8</v>
      </c>
      <c r="S28">
        <v>3</v>
      </c>
      <c r="T28" s="3">
        <f t="shared" si="21"/>
        <v>37.44</v>
      </c>
      <c r="U28">
        <v>10</v>
      </c>
      <c r="V28">
        <v>3</v>
      </c>
      <c r="W28" s="3">
        <f t="shared" si="22"/>
        <v>46.800000000000004</v>
      </c>
      <c r="X28" s="13" t="s">
        <v>15</v>
      </c>
      <c r="Y28" s="12"/>
      <c r="Z28" s="4">
        <f>AVERAGE(Z22:Z27)</f>
        <v>83.070000000000007</v>
      </c>
    </row>
    <row r="29" spans="1:26" ht="16.5" thickTop="1" thickBot="1" x14ac:dyDescent="0.3">
      <c r="A29" t="s">
        <v>31</v>
      </c>
      <c r="B29">
        <v>6</v>
      </c>
      <c r="C29">
        <v>6</v>
      </c>
      <c r="D29">
        <v>2</v>
      </c>
      <c r="E29" s="2">
        <f t="shared" si="23"/>
        <v>12.48</v>
      </c>
      <c r="F29">
        <v>8</v>
      </c>
      <c r="G29">
        <v>3</v>
      </c>
      <c r="H29" s="3">
        <f t="shared" si="24"/>
        <v>37.44</v>
      </c>
      <c r="I29">
        <v>6</v>
      </c>
      <c r="J29">
        <v>4</v>
      </c>
      <c r="K29" s="3">
        <f t="shared" si="25"/>
        <v>49.92</v>
      </c>
      <c r="L29">
        <v>10</v>
      </c>
      <c r="M29">
        <v>3</v>
      </c>
      <c r="N29" s="3">
        <f t="shared" si="26"/>
        <v>46.800000000000004</v>
      </c>
      <c r="O29">
        <v>7</v>
      </c>
      <c r="P29">
        <v>2.5</v>
      </c>
      <c r="Q29" s="3">
        <f t="shared" si="27"/>
        <v>22.75</v>
      </c>
      <c r="R29" s="13" t="s">
        <v>15</v>
      </c>
      <c r="S29" s="12"/>
      <c r="T29" s="4">
        <f>AVERAGE(T23:T28)</f>
        <v>111.92999999999999</v>
      </c>
      <c r="U29" s="13" t="s">
        <v>15</v>
      </c>
      <c r="V29" s="12"/>
      <c r="W29" s="4">
        <f>AVERAGE(W23:W28)</f>
        <v>190.53666666666666</v>
      </c>
      <c r="X29">
        <v>10</v>
      </c>
      <c r="Y29">
        <v>5</v>
      </c>
      <c r="Z29" s="1">
        <f t="shared" ref="Z29:Z34" si="28">0.52*X29*Y29*Y29</f>
        <v>130</v>
      </c>
    </row>
    <row r="30" spans="1:26" ht="16.5" thickTop="1" thickBot="1" x14ac:dyDescent="0.3">
      <c r="A30" s="12" t="s">
        <v>15</v>
      </c>
      <c r="B30" s="12"/>
      <c r="C30" s="12"/>
      <c r="D30" s="12"/>
      <c r="E30" s="4">
        <f>AVERAGE(E24:E29)</f>
        <v>37.320833333333333</v>
      </c>
      <c r="F30" s="13" t="s">
        <v>15</v>
      </c>
      <c r="G30" s="12"/>
      <c r="H30" s="4">
        <f>AVERAGE(H24:H29)</f>
        <v>109.80666666666666</v>
      </c>
      <c r="I30" s="13" t="s">
        <v>15</v>
      </c>
      <c r="J30" s="12"/>
      <c r="K30" s="4">
        <f>AVERAGE(K24:K29)</f>
        <v>113.95583333333333</v>
      </c>
      <c r="L30" s="13" t="s">
        <v>15</v>
      </c>
      <c r="M30" s="12"/>
      <c r="N30" s="4">
        <f>AVERAGE(N24:N29)</f>
        <v>94.271666666666661</v>
      </c>
      <c r="O30" s="13" t="s">
        <v>15</v>
      </c>
      <c r="P30" s="12"/>
      <c r="Q30" s="4">
        <f>AVERAGE(Q24:Q29)</f>
        <v>117.64999999999999</v>
      </c>
      <c r="R30">
        <v>9</v>
      </c>
      <c r="S30">
        <v>4</v>
      </c>
      <c r="T30" s="1">
        <f t="shared" ref="T30:T35" si="29">0.52*R30*S30*S30</f>
        <v>74.88</v>
      </c>
      <c r="U30">
        <v>9</v>
      </c>
      <c r="V30">
        <v>5</v>
      </c>
      <c r="W30" s="1">
        <f t="shared" ref="W30:W35" si="30">0.52*U30*V30*V30</f>
        <v>117</v>
      </c>
      <c r="X30">
        <v>10.5</v>
      </c>
      <c r="Y30">
        <v>3</v>
      </c>
      <c r="Z30" s="2">
        <f t="shared" si="28"/>
        <v>49.14</v>
      </c>
    </row>
    <row r="31" spans="1:26" ht="15.75" thickTop="1" x14ac:dyDescent="0.25">
      <c r="A31" t="s">
        <v>33</v>
      </c>
      <c r="B31">
        <v>1</v>
      </c>
      <c r="C31">
        <v>7.5</v>
      </c>
      <c r="D31">
        <v>3</v>
      </c>
      <c r="E31" s="1">
        <f t="shared" ref="E31:E36" si="31">0.52*C31*D31*D31</f>
        <v>35.1</v>
      </c>
      <c r="F31">
        <v>8</v>
      </c>
      <c r="G31">
        <v>4</v>
      </c>
      <c r="H31" s="1">
        <f t="shared" ref="H31:H36" si="32">0.52*F31*G31*G31</f>
        <v>66.56</v>
      </c>
      <c r="I31">
        <v>9</v>
      </c>
      <c r="J31">
        <v>5</v>
      </c>
      <c r="K31" s="1">
        <f t="shared" ref="K31:K36" si="33">0.52*I31*J31*J31</f>
        <v>117</v>
      </c>
      <c r="L31">
        <v>9</v>
      </c>
      <c r="M31">
        <v>3</v>
      </c>
      <c r="N31" s="1">
        <f t="shared" ref="N31:N36" si="34">0.52*L31*M31*M31</f>
        <v>42.12</v>
      </c>
      <c r="O31">
        <v>9</v>
      </c>
      <c r="P31">
        <v>4.5</v>
      </c>
      <c r="Q31" s="1">
        <f t="shared" ref="Q31:Q35" si="35">0.52*O31*P31*P31</f>
        <v>94.77</v>
      </c>
      <c r="R31">
        <v>10</v>
      </c>
      <c r="S31">
        <v>5</v>
      </c>
      <c r="T31" s="2">
        <f t="shared" si="29"/>
        <v>130</v>
      </c>
      <c r="U31">
        <v>9</v>
      </c>
      <c r="V31">
        <v>4</v>
      </c>
      <c r="W31" s="2">
        <f t="shared" si="30"/>
        <v>74.88</v>
      </c>
      <c r="X31">
        <v>11</v>
      </c>
      <c r="Y31">
        <v>4</v>
      </c>
      <c r="Z31" s="2">
        <f t="shared" si="28"/>
        <v>91.52000000000001</v>
      </c>
    </row>
    <row r="32" spans="1:26" x14ac:dyDescent="0.25">
      <c r="A32" t="s">
        <v>33</v>
      </c>
      <c r="B32">
        <v>2</v>
      </c>
      <c r="C32">
        <v>8.5</v>
      </c>
      <c r="D32">
        <v>3.5</v>
      </c>
      <c r="E32" s="2">
        <f t="shared" si="31"/>
        <v>54.144999999999996</v>
      </c>
      <c r="F32">
        <v>9.5</v>
      </c>
      <c r="G32">
        <v>6.5</v>
      </c>
      <c r="H32" s="2">
        <f t="shared" si="32"/>
        <v>208.715</v>
      </c>
      <c r="I32">
        <v>6</v>
      </c>
      <c r="J32">
        <v>4</v>
      </c>
      <c r="K32" s="2">
        <f t="shared" si="33"/>
        <v>49.92</v>
      </c>
      <c r="L32">
        <v>10</v>
      </c>
      <c r="M32">
        <v>4.5</v>
      </c>
      <c r="N32" s="2">
        <f t="shared" si="34"/>
        <v>105.30000000000001</v>
      </c>
      <c r="O32">
        <v>9</v>
      </c>
      <c r="P32">
        <v>3</v>
      </c>
      <c r="Q32" s="2">
        <f t="shared" si="35"/>
        <v>42.12</v>
      </c>
      <c r="R32">
        <v>7</v>
      </c>
      <c r="S32">
        <v>3.5</v>
      </c>
      <c r="T32" s="2">
        <f t="shared" si="29"/>
        <v>44.59</v>
      </c>
      <c r="U32">
        <v>9</v>
      </c>
      <c r="V32">
        <v>2</v>
      </c>
      <c r="W32" s="2">
        <f t="shared" si="30"/>
        <v>18.72</v>
      </c>
      <c r="X32">
        <v>7</v>
      </c>
      <c r="Y32">
        <v>1</v>
      </c>
      <c r="Z32" s="2">
        <f t="shared" si="28"/>
        <v>3.64</v>
      </c>
    </row>
    <row r="33" spans="1:26" x14ac:dyDescent="0.25">
      <c r="A33" t="s">
        <v>33</v>
      </c>
      <c r="B33">
        <v>3</v>
      </c>
      <c r="C33">
        <v>7.5</v>
      </c>
      <c r="D33">
        <v>3.5</v>
      </c>
      <c r="E33" s="2">
        <f t="shared" si="31"/>
        <v>47.775000000000006</v>
      </c>
      <c r="F33">
        <v>10</v>
      </c>
      <c r="G33">
        <v>4</v>
      </c>
      <c r="H33" s="2">
        <f t="shared" si="32"/>
        <v>83.2</v>
      </c>
      <c r="I33">
        <v>5</v>
      </c>
      <c r="J33">
        <v>4.5</v>
      </c>
      <c r="K33" s="2">
        <f t="shared" si="33"/>
        <v>52.650000000000006</v>
      </c>
      <c r="L33">
        <v>12</v>
      </c>
      <c r="M33">
        <v>2.5</v>
      </c>
      <c r="N33" s="2">
        <f t="shared" si="34"/>
        <v>39</v>
      </c>
      <c r="O33">
        <v>10</v>
      </c>
      <c r="P33">
        <v>1.5</v>
      </c>
      <c r="Q33" s="2">
        <f t="shared" si="35"/>
        <v>11.700000000000001</v>
      </c>
      <c r="R33">
        <v>10</v>
      </c>
      <c r="S33">
        <v>5</v>
      </c>
      <c r="T33" s="2">
        <f t="shared" si="29"/>
        <v>130</v>
      </c>
      <c r="U33">
        <v>10</v>
      </c>
      <c r="V33">
        <v>4</v>
      </c>
      <c r="W33" s="2">
        <f t="shared" si="30"/>
        <v>83.2</v>
      </c>
      <c r="X33">
        <v>10</v>
      </c>
      <c r="Y33">
        <v>5.5</v>
      </c>
      <c r="Z33" s="2">
        <f t="shared" si="28"/>
        <v>157.30000000000001</v>
      </c>
    </row>
    <row r="34" spans="1:26" ht="15.75" thickBot="1" x14ac:dyDescent="0.3">
      <c r="A34" t="s">
        <v>33</v>
      </c>
      <c r="B34">
        <v>4</v>
      </c>
      <c r="C34">
        <v>7.5</v>
      </c>
      <c r="D34">
        <v>4</v>
      </c>
      <c r="E34" s="2">
        <f t="shared" si="31"/>
        <v>62.400000000000006</v>
      </c>
      <c r="F34">
        <v>8</v>
      </c>
      <c r="G34">
        <v>7.5</v>
      </c>
      <c r="H34" s="2">
        <f t="shared" si="32"/>
        <v>234.00000000000003</v>
      </c>
      <c r="I34">
        <v>9</v>
      </c>
      <c r="J34">
        <v>6.5</v>
      </c>
      <c r="K34" s="2">
        <f t="shared" si="33"/>
        <v>197.73</v>
      </c>
      <c r="L34">
        <v>10</v>
      </c>
      <c r="M34">
        <v>5.5</v>
      </c>
      <c r="N34" s="2">
        <f t="shared" si="34"/>
        <v>157.30000000000001</v>
      </c>
      <c r="O34">
        <v>10.5</v>
      </c>
      <c r="P34">
        <v>3</v>
      </c>
      <c r="Q34" s="2">
        <f t="shared" si="35"/>
        <v>49.14</v>
      </c>
      <c r="R34">
        <v>7</v>
      </c>
      <c r="S34">
        <v>2</v>
      </c>
      <c r="T34" s="2">
        <f t="shared" si="29"/>
        <v>14.56</v>
      </c>
      <c r="U34">
        <v>8</v>
      </c>
      <c r="V34">
        <v>1</v>
      </c>
      <c r="W34" s="2">
        <f t="shared" si="30"/>
        <v>4.16</v>
      </c>
      <c r="X34">
        <v>7</v>
      </c>
      <c r="Y34">
        <v>2</v>
      </c>
      <c r="Z34" s="3">
        <f t="shared" si="28"/>
        <v>14.56</v>
      </c>
    </row>
    <row r="35" spans="1:26" ht="16.5" thickTop="1" thickBot="1" x14ac:dyDescent="0.3">
      <c r="A35" t="s">
        <v>33</v>
      </c>
      <c r="B35">
        <v>5</v>
      </c>
      <c r="C35">
        <v>6</v>
      </c>
      <c r="D35">
        <v>3</v>
      </c>
      <c r="E35" s="2">
        <f t="shared" si="31"/>
        <v>28.08</v>
      </c>
      <c r="F35">
        <v>0</v>
      </c>
      <c r="G35">
        <v>0</v>
      </c>
      <c r="H35" s="2">
        <f t="shared" si="32"/>
        <v>0</v>
      </c>
      <c r="I35">
        <v>0</v>
      </c>
      <c r="J35">
        <v>0</v>
      </c>
      <c r="K35" s="2">
        <f t="shared" si="33"/>
        <v>0</v>
      </c>
      <c r="L35">
        <v>8.5</v>
      </c>
      <c r="M35">
        <v>1</v>
      </c>
      <c r="N35" s="2">
        <f t="shared" si="34"/>
        <v>4.42</v>
      </c>
      <c r="O35">
        <v>9</v>
      </c>
      <c r="P35">
        <v>1</v>
      </c>
      <c r="Q35" s="2">
        <f t="shared" si="35"/>
        <v>4.68</v>
      </c>
      <c r="R35">
        <v>7</v>
      </c>
      <c r="S35">
        <v>1</v>
      </c>
      <c r="T35" s="3">
        <f t="shared" si="29"/>
        <v>3.64</v>
      </c>
      <c r="U35">
        <v>8</v>
      </c>
      <c r="V35">
        <v>2</v>
      </c>
      <c r="W35" s="3">
        <f t="shared" si="30"/>
        <v>16.64</v>
      </c>
      <c r="X35" s="13" t="s">
        <v>15</v>
      </c>
      <c r="Y35" s="12"/>
      <c r="Z35" s="4">
        <f>AVERAGE(Z29:Z34)</f>
        <v>74.36</v>
      </c>
    </row>
    <row r="36" spans="1:26" ht="16.5" thickTop="1" thickBot="1" x14ac:dyDescent="0.3">
      <c r="A36" t="s">
        <v>33</v>
      </c>
      <c r="B36">
        <v>6</v>
      </c>
      <c r="C36">
        <v>6.5</v>
      </c>
      <c r="D36">
        <v>2</v>
      </c>
      <c r="E36" s="2">
        <f t="shared" si="31"/>
        <v>13.52</v>
      </c>
      <c r="F36">
        <v>9</v>
      </c>
      <c r="G36">
        <v>2</v>
      </c>
      <c r="H36" s="3">
        <f t="shared" si="32"/>
        <v>18.72</v>
      </c>
      <c r="I36">
        <v>0</v>
      </c>
      <c r="J36">
        <v>0</v>
      </c>
      <c r="K36" s="3">
        <f t="shared" si="33"/>
        <v>0</v>
      </c>
      <c r="L36">
        <v>9.5</v>
      </c>
      <c r="M36">
        <v>2</v>
      </c>
      <c r="N36" s="3">
        <f t="shared" si="34"/>
        <v>19.760000000000002</v>
      </c>
      <c r="O36">
        <v>10</v>
      </c>
      <c r="P36">
        <v>6</v>
      </c>
      <c r="Q36" s="2">
        <v>187.2</v>
      </c>
      <c r="R36" s="13" t="s">
        <v>15</v>
      </c>
      <c r="S36" s="12"/>
      <c r="T36" s="4">
        <f>AVERAGE(T30:T35)</f>
        <v>66.278333333333336</v>
      </c>
      <c r="U36" s="13" t="s">
        <v>15</v>
      </c>
      <c r="V36" s="12"/>
      <c r="W36" s="4">
        <f>AVERAGE(W30:W35)</f>
        <v>52.433333333333337</v>
      </c>
      <c r="X36">
        <v>20</v>
      </c>
      <c r="Y36">
        <v>15</v>
      </c>
      <c r="Z36" s="1">
        <f>0.52*X36*Y36*Y36</f>
        <v>2340</v>
      </c>
    </row>
    <row r="37" spans="1:26" ht="16.5" thickTop="1" thickBot="1" x14ac:dyDescent="0.3">
      <c r="A37" s="12" t="s">
        <v>15</v>
      </c>
      <c r="B37" s="12"/>
      <c r="C37" s="12"/>
      <c r="D37" s="12"/>
      <c r="E37" s="4">
        <f>AVERAGE(E31:E36)</f>
        <v>40.17</v>
      </c>
      <c r="F37" s="13" t="s">
        <v>15</v>
      </c>
      <c r="G37" s="12"/>
      <c r="H37" s="4">
        <f>AVERAGE(H31:H36)</f>
        <v>101.86583333333334</v>
      </c>
      <c r="I37" s="13" t="s">
        <v>15</v>
      </c>
      <c r="J37" s="12"/>
      <c r="K37" s="4">
        <f>AVERAGE(K31:K36)</f>
        <v>69.55</v>
      </c>
      <c r="L37" s="13" t="s">
        <v>15</v>
      </c>
      <c r="M37" s="12"/>
      <c r="N37" s="4">
        <f>AVERAGE(N31:N36)</f>
        <v>61.31666666666667</v>
      </c>
      <c r="O37" s="13" t="s">
        <v>15</v>
      </c>
      <c r="P37" s="12"/>
      <c r="Q37" s="7">
        <v>64.935000000000002</v>
      </c>
      <c r="R37">
        <v>12.5</v>
      </c>
      <c r="S37">
        <v>8</v>
      </c>
      <c r="T37" s="1">
        <f>0.52*R37*S37*S37</f>
        <v>416</v>
      </c>
      <c r="U37">
        <v>16</v>
      </c>
      <c r="V37">
        <v>9</v>
      </c>
      <c r="W37" s="1">
        <f>0.52*U37*V37*V37</f>
        <v>673.92</v>
      </c>
      <c r="X37">
        <v>19</v>
      </c>
      <c r="Y37">
        <v>14</v>
      </c>
      <c r="Z37" s="2">
        <f>0.52*X37*Y37*Y37</f>
        <v>1936.4800000000002</v>
      </c>
    </row>
    <row r="38" spans="1:26" ht="15.75" thickTop="1" x14ac:dyDescent="0.25">
      <c r="A38" t="s">
        <v>20</v>
      </c>
      <c r="B38">
        <v>1</v>
      </c>
      <c r="C38">
        <v>6</v>
      </c>
      <c r="D38">
        <v>3</v>
      </c>
      <c r="E38" s="1">
        <f t="shared" ref="E38:E43" si="36">0.52*C38*D38*D38</f>
        <v>28.08</v>
      </c>
      <c r="F38">
        <v>10</v>
      </c>
      <c r="G38">
        <v>7</v>
      </c>
      <c r="H38" s="1">
        <f t="shared" ref="H38:H43" si="37">0.52*F38*G38*G38</f>
        <v>254.79999999999998</v>
      </c>
      <c r="I38">
        <v>10</v>
      </c>
      <c r="J38">
        <v>6</v>
      </c>
      <c r="K38" s="1">
        <f t="shared" ref="K38:K43" si="38">0.52*I38*J38*J38</f>
        <v>187.20000000000002</v>
      </c>
      <c r="L38">
        <v>14</v>
      </c>
      <c r="M38">
        <v>6</v>
      </c>
      <c r="N38" s="1">
        <f t="shared" ref="N38:N43" si="39">0.52*L38*M38*M38</f>
        <v>262.08</v>
      </c>
      <c r="O38">
        <v>15</v>
      </c>
      <c r="P38">
        <v>6</v>
      </c>
      <c r="Q38" s="1">
        <f t="shared" ref="Q38:Q42" si="40">0.52*O38*P38*P38</f>
        <v>280.8</v>
      </c>
      <c r="R38">
        <v>16.5</v>
      </c>
      <c r="S38">
        <v>8.5</v>
      </c>
      <c r="T38" s="2">
        <f>0.52*R38*S38*S38</f>
        <v>619.90500000000009</v>
      </c>
      <c r="U38">
        <v>16</v>
      </c>
      <c r="V38">
        <v>10</v>
      </c>
      <c r="W38" s="2">
        <f>0.52*U38*V38*V38</f>
        <v>832</v>
      </c>
      <c r="X38">
        <v>8</v>
      </c>
      <c r="Y38">
        <v>4</v>
      </c>
      <c r="Z38" s="2">
        <f>0.52*X38*Y38*Y38</f>
        <v>66.56</v>
      </c>
    </row>
    <row r="39" spans="1:26" ht="15.75" thickBot="1" x14ac:dyDescent="0.3">
      <c r="A39" t="s">
        <v>20</v>
      </c>
      <c r="B39">
        <v>2</v>
      </c>
      <c r="C39">
        <v>8</v>
      </c>
      <c r="D39">
        <v>4</v>
      </c>
      <c r="E39" s="2">
        <f t="shared" si="36"/>
        <v>66.56</v>
      </c>
      <c r="F39">
        <v>8.5</v>
      </c>
      <c r="G39">
        <v>5</v>
      </c>
      <c r="H39" s="2">
        <f t="shared" si="37"/>
        <v>110.5</v>
      </c>
      <c r="I39">
        <v>7</v>
      </c>
      <c r="J39">
        <v>6</v>
      </c>
      <c r="K39" s="2">
        <f t="shared" si="38"/>
        <v>131.04</v>
      </c>
      <c r="L39">
        <v>10</v>
      </c>
      <c r="M39">
        <v>7.5</v>
      </c>
      <c r="N39" s="2">
        <f t="shared" si="39"/>
        <v>292.5</v>
      </c>
      <c r="O39">
        <v>14</v>
      </c>
      <c r="P39">
        <v>9.5</v>
      </c>
      <c r="Q39" s="2">
        <f t="shared" si="40"/>
        <v>657.02</v>
      </c>
      <c r="R39">
        <v>17</v>
      </c>
      <c r="S39">
        <v>10</v>
      </c>
      <c r="T39" s="2">
        <f>0.52*R39*S39*S39</f>
        <v>884</v>
      </c>
      <c r="U39">
        <v>9</v>
      </c>
      <c r="V39">
        <v>4</v>
      </c>
      <c r="W39" s="2">
        <f>0.52*U39*V39*V39</f>
        <v>74.88</v>
      </c>
      <c r="X39">
        <v>20</v>
      </c>
      <c r="Y39">
        <v>14.5</v>
      </c>
      <c r="Z39" s="2">
        <f>0.52*X39*Y39*Y39</f>
        <v>2186.6000000000004</v>
      </c>
    </row>
    <row r="40" spans="1:26" ht="16.5" thickTop="1" thickBot="1" x14ac:dyDescent="0.3">
      <c r="A40" t="s">
        <v>20</v>
      </c>
      <c r="B40">
        <v>3</v>
      </c>
      <c r="C40">
        <v>8</v>
      </c>
      <c r="D40">
        <v>3.5</v>
      </c>
      <c r="E40" s="2">
        <f t="shared" si="36"/>
        <v>50.96</v>
      </c>
      <c r="F40">
        <v>11</v>
      </c>
      <c r="G40">
        <v>6</v>
      </c>
      <c r="H40" s="2">
        <f t="shared" si="37"/>
        <v>205.92000000000004</v>
      </c>
      <c r="I40">
        <v>8.5</v>
      </c>
      <c r="J40">
        <v>7</v>
      </c>
      <c r="K40" s="2">
        <f t="shared" si="38"/>
        <v>216.57999999999998</v>
      </c>
      <c r="L40">
        <v>12.5</v>
      </c>
      <c r="M40">
        <v>6.5</v>
      </c>
      <c r="N40" s="2">
        <f t="shared" si="39"/>
        <v>274.625</v>
      </c>
      <c r="O40">
        <v>11</v>
      </c>
      <c r="P40">
        <v>7.5</v>
      </c>
      <c r="Q40" s="2">
        <f t="shared" si="40"/>
        <v>321.75000000000006</v>
      </c>
      <c r="R40">
        <v>9</v>
      </c>
      <c r="S40">
        <v>3</v>
      </c>
      <c r="T40" s="2">
        <f>0.52*R40*S40*S40</f>
        <v>42.12</v>
      </c>
      <c r="U40">
        <v>15</v>
      </c>
      <c r="V40">
        <v>11</v>
      </c>
      <c r="W40" s="2">
        <f>0.52*U40*V40*V40</f>
        <v>943.80000000000018</v>
      </c>
      <c r="X40" s="13" t="s">
        <v>15</v>
      </c>
      <c r="Y40" s="12"/>
      <c r="Z40" s="4">
        <f>AVERAGE(Z36:Z39)</f>
        <v>1632.4100000000003</v>
      </c>
    </row>
    <row r="41" spans="1:26" ht="16.5" thickTop="1" thickBot="1" x14ac:dyDescent="0.3">
      <c r="A41" t="s">
        <v>20</v>
      </c>
      <c r="B41">
        <v>4</v>
      </c>
      <c r="C41">
        <v>8</v>
      </c>
      <c r="D41">
        <v>4.5</v>
      </c>
      <c r="E41" s="2">
        <f t="shared" si="36"/>
        <v>84.24</v>
      </c>
      <c r="F41">
        <v>9</v>
      </c>
      <c r="G41">
        <v>4</v>
      </c>
      <c r="H41" s="2">
        <f t="shared" si="37"/>
        <v>74.88</v>
      </c>
      <c r="I41">
        <v>6</v>
      </c>
      <c r="J41">
        <v>4</v>
      </c>
      <c r="K41" s="2">
        <f t="shared" si="38"/>
        <v>49.92</v>
      </c>
      <c r="L41">
        <v>13</v>
      </c>
      <c r="M41">
        <v>5.5</v>
      </c>
      <c r="N41" s="2">
        <f t="shared" si="39"/>
        <v>204.49</v>
      </c>
      <c r="O41">
        <v>17</v>
      </c>
      <c r="P41">
        <v>9</v>
      </c>
      <c r="Q41" s="2">
        <f t="shared" si="40"/>
        <v>716.04</v>
      </c>
      <c r="R41">
        <v>15</v>
      </c>
      <c r="S41">
        <v>11</v>
      </c>
      <c r="T41" s="2">
        <f>0.52*R41*S41*S41</f>
        <v>943.80000000000018</v>
      </c>
      <c r="U41" s="13" t="s">
        <v>15</v>
      </c>
      <c r="V41" s="12"/>
      <c r="W41" s="4">
        <f>AVERAGE(W37:W40)</f>
        <v>631.15000000000009</v>
      </c>
    </row>
    <row r="42" spans="1:26" ht="16.5" thickTop="1" thickBot="1" x14ac:dyDescent="0.3">
      <c r="A42" t="s">
        <v>20</v>
      </c>
      <c r="B42">
        <v>5</v>
      </c>
      <c r="C42">
        <v>8</v>
      </c>
      <c r="D42">
        <v>2.5</v>
      </c>
      <c r="E42" s="2">
        <f t="shared" si="36"/>
        <v>26</v>
      </c>
      <c r="F42">
        <v>9</v>
      </c>
      <c r="G42">
        <v>6</v>
      </c>
      <c r="H42" s="2">
        <f t="shared" si="37"/>
        <v>168.48</v>
      </c>
      <c r="I42">
        <v>10</v>
      </c>
      <c r="J42">
        <v>7</v>
      </c>
      <c r="K42" s="2">
        <f t="shared" si="38"/>
        <v>254.79999999999998</v>
      </c>
      <c r="L42">
        <v>10</v>
      </c>
      <c r="M42">
        <v>3</v>
      </c>
      <c r="N42" s="2">
        <f t="shared" si="39"/>
        <v>46.800000000000004</v>
      </c>
      <c r="O42">
        <v>9</v>
      </c>
      <c r="P42">
        <v>3.5</v>
      </c>
      <c r="Q42" s="2">
        <f t="shared" si="40"/>
        <v>57.33</v>
      </c>
      <c r="R42" s="13" t="s">
        <v>15</v>
      </c>
      <c r="S42" s="12"/>
      <c r="T42" s="4">
        <f>AVERAGE(T37:T41)</f>
        <v>581.16500000000008</v>
      </c>
    </row>
    <row r="43" spans="1:26" ht="16.5" thickTop="1" thickBot="1" x14ac:dyDescent="0.3">
      <c r="A43" t="s">
        <v>20</v>
      </c>
      <c r="B43">
        <v>6</v>
      </c>
      <c r="C43">
        <v>8</v>
      </c>
      <c r="D43">
        <v>3</v>
      </c>
      <c r="E43" s="2">
        <f t="shared" si="36"/>
        <v>37.44</v>
      </c>
      <c r="F43">
        <v>10</v>
      </c>
      <c r="G43">
        <v>3</v>
      </c>
      <c r="H43" s="3">
        <f t="shared" si="37"/>
        <v>46.800000000000004</v>
      </c>
      <c r="I43">
        <v>10</v>
      </c>
      <c r="J43">
        <v>6</v>
      </c>
      <c r="K43" s="3">
        <f t="shared" si="38"/>
        <v>187.20000000000002</v>
      </c>
      <c r="L43">
        <v>15</v>
      </c>
      <c r="M43">
        <v>7</v>
      </c>
      <c r="N43" s="3">
        <f t="shared" si="39"/>
        <v>382.20000000000005</v>
      </c>
      <c r="O43">
        <v>16.5</v>
      </c>
      <c r="P43">
        <v>7</v>
      </c>
      <c r="Q43" s="2">
        <v>420.42</v>
      </c>
    </row>
    <row r="44" spans="1:26" ht="16.5" thickTop="1" thickBot="1" x14ac:dyDescent="0.3">
      <c r="A44" s="12" t="s">
        <v>15</v>
      </c>
      <c r="B44" s="12"/>
      <c r="C44" s="12"/>
      <c r="D44" s="12"/>
      <c r="E44" s="4">
        <f>AVERAGE(E38:E43)</f>
        <v>48.879999999999995</v>
      </c>
      <c r="F44" s="13" t="s">
        <v>15</v>
      </c>
      <c r="G44" s="12"/>
      <c r="H44" s="4">
        <f>AVERAGE(H38:H43)</f>
        <v>143.56333333333333</v>
      </c>
      <c r="I44" s="13" t="s">
        <v>15</v>
      </c>
      <c r="J44" s="12"/>
      <c r="K44" s="4">
        <f>AVERAGE(K38:K43)</f>
        <v>171.12333333333331</v>
      </c>
      <c r="L44" s="13" t="s">
        <v>15</v>
      </c>
      <c r="M44" s="12"/>
      <c r="N44" s="4">
        <f>AVERAGE(N38:N43)</f>
        <v>243.7825</v>
      </c>
      <c r="O44" s="13" t="s">
        <v>15</v>
      </c>
      <c r="P44" s="12"/>
      <c r="Q44" s="7">
        <v>408.89330000000001</v>
      </c>
    </row>
    <row r="45" spans="1:26" ht="15.75" thickTop="1" x14ac:dyDescent="0.25"/>
  </sheetData>
  <mergeCells count="56">
    <mergeCell ref="X40:Y40"/>
    <mergeCell ref="U41:V41"/>
    <mergeCell ref="R42:S42"/>
    <mergeCell ref="A44:D44"/>
    <mergeCell ref="F44:G44"/>
    <mergeCell ref="I44:J44"/>
    <mergeCell ref="L44:M44"/>
    <mergeCell ref="O44:P44"/>
    <mergeCell ref="X35:Y35"/>
    <mergeCell ref="R36:S36"/>
    <mergeCell ref="U36:V36"/>
    <mergeCell ref="A37:D37"/>
    <mergeCell ref="F37:G37"/>
    <mergeCell ref="I37:J37"/>
    <mergeCell ref="L37:M37"/>
    <mergeCell ref="O37:P37"/>
    <mergeCell ref="X28:Y28"/>
    <mergeCell ref="R29:S29"/>
    <mergeCell ref="U29:V29"/>
    <mergeCell ref="A30:D30"/>
    <mergeCell ref="F30:G30"/>
    <mergeCell ref="I30:J30"/>
    <mergeCell ref="L30:M30"/>
    <mergeCell ref="O30:P30"/>
    <mergeCell ref="X21:Y21"/>
    <mergeCell ref="R22:S22"/>
    <mergeCell ref="U22:V22"/>
    <mergeCell ref="A23:D23"/>
    <mergeCell ref="F23:G23"/>
    <mergeCell ref="I23:J23"/>
    <mergeCell ref="L23:M23"/>
    <mergeCell ref="O23:P23"/>
    <mergeCell ref="R15:S15"/>
    <mergeCell ref="U15:V15"/>
    <mergeCell ref="X15:Y15"/>
    <mergeCell ref="A16:D16"/>
    <mergeCell ref="F16:G16"/>
    <mergeCell ref="I16:J16"/>
    <mergeCell ref="L16:M16"/>
    <mergeCell ref="O16:P16"/>
    <mergeCell ref="C1:E1"/>
    <mergeCell ref="F1:H1"/>
    <mergeCell ref="I1:K1"/>
    <mergeCell ref="L1:N1"/>
    <mergeCell ref="O1:Q1"/>
    <mergeCell ref="A9:D9"/>
    <mergeCell ref="F9:G9"/>
    <mergeCell ref="I9:J9"/>
    <mergeCell ref="L9:M9"/>
    <mergeCell ref="O9:P9"/>
    <mergeCell ref="U1:W1"/>
    <mergeCell ref="X1:Z1"/>
    <mergeCell ref="R8:S8"/>
    <mergeCell ref="U8:V8"/>
    <mergeCell ref="X8:Y8"/>
    <mergeCell ref="R1:T1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opLeftCell="A10" workbookViewId="0">
      <selection activeCell="J43" sqref="J43"/>
    </sheetView>
  </sheetViews>
  <sheetFormatPr defaultRowHeight="15" x14ac:dyDescent="0.25"/>
  <sheetData>
    <row r="1" spans="1:3" x14ac:dyDescent="0.25">
      <c r="A1" t="s">
        <v>10</v>
      </c>
      <c r="B1" t="s">
        <v>24</v>
      </c>
      <c r="C1" t="s">
        <v>23</v>
      </c>
    </row>
    <row r="2" spans="1:3" x14ac:dyDescent="0.25">
      <c r="A2" t="s">
        <v>0</v>
      </c>
      <c r="B2">
        <v>1</v>
      </c>
      <c r="C2">
        <v>10</v>
      </c>
    </row>
    <row r="3" spans="1:3" x14ac:dyDescent="0.25">
      <c r="A3" t="s">
        <v>0</v>
      </c>
      <c r="B3">
        <v>1</v>
      </c>
      <c r="C3">
        <v>18</v>
      </c>
    </row>
    <row r="4" spans="1:3" x14ac:dyDescent="0.25">
      <c r="A4" t="s">
        <v>0</v>
      </c>
      <c r="B4">
        <v>1</v>
      </c>
      <c r="C4">
        <v>26</v>
      </c>
    </row>
    <row r="5" spans="1:3" x14ac:dyDescent="0.25">
      <c r="A5" t="s">
        <v>0</v>
      </c>
      <c r="B5">
        <v>1</v>
      </c>
      <c r="C5">
        <v>38</v>
      </c>
    </row>
    <row r="6" spans="1:3" x14ac:dyDescent="0.25">
      <c r="A6" t="s">
        <v>0</v>
      </c>
      <c r="B6">
        <v>1</v>
      </c>
      <c r="C6">
        <v>39</v>
      </c>
    </row>
    <row r="7" spans="1:3" x14ac:dyDescent="0.25">
      <c r="A7" t="s">
        <v>0</v>
      </c>
      <c r="B7">
        <v>1</v>
      </c>
      <c r="C7">
        <v>43</v>
      </c>
    </row>
    <row r="8" spans="1:3" x14ac:dyDescent="0.25">
      <c r="A8" t="s">
        <v>1</v>
      </c>
      <c r="B8">
        <v>1</v>
      </c>
      <c r="C8">
        <v>39</v>
      </c>
    </row>
    <row r="9" spans="1:3" x14ac:dyDescent="0.25">
      <c r="A9" t="s">
        <v>1</v>
      </c>
      <c r="B9">
        <v>0</v>
      </c>
      <c r="C9">
        <v>100</v>
      </c>
    </row>
    <row r="10" spans="1:3" x14ac:dyDescent="0.25">
      <c r="A10" t="s">
        <v>1</v>
      </c>
      <c r="B10">
        <v>0</v>
      </c>
      <c r="C10">
        <v>100</v>
      </c>
    </row>
    <row r="11" spans="1:3" x14ac:dyDescent="0.25">
      <c r="A11" t="s">
        <v>1</v>
      </c>
      <c r="B11">
        <v>0</v>
      </c>
      <c r="C11">
        <v>100</v>
      </c>
    </row>
    <row r="12" spans="1:3" x14ac:dyDescent="0.25">
      <c r="A12" t="s">
        <v>1</v>
      </c>
      <c r="B12">
        <v>0</v>
      </c>
      <c r="C12">
        <v>100</v>
      </c>
    </row>
    <row r="13" spans="1:3" x14ac:dyDescent="0.25">
      <c r="A13" t="s">
        <v>1</v>
      </c>
      <c r="B13">
        <v>0</v>
      </c>
      <c r="C13">
        <v>100</v>
      </c>
    </row>
    <row r="14" spans="1:3" x14ac:dyDescent="0.25">
      <c r="A14" t="s">
        <v>25</v>
      </c>
      <c r="B14">
        <v>1</v>
      </c>
      <c r="C14">
        <v>14</v>
      </c>
    </row>
    <row r="15" spans="1:3" x14ac:dyDescent="0.25">
      <c r="A15" t="s">
        <v>25</v>
      </c>
      <c r="B15">
        <v>0</v>
      </c>
      <c r="C15">
        <v>100</v>
      </c>
    </row>
    <row r="16" spans="1:3" x14ac:dyDescent="0.25">
      <c r="A16" t="s">
        <v>25</v>
      </c>
      <c r="B16">
        <v>0</v>
      </c>
      <c r="C16">
        <v>100</v>
      </c>
    </row>
    <row r="17" spans="1:3" x14ac:dyDescent="0.25">
      <c r="A17" t="s">
        <v>25</v>
      </c>
      <c r="B17">
        <v>0</v>
      </c>
      <c r="C17">
        <v>100</v>
      </c>
    </row>
    <row r="18" spans="1:3" x14ac:dyDescent="0.25">
      <c r="A18" t="s">
        <v>25</v>
      </c>
      <c r="B18">
        <v>0</v>
      </c>
      <c r="C18">
        <v>100</v>
      </c>
    </row>
    <row r="19" spans="1:3" x14ac:dyDescent="0.25">
      <c r="A19" t="s">
        <v>25</v>
      </c>
      <c r="B19">
        <v>0</v>
      </c>
      <c r="C19">
        <v>100</v>
      </c>
    </row>
    <row r="20" spans="1:3" x14ac:dyDescent="0.25">
      <c r="A20" t="s">
        <v>26</v>
      </c>
      <c r="B20">
        <v>1</v>
      </c>
      <c r="C20">
        <v>20</v>
      </c>
    </row>
    <row r="21" spans="1:3" x14ac:dyDescent="0.25">
      <c r="A21" t="s">
        <v>26</v>
      </c>
      <c r="B21">
        <v>1</v>
      </c>
      <c r="C21">
        <v>30</v>
      </c>
    </row>
    <row r="22" spans="1:3" x14ac:dyDescent="0.25">
      <c r="A22" t="s">
        <v>26</v>
      </c>
      <c r="B22">
        <v>1</v>
      </c>
      <c r="C22">
        <v>56</v>
      </c>
    </row>
    <row r="23" spans="1:3" x14ac:dyDescent="0.25">
      <c r="A23" t="s">
        <v>26</v>
      </c>
      <c r="B23">
        <v>1</v>
      </c>
      <c r="C23">
        <v>84</v>
      </c>
    </row>
    <row r="24" spans="1:3" x14ac:dyDescent="0.25">
      <c r="A24" t="s">
        <v>26</v>
      </c>
      <c r="B24">
        <v>0</v>
      </c>
      <c r="C24">
        <v>100</v>
      </c>
    </row>
    <row r="25" spans="1:3" x14ac:dyDescent="0.25">
      <c r="A25" t="s">
        <v>26</v>
      </c>
      <c r="B25">
        <v>0</v>
      </c>
      <c r="C25">
        <v>100</v>
      </c>
    </row>
    <row r="26" spans="1:3" x14ac:dyDescent="0.25">
      <c r="A26" t="s">
        <v>27</v>
      </c>
      <c r="B26">
        <v>1</v>
      </c>
      <c r="C26">
        <v>31</v>
      </c>
    </row>
    <row r="27" spans="1:3" x14ac:dyDescent="0.25">
      <c r="A27" t="s">
        <v>27</v>
      </c>
      <c r="B27">
        <v>1</v>
      </c>
      <c r="C27">
        <v>53</v>
      </c>
    </row>
    <row r="28" spans="1:3" x14ac:dyDescent="0.25">
      <c r="A28" t="s">
        <v>27</v>
      </c>
      <c r="B28">
        <v>1</v>
      </c>
      <c r="C28">
        <v>94</v>
      </c>
    </row>
    <row r="29" spans="1:3" x14ac:dyDescent="0.25">
      <c r="A29" t="s">
        <v>27</v>
      </c>
      <c r="B29">
        <v>1</v>
      </c>
      <c r="C29">
        <v>94</v>
      </c>
    </row>
    <row r="30" spans="1:3" x14ac:dyDescent="0.25">
      <c r="A30" t="s">
        <v>27</v>
      </c>
      <c r="B30">
        <v>1</v>
      </c>
      <c r="C30">
        <v>94</v>
      </c>
    </row>
    <row r="31" spans="1:3" x14ac:dyDescent="0.25">
      <c r="A31" t="s">
        <v>27</v>
      </c>
      <c r="B31">
        <v>0</v>
      </c>
      <c r="C31">
        <v>100</v>
      </c>
    </row>
    <row r="32" spans="1:3" x14ac:dyDescent="0.25">
      <c r="A32" t="s">
        <v>28</v>
      </c>
      <c r="B32">
        <v>1</v>
      </c>
      <c r="C32">
        <v>10</v>
      </c>
    </row>
    <row r="33" spans="1:3" x14ac:dyDescent="0.25">
      <c r="A33" t="s">
        <v>28</v>
      </c>
      <c r="B33">
        <v>1</v>
      </c>
      <c r="C33">
        <v>12</v>
      </c>
    </row>
    <row r="34" spans="1:3" x14ac:dyDescent="0.25">
      <c r="A34" t="s">
        <v>28</v>
      </c>
      <c r="B34">
        <v>1</v>
      </c>
      <c r="C34">
        <v>18</v>
      </c>
    </row>
    <row r="35" spans="1:3" x14ac:dyDescent="0.25">
      <c r="A35" t="s">
        <v>28</v>
      </c>
      <c r="B35">
        <v>1</v>
      </c>
      <c r="C35">
        <v>28</v>
      </c>
    </row>
    <row r="36" spans="1:3" x14ac:dyDescent="0.25">
      <c r="A36" t="s">
        <v>28</v>
      </c>
      <c r="B36">
        <v>1</v>
      </c>
      <c r="C36">
        <v>35</v>
      </c>
    </row>
    <row r="37" spans="1:3" x14ac:dyDescent="0.25">
      <c r="A37" t="s">
        <v>28</v>
      </c>
      <c r="B37">
        <v>1</v>
      </c>
      <c r="C37">
        <v>49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J49" sqref="J49"/>
    </sheetView>
  </sheetViews>
  <sheetFormatPr defaultRowHeight="15" x14ac:dyDescent="0.25"/>
  <sheetData>
    <row r="1" spans="1:10" ht="15.75" thickBot="1" x14ac:dyDescent="0.3">
      <c r="A1" s="8" t="s">
        <v>36</v>
      </c>
      <c r="C1" s="14" t="s">
        <v>37</v>
      </c>
      <c r="D1" s="15"/>
      <c r="E1" s="16" t="s">
        <v>38</v>
      </c>
      <c r="F1" s="17"/>
      <c r="G1" s="18" t="s">
        <v>39</v>
      </c>
      <c r="H1" s="19"/>
      <c r="I1" s="18" t="s">
        <v>40</v>
      </c>
      <c r="J1" s="19"/>
    </row>
    <row r="2" spans="1:10" x14ac:dyDescent="0.25">
      <c r="A2" s="20" t="s">
        <v>41</v>
      </c>
      <c r="B2" s="21"/>
      <c r="C2" s="22" t="s">
        <v>42</v>
      </c>
      <c r="D2" s="23"/>
      <c r="E2" s="24">
        <v>7.4499999999999997E-2</v>
      </c>
      <c r="F2" s="25"/>
      <c r="G2" s="22">
        <v>5.8879895614589485E-2</v>
      </c>
      <c r="H2" s="23"/>
      <c r="I2" s="22" t="s">
        <v>43</v>
      </c>
      <c r="J2" s="26"/>
    </row>
    <row r="3" spans="1:10" x14ac:dyDescent="0.25">
      <c r="A3" s="27" t="s">
        <v>44</v>
      </c>
      <c r="B3" s="28"/>
      <c r="C3" s="29" t="s">
        <v>45</v>
      </c>
      <c r="D3" s="30"/>
      <c r="E3" s="31">
        <v>9.1200000000000003E-2</v>
      </c>
      <c r="F3" s="32"/>
      <c r="G3" s="29">
        <v>8.9077589077589087E-2</v>
      </c>
      <c r="H3" s="30"/>
      <c r="I3" s="29" t="s">
        <v>46</v>
      </c>
      <c r="J3" s="33"/>
    </row>
    <row r="4" spans="1:10" ht="15.75" thickBot="1" x14ac:dyDescent="0.3">
      <c r="A4" s="34" t="s">
        <v>47</v>
      </c>
      <c r="B4" s="35"/>
      <c r="C4" s="36" t="s">
        <v>48</v>
      </c>
      <c r="D4" s="37"/>
      <c r="E4" s="38">
        <v>0</v>
      </c>
      <c r="F4" s="39"/>
      <c r="G4" s="36">
        <v>0.16349721706864564</v>
      </c>
      <c r="H4" s="37"/>
      <c r="I4" s="40" t="s">
        <v>49</v>
      </c>
      <c r="J4" s="41"/>
    </row>
    <row r="5" spans="1:10" x14ac:dyDescent="0.25">
      <c r="A5" s="42" t="s">
        <v>50</v>
      </c>
      <c r="B5" s="43"/>
      <c r="C5" s="22" t="s">
        <v>51</v>
      </c>
      <c r="D5" s="23"/>
      <c r="E5" s="24">
        <v>0.1137</v>
      </c>
      <c r="F5" s="25"/>
      <c r="G5" s="22">
        <v>2.9890744176458463E-2</v>
      </c>
      <c r="H5" s="26"/>
      <c r="I5" s="22" t="s">
        <v>52</v>
      </c>
      <c r="J5" s="26"/>
    </row>
    <row r="6" spans="1:10" x14ac:dyDescent="0.25">
      <c r="A6" s="44" t="s">
        <v>53</v>
      </c>
      <c r="B6" s="45"/>
      <c r="C6" s="29" t="s">
        <v>54</v>
      </c>
      <c r="D6" s="30"/>
      <c r="E6" s="31">
        <v>1.5174000000000001</v>
      </c>
      <c r="F6" s="32"/>
      <c r="G6" s="29">
        <v>2.3254523254523252E-2</v>
      </c>
      <c r="H6" s="33"/>
      <c r="I6" s="46" t="s">
        <v>55</v>
      </c>
      <c r="J6" s="33"/>
    </row>
    <row r="7" spans="1:10" ht="15.75" thickBot="1" x14ac:dyDescent="0.3">
      <c r="A7" s="47" t="s">
        <v>56</v>
      </c>
      <c r="B7" s="48"/>
      <c r="C7" s="36" t="s">
        <v>57</v>
      </c>
      <c r="D7" s="37"/>
      <c r="E7" s="49">
        <v>13.693300000000001</v>
      </c>
      <c r="F7" s="50"/>
      <c r="G7" s="36">
        <v>0.12517397132781749</v>
      </c>
      <c r="H7" s="51"/>
      <c r="I7" s="52" t="s">
        <v>58</v>
      </c>
      <c r="J7" s="53"/>
    </row>
    <row r="8" spans="1:10" x14ac:dyDescent="0.25">
      <c r="A8" s="54" t="s">
        <v>59</v>
      </c>
      <c r="B8" s="55"/>
      <c r="C8" s="22" t="s">
        <v>60</v>
      </c>
      <c r="D8" s="23"/>
      <c r="E8" s="24">
        <v>0.10489999999999999</v>
      </c>
      <c r="F8" s="25"/>
      <c r="G8" s="22">
        <v>2.8407754421353015E-2</v>
      </c>
      <c r="H8" s="26"/>
      <c r="I8" s="22" t="s">
        <v>61</v>
      </c>
      <c r="J8" s="26"/>
    </row>
    <row r="9" spans="1:10" x14ac:dyDescent="0.25">
      <c r="A9" s="56" t="s">
        <v>62</v>
      </c>
      <c r="B9" s="57"/>
      <c r="C9" s="29" t="s">
        <v>63</v>
      </c>
      <c r="D9" s="30"/>
      <c r="E9" s="31">
        <v>9.8799999999999999E-2</v>
      </c>
      <c r="F9" s="32"/>
      <c r="G9" s="29">
        <v>5.0937492259806316E-2</v>
      </c>
      <c r="H9" s="33"/>
      <c r="I9" s="29" t="s">
        <v>64</v>
      </c>
      <c r="J9" s="33"/>
    </row>
    <row r="10" spans="1:10" ht="15.75" thickBot="1" x14ac:dyDescent="0.3">
      <c r="A10" s="58" t="s">
        <v>65</v>
      </c>
      <c r="B10" s="59"/>
      <c r="C10" s="36" t="s">
        <v>66</v>
      </c>
      <c r="D10" s="37"/>
      <c r="E10" s="38">
        <v>8.8469999999999993E-2</v>
      </c>
      <c r="F10" s="39"/>
      <c r="G10" s="36">
        <v>0.1063519813519814</v>
      </c>
      <c r="H10" s="51"/>
      <c r="I10" s="52" t="s">
        <v>67</v>
      </c>
      <c r="J10" s="53"/>
    </row>
    <row r="11" spans="1:10" x14ac:dyDescent="0.25">
      <c r="A11" s="42" t="s">
        <v>68</v>
      </c>
      <c r="B11" s="43"/>
      <c r="C11" s="22" t="s">
        <v>69</v>
      </c>
      <c r="D11" s="23"/>
      <c r="E11" s="24">
        <v>0.67900000000000005</v>
      </c>
      <c r="F11" s="25"/>
      <c r="G11" s="22">
        <v>3.2181222657413133E-2</v>
      </c>
      <c r="H11" s="26"/>
      <c r="I11" s="22" t="s">
        <v>70</v>
      </c>
      <c r="J11" s="26"/>
    </row>
    <row r="12" spans="1:10" x14ac:dyDescent="0.25">
      <c r="A12" s="44" t="s">
        <v>71</v>
      </c>
      <c r="B12" s="45"/>
      <c r="C12" s="29" t="s">
        <v>72</v>
      </c>
      <c r="D12" s="30"/>
      <c r="E12" s="60">
        <v>1.1559999999999999</v>
      </c>
      <c r="F12" s="61"/>
      <c r="G12" s="29">
        <v>2.0439717409414377E-2</v>
      </c>
      <c r="H12" s="33"/>
      <c r="I12" s="29" t="s">
        <v>73</v>
      </c>
      <c r="J12" s="33"/>
    </row>
    <row r="13" spans="1:10" ht="15.75" thickBot="1" x14ac:dyDescent="0.3">
      <c r="A13" s="47" t="s">
        <v>74</v>
      </c>
      <c r="B13" s="48"/>
      <c r="C13" s="36" t="s">
        <v>75</v>
      </c>
      <c r="D13" s="37"/>
      <c r="E13" s="38">
        <v>4.3970000000000002</v>
      </c>
      <c r="F13" s="39"/>
      <c r="G13" s="36">
        <v>0.59868702725845591</v>
      </c>
      <c r="H13" s="51"/>
      <c r="I13" s="36" t="s">
        <v>76</v>
      </c>
      <c r="J13" s="51"/>
    </row>
    <row r="14" spans="1:10" x14ac:dyDescent="0.25">
      <c r="A14" s="54" t="s">
        <v>77</v>
      </c>
      <c r="B14" s="55"/>
      <c r="C14" s="22" t="s">
        <v>78</v>
      </c>
      <c r="D14" s="23"/>
      <c r="E14" s="24">
        <v>3.9E-2</v>
      </c>
      <c r="F14" s="25"/>
      <c r="G14" s="22">
        <v>2.7803684298418296E-2</v>
      </c>
      <c r="H14" s="26"/>
      <c r="I14" s="22" t="s">
        <v>79</v>
      </c>
      <c r="J14" s="26"/>
    </row>
    <row r="15" spans="1:10" x14ac:dyDescent="0.25">
      <c r="A15" s="56" t="s">
        <v>80</v>
      </c>
      <c r="B15" s="57"/>
      <c r="C15" s="29" t="s">
        <v>81</v>
      </c>
      <c r="D15" s="30"/>
      <c r="E15" s="31">
        <v>4.6800000000000001E-2</v>
      </c>
      <c r="F15" s="32"/>
      <c r="G15" s="29">
        <v>4.0680307346974018E-2</v>
      </c>
      <c r="H15" s="33"/>
      <c r="I15" s="29" t="s">
        <v>82</v>
      </c>
      <c r="J15" s="33"/>
    </row>
    <row r="16" spans="1:10" ht="15.75" thickBot="1" x14ac:dyDescent="0.3">
      <c r="A16" s="58" t="s">
        <v>83</v>
      </c>
      <c r="B16" s="59"/>
      <c r="C16" s="36" t="s">
        <v>84</v>
      </c>
      <c r="D16" s="37"/>
      <c r="E16" s="38">
        <v>6.4799999999999996E-2</v>
      </c>
      <c r="F16" s="39"/>
      <c r="G16" s="36">
        <v>7.7442557442557458E-2</v>
      </c>
      <c r="H16" s="51"/>
      <c r="I16" s="36" t="s">
        <v>85</v>
      </c>
      <c r="J16" s="51"/>
    </row>
    <row r="17" spans="1:10" x14ac:dyDescent="0.25">
      <c r="A17" s="42" t="s">
        <v>86</v>
      </c>
      <c r="B17" s="43"/>
      <c r="C17" s="22" t="s">
        <v>87</v>
      </c>
      <c r="D17" s="23"/>
      <c r="E17" s="24">
        <v>0.02</v>
      </c>
      <c r="F17" s="25"/>
      <c r="G17" s="22">
        <v>7.4664815464182315E-3</v>
      </c>
      <c r="H17" s="26"/>
      <c r="I17" s="22" t="s">
        <v>88</v>
      </c>
      <c r="J17" s="26"/>
    </row>
    <row r="18" spans="1:10" x14ac:dyDescent="0.25">
      <c r="A18" s="44" t="s">
        <v>89</v>
      </c>
      <c r="B18" s="45"/>
      <c r="C18" s="29" t="s">
        <v>90</v>
      </c>
      <c r="D18" s="30"/>
      <c r="E18" s="31">
        <v>0.23400000000000001</v>
      </c>
      <c r="F18" s="32"/>
      <c r="G18" s="29">
        <v>3.4984172915207404E-2</v>
      </c>
      <c r="H18" s="33"/>
      <c r="I18" s="29" t="s">
        <v>91</v>
      </c>
      <c r="J18" s="33"/>
    </row>
    <row r="19" spans="1:10" ht="15.75" thickBot="1" x14ac:dyDescent="0.3">
      <c r="A19" s="47" t="s">
        <v>92</v>
      </c>
      <c r="B19" s="48"/>
      <c r="C19" s="36" t="s">
        <v>93</v>
      </c>
      <c r="D19" s="37"/>
      <c r="E19" s="49">
        <v>4.8090000000000002</v>
      </c>
      <c r="F19" s="50"/>
      <c r="G19" s="36">
        <v>0.16707736707736709</v>
      </c>
      <c r="H19" s="51"/>
      <c r="I19" s="36" t="s">
        <v>94</v>
      </c>
      <c r="J19" s="51"/>
    </row>
    <row r="20" spans="1:10" x14ac:dyDescent="0.25">
      <c r="A20" s="54" t="s">
        <v>95</v>
      </c>
      <c r="B20" s="55"/>
      <c r="C20" s="22" t="s">
        <v>96</v>
      </c>
      <c r="D20" s="23"/>
      <c r="E20" s="24">
        <v>2.6900000000000001E-3</v>
      </c>
      <c r="F20" s="25"/>
      <c r="G20" s="22">
        <v>7.9303412636745965E-3</v>
      </c>
      <c r="H20" s="26"/>
      <c r="I20" s="22" t="s">
        <v>97</v>
      </c>
      <c r="J20" s="26"/>
    </row>
    <row r="21" spans="1:10" x14ac:dyDescent="0.25">
      <c r="A21" s="56" t="s">
        <v>98</v>
      </c>
      <c r="B21" s="57"/>
      <c r="C21" s="29" t="s">
        <v>99</v>
      </c>
      <c r="D21" s="30"/>
      <c r="E21" s="31">
        <v>0.02</v>
      </c>
      <c r="F21" s="32"/>
      <c r="G21" s="29">
        <v>2.2464202464202464E-2</v>
      </c>
      <c r="H21" s="33"/>
      <c r="I21" s="29" t="s">
        <v>100</v>
      </c>
      <c r="J21" s="33"/>
    </row>
    <row r="22" spans="1:10" ht="15.75" thickBot="1" x14ac:dyDescent="0.3">
      <c r="A22" s="58" t="s">
        <v>101</v>
      </c>
      <c r="B22" s="59"/>
      <c r="C22" s="36" t="s">
        <v>102</v>
      </c>
      <c r="D22" s="37"/>
      <c r="E22" s="38">
        <v>0.38200000000000001</v>
      </c>
      <c r="F22" s="39"/>
      <c r="G22" s="36">
        <v>6.4091752403440741E-2</v>
      </c>
      <c r="H22" s="51"/>
      <c r="I22" s="36" t="s">
        <v>103</v>
      </c>
      <c r="J22" s="51"/>
    </row>
    <row r="23" spans="1:10" x14ac:dyDescent="0.25">
      <c r="A23" s="42" t="s">
        <v>104</v>
      </c>
      <c r="B23" s="43"/>
      <c r="C23" s="22" t="s">
        <v>84</v>
      </c>
      <c r="D23" s="23"/>
      <c r="E23" s="62">
        <v>4.1630000000000003</v>
      </c>
      <c r="F23" s="63"/>
      <c r="G23" s="22">
        <v>0.15676323676323678</v>
      </c>
      <c r="H23" s="26"/>
      <c r="I23" s="22" t="s">
        <v>105</v>
      </c>
      <c r="J23" s="26"/>
    </row>
    <row r="24" spans="1:10" x14ac:dyDescent="0.25">
      <c r="A24" s="44" t="s">
        <v>106</v>
      </c>
      <c r="B24" s="45"/>
      <c r="C24" s="29" t="s">
        <v>107</v>
      </c>
      <c r="D24" s="30"/>
      <c r="E24" s="31">
        <v>1.5677000000000001</v>
      </c>
      <c r="F24" s="32"/>
      <c r="G24" s="29">
        <v>0.1609216676180962</v>
      </c>
      <c r="H24" s="33"/>
      <c r="I24" s="29" t="s">
        <v>108</v>
      </c>
      <c r="J24" s="33"/>
    </row>
    <row r="25" spans="1:10" ht="15.75" thickBot="1" x14ac:dyDescent="0.3">
      <c r="A25" s="47" t="s">
        <v>109</v>
      </c>
      <c r="B25" s="48"/>
      <c r="C25" s="36" t="s">
        <v>110</v>
      </c>
      <c r="D25" s="37"/>
      <c r="E25" s="38">
        <v>0.182</v>
      </c>
      <c r="F25" s="39"/>
      <c r="G25" s="36">
        <v>8.1709594753073017E-2</v>
      </c>
      <c r="H25" s="51"/>
      <c r="I25" s="36" t="s">
        <v>111</v>
      </c>
      <c r="J25" s="51"/>
    </row>
    <row r="26" spans="1:10" x14ac:dyDescent="0.25">
      <c r="A26" s="54" t="s">
        <v>112</v>
      </c>
      <c r="B26" s="55"/>
      <c r="C26" s="22" t="s">
        <v>113</v>
      </c>
      <c r="D26" s="23"/>
      <c r="E26" s="24">
        <v>2.359E-2</v>
      </c>
      <c r="F26" s="25"/>
      <c r="G26" s="22">
        <v>4.8380285066675605E-2</v>
      </c>
      <c r="H26" s="26"/>
      <c r="I26" s="22" t="s">
        <v>114</v>
      </c>
      <c r="J26" s="26"/>
    </row>
    <row r="27" spans="1:10" x14ac:dyDescent="0.25">
      <c r="A27" s="56" t="s">
        <v>115</v>
      </c>
      <c r="B27" s="57"/>
      <c r="C27" s="29" t="s">
        <v>116</v>
      </c>
      <c r="D27" s="30"/>
      <c r="E27" s="31">
        <v>7.2100000000000003E-3</v>
      </c>
      <c r="F27" s="32"/>
      <c r="G27" s="29">
        <v>3.0126598547651175E-2</v>
      </c>
      <c r="H27" s="33"/>
      <c r="I27" s="29" t="s">
        <v>117</v>
      </c>
      <c r="J27" s="33"/>
    </row>
    <row r="28" spans="1:10" ht="15.75" thickBot="1" x14ac:dyDescent="0.3">
      <c r="A28" s="58" t="s">
        <v>118</v>
      </c>
      <c r="B28" s="59"/>
      <c r="C28" s="36" t="s">
        <v>119</v>
      </c>
      <c r="D28" s="37"/>
      <c r="E28" s="38">
        <v>8.0549999999999997E-2</v>
      </c>
      <c r="F28" s="39"/>
      <c r="G28" s="36">
        <v>1.4786256627486519E-2</v>
      </c>
      <c r="H28" s="51"/>
      <c r="I28" s="36" t="s">
        <v>120</v>
      </c>
      <c r="J28" s="51"/>
    </row>
  </sheetData>
  <mergeCells count="139">
    <mergeCell ref="A27:B27"/>
    <mergeCell ref="C27:D27"/>
    <mergeCell ref="E27:F27"/>
    <mergeCell ref="G27:H27"/>
    <mergeCell ref="I27:J27"/>
    <mergeCell ref="A28:B28"/>
    <mergeCell ref="C28:D28"/>
    <mergeCell ref="E28:F28"/>
    <mergeCell ref="G28:H28"/>
    <mergeCell ref="I28:J28"/>
    <mergeCell ref="A25:B25"/>
    <mergeCell ref="C25:D25"/>
    <mergeCell ref="E25:F25"/>
    <mergeCell ref="G25:H25"/>
    <mergeCell ref="I25:J25"/>
    <mergeCell ref="A26:B26"/>
    <mergeCell ref="C26:D26"/>
    <mergeCell ref="E26:F26"/>
    <mergeCell ref="G26:H26"/>
    <mergeCell ref="I26:J26"/>
    <mergeCell ref="A23:B23"/>
    <mergeCell ref="C23:D23"/>
    <mergeCell ref="E23:F23"/>
    <mergeCell ref="G23:H23"/>
    <mergeCell ref="I23:J23"/>
    <mergeCell ref="A24:B24"/>
    <mergeCell ref="C24:D24"/>
    <mergeCell ref="E24:F24"/>
    <mergeCell ref="G24:H24"/>
    <mergeCell ref="I24:J24"/>
    <mergeCell ref="A21:B21"/>
    <mergeCell ref="C21:D21"/>
    <mergeCell ref="E21:F21"/>
    <mergeCell ref="G21:H21"/>
    <mergeCell ref="I21:J21"/>
    <mergeCell ref="A22:B22"/>
    <mergeCell ref="C22:D22"/>
    <mergeCell ref="E22:F22"/>
    <mergeCell ref="G22:H22"/>
    <mergeCell ref="I22:J22"/>
    <mergeCell ref="A19:B19"/>
    <mergeCell ref="C19:D19"/>
    <mergeCell ref="E19:F19"/>
    <mergeCell ref="G19:H19"/>
    <mergeCell ref="I19:J19"/>
    <mergeCell ref="A20:B20"/>
    <mergeCell ref="C20:D20"/>
    <mergeCell ref="E20:F20"/>
    <mergeCell ref="G20:H20"/>
    <mergeCell ref="I20:J20"/>
    <mergeCell ref="A17:B17"/>
    <mergeCell ref="C17:D17"/>
    <mergeCell ref="E17:F17"/>
    <mergeCell ref="G17:H17"/>
    <mergeCell ref="I17:J17"/>
    <mergeCell ref="A18:B18"/>
    <mergeCell ref="C18:D18"/>
    <mergeCell ref="E18:F18"/>
    <mergeCell ref="G18:H18"/>
    <mergeCell ref="I18:J18"/>
    <mergeCell ref="A15:B15"/>
    <mergeCell ref="C15:D15"/>
    <mergeCell ref="E15:F15"/>
    <mergeCell ref="G15:H15"/>
    <mergeCell ref="I15:J15"/>
    <mergeCell ref="A16:B16"/>
    <mergeCell ref="C16:D16"/>
    <mergeCell ref="E16:F16"/>
    <mergeCell ref="G16:H16"/>
    <mergeCell ref="I16:J16"/>
    <mergeCell ref="A13:B13"/>
    <mergeCell ref="C13:D13"/>
    <mergeCell ref="E13:F13"/>
    <mergeCell ref="G13:H13"/>
    <mergeCell ref="I13:J13"/>
    <mergeCell ref="A14:B14"/>
    <mergeCell ref="C14:D14"/>
    <mergeCell ref="E14:F14"/>
    <mergeCell ref="G14:H14"/>
    <mergeCell ref="I14:J14"/>
    <mergeCell ref="A11:B11"/>
    <mergeCell ref="C11:D11"/>
    <mergeCell ref="E11:F11"/>
    <mergeCell ref="G11:H11"/>
    <mergeCell ref="I11:J11"/>
    <mergeCell ref="A12:B12"/>
    <mergeCell ref="C12:D12"/>
    <mergeCell ref="E12:F12"/>
    <mergeCell ref="G12:H12"/>
    <mergeCell ref="I12:J12"/>
    <mergeCell ref="A9:B9"/>
    <mergeCell ref="C9:D9"/>
    <mergeCell ref="E9:F9"/>
    <mergeCell ref="G9:H9"/>
    <mergeCell ref="I9:J9"/>
    <mergeCell ref="A10:B10"/>
    <mergeCell ref="C10:D10"/>
    <mergeCell ref="E10:F10"/>
    <mergeCell ref="G10:H10"/>
    <mergeCell ref="I10:J10"/>
    <mergeCell ref="A7:B7"/>
    <mergeCell ref="C7:D7"/>
    <mergeCell ref="E7:F7"/>
    <mergeCell ref="G7:H7"/>
    <mergeCell ref="I7:J7"/>
    <mergeCell ref="A8:B8"/>
    <mergeCell ref="C8:D8"/>
    <mergeCell ref="E8:F8"/>
    <mergeCell ref="G8:H8"/>
    <mergeCell ref="I8:J8"/>
    <mergeCell ref="A5:B5"/>
    <mergeCell ref="C5:D5"/>
    <mergeCell ref="E5:F5"/>
    <mergeCell ref="G5:H5"/>
    <mergeCell ref="I5:J5"/>
    <mergeCell ref="A6:B6"/>
    <mergeCell ref="C6:D6"/>
    <mergeCell ref="E6:F6"/>
    <mergeCell ref="G6:H6"/>
    <mergeCell ref="I6:J6"/>
    <mergeCell ref="A3:B3"/>
    <mergeCell ref="C3:D3"/>
    <mergeCell ref="E3:F3"/>
    <mergeCell ref="G3:H3"/>
    <mergeCell ref="I3:J3"/>
    <mergeCell ref="A4:B4"/>
    <mergeCell ref="C4:D4"/>
    <mergeCell ref="E4:F4"/>
    <mergeCell ref="G4:H4"/>
    <mergeCell ref="I4:J4"/>
    <mergeCell ref="C1:D1"/>
    <mergeCell ref="E1:F1"/>
    <mergeCell ref="G1:H1"/>
    <mergeCell ref="I1:J1"/>
    <mergeCell ref="A2:B2"/>
    <mergeCell ref="C2:D2"/>
    <mergeCell ref="E2:F2"/>
    <mergeCell ref="G2:H2"/>
    <mergeCell ref="I2:J2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C20" sqref="C20"/>
    </sheetView>
  </sheetViews>
  <sheetFormatPr defaultRowHeight="15" x14ac:dyDescent="0.25"/>
  <cols>
    <col min="1" max="1" width="27.85546875" customWidth="1"/>
    <col min="2" max="2" width="20.140625" customWidth="1"/>
    <col min="3" max="3" width="16.7109375" customWidth="1"/>
  </cols>
  <sheetData>
    <row r="1" spans="1:3" x14ac:dyDescent="0.25">
      <c r="A1" t="s">
        <v>121</v>
      </c>
      <c r="B1" t="s">
        <v>124</v>
      </c>
      <c r="C1" t="s">
        <v>123</v>
      </c>
    </row>
    <row r="2" spans="1:3" x14ac:dyDescent="0.25">
      <c r="A2" t="s">
        <v>122</v>
      </c>
      <c r="B2">
        <v>48000</v>
      </c>
    </row>
    <row r="3" spans="1:3" x14ac:dyDescent="0.25">
      <c r="A3" t="s">
        <v>122</v>
      </c>
      <c r="B3">
        <v>52000</v>
      </c>
    </row>
    <row r="4" spans="1:3" x14ac:dyDescent="0.25">
      <c r="A4" t="s">
        <v>122</v>
      </c>
      <c r="B4">
        <v>44000</v>
      </c>
    </row>
    <row r="5" spans="1:3" x14ac:dyDescent="0.25">
      <c r="A5" t="s">
        <v>125</v>
      </c>
      <c r="B5">
        <v>52000</v>
      </c>
    </row>
    <row r="6" spans="1:3" x14ac:dyDescent="0.25">
      <c r="A6" t="s">
        <v>125</v>
      </c>
      <c r="B6">
        <v>48000</v>
      </c>
    </row>
    <row r="7" spans="1:3" x14ac:dyDescent="0.25">
      <c r="A7" t="s">
        <v>125</v>
      </c>
      <c r="B7">
        <v>60000</v>
      </c>
    </row>
    <row r="8" spans="1:3" x14ac:dyDescent="0.25">
      <c r="A8" t="s">
        <v>126</v>
      </c>
      <c r="B8">
        <v>48000</v>
      </c>
    </row>
    <row r="9" spans="1:3" x14ac:dyDescent="0.25">
      <c r="A9" t="s">
        <v>126</v>
      </c>
      <c r="B9">
        <v>48000</v>
      </c>
    </row>
    <row r="10" spans="1:3" x14ac:dyDescent="0.25">
      <c r="A10" t="s">
        <v>126</v>
      </c>
      <c r="B10">
        <v>48000</v>
      </c>
    </row>
    <row r="11" spans="1:3" x14ac:dyDescent="0.25">
      <c r="A11" t="s">
        <v>127</v>
      </c>
      <c r="B11">
        <v>32000</v>
      </c>
      <c r="C11">
        <v>172000</v>
      </c>
    </row>
    <row r="12" spans="1:3" x14ac:dyDescent="0.25">
      <c r="A12" t="s">
        <v>127</v>
      </c>
      <c r="B12">
        <v>40000</v>
      </c>
      <c r="C12">
        <v>156000</v>
      </c>
    </row>
    <row r="13" spans="1:3" x14ac:dyDescent="0.25">
      <c r="A13" t="s">
        <v>127</v>
      </c>
      <c r="B13">
        <v>44000</v>
      </c>
      <c r="C13">
        <v>188000</v>
      </c>
    </row>
    <row r="14" spans="1:3" x14ac:dyDescent="0.25">
      <c r="A14" t="s">
        <v>128</v>
      </c>
      <c r="B14">
        <v>24000</v>
      </c>
      <c r="C14">
        <v>152000</v>
      </c>
    </row>
    <row r="15" spans="1:3" x14ac:dyDescent="0.25">
      <c r="A15" t="s">
        <v>128</v>
      </c>
      <c r="B15">
        <v>20000</v>
      </c>
      <c r="C15">
        <v>136000</v>
      </c>
    </row>
    <row r="16" spans="1:3" x14ac:dyDescent="0.25">
      <c r="A16" t="s">
        <v>128</v>
      </c>
      <c r="B16">
        <v>28000</v>
      </c>
      <c r="C16">
        <v>160000</v>
      </c>
    </row>
    <row r="17" spans="1:3" x14ac:dyDescent="0.25">
      <c r="A17" t="s">
        <v>129</v>
      </c>
      <c r="B17">
        <v>28000</v>
      </c>
      <c r="C17">
        <v>168000</v>
      </c>
    </row>
    <row r="18" spans="1:3" x14ac:dyDescent="0.25">
      <c r="A18" t="s">
        <v>129</v>
      </c>
      <c r="B18">
        <v>44000</v>
      </c>
      <c r="C18">
        <v>196000</v>
      </c>
    </row>
    <row r="19" spans="1:3" x14ac:dyDescent="0.25">
      <c r="A19" t="s">
        <v>129</v>
      </c>
      <c r="B19">
        <v>36000</v>
      </c>
      <c r="C19">
        <v>184000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Fig 1</vt:lpstr>
      <vt:lpstr>Fig 2A</vt:lpstr>
      <vt:lpstr>Fig 2B</vt:lpstr>
      <vt:lpstr>FIG 3</vt:lpstr>
      <vt:lpstr>Fig 4A</vt:lpstr>
      <vt:lpstr>Fig4B</vt:lpstr>
      <vt:lpstr>Fig 6</vt:lpstr>
      <vt:lpstr>Fig 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Ženka Jan RNDr. CSc.</dc:creator>
  <cp:lastModifiedBy>Ženka Jan RNDr. CSc.</cp:lastModifiedBy>
  <dcterms:created xsi:type="dcterms:W3CDTF">2016-04-17T06:25:15Z</dcterms:created>
  <dcterms:modified xsi:type="dcterms:W3CDTF">2016-09-12T12:44:26Z</dcterms:modified>
</cp:coreProperties>
</file>