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System/Volumes/Data/Volume-H/d/Papers 2025/Breast cancer Germline manuscript/Manuscript latest/"/>
    </mc:Choice>
  </mc:AlternateContent>
  <xr:revisionPtr revIDLastSave="0" documentId="13_ncr:1_{DCA5ABB0-3AA6-1246-980C-8F9A6C444783}" xr6:coauthVersionLast="47" xr6:coauthVersionMax="47" xr10:uidLastSave="{00000000-0000-0000-0000-000000000000}"/>
  <bookViews>
    <workbookView xWindow="0" yWindow="500" windowWidth="51200" windowHeight="26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" i="1" l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</calcChain>
</file>

<file path=xl/sharedStrings.xml><?xml version="1.0" encoding="utf-8"?>
<sst xmlns="http://schemas.openxmlformats.org/spreadsheetml/2006/main" count="1158" uniqueCount="482">
  <si>
    <t>Variant</t>
  </si>
  <si>
    <t>Gene</t>
  </si>
  <si>
    <t>Classification</t>
  </si>
  <si>
    <t>Disorder</t>
  </si>
  <si>
    <t>ACMG/AMP Attributes (Golden Helix)</t>
  </si>
  <si>
    <t>Inheritance</t>
  </si>
  <si>
    <t>Classification Source</t>
  </si>
  <si>
    <t>Effect (Combined)</t>
  </si>
  <si>
    <t>HGVS c.</t>
  </si>
  <si>
    <t>HGVS p.</t>
  </si>
  <si>
    <t>Total Samples in Cohort</t>
  </si>
  <si>
    <t>% of Samples in Cohort</t>
  </si>
  <si>
    <t>Homozygous Samples in Cohort</t>
  </si>
  <si>
    <t>Heterozygous Samples in Cohort</t>
  </si>
  <si>
    <t>AF_WES Cohort</t>
  </si>
  <si>
    <t>gnomAD_ALL</t>
  </si>
  <si>
    <t>gnomAD_AFR</t>
  </si>
  <si>
    <t>gnomAD_AMR</t>
  </si>
  <si>
    <t>gnomAD_ASJ</t>
  </si>
  <si>
    <t>gnomAD_EAS</t>
  </si>
  <si>
    <t>gnomAD_FIN</t>
  </si>
  <si>
    <t>gnomAD_MID</t>
  </si>
  <si>
    <t>gnomAD_NFE</t>
  </si>
  <si>
    <t>gnomAD_OTH</t>
  </si>
  <si>
    <t>gnomAD_SAS</t>
  </si>
  <si>
    <t>chr1-161328481-C-T</t>
  </si>
  <si>
    <t>SDHC</t>
  </si>
  <si>
    <t>Likely pathogenic</t>
  </si>
  <si>
    <t>Pheochromocytoma/paraganglioma syndrome 3</t>
  </si>
  <si>
    <t>Attributes: PM2, PM1, PP2, PP3</t>
  </si>
  <si>
    <t>Autosomal Dominant</t>
  </si>
  <si>
    <t>Golden Helix</t>
  </si>
  <si>
    <t>Missense</t>
  </si>
  <si>
    <t>NM_003001.5:c.163C&gt;T</t>
  </si>
  <si>
    <t>NP_002992.1:p.His55Tyr</t>
  </si>
  <si>
    <t>chr2-47466656-A-C</t>
  </si>
  <si>
    <t>MSH2</t>
  </si>
  <si>
    <t>Pathogenic</t>
  </si>
  <si>
    <t>Colorectal cancer hereditary nonpolyposis type 1</t>
  </si>
  <si>
    <t>Attributes: PM2, PVS1, PP5</t>
  </si>
  <si>
    <t>LoF</t>
  </si>
  <si>
    <t>NM_000251.3:c.1511-2A&gt;C</t>
  </si>
  <si>
    <t>chr2-47466797-AT-A</t>
  </si>
  <si>
    <t>Hereditary_nonpolyposis_colorectal_neoplasms</t>
  </si>
  <si>
    <t>-</t>
  </si>
  <si>
    <t>ClinVar</t>
  </si>
  <si>
    <t>NM_000251.3:c.1653delT</t>
  </si>
  <si>
    <t>NP_000242.1:p.Phe551Leufs*6</t>
  </si>
  <si>
    <t>chr2-47476378-G-T</t>
  </si>
  <si>
    <t>Hereditary_cancer-predisposing_syndrome</t>
  </si>
  <si>
    <t>NM_000251.3:c.2017G&gt;T</t>
  </si>
  <si>
    <t>NP_000242.1:p.Gly673Ter</t>
  </si>
  <si>
    <t>chr2-47799596-ATCT-A</t>
  </si>
  <si>
    <t>MSH6</t>
  </si>
  <si>
    <t>Colorectal cancer hereditary nonpolyposis type 5</t>
  </si>
  <si>
    <t>Attributes: PM2, PM4, PP3, PP5, PM5</t>
  </si>
  <si>
    <t>NM_000179.3:c.1618_1620delCTT</t>
  </si>
  <si>
    <t>NP_000170.1:p.Leu540del</t>
  </si>
  <si>
    <t>chr2-47806651-G-T</t>
  </si>
  <si>
    <t>Likely_pathogenic</t>
  </si>
  <si>
    <t>Lynch_syndrome_5</t>
  </si>
  <si>
    <t>NM_000179.3:c.4001G&gt;T</t>
  </si>
  <si>
    <t>NP_000170.1:p.Arg1334Leu</t>
  </si>
  <si>
    <t>chr2-214745855-C-A</t>
  </si>
  <si>
    <t>BARD1</t>
  </si>
  <si>
    <t>Pathogenic/Likely_pathogenic</t>
  </si>
  <si>
    <t>Hereditary_cancer-predisposing_syndrome|Familial_cancer_of_breast</t>
  </si>
  <si>
    <t>NM_000465.4:c.1678-1G&gt;T</t>
  </si>
  <si>
    <t>chr2-214769255-C-CT</t>
  </si>
  <si>
    <t>Familial_cancer_of_breast</t>
  </si>
  <si>
    <t>NM_000465.4:c.1371dupA</t>
  </si>
  <si>
    <t>NP_000456.2:p.Asp458Argfs*10</t>
  </si>
  <si>
    <t>chr3-12584539-G-A</t>
  </si>
  <si>
    <t>RAF1</t>
  </si>
  <si>
    <t>Noonan syndrome 5</t>
  </si>
  <si>
    <t>Attributes: PM2, PP2, PP3, PS1</t>
  </si>
  <si>
    <t>NM_002880.4:c.1922C&gt;T</t>
  </si>
  <si>
    <t>NP_002871.1:p.Thr641Met</t>
  </si>
  <si>
    <t>chr3-36993650-A-G</t>
  </si>
  <si>
    <t>MLH1</t>
  </si>
  <si>
    <t>Colorectal cancer hereditary nonpolyposis type 2</t>
  </si>
  <si>
    <t>Attributes: PM2, PM1, PP2, PP3, PS1, PM5</t>
  </si>
  <si>
    <t>NM_000249.4:c.103A&gt;G</t>
  </si>
  <si>
    <t>NP_000240.1:p.Met35Val</t>
  </si>
  <si>
    <t>chr3-36996626-G-T</t>
  </si>
  <si>
    <t>NM_000249.4:c.124G&gt;T</t>
  </si>
  <si>
    <t>NP_000240.1:p.Ala42Ser</t>
  </si>
  <si>
    <t>chr3-37001037-A-G</t>
  </si>
  <si>
    <t>NM_000249.4:c.290A&gt;G</t>
  </si>
  <si>
    <t>NP_000240.1:p.Tyr97Cys</t>
  </si>
  <si>
    <t>chr3-37008813-G-T</t>
  </si>
  <si>
    <t>Lynch_syndrome|Hereditary_cancer-predisposing_syndrome</t>
  </si>
  <si>
    <t>NM_000249.4:c.454-1G&gt;T</t>
  </si>
  <si>
    <t>chr3-37014544-C-T</t>
  </si>
  <si>
    <t>NM_000249.4:c.790C&gt;T</t>
  </si>
  <si>
    <t>NP_000240.1:p.His264Tyr</t>
  </si>
  <si>
    <t>chr3-37025635-A-T</t>
  </si>
  <si>
    <t>Hereditary_cancer-predisposing_syndrome|Lynch_syndrome</t>
  </si>
  <si>
    <t>NM_000249.4:c.1039-2A&gt;T</t>
  </si>
  <si>
    <t>chr3-37047557-A-C</t>
  </si>
  <si>
    <t>NM_000249.4:c.1770A&gt;C</t>
  </si>
  <si>
    <t>NP_000240.1:p.Leu590Phe</t>
  </si>
  <si>
    <t>chr3-37048952-T-G</t>
  </si>
  <si>
    <t>Attributes: PM2, PM1, PP2, PP3, PM5</t>
  </si>
  <si>
    <t>NM_000249.4:c.2038T&gt;G</t>
  </si>
  <si>
    <t>NP_000240.1:p.Cys680Gly</t>
  </si>
  <si>
    <t>chr3-52408603-AGGGCTG-A</t>
  </si>
  <si>
    <t>BAP1</t>
  </si>
  <si>
    <t>Tumor predisposition syndrome 1</t>
  </si>
  <si>
    <t>Attributes: PM2, PVS1</t>
  </si>
  <si>
    <t>NM_004656.4:c.123-3_125delCAGCCC</t>
  </si>
  <si>
    <t>NP_004647.1:p.?</t>
  </si>
  <si>
    <t>chr5-228183-A-T</t>
  </si>
  <si>
    <t>SDHA</t>
  </si>
  <si>
    <t>NM_004168.4:c.622-2A&gt;T</t>
  </si>
  <si>
    <t>chr5-236581-G-T</t>
  </si>
  <si>
    <t>Paragangliomas_5|Mitochondrial_complex_II_deficiency,_nuclear_type_1|Hereditary_cancer-predisposing_syndrome</t>
  </si>
  <si>
    <t>NM_004168.4:c.1414G&gt;T</t>
  </si>
  <si>
    <t>NP_004159.2:p.Glu472Ter</t>
  </si>
  <si>
    <t>chr5-254392-G-T</t>
  </si>
  <si>
    <t>NM_004168.4:c.1795-1G&gt;T</t>
  </si>
  <si>
    <t>chr5-112767391-GTA-G</t>
  </si>
  <si>
    <t>APC</t>
  </si>
  <si>
    <t>Familial_adenomatous_polyposis_1</t>
  </si>
  <si>
    <t>NM_000038.6:c.422+2_422+3delTA</t>
  </si>
  <si>
    <t>chr5-112827175-CT-C</t>
  </si>
  <si>
    <t>NM_000038.6:c.1477delT</t>
  </si>
  <si>
    <t>NP_000029.2:p.Tyr493Thrfs*5</t>
  </si>
  <si>
    <t>chr6-35452658-AG-A</t>
  </si>
  <si>
    <t>FANCE</t>
  </si>
  <si>
    <t>Fanconi_anemia_complementation_group_E</t>
  </si>
  <si>
    <t>Autosomal Recessive</t>
  </si>
  <si>
    <t>NM_021922.3:c.118delG</t>
  </si>
  <si>
    <t>NP_068741.1:p.Ala40Argfs*44</t>
  </si>
  <si>
    <t>chr7-6009009-G-C</t>
  </si>
  <si>
    <t>PMS2</t>
  </si>
  <si>
    <t>Lynch syndrome 4</t>
  </si>
  <si>
    <t>Attributes: PM2, PS1</t>
  </si>
  <si>
    <t>NM_000535.7:c.11C&gt;G</t>
  </si>
  <si>
    <t>NP_000526.2:p.Ala4Gly</t>
  </si>
  <si>
    <t>chr7-140834827-CTCTTTGTTGG-C</t>
  </si>
  <si>
    <t>BRAF</t>
  </si>
  <si>
    <t>Noonan syndrome 7</t>
  </si>
  <si>
    <t>NM_004333.6:c.276_285delCCAACAAAGA</t>
  </si>
  <si>
    <t>NP_004324.2:p.Gln93Asnfs*86</t>
  </si>
  <si>
    <t>chr9-21970951-G-GC</t>
  </si>
  <si>
    <t>CDKN2A</t>
  </si>
  <si>
    <t>Melanoma-pancreatic cancer syndrome</t>
  </si>
  <si>
    <t>Attributes: PM2, PVS1_Strong</t>
  </si>
  <si>
    <t>NM_000077.5:c.407dupG</t>
  </si>
  <si>
    <t>NP_000068.1:p.Thr137Hisfs*5</t>
  </si>
  <si>
    <t>chr10-43100718-CCG-C</t>
  </si>
  <si>
    <t>RET</t>
  </si>
  <si>
    <t>Retinoblastoma</t>
  </si>
  <si>
    <t>NM_020975.6:c.335_336delGC</t>
  </si>
  <si>
    <t>NP_066124.1:p.Arg112Glnfs*22</t>
  </si>
  <si>
    <t>chr10-86890064-C-T</t>
  </si>
  <si>
    <t>BMPR1A</t>
  </si>
  <si>
    <t>Juvenile_polyposis_syndrome</t>
  </si>
  <si>
    <t>NM_004329.3:c.70C&gt;T</t>
  </si>
  <si>
    <t>NP_004320.2:p.Gln24Ter</t>
  </si>
  <si>
    <t>chr10-86919324-G-T</t>
  </si>
  <si>
    <t>NM_004329.3:c.1021G&gt;T</t>
  </si>
  <si>
    <t>NP_004320.2:p.Gly341Cys</t>
  </si>
  <si>
    <t>chr10-86919360-C-T</t>
  </si>
  <si>
    <t>not_provided|Juvenile_polyposis_syndrome</t>
  </si>
  <si>
    <t>NM_004329.3:c.1057C&gt;T</t>
  </si>
  <si>
    <t>NP_004320.2:p.Gln353Ter</t>
  </si>
  <si>
    <t>chr10-87952234-TC-T</t>
  </si>
  <si>
    <t>PTEN</t>
  </si>
  <si>
    <t>Cowden_syndrome_1</t>
  </si>
  <si>
    <t>NM_000314.8:c.611delC</t>
  </si>
  <si>
    <t>NP_000305.3:p.Pro204Glnfs*17</t>
  </si>
  <si>
    <t>chr10-87960893-G-T</t>
  </si>
  <si>
    <t>Cowden_syndrome_1|PTEN_hamartoma_tumor_syndrome|Hereditary_cancer-predisposing_syndrome</t>
  </si>
  <si>
    <t>NM_000314.8:c.802-1G&gt;T</t>
  </si>
  <si>
    <t>chr11-532524-T-G</t>
  </si>
  <si>
    <t>HRAS</t>
  </si>
  <si>
    <t>Costello syndrome</t>
  </si>
  <si>
    <t>Attributes: PM2, PVS1, BP6</t>
  </si>
  <si>
    <t>NM_005343.4:c.*6-2A&gt;C</t>
  </si>
  <si>
    <t>chr11-64805126-T-C</t>
  </si>
  <si>
    <t>MEN1</t>
  </si>
  <si>
    <t>Multiple endocrine neoplasia 1</t>
  </si>
  <si>
    <t>NM_130799.3:c.1258A&gt;G</t>
  </si>
  <si>
    <t>NP_570711.2:p.Ile420Val</t>
  </si>
  <si>
    <t>chr11-64806286-C-T</t>
  </si>
  <si>
    <t>NM_130799.3:c.995G&gt;A</t>
  </si>
  <si>
    <t>NP_570711.2:p.Arg332His</t>
  </si>
  <si>
    <t>chr11-108289762-G-C</t>
  </si>
  <si>
    <t>ATM</t>
  </si>
  <si>
    <t>Breast cancer susceptibility to</t>
  </si>
  <si>
    <t>Attributes: PM2, PM1, PP2, PP3, PS1</t>
  </si>
  <si>
    <t>NM_000051.4:c.4397G&gt;C</t>
  </si>
  <si>
    <t>NP_000042.3:p.Arg1466Pro</t>
  </si>
  <si>
    <t>chr11-108294927-G-T</t>
  </si>
  <si>
    <t>NM_000051.4:c.4777G&gt;T</t>
  </si>
  <si>
    <t>NP_000042.3:p.Glu1593Ter</t>
  </si>
  <si>
    <t>chr11-108299873-TG-T</t>
  </si>
  <si>
    <t>Ataxia-telangiectasia_syndrome</t>
  </si>
  <si>
    <t>NM_000051.4:c.5167delG</t>
  </si>
  <si>
    <t>NP_000042.3:p.Val1723Ter</t>
  </si>
  <si>
    <t>chr11-108301790-G-A</t>
  </si>
  <si>
    <t>Ataxia-telangiectasia_syndrome|Hereditary_cancer-predisposing_syndrome</t>
  </si>
  <si>
    <t>NM_000051.4:c.5319+1G&gt;A</t>
  </si>
  <si>
    <t>chr11-108316016-G-A</t>
  </si>
  <si>
    <t>Attributes: BS2, PM2, PM1, PP2, PP3</t>
  </si>
  <si>
    <t>NM_000051.4:c.6101G&gt;A</t>
  </si>
  <si>
    <t>NP_000042.3:p.Arg2034Gln,</t>
  </si>
  <si>
    <t>chr11-108326124-C-T</t>
  </si>
  <si>
    <t>NM_000051.4:c.6874C&gt;T</t>
  </si>
  <si>
    <t>NP_000042.3:p.Gln2292Ter,</t>
  </si>
  <si>
    <t>chr11-108329198-G-T</t>
  </si>
  <si>
    <t>NM_000051.4:c.7267G&gt;T</t>
  </si>
  <si>
    <t>NP_000042.3:p.Glu2423Ter,</t>
  </si>
  <si>
    <t>chr11-119278287-C-T</t>
  </si>
  <si>
    <t>CBL</t>
  </si>
  <si>
    <t>Noonan syndrome-like disorder with or without juvenile myelomonocytic leukemia</t>
  </si>
  <si>
    <t>NM_005188.4:c.1217C&gt;T</t>
  </si>
  <si>
    <t>NP_005179.2:p.Thr406Ile</t>
  </si>
  <si>
    <t>chr11-119278514-C-T</t>
  </si>
  <si>
    <t>NM_005188.4:c.1232C&gt;T</t>
  </si>
  <si>
    <t>NP_005179.2:p.Ser411Leu</t>
  </si>
  <si>
    <t>chr12-25245350-C-A</t>
  </si>
  <si>
    <t>KRAS</t>
  </si>
  <si>
    <t>Chronic_myelogenous_leukemia,_BCR-ABL1_positive|Carcinoma_of_pancreas|Cerebral_arteriovenous_malformation|not_provided|Juvenile_myelomonocytic_leukemia|Linear_nevus_sebaceous_syndrome|Nevus_sebaceous|RASopathy|Non-small_cell_lung_carcinoma|Lung_sarcomatoid_carcinoma</t>
  </si>
  <si>
    <t>NM_004985.5:c.35G&gt;T</t>
  </si>
  <si>
    <t>NP_004976.2:p.Gly12Val</t>
  </si>
  <si>
    <t>chr13-32316508-GAC-G</t>
  </si>
  <si>
    <t>BRCA2</t>
  </si>
  <si>
    <t>Breast-ovarian_cancer,_familial,_susceptibility_to,_2|Familial_cancer_of_breast|Malignant_tumor_of_breast|not_provided|Hereditary_breast_ovarian_cancer_syndrome|Hereditary_cancer-predisposing_syndrome</t>
  </si>
  <si>
    <t>NM_000059.4:c.51_52delAC</t>
  </si>
  <si>
    <t>NP_000050.3:p.Arg18Leufs*12</t>
  </si>
  <si>
    <t>chr13-32333010-C-A</t>
  </si>
  <si>
    <t>Breast-ovarian_cancer,_familial,_susceptibility_to,_2|Hereditary_cancer-predisposing_syndrome</t>
  </si>
  <si>
    <t>NM_000059.4:c.1532C&gt;A</t>
  </si>
  <si>
    <t>NP_000050.3:p.Ser511Ter</t>
  </si>
  <si>
    <t>chr13-32333292-T-TA</t>
  </si>
  <si>
    <t>Breast-ovarian cancer familial 2</t>
  </si>
  <si>
    <t>NM_000059.4:c.1815dupA</t>
  </si>
  <si>
    <t>NP_000050.3:p.Pro606Thrfs*10</t>
  </si>
  <si>
    <t>chr13-32336794-TC-T</t>
  </si>
  <si>
    <t>Hereditary_cancer-predisposing_syndrome|Breast-ovarian_cancer,_familial,_susceptibility_to,_2|Hereditary_breast_ovarian_cancer_syndrome|Familial_cancer_of_breast</t>
  </si>
  <si>
    <t>NM_000059.4:c.2442delC</t>
  </si>
  <si>
    <t>NP_000050.3:p.Met815Trpfs*10</t>
  </si>
  <si>
    <t>chr13-32337273-C-A</t>
  </si>
  <si>
    <t>Familial_cancer_of_breast|Breast-ovarian_cancer,_familial,_susceptibility_to,_2|Pancreatic_cancer,_susceptibility_to,_2|Glioma_susceptibility_3|Fanconi_anemia_complementation_group_D1|Medulloblastoma|Wilms_tumor_1|Familial_prostate_cancer|Hereditary_cancer-predisposing_syndrome|Hereditary_breast_ovarian_cancer_syndrome</t>
  </si>
  <si>
    <t>NM_000059.4:c.2918C&gt;A</t>
  </si>
  <si>
    <t>NP_000050.3:p.Ser973Ter</t>
  </si>
  <si>
    <t>chr13-32337570-T-G</t>
  </si>
  <si>
    <t>NM_000059.4:c.3215T&gt;G</t>
  </si>
  <si>
    <t>NP_000050.3:p.Leu1072Ter</t>
  </si>
  <si>
    <t>chr13-32337870-C-A</t>
  </si>
  <si>
    <t>Hereditary_breast_ovarian_cancer_syndrome|Breast-ovarian_cancer,_familial,_susceptibility_to,_2</t>
  </si>
  <si>
    <t>NM_000059.4:c.3515C&gt;A</t>
  </si>
  <si>
    <t>NP_000050.3:p.Ser1172Ter</t>
  </si>
  <si>
    <t>chr13-32337996-TG-T</t>
  </si>
  <si>
    <t>NM_000059.4:c.3645delG</t>
  </si>
  <si>
    <t>NP_000050.3:p.Phe1216Leufs*12</t>
  </si>
  <si>
    <t>chr13-32338058-C-T</t>
  </si>
  <si>
    <t>not_provided|Hereditary_cancer-predisposing_syndrome|Hereditary_breast_ovarian_cancer_syndrome</t>
  </si>
  <si>
    <t>NM_000059.4:c.3703C&gt;T</t>
  </si>
  <si>
    <t>NP_000050.3:p.Gln1235Ter</t>
  </si>
  <si>
    <t>chr13-32338167-C-G</t>
  </si>
  <si>
    <t>NM_000059.4:c.3812C&gt;G</t>
  </si>
  <si>
    <t>NP_000050.3:p.Ser1271Ter</t>
  </si>
  <si>
    <t>chr13-32338886-G-T</t>
  </si>
  <si>
    <t>Hereditary_cancer-predisposing_syndrome|not_provided|Hereditary_breast_ovarian_cancer_syndrome</t>
  </si>
  <si>
    <t>NM_000059.4:c.4531G&gt;T</t>
  </si>
  <si>
    <t>NP_000050.3:p.Glu1511Ter</t>
  </si>
  <si>
    <t>chr13-32339924-G-T</t>
  </si>
  <si>
    <t>Breast-ovarian_cancer,_familial,_susceptibility_to,_2|Breast_and/or_ovarian_cancer|Hereditary_cancer-predisposing_syndrome|Hereditary_breast_ovarian_cancer_syndrome</t>
  </si>
  <si>
    <t>NM_000059.4:c.5569G&gt;T</t>
  </si>
  <si>
    <t>NP_000050.3:p.Glu1857Ter</t>
  </si>
  <si>
    <t>chr13-32339932-T-TA</t>
  </si>
  <si>
    <t>NM_000059.4:c.5583dupA</t>
  </si>
  <si>
    <t>NP_000050.3:p.Val1862Serfs*11</t>
  </si>
  <si>
    <t>chr13-32340089-G-T</t>
  </si>
  <si>
    <t>Hereditary_cancer-predisposing_syndrome|Hereditary_breast_ovarian_cancer_syndrome|Breast-ovarian_cancer,_familial,_susceptibility_to,_2</t>
  </si>
  <si>
    <t>NM_000059.4:c.5734G&gt;T</t>
  </si>
  <si>
    <t>NP_000050.3:p.Glu1912Ter</t>
  </si>
  <si>
    <t>chr13-32340419-TCAGAC-T</t>
  </si>
  <si>
    <t>NM_000059.4:c.6068_6072delACCAG</t>
  </si>
  <si>
    <t>NP_000050.3:p.Asp2023Alafs*24</t>
  </si>
  <si>
    <t>chr13-32362695-C-A</t>
  </si>
  <si>
    <t>Breast-ovarian_cancer,_familial,_susceptibility_to,_2|Hereditary_breast_ovarian_cancer_syndrome</t>
  </si>
  <si>
    <t>NM_000059.4:c.7976+2C&gt;A</t>
  </si>
  <si>
    <t>chr13-32379503-GA-G</t>
  </si>
  <si>
    <t>Breast-ovarian_cancer,_familial,_susceptibility_to,_2</t>
  </si>
  <si>
    <t>NM_000059.4:c.8946delA</t>
  </si>
  <si>
    <t>NP_000050.3:p.Asp2983Ilefs*5</t>
  </si>
  <si>
    <t>chr13-32394685-CTAGGA-C</t>
  </si>
  <si>
    <t>NM_000059.4:c.9257-3_9258delTAGGA</t>
  </si>
  <si>
    <t>NP_000050.3:p.?</t>
  </si>
  <si>
    <t>chr13-48412354-A-ACATG</t>
  </si>
  <si>
    <t>RB1</t>
  </si>
  <si>
    <t>not_provided|Wooly_hair,_autosomal_recessive_1,_with_or_without_hypotrichosis|Hypotrichosis_8</t>
  </si>
  <si>
    <t>NM_001162498.3:c.66_69dupCATG</t>
  </si>
  <si>
    <t>NP_001155970.1:p.Phe24Hisfs*29,</t>
  </si>
  <si>
    <t>chr13-48459792-C-T</t>
  </si>
  <si>
    <t>NM_000321.3:c.2065C&gt;T</t>
  </si>
  <si>
    <t>NP_000312.2:p.Gln689Ter</t>
  </si>
  <si>
    <t>chr13-48464984-C-G</t>
  </si>
  <si>
    <t>Other</t>
  </si>
  <si>
    <t>NM_000321.3:c.2212-14C&gt;G</t>
  </si>
  <si>
    <t>chr14-95124428-C-A</t>
  </si>
  <si>
    <t>DICER1</t>
  </si>
  <si>
    <t>Hereditary_cancer-predisposing_syndrome|DICER1-related_tumor_predisposition</t>
  </si>
  <si>
    <t>NM_177438.3:c.1144G&gt;T</t>
  </si>
  <si>
    <t>NP_803187.1:p.Glu382Ter</t>
  </si>
  <si>
    <t>chr16-23603500-C-A</t>
  </si>
  <si>
    <t>PALB2</t>
  </si>
  <si>
    <t>Breast-ovarian cancer, familial, susceptibility to, 5</t>
  </si>
  <si>
    <t>NM_024675.4:c.3520G&gt;T</t>
  </si>
  <si>
    <t>NP_078951.2:p.Gly1174Ter</t>
  </si>
  <si>
    <t>chr16-23629665-TC-T</t>
  </si>
  <si>
    <t>NM_024675.4:c.2488delG</t>
  </si>
  <si>
    <t>NP_078951.2:p.Glu830Serfs*21</t>
  </si>
  <si>
    <t>chr16-23629980-G-C</t>
  </si>
  <si>
    <t>NM_024675.4:c.2174C&gt;G</t>
  </si>
  <si>
    <t>NP_078951.2:p.Ser725Ter</t>
  </si>
  <si>
    <t>chr16-23635536-A-T</t>
  </si>
  <si>
    <t>NM_024675.4:c.1010T&gt;A</t>
  </si>
  <si>
    <t>NP_078951.2:p.Leu337Ter</t>
  </si>
  <si>
    <t>chr16-68810195-A-G</t>
  </si>
  <si>
    <t>CDH1</t>
  </si>
  <si>
    <t>not_provided|Gastric_cancer</t>
  </si>
  <si>
    <t>NM_004360.5:c.688-2A&gt;G</t>
  </si>
  <si>
    <t>chr17-7673788-G-A</t>
  </si>
  <si>
    <t>TP53</t>
  </si>
  <si>
    <t>Li-Fraumeni_syndrome|Hereditary_cancer-predisposing_syndrome|TP53-related_disorder|Li-Fraumeni_syndrome_1|Ovarian_neoplasm|not_provided</t>
  </si>
  <si>
    <t>NM_000546.6:c.832C&gt;T</t>
  </si>
  <si>
    <t>NP_000537.3:p.Pro278Ser</t>
  </si>
  <si>
    <t>chr17-7673803-G-A</t>
  </si>
  <si>
    <t>Li-Fraumeni_syndrome_1|Adrenocortical_carcinoma,_hereditary|TP53-related_disorder|Malignant_tumor_of_prostate|Multiple_myeloma|Hereditary_cancer-predisposing_syndrome|Li-Fraumeni_syndrome|Ovarian_neoplasm|not_provided</t>
  </si>
  <si>
    <t>NM_000546.6:c.817C&gt;T</t>
  </si>
  <si>
    <t>NP_000537.3:p.Arg273Cys</t>
  </si>
  <si>
    <t>chr17-7674947-A-G</t>
  </si>
  <si>
    <t>Breast_and/or_ovarian_cancer|Adrenocortical_carcinoma,_hereditary|Li-Fraumeni_syndrome_1|Lung_adenocarcinoma|TP53-related_disorder|Ovarian_neoplasm|Li-Fraumeni_syndrome|Hereditary_cancer-predisposing_syndrome|not_provided</t>
  </si>
  <si>
    <t>NM_000546.6:c.584T&gt;C</t>
  </si>
  <si>
    <t>NP_000537.3:p.Ile195Thr</t>
  </si>
  <si>
    <t>chr17-7675070-C-T</t>
  </si>
  <si>
    <t>Attributes: PM2, PP2, PS1, PM5</t>
  </si>
  <si>
    <t>NM_000546.6:c.542G&gt;A</t>
  </si>
  <si>
    <t>NP_000537.3:p.Arg181His</t>
  </si>
  <si>
    <t>chr17-7675139-C-A</t>
  </si>
  <si>
    <t>Li-Fraumeni_syndrome|not_provided|Li-Fraumeni_syndrome_1|Hereditary_cancer-predisposing_syndrome</t>
  </si>
  <si>
    <t>NM_000546.6:c.473G&gt;T</t>
  </si>
  <si>
    <t>NP_000537.3:p.Arg158Leu</t>
  </si>
  <si>
    <t>chr17-7675217-T-C</t>
  </si>
  <si>
    <t>TP53-related_disorder|Hereditary_cancer-predisposing_syndrome|Glioma_susceptibility_1|Familial_pancreatic_carcinoma|Hepatocellular_carcinoma|Colorectal_cancer|Adrenocortical_carcinoma,_hereditary|Li-Fraumeni_syndrome_1|Familial_cancer_of_breast|Bone_osteosarcoma|Bone_marrow_failure_syndrome_5|Nasopharyngeal_carcinoma|Choroid_plexus_papilloma|Basal_cell_carcinoma,_susceptibility_to,_7|Ovarian_neoplasm|Li-Fraumeni_syndrome</t>
  </si>
  <si>
    <t>NM_000546.6:c.395A&gt;G</t>
  </si>
  <si>
    <t>NP_000537.3:p.Lys132Arg</t>
  </si>
  <si>
    <t>chr17-7675237-C-A</t>
  </si>
  <si>
    <t>NM_000546.6:c.376-1G&gt;T</t>
  </si>
  <si>
    <t>chr17-31095370-G-A</t>
  </si>
  <si>
    <t>NF1</t>
  </si>
  <si>
    <t>Neurofibromatosis,_type_1</t>
  </si>
  <si>
    <t>NM_000267.3:c.60+1G&gt;A</t>
  </si>
  <si>
    <t>chr17-31169898-G-T</t>
  </si>
  <si>
    <t>not_provided|Neurofibromatosis,_type_1</t>
  </si>
  <si>
    <t>NM_000267.3:c.487G&gt;T</t>
  </si>
  <si>
    <t>NP_000258.1:p.Glu163Ter</t>
  </si>
  <si>
    <t>chr17-31181717-G-A</t>
  </si>
  <si>
    <t>not_provided|Hereditary_cancer-predisposing_syndrome|Cardiovascular_phenotype|Neurofibromatosis-Noonan_syndrome|Café-au-lait_macules_with_pulmonary_stenosis|Neurofibromatosis,_familial_spinal|Neurofibromatosis,_type_1|Juvenile_myelomonocytic_leukemia</t>
  </si>
  <si>
    <t>NM_000267.3:c.662G&gt;A</t>
  </si>
  <si>
    <t>NP_000258.1:p.Trp221Ter</t>
  </si>
  <si>
    <t>chr17-31226456-G-T</t>
  </si>
  <si>
    <t>Neurofibromatosis,_type_1|Hereditary_cancer-predisposing_syndrome|Cardiovascular_phenotype</t>
  </si>
  <si>
    <t>NM_000267.3:c.2023G&gt;T</t>
  </si>
  <si>
    <t>NP_000258.1:p.Gly675Ter</t>
  </si>
  <si>
    <t>chr17-31233116-G-T</t>
  </si>
  <si>
    <t>Neurofibromatosis,_type_1|Juvenile_myelomonocytic_leukemia|not_provided</t>
  </si>
  <si>
    <t>NM_000267.3:c.3611G&gt;T</t>
  </si>
  <si>
    <t>NP_000258.1:p.Arg1204Leu</t>
  </si>
  <si>
    <t>chr17-31248982-A-G</t>
  </si>
  <si>
    <t>NM_000267.3:c.3975-2A&gt;G</t>
  </si>
  <si>
    <t>chr17-31265242-G-T</t>
  </si>
  <si>
    <t>NM_000267.3:c.4675G&gt;T</t>
  </si>
  <si>
    <t>NP_000258.1:p.Glu1559Ter</t>
  </si>
  <si>
    <t>chr17-31265336-G-T</t>
  </si>
  <si>
    <t>NM_000267.3:c.4769G&gt;T</t>
  </si>
  <si>
    <t>NP_000258.1:p.Arg1590Leu</t>
  </si>
  <si>
    <t>chr17-31327839-G-T</t>
  </si>
  <si>
    <t>NM_000267.3:c.5546G&gt;T</t>
  </si>
  <si>
    <t>NP_000258.1:p.Arg1849Leu</t>
  </si>
  <si>
    <t>chr17-31330351-G-T</t>
  </si>
  <si>
    <t>NM_000267.3:c.5602G&gt;T</t>
  </si>
  <si>
    <t>NP_000258.1:p.Glu1868Ter</t>
  </si>
  <si>
    <t>chr17-31330456-TTAGAATTTTTGGAAG-T</t>
  </si>
  <si>
    <t>NM_000267.3:c.5708_5722delTAGAATTTTTGGAAG</t>
  </si>
  <si>
    <t>NP_000258.1:p.Leu1903Ter</t>
  </si>
  <si>
    <t>chr17-31334843-G-T</t>
  </si>
  <si>
    <t>Cardiovascular_phenotype|Hereditary_cancer-predisposing_syndrome|Neurofibromatosis,_type_1</t>
  </si>
  <si>
    <t>NM_000267.3:c.5755G&gt;T</t>
  </si>
  <si>
    <t>NP_000258.1:p.Glu1919Ter</t>
  </si>
  <si>
    <t>chr17-31358481-C-T</t>
  </si>
  <si>
    <t>NM_000267.3:c.7909C&gt;T</t>
  </si>
  <si>
    <t>NP_000258.1:p.His2637Tyr</t>
  </si>
  <si>
    <t>chr17-43045767-G-A</t>
  </si>
  <si>
    <t>BRCA1</t>
  </si>
  <si>
    <t>Breast-ovarian cancer familial 1</t>
  </si>
  <si>
    <t>Attributes: PM2, PVS1_Strong, PP5</t>
  </si>
  <si>
    <t>NM_007294.4:c.5503C&gt;T</t>
  </si>
  <si>
    <t>NP_009225.1:p.Arg1835Ter</t>
  </si>
  <si>
    <t>chr17-43045803-C-T</t>
  </si>
  <si>
    <t>NM_007294.4:c.5468-1G&gt;A</t>
  </si>
  <si>
    <t>chr17-43063930-C-T</t>
  </si>
  <si>
    <t>Attributes: PM2, PP2, PP3, PS1, PM5</t>
  </si>
  <si>
    <t>NM_007294.4:c.5096G&gt;A</t>
  </si>
  <si>
    <t>NP_009225.1:p.Arg1699Gln</t>
  </si>
  <si>
    <t>chr17-43067646-AG-A</t>
  </si>
  <si>
    <t>NM_007294.4:c.5035delC</t>
  </si>
  <si>
    <t>NP_009225.1:p.Leu1679Ter</t>
  </si>
  <si>
    <t>chr17-43076487-C-T</t>
  </si>
  <si>
    <t>not_provided|Familial_cancer_of_breast|BRCA1-related_cancer_predisposition|Hereditary_cancer-predisposing_syndrome|Hereditary_breast_ovarian_cancer_syndrome|Breast-ovarian_cancer,_familial,_susceptibility_to,_1|Malignant_tumor_of_breast</t>
  </si>
  <si>
    <t>NM_007294.4:c.4484+1G&gt;A</t>
  </si>
  <si>
    <t>chr17-43090962-ACT-A</t>
  </si>
  <si>
    <t>NM_007294.4:c.4165_4166delAG</t>
  </si>
  <si>
    <t>NP_009225.1:p.Ser1389Ter</t>
  </si>
  <si>
    <t>chr17-43092050-CCTTT-C</t>
  </si>
  <si>
    <t>NM_007294.4:c.3477_3480delAAAG</t>
  </si>
  <si>
    <t>NP_009225.1:p.Ile1159Metfs*50</t>
  </si>
  <si>
    <t>chr17-43092698-TAC-T</t>
  </si>
  <si>
    <t>NM_007294.4:c.2831_2832delGT</t>
  </si>
  <si>
    <t>NP_009225.1:p.Cys944Ter</t>
  </si>
  <si>
    <t>chr17-43092792-ATTCT-A</t>
  </si>
  <si>
    <t>NM_007294.4:c.2735_2738delAGAA</t>
  </si>
  <si>
    <t>NP_009225.1:p.Lys912Metfs*87</t>
  </si>
  <si>
    <t>chr17-43093742-C-A</t>
  </si>
  <si>
    <t>not_provided|Breast-ovarian_cancer,_familial,_susceptibility_to,_1|Hereditary_cancer-predisposing_syndrome|Hereditary_breast_ovarian_cancer_syndrome</t>
  </si>
  <si>
    <t>NM_007294.4:c.1789G&gt;T</t>
  </si>
  <si>
    <t>NP_009225.1:p.Glu597Ter</t>
  </si>
  <si>
    <t>chr17-43094342-CA-C</t>
  </si>
  <si>
    <t>Breast-ovarian_cancer,_familial,_susceptibility_to,_1|BRCA1-related_disorder|Hereditary_cancer-predisposing_syndrome|not_provided|Hereditary_breast_ovarian_cancer_syndrome</t>
  </si>
  <si>
    <t>NM_007294.4:c.1188delT</t>
  </si>
  <si>
    <t>NP_009225.1:p.Asp396Glufs*14</t>
  </si>
  <si>
    <t>chr17-43094381-C-A</t>
  </si>
  <si>
    <t>Breast-ovarian_cancer,_familial,_susceptibility_to,_1</t>
  </si>
  <si>
    <t>NM_007294.4:c.1150G&gt;T</t>
  </si>
  <si>
    <t>NP_009225.1:p.Glu384Ter</t>
  </si>
  <si>
    <t>chr17-43094522-C-A</t>
  </si>
  <si>
    <t>Hereditary_breast_ovarian_cancer_syndrome</t>
  </si>
  <si>
    <t>NM_007294.4:c.1009G&gt;T</t>
  </si>
  <si>
    <t>NP_009225.1:p.Glu337Ter</t>
  </si>
  <si>
    <t>chr17-43106528-C-CA</t>
  </si>
  <si>
    <t>NM_007294.4:c.139dupT</t>
  </si>
  <si>
    <t>NP_009225.1:p.Cys47Leufs*19</t>
  </si>
  <si>
    <t>chr17-43124027-ACT-A</t>
  </si>
  <si>
    <t>NM_007294.4:c.68_69delAG</t>
  </si>
  <si>
    <t>NP_009225.1:p.Glu23Valfs*17</t>
  </si>
  <si>
    <t>chr18-51067167-T-TA</t>
  </si>
  <si>
    <t>SMAD4</t>
  </si>
  <si>
    <t>Familial_thoracic_aortic_aneurysm_and_aortic_dissection|Hereditary_cancer-predisposing_syndrome</t>
  </si>
  <si>
    <t>NM_005359.6:c.1289dupA</t>
  </si>
  <si>
    <t>NP_005350.1:p.Tyr430Ter</t>
  </si>
  <si>
    <t>chr19-1207163-A-T</t>
  </si>
  <si>
    <t>STK11</t>
  </si>
  <si>
    <t>Peutz-Jeghers syndrome</t>
  </si>
  <si>
    <t>NM_000455.5:c.250A&gt;T</t>
  </si>
  <si>
    <t>NP_000446.1:p.Lys84Ter</t>
  </si>
  <si>
    <t>chr22-23787210-C-A</t>
  </si>
  <si>
    <t>SMARCB1</t>
  </si>
  <si>
    <t>Hereditary_cancer-predisposing_syndrome|not_provided</t>
  </si>
  <si>
    <t>NM_003073.5:c.41C&gt;A</t>
  </si>
  <si>
    <t>NP_003064.2:p.Pro14His</t>
  </si>
  <si>
    <t>chr22-28695175-C-A</t>
  </si>
  <si>
    <t>CHEK2</t>
  </si>
  <si>
    <t>NM_007194.4:c.1327G&gt;T</t>
  </si>
  <si>
    <t>NP_009125.1:p.Gly443Ter</t>
  </si>
  <si>
    <t>chr22-28711914-C-A</t>
  </si>
  <si>
    <t>NM_007194.4:c.787G&gt;T</t>
  </si>
  <si>
    <t>NP_009125.1:p.Glu263Ter</t>
  </si>
  <si>
    <t>chr22-28711986-C-T</t>
  </si>
  <si>
    <t>Attributes: PM2, PM1, PS1</t>
  </si>
  <si>
    <t>NM_007194.4:c.715G&gt;A</t>
  </si>
  <si>
    <t>NP_009125.1:p.Glu239Lys</t>
  </si>
  <si>
    <t>chr22-28725089-T-C</t>
  </si>
  <si>
    <t>Attributes: BS2, PM2, PM1, PM5</t>
  </si>
  <si>
    <t>NM_007194.4:c.480A&gt;G</t>
  </si>
  <si>
    <t>NP_009125.1:p.Ile160Met</t>
  </si>
  <si>
    <t xml:space="preserve">Supplementary Table 2: All Variant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</si>
</sst>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Y119"/>
  <sheetViews>
    <sheetView tabSelected="1" workbookViewId="0">
      <selection activeCell="G3" sqref="G3"/>
    </sheetView>
  </sheetViews>
  <sheetFormatPr baseColWidth="10" defaultColWidth="12.6640625" defaultRowHeight="15.75" customHeight="1" x14ac:dyDescent="0.15"/>
  <sheetData>
    <row r="2" spans="1:25" ht="15.75" customHeight="1" x14ac:dyDescent="0.15">
      <c r="C2" s="4" t="s">
        <v>481</v>
      </c>
    </row>
    <row r="4" spans="1:25" ht="15.7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</row>
    <row r="5" spans="1:25" ht="15.75" customHeight="1" x14ac:dyDescent="0.1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33</v>
      </c>
      <c r="J5" s="2" t="s">
        <v>34</v>
      </c>
      <c r="K5" s="3">
        <v>2</v>
      </c>
      <c r="L5" s="3">
        <f t="shared" ref="L5:L119" si="0">ROUND(100*K5/479,2)</f>
        <v>0.42</v>
      </c>
      <c r="M5" s="3">
        <v>0</v>
      </c>
      <c r="N5" s="3">
        <v>2</v>
      </c>
      <c r="O5" s="3">
        <v>2.0876826719999999E-3</v>
      </c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1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30</v>
      </c>
      <c r="G6" s="2" t="s">
        <v>31</v>
      </c>
      <c r="H6" s="2" t="s">
        <v>40</v>
      </c>
      <c r="I6" s="2" t="s">
        <v>41</v>
      </c>
      <c r="J6" s="2"/>
      <c r="K6" s="3">
        <v>1</v>
      </c>
      <c r="L6" s="3">
        <f t="shared" si="0"/>
        <v>0.21</v>
      </c>
      <c r="M6" s="3">
        <v>0</v>
      </c>
      <c r="N6" s="3">
        <v>1</v>
      </c>
      <c r="O6" s="3">
        <v>1.043841336E-3</v>
      </c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15">
      <c r="A7" s="2" t="s">
        <v>42</v>
      </c>
      <c r="B7" s="2" t="s">
        <v>36</v>
      </c>
      <c r="C7" s="2" t="s">
        <v>37</v>
      </c>
      <c r="D7" s="2" t="s">
        <v>43</v>
      </c>
      <c r="E7" s="2" t="s">
        <v>44</v>
      </c>
      <c r="F7" s="2" t="s">
        <v>30</v>
      </c>
      <c r="G7" s="2" t="s">
        <v>45</v>
      </c>
      <c r="H7" s="2" t="s">
        <v>40</v>
      </c>
      <c r="I7" s="2" t="s">
        <v>46</v>
      </c>
      <c r="J7" s="2" t="s">
        <v>47</v>
      </c>
      <c r="K7" s="3">
        <v>1</v>
      </c>
      <c r="L7" s="3">
        <f t="shared" si="0"/>
        <v>0.21</v>
      </c>
      <c r="M7" s="3">
        <v>0</v>
      </c>
      <c r="N7" s="3">
        <v>1</v>
      </c>
      <c r="O7" s="3">
        <v>1.043841336E-3</v>
      </c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15">
      <c r="A8" s="2" t="s">
        <v>48</v>
      </c>
      <c r="B8" s="2" t="s">
        <v>36</v>
      </c>
      <c r="C8" s="2" t="s">
        <v>37</v>
      </c>
      <c r="D8" s="2" t="s">
        <v>49</v>
      </c>
      <c r="E8" s="2" t="s">
        <v>44</v>
      </c>
      <c r="F8" s="2" t="s">
        <v>30</v>
      </c>
      <c r="G8" s="2" t="s">
        <v>45</v>
      </c>
      <c r="H8" s="2" t="s">
        <v>40</v>
      </c>
      <c r="I8" s="2" t="s">
        <v>50</v>
      </c>
      <c r="J8" s="2" t="s">
        <v>51</v>
      </c>
      <c r="K8" s="3">
        <v>1</v>
      </c>
      <c r="L8" s="3">
        <f t="shared" si="0"/>
        <v>0.21</v>
      </c>
      <c r="M8" s="3">
        <v>0</v>
      </c>
      <c r="N8" s="3">
        <v>1</v>
      </c>
      <c r="O8" s="3">
        <v>1.043841336E-3</v>
      </c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15">
      <c r="A9" s="2" t="s">
        <v>52</v>
      </c>
      <c r="B9" s="2" t="s">
        <v>53</v>
      </c>
      <c r="C9" s="2" t="s">
        <v>27</v>
      </c>
      <c r="D9" s="2" t="s">
        <v>54</v>
      </c>
      <c r="E9" s="2" t="s">
        <v>55</v>
      </c>
      <c r="F9" s="2" t="s">
        <v>30</v>
      </c>
      <c r="G9" s="2" t="s">
        <v>31</v>
      </c>
      <c r="H9" s="2" t="s">
        <v>32</v>
      </c>
      <c r="I9" s="2" t="s">
        <v>56</v>
      </c>
      <c r="J9" s="2" t="s">
        <v>57</v>
      </c>
      <c r="K9" s="3">
        <v>1</v>
      </c>
      <c r="L9" s="3">
        <f t="shared" si="0"/>
        <v>0.21</v>
      </c>
      <c r="M9" s="3">
        <v>0</v>
      </c>
      <c r="N9" s="3">
        <v>1</v>
      </c>
      <c r="O9" s="3">
        <v>1.043841336E-3</v>
      </c>
      <c r="P9" s="3">
        <v>6.1953300000000002E-7</v>
      </c>
      <c r="Q9" s="3">
        <v>0</v>
      </c>
      <c r="R9" s="3">
        <v>1.6665000000000001E-5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</row>
    <row r="10" spans="1:25" ht="15.75" customHeight="1" x14ac:dyDescent="0.15">
      <c r="A10" s="2" t="s">
        <v>58</v>
      </c>
      <c r="B10" s="2" t="s">
        <v>53</v>
      </c>
      <c r="C10" s="2" t="s">
        <v>59</v>
      </c>
      <c r="D10" s="2" t="s">
        <v>60</v>
      </c>
      <c r="E10" s="2" t="s">
        <v>44</v>
      </c>
      <c r="F10" s="2" t="s">
        <v>30</v>
      </c>
      <c r="G10" s="2" t="s">
        <v>45</v>
      </c>
      <c r="H10" s="2" t="s">
        <v>32</v>
      </c>
      <c r="I10" s="2" t="s">
        <v>61</v>
      </c>
      <c r="J10" s="2" t="s">
        <v>62</v>
      </c>
      <c r="K10" s="3">
        <v>1</v>
      </c>
      <c r="L10" s="3">
        <f t="shared" si="0"/>
        <v>0.21</v>
      </c>
      <c r="M10" s="3">
        <v>0</v>
      </c>
      <c r="N10" s="3">
        <v>1</v>
      </c>
      <c r="O10" s="3">
        <v>1.043841336E-3</v>
      </c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1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44</v>
      </c>
      <c r="F11" s="2" t="s">
        <v>30</v>
      </c>
      <c r="G11" s="2" t="s">
        <v>45</v>
      </c>
      <c r="H11" s="2" t="s">
        <v>40</v>
      </c>
      <c r="I11" s="2" t="s">
        <v>67</v>
      </c>
      <c r="J11" s="2"/>
      <c r="K11" s="3">
        <v>1</v>
      </c>
      <c r="L11" s="3">
        <f t="shared" si="0"/>
        <v>0.21</v>
      </c>
      <c r="M11" s="3">
        <v>0</v>
      </c>
      <c r="N11" s="3">
        <v>1</v>
      </c>
      <c r="O11" s="3">
        <v>1.043841336E-3</v>
      </c>
      <c r="P11" s="3">
        <v>6.1959199999999995E-7</v>
      </c>
      <c r="Q11" s="3">
        <v>0</v>
      </c>
      <c r="R11" s="3">
        <v>0</v>
      </c>
      <c r="S11" s="3">
        <v>0</v>
      </c>
      <c r="T11" s="3">
        <v>2.2297500000000001E-5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 ht="15.75" customHeight="1" x14ac:dyDescent="0.15">
      <c r="A12" s="2" t="s">
        <v>68</v>
      </c>
      <c r="B12" s="2" t="s">
        <v>64</v>
      </c>
      <c r="C12" s="2" t="s">
        <v>37</v>
      </c>
      <c r="D12" s="2" t="s">
        <v>69</v>
      </c>
      <c r="E12" s="2" t="s">
        <v>44</v>
      </c>
      <c r="F12" s="2" t="s">
        <v>30</v>
      </c>
      <c r="G12" s="2" t="s">
        <v>45</v>
      </c>
      <c r="H12" s="2" t="s">
        <v>40</v>
      </c>
      <c r="I12" s="2" t="s">
        <v>70</v>
      </c>
      <c r="J12" s="2" t="s">
        <v>71</v>
      </c>
      <c r="K12" s="3">
        <v>1</v>
      </c>
      <c r="L12" s="3">
        <f t="shared" si="0"/>
        <v>0.21</v>
      </c>
      <c r="M12" s="3">
        <v>0</v>
      </c>
      <c r="N12" s="3">
        <v>1</v>
      </c>
      <c r="O12" s="3">
        <v>1.043841336E-3</v>
      </c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15">
      <c r="A13" s="2" t="s">
        <v>72</v>
      </c>
      <c r="B13" s="2" t="s">
        <v>73</v>
      </c>
      <c r="C13" s="2" t="s">
        <v>27</v>
      </c>
      <c r="D13" s="2" t="s">
        <v>74</v>
      </c>
      <c r="E13" s="2" t="s">
        <v>75</v>
      </c>
      <c r="F13" s="2" t="s">
        <v>30</v>
      </c>
      <c r="G13" s="2" t="s">
        <v>31</v>
      </c>
      <c r="H13" s="2" t="s">
        <v>32</v>
      </c>
      <c r="I13" s="2" t="s">
        <v>76</v>
      </c>
      <c r="J13" s="2" t="s">
        <v>77</v>
      </c>
      <c r="K13" s="3">
        <v>1</v>
      </c>
      <c r="L13" s="3">
        <f t="shared" si="0"/>
        <v>0.21</v>
      </c>
      <c r="M13" s="3">
        <v>0</v>
      </c>
      <c r="N13" s="3">
        <v>1</v>
      </c>
      <c r="O13" s="3">
        <v>1.043841336E-3</v>
      </c>
      <c r="P13" s="3">
        <v>8.0541899999999992E-6</v>
      </c>
      <c r="Q13" s="3">
        <v>1.3350099999999999E-5</v>
      </c>
      <c r="R13" s="3">
        <v>0</v>
      </c>
      <c r="S13" s="3">
        <v>3.3779199999999997E-5</v>
      </c>
      <c r="T13" s="3">
        <v>0</v>
      </c>
      <c r="U13" s="3">
        <v>0</v>
      </c>
      <c r="V13" s="3">
        <v>0</v>
      </c>
      <c r="W13" s="3">
        <v>3.3896600000000001E-6</v>
      </c>
      <c r="X13" s="3">
        <v>3.2005100000000003E-5</v>
      </c>
      <c r="Y13" s="3">
        <v>5.4888400000000001E-5</v>
      </c>
    </row>
    <row r="14" spans="1:25" ht="15.75" customHeight="1" x14ac:dyDescent="0.15">
      <c r="A14" s="2" t="s">
        <v>78</v>
      </c>
      <c r="B14" s="2" t="s">
        <v>79</v>
      </c>
      <c r="C14" s="2" t="s">
        <v>37</v>
      </c>
      <c r="D14" s="2" t="s">
        <v>80</v>
      </c>
      <c r="E14" s="2" t="s">
        <v>81</v>
      </c>
      <c r="F14" s="2" t="s">
        <v>30</v>
      </c>
      <c r="G14" s="2" t="s">
        <v>31</v>
      </c>
      <c r="H14" s="2" t="s">
        <v>32</v>
      </c>
      <c r="I14" s="2" t="s">
        <v>82</v>
      </c>
      <c r="J14" s="2" t="s">
        <v>83</v>
      </c>
      <c r="K14" s="3">
        <v>1</v>
      </c>
      <c r="L14" s="3">
        <f t="shared" si="0"/>
        <v>0.21</v>
      </c>
      <c r="M14" s="3">
        <v>0</v>
      </c>
      <c r="N14" s="3">
        <v>1</v>
      </c>
      <c r="O14" s="3">
        <v>1.043841336E-3</v>
      </c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15">
      <c r="A15" s="2" t="s">
        <v>84</v>
      </c>
      <c r="B15" s="2" t="s">
        <v>79</v>
      </c>
      <c r="C15" s="2" t="s">
        <v>27</v>
      </c>
      <c r="D15" s="2" t="s">
        <v>80</v>
      </c>
      <c r="E15" s="2" t="s">
        <v>29</v>
      </c>
      <c r="F15" s="2" t="s">
        <v>30</v>
      </c>
      <c r="G15" s="2" t="s">
        <v>31</v>
      </c>
      <c r="H15" s="2" t="s">
        <v>32</v>
      </c>
      <c r="I15" s="2" t="s">
        <v>85</v>
      </c>
      <c r="J15" s="2" t="s">
        <v>86</v>
      </c>
      <c r="K15" s="3">
        <v>1</v>
      </c>
      <c r="L15" s="3">
        <f t="shared" si="0"/>
        <v>0.21</v>
      </c>
      <c r="M15" s="3">
        <v>0</v>
      </c>
      <c r="N15" s="3">
        <v>1</v>
      </c>
      <c r="O15" s="3">
        <v>1.043841336E-3</v>
      </c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15">
      <c r="A16" s="2" t="s">
        <v>87</v>
      </c>
      <c r="B16" s="2" t="s">
        <v>79</v>
      </c>
      <c r="C16" s="2" t="s">
        <v>27</v>
      </c>
      <c r="D16" s="2" t="s">
        <v>80</v>
      </c>
      <c r="E16" s="2" t="s">
        <v>29</v>
      </c>
      <c r="F16" s="2" t="s">
        <v>30</v>
      </c>
      <c r="G16" s="2" t="s">
        <v>31</v>
      </c>
      <c r="H16" s="2" t="s">
        <v>40</v>
      </c>
      <c r="I16" s="2" t="s">
        <v>88</v>
      </c>
      <c r="J16" s="2" t="s">
        <v>89</v>
      </c>
      <c r="K16" s="3">
        <v>7</v>
      </c>
      <c r="L16" s="3">
        <f t="shared" si="0"/>
        <v>1.46</v>
      </c>
      <c r="M16" s="3">
        <v>0</v>
      </c>
      <c r="N16" s="3">
        <v>7</v>
      </c>
      <c r="O16" s="3">
        <v>7.3068893530000003E-3</v>
      </c>
      <c r="P16" s="3">
        <v>1.07785E-4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1.65017E-4</v>
      </c>
      <c r="W16" s="3">
        <v>1.70655E-6</v>
      </c>
      <c r="X16" s="3">
        <v>1.60798E-4</v>
      </c>
      <c r="Y16" s="3">
        <v>1.75975E-3</v>
      </c>
    </row>
    <row r="17" spans="1:25" ht="15.75" customHeight="1" x14ac:dyDescent="0.15">
      <c r="A17" s="2" t="s">
        <v>90</v>
      </c>
      <c r="B17" s="2" t="s">
        <v>79</v>
      </c>
      <c r="C17" s="2" t="s">
        <v>59</v>
      </c>
      <c r="D17" s="2" t="s">
        <v>91</v>
      </c>
      <c r="E17" s="2" t="s">
        <v>44</v>
      </c>
      <c r="F17" s="2" t="s">
        <v>30</v>
      </c>
      <c r="G17" s="2" t="s">
        <v>45</v>
      </c>
      <c r="H17" s="2" t="s">
        <v>40</v>
      </c>
      <c r="I17" s="2" t="s">
        <v>92</v>
      </c>
      <c r="J17" s="2"/>
      <c r="K17" s="3">
        <v>1</v>
      </c>
      <c r="L17" s="3">
        <f t="shared" si="0"/>
        <v>0.21</v>
      </c>
      <c r="M17" s="3">
        <v>0</v>
      </c>
      <c r="N17" s="3">
        <v>1</v>
      </c>
      <c r="O17" s="3">
        <v>1.043841336E-3</v>
      </c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15">
      <c r="A18" s="2" t="s">
        <v>93</v>
      </c>
      <c r="B18" s="2" t="s">
        <v>79</v>
      </c>
      <c r="C18" s="2" t="s">
        <v>27</v>
      </c>
      <c r="D18" s="2" t="s">
        <v>80</v>
      </c>
      <c r="E18" s="2" t="s">
        <v>29</v>
      </c>
      <c r="F18" s="2" t="s">
        <v>30</v>
      </c>
      <c r="G18" s="2" t="s">
        <v>31</v>
      </c>
      <c r="H18" s="2" t="s">
        <v>32</v>
      </c>
      <c r="I18" s="2" t="s">
        <v>94</v>
      </c>
      <c r="J18" s="2" t="s">
        <v>95</v>
      </c>
      <c r="K18" s="3">
        <v>1</v>
      </c>
      <c r="L18" s="3">
        <f t="shared" si="0"/>
        <v>0.21</v>
      </c>
      <c r="M18" s="3">
        <v>0</v>
      </c>
      <c r="N18" s="3">
        <v>1</v>
      </c>
      <c r="O18" s="3">
        <v>1.043841336E-3</v>
      </c>
      <c r="P18" s="3">
        <v>1.41197E-5</v>
      </c>
      <c r="Q18" s="3">
        <v>4.0697800000000002E-5</v>
      </c>
      <c r="R18" s="3">
        <v>1.67034E-5</v>
      </c>
      <c r="S18" s="3">
        <v>0</v>
      </c>
      <c r="T18" s="3">
        <v>0</v>
      </c>
      <c r="U18" s="3">
        <v>0</v>
      </c>
      <c r="V18" s="3">
        <v>0</v>
      </c>
      <c r="W18" s="3">
        <v>9.7413900000000006E-6</v>
      </c>
      <c r="X18" s="3">
        <v>4.93746E-5</v>
      </c>
      <c r="Y18" s="3">
        <v>4.45196E-5</v>
      </c>
    </row>
    <row r="19" spans="1:25" ht="15.75" customHeight="1" x14ac:dyDescent="0.15">
      <c r="A19" s="2" t="s">
        <v>96</v>
      </c>
      <c r="B19" s="2" t="s">
        <v>79</v>
      </c>
      <c r="C19" s="2" t="s">
        <v>59</v>
      </c>
      <c r="D19" s="2" t="s">
        <v>97</v>
      </c>
      <c r="E19" s="2" t="s">
        <v>44</v>
      </c>
      <c r="F19" s="2" t="s">
        <v>30</v>
      </c>
      <c r="G19" s="2" t="s">
        <v>45</v>
      </c>
      <c r="H19" s="2" t="s">
        <v>40</v>
      </c>
      <c r="I19" s="2" t="s">
        <v>98</v>
      </c>
      <c r="J19" s="2"/>
      <c r="K19" s="3">
        <v>1</v>
      </c>
      <c r="L19" s="3">
        <f t="shared" si="0"/>
        <v>0.21</v>
      </c>
      <c r="M19" s="3">
        <v>0</v>
      </c>
      <c r="N19" s="3">
        <v>1</v>
      </c>
      <c r="O19" s="3">
        <v>1.043841336E-3</v>
      </c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15">
      <c r="A20" s="2" t="s">
        <v>99</v>
      </c>
      <c r="B20" s="2" t="s">
        <v>79</v>
      </c>
      <c r="C20" s="2" t="s">
        <v>27</v>
      </c>
      <c r="D20" s="2" t="s">
        <v>80</v>
      </c>
      <c r="E20" s="2" t="s">
        <v>29</v>
      </c>
      <c r="F20" s="2" t="s">
        <v>30</v>
      </c>
      <c r="G20" s="2" t="s">
        <v>31</v>
      </c>
      <c r="H20" s="2" t="s">
        <v>32</v>
      </c>
      <c r="I20" s="2" t="s">
        <v>100</v>
      </c>
      <c r="J20" s="2" t="s">
        <v>101</v>
      </c>
      <c r="K20" s="3">
        <v>1</v>
      </c>
      <c r="L20" s="3">
        <f t="shared" si="0"/>
        <v>0.21</v>
      </c>
      <c r="M20" s="3">
        <v>0</v>
      </c>
      <c r="N20" s="3">
        <v>1</v>
      </c>
      <c r="O20" s="3">
        <v>1.043841336E-3</v>
      </c>
      <c r="P20" s="3">
        <v>1.05326E-5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6.4014299999999995E-5</v>
      </c>
      <c r="Y20" s="3">
        <v>1.4272899999999999E-4</v>
      </c>
    </row>
    <row r="21" spans="1:25" ht="15.75" customHeight="1" x14ac:dyDescent="0.15">
      <c r="A21" s="2" t="s">
        <v>102</v>
      </c>
      <c r="B21" s="2" t="s">
        <v>79</v>
      </c>
      <c r="C21" s="2" t="s">
        <v>27</v>
      </c>
      <c r="D21" s="2" t="s">
        <v>80</v>
      </c>
      <c r="E21" s="2" t="s">
        <v>103</v>
      </c>
      <c r="F21" s="2" t="s">
        <v>30</v>
      </c>
      <c r="G21" s="2" t="s">
        <v>31</v>
      </c>
      <c r="H21" s="2" t="s">
        <v>32</v>
      </c>
      <c r="I21" s="2" t="s">
        <v>104</v>
      </c>
      <c r="J21" s="2" t="s">
        <v>105</v>
      </c>
      <c r="K21" s="3">
        <v>4</v>
      </c>
      <c r="L21" s="3">
        <f t="shared" si="0"/>
        <v>0.84</v>
      </c>
      <c r="M21" s="3">
        <v>0</v>
      </c>
      <c r="N21" s="3">
        <v>4</v>
      </c>
      <c r="O21" s="3">
        <v>4.1753653439999998E-3</v>
      </c>
      <c r="P21" s="3">
        <v>3.1595199999999999E-5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3.1994900000000001E-5</v>
      </c>
      <c r="Y21" s="3">
        <v>5.3795299999999998E-4</v>
      </c>
    </row>
    <row r="22" spans="1:25" ht="15.75" customHeight="1" x14ac:dyDescent="0.15">
      <c r="A22" s="2" t="s">
        <v>106</v>
      </c>
      <c r="B22" s="2" t="s">
        <v>107</v>
      </c>
      <c r="C22" s="2" t="s">
        <v>27</v>
      </c>
      <c r="D22" s="2" t="s">
        <v>108</v>
      </c>
      <c r="E22" s="2" t="s">
        <v>109</v>
      </c>
      <c r="F22" s="2" t="s">
        <v>30</v>
      </c>
      <c r="G22" s="2" t="s">
        <v>31</v>
      </c>
      <c r="H22" s="2" t="s">
        <v>40</v>
      </c>
      <c r="I22" s="2" t="s">
        <v>110</v>
      </c>
      <c r="J22" s="2" t="s">
        <v>111</v>
      </c>
      <c r="K22" s="3">
        <v>1</v>
      </c>
      <c r="L22" s="3">
        <f t="shared" si="0"/>
        <v>0.21</v>
      </c>
      <c r="M22" s="3">
        <v>0</v>
      </c>
      <c r="N22" s="3">
        <v>1</v>
      </c>
      <c r="O22" s="3">
        <v>1.043841336E-3</v>
      </c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15">
      <c r="A23" s="2" t="s">
        <v>112</v>
      </c>
      <c r="B23" s="2" t="s">
        <v>113</v>
      </c>
      <c r="C23" s="2" t="s">
        <v>59</v>
      </c>
      <c r="D23" s="2" t="s">
        <v>49</v>
      </c>
      <c r="E23" s="2" t="s">
        <v>44</v>
      </c>
      <c r="F23" s="2" t="s">
        <v>30</v>
      </c>
      <c r="G23" s="2" t="s">
        <v>45</v>
      </c>
      <c r="H23" s="2" t="s">
        <v>40</v>
      </c>
      <c r="I23" s="2" t="s">
        <v>114</v>
      </c>
      <c r="J23" s="2"/>
      <c r="K23" s="3">
        <v>1</v>
      </c>
      <c r="L23" s="3">
        <f t="shared" si="0"/>
        <v>0.21</v>
      </c>
      <c r="M23" s="3">
        <v>0</v>
      </c>
      <c r="N23" s="3">
        <v>1</v>
      </c>
      <c r="O23" s="3">
        <v>1.043841336E-3</v>
      </c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15">
      <c r="A24" s="2" t="s">
        <v>115</v>
      </c>
      <c r="B24" s="2" t="s">
        <v>113</v>
      </c>
      <c r="C24" s="2" t="s">
        <v>37</v>
      </c>
      <c r="D24" s="2" t="s">
        <v>116</v>
      </c>
      <c r="E24" s="2" t="s">
        <v>44</v>
      </c>
      <c r="F24" s="2" t="s">
        <v>30</v>
      </c>
      <c r="G24" s="2" t="s">
        <v>45</v>
      </c>
      <c r="H24" s="2" t="s">
        <v>40</v>
      </c>
      <c r="I24" s="2" t="s">
        <v>117</v>
      </c>
      <c r="J24" s="2" t="s">
        <v>118</v>
      </c>
      <c r="K24" s="3">
        <v>1</v>
      </c>
      <c r="L24" s="3">
        <f t="shared" si="0"/>
        <v>0.21</v>
      </c>
      <c r="M24" s="3">
        <v>0</v>
      </c>
      <c r="N24" s="3">
        <v>1</v>
      </c>
      <c r="O24" s="3">
        <v>1.043841336E-3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15">
      <c r="A25" s="2" t="s">
        <v>119</v>
      </c>
      <c r="B25" s="2" t="s">
        <v>113</v>
      </c>
      <c r="C25" s="2" t="s">
        <v>65</v>
      </c>
      <c r="D25" s="2" t="s">
        <v>116</v>
      </c>
      <c r="E25" s="2" t="s">
        <v>44</v>
      </c>
      <c r="F25" s="2" t="s">
        <v>30</v>
      </c>
      <c r="G25" s="2" t="s">
        <v>45</v>
      </c>
      <c r="H25" s="2" t="s">
        <v>40</v>
      </c>
      <c r="I25" s="2" t="s">
        <v>120</v>
      </c>
      <c r="J25" s="2"/>
      <c r="K25" s="3">
        <v>1</v>
      </c>
      <c r="L25" s="3">
        <f t="shared" si="0"/>
        <v>0.21</v>
      </c>
      <c r="M25" s="3">
        <v>0</v>
      </c>
      <c r="N25" s="3">
        <v>1</v>
      </c>
      <c r="O25" s="3">
        <v>1.043841336E-3</v>
      </c>
      <c r="P25" s="3">
        <v>1.24912E-6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1.7041999999999999E-6</v>
      </c>
      <c r="X25" s="3">
        <v>0</v>
      </c>
      <c r="Y25" s="3">
        <v>0</v>
      </c>
    </row>
    <row r="26" spans="1:25" ht="15.75" customHeight="1" x14ac:dyDescent="0.15">
      <c r="A26" s="2" t="s">
        <v>121</v>
      </c>
      <c r="B26" s="2" t="s">
        <v>122</v>
      </c>
      <c r="C26" s="2" t="s">
        <v>59</v>
      </c>
      <c r="D26" s="2" t="s">
        <v>123</v>
      </c>
      <c r="E26" s="2" t="s">
        <v>44</v>
      </c>
      <c r="F26" s="2" t="s">
        <v>30</v>
      </c>
      <c r="G26" s="2" t="s">
        <v>45</v>
      </c>
      <c r="H26" s="2" t="s">
        <v>40</v>
      </c>
      <c r="I26" s="2" t="s">
        <v>124</v>
      </c>
      <c r="J26" s="2"/>
      <c r="K26" s="3">
        <v>2</v>
      </c>
      <c r="L26" s="3">
        <f t="shared" si="0"/>
        <v>0.42</v>
      </c>
      <c r="M26" s="3">
        <v>0</v>
      </c>
      <c r="N26" s="3">
        <v>2</v>
      </c>
      <c r="O26" s="3">
        <v>2.0876826719999999E-3</v>
      </c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15">
      <c r="A27" s="2" t="s">
        <v>125</v>
      </c>
      <c r="B27" s="2" t="s">
        <v>122</v>
      </c>
      <c r="C27" s="2" t="s">
        <v>37</v>
      </c>
      <c r="D27" s="2" t="s">
        <v>123</v>
      </c>
      <c r="E27" s="2" t="s">
        <v>44</v>
      </c>
      <c r="F27" s="2" t="s">
        <v>30</v>
      </c>
      <c r="G27" s="2" t="s">
        <v>45</v>
      </c>
      <c r="H27" s="2" t="s">
        <v>40</v>
      </c>
      <c r="I27" s="2" t="s">
        <v>126</v>
      </c>
      <c r="J27" s="2" t="s">
        <v>127</v>
      </c>
      <c r="K27" s="3">
        <v>1</v>
      </c>
      <c r="L27" s="3">
        <f t="shared" si="0"/>
        <v>0.21</v>
      </c>
      <c r="M27" s="3">
        <v>0</v>
      </c>
      <c r="N27" s="3">
        <v>1</v>
      </c>
      <c r="O27" s="3">
        <v>1.043841336E-3</v>
      </c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15">
      <c r="A28" s="2" t="s">
        <v>128</v>
      </c>
      <c r="B28" s="2" t="s">
        <v>129</v>
      </c>
      <c r="C28" s="2" t="s">
        <v>65</v>
      </c>
      <c r="D28" s="2" t="s">
        <v>130</v>
      </c>
      <c r="E28" s="2" t="s">
        <v>44</v>
      </c>
      <c r="F28" s="2" t="s">
        <v>131</v>
      </c>
      <c r="G28" s="2" t="s">
        <v>45</v>
      </c>
      <c r="H28" s="2" t="s">
        <v>40</v>
      </c>
      <c r="I28" s="2" t="s">
        <v>132</v>
      </c>
      <c r="J28" s="2" t="s">
        <v>133</v>
      </c>
      <c r="K28" s="3">
        <v>1</v>
      </c>
      <c r="L28" s="3">
        <f t="shared" si="0"/>
        <v>0.21</v>
      </c>
      <c r="M28" s="3">
        <v>1</v>
      </c>
      <c r="N28" s="3">
        <v>0</v>
      </c>
      <c r="O28" s="3">
        <v>2.0876826719999999E-3</v>
      </c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15">
      <c r="A29" s="2" t="s">
        <v>134</v>
      </c>
      <c r="B29" s="2" t="s">
        <v>135</v>
      </c>
      <c r="C29" s="2" t="s">
        <v>27</v>
      </c>
      <c r="D29" s="2" t="s">
        <v>136</v>
      </c>
      <c r="E29" s="2" t="s">
        <v>137</v>
      </c>
      <c r="F29" s="2" t="s">
        <v>30</v>
      </c>
      <c r="G29" s="2" t="s">
        <v>31</v>
      </c>
      <c r="H29" s="2" t="s">
        <v>32</v>
      </c>
      <c r="I29" s="2" t="s">
        <v>138</v>
      </c>
      <c r="J29" s="2" t="s">
        <v>139</v>
      </c>
      <c r="K29" s="3">
        <v>1</v>
      </c>
      <c r="L29" s="3">
        <f t="shared" si="0"/>
        <v>0.21</v>
      </c>
      <c r="M29" s="3">
        <v>0</v>
      </c>
      <c r="N29" s="3">
        <v>1</v>
      </c>
      <c r="O29" s="3">
        <v>1.043841336E-3</v>
      </c>
      <c r="P29" s="3">
        <v>4.2171600000000001E-5</v>
      </c>
      <c r="Q29" s="3">
        <v>0</v>
      </c>
      <c r="R29" s="3">
        <v>1.66661E-5</v>
      </c>
      <c r="S29" s="3">
        <v>0</v>
      </c>
      <c r="T29" s="3">
        <v>0</v>
      </c>
      <c r="U29" s="3">
        <v>0</v>
      </c>
      <c r="V29" s="3">
        <v>0</v>
      </c>
      <c r="W29" s="3">
        <v>5.6787299999999998E-5</v>
      </c>
      <c r="X29" s="3">
        <v>0</v>
      </c>
      <c r="Y29" s="3">
        <v>0</v>
      </c>
    </row>
    <row r="30" spans="1:25" ht="15.75" customHeight="1" x14ac:dyDescent="0.15">
      <c r="A30" s="2" t="s">
        <v>140</v>
      </c>
      <c r="B30" s="2" t="s">
        <v>141</v>
      </c>
      <c r="C30" s="2" t="s">
        <v>27</v>
      </c>
      <c r="D30" s="2" t="s">
        <v>142</v>
      </c>
      <c r="E30" s="2" t="s">
        <v>109</v>
      </c>
      <c r="F30" s="2" t="s">
        <v>30</v>
      </c>
      <c r="G30" s="2" t="s">
        <v>31</v>
      </c>
      <c r="H30" s="2" t="s">
        <v>40</v>
      </c>
      <c r="I30" s="2" t="s">
        <v>143</v>
      </c>
      <c r="J30" s="2" t="s">
        <v>144</v>
      </c>
      <c r="K30" s="3">
        <v>1</v>
      </c>
      <c r="L30" s="3">
        <f t="shared" si="0"/>
        <v>0.21</v>
      </c>
      <c r="M30" s="3">
        <v>0</v>
      </c>
      <c r="N30" s="3">
        <v>1</v>
      </c>
      <c r="O30" s="3">
        <v>1.043841336E-3</v>
      </c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15">
      <c r="A31" s="2" t="s">
        <v>145</v>
      </c>
      <c r="B31" s="2" t="s">
        <v>146</v>
      </c>
      <c r="C31" s="2" t="s">
        <v>27</v>
      </c>
      <c r="D31" s="2" t="s">
        <v>147</v>
      </c>
      <c r="E31" s="2" t="s">
        <v>148</v>
      </c>
      <c r="F31" s="2" t="s">
        <v>30</v>
      </c>
      <c r="G31" s="2" t="s">
        <v>31</v>
      </c>
      <c r="H31" s="2" t="s">
        <v>40</v>
      </c>
      <c r="I31" s="2" t="s">
        <v>149</v>
      </c>
      <c r="J31" s="2" t="s">
        <v>150</v>
      </c>
      <c r="K31" s="3">
        <v>1</v>
      </c>
      <c r="L31" s="3">
        <f t="shared" si="0"/>
        <v>0.21</v>
      </c>
      <c r="M31" s="3">
        <v>0</v>
      </c>
      <c r="N31" s="3">
        <v>1</v>
      </c>
      <c r="O31" s="3">
        <v>1.043841336E-3</v>
      </c>
      <c r="P31" s="3">
        <v>9.9268999999999998E-6</v>
      </c>
      <c r="Q31" s="3">
        <v>4.00416E-5</v>
      </c>
      <c r="R31" s="3">
        <v>3.3330000000000001E-5</v>
      </c>
      <c r="S31" s="3">
        <v>0</v>
      </c>
      <c r="T31" s="3">
        <v>0</v>
      </c>
      <c r="U31" s="3">
        <v>9.6163100000000001E-5</v>
      </c>
      <c r="V31" s="3">
        <v>0</v>
      </c>
      <c r="W31" s="3">
        <v>2.5423300000000002E-6</v>
      </c>
      <c r="X31" s="3">
        <v>0</v>
      </c>
      <c r="Y31" s="3">
        <v>2.1965000000000001E-5</v>
      </c>
    </row>
    <row r="32" spans="1:25" ht="15.75" customHeight="1" x14ac:dyDescent="0.15">
      <c r="A32" s="2" t="s">
        <v>151</v>
      </c>
      <c r="B32" s="2" t="s">
        <v>152</v>
      </c>
      <c r="C32" s="2" t="s">
        <v>27</v>
      </c>
      <c r="D32" s="2" t="s">
        <v>153</v>
      </c>
      <c r="E32" s="2" t="s">
        <v>109</v>
      </c>
      <c r="F32" s="2" t="s">
        <v>30</v>
      </c>
      <c r="G32" s="2" t="s">
        <v>31</v>
      </c>
      <c r="H32" s="2" t="s">
        <v>40</v>
      </c>
      <c r="I32" s="2" t="s">
        <v>154</v>
      </c>
      <c r="J32" s="2" t="s">
        <v>155</v>
      </c>
      <c r="K32" s="3">
        <v>1</v>
      </c>
      <c r="L32" s="3">
        <f t="shared" si="0"/>
        <v>0.21</v>
      </c>
      <c r="M32" s="3">
        <v>0</v>
      </c>
      <c r="N32" s="3">
        <v>1</v>
      </c>
      <c r="O32" s="3">
        <v>1.043841336E-3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15">
      <c r="A33" s="2" t="s">
        <v>156</v>
      </c>
      <c r="B33" s="2" t="s">
        <v>157</v>
      </c>
      <c r="C33" s="2" t="s">
        <v>37</v>
      </c>
      <c r="D33" s="2" t="s">
        <v>158</v>
      </c>
      <c r="E33" s="2" t="s">
        <v>44</v>
      </c>
      <c r="F33" s="2" t="s">
        <v>30</v>
      </c>
      <c r="G33" s="2" t="s">
        <v>45</v>
      </c>
      <c r="H33" s="2" t="s">
        <v>40</v>
      </c>
      <c r="I33" s="2" t="s">
        <v>159</v>
      </c>
      <c r="J33" s="2" t="s">
        <v>160</v>
      </c>
      <c r="K33" s="3">
        <v>1</v>
      </c>
      <c r="L33" s="3">
        <f t="shared" si="0"/>
        <v>0.21</v>
      </c>
      <c r="M33" s="3">
        <v>0</v>
      </c>
      <c r="N33" s="3">
        <v>1</v>
      </c>
      <c r="O33" s="3">
        <v>1.043841336E-3</v>
      </c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15">
      <c r="A34" s="2" t="s">
        <v>161</v>
      </c>
      <c r="B34" s="2" t="s">
        <v>157</v>
      </c>
      <c r="C34" s="2" t="s">
        <v>59</v>
      </c>
      <c r="D34" s="2" t="s">
        <v>49</v>
      </c>
      <c r="E34" s="2" t="s">
        <v>44</v>
      </c>
      <c r="F34" s="2" t="s">
        <v>30</v>
      </c>
      <c r="G34" s="2" t="s">
        <v>45</v>
      </c>
      <c r="H34" s="2" t="s">
        <v>32</v>
      </c>
      <c r="I34" s="2" t="s">
        <v>162</v>
      </c>
      <c r="J34" s="2" t="s">
        <v>163</v>
      </c>
      <c r="K34" s="3">
        <v>1</v>
      </c>
      <c r="L34" s="3">
        <f t="shared" si="0"/>
        <v>0.21</v>
      </c>
      <c r="M34" s="3">
        <v>0</v>
      </c>
      <c r="N34" s="3">
        <v>1</v>
      </c>
      <c r="O34" s="3">
        <v>1.043841336E-3</v>
      </c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15">
      <c r="A35" s="2" t="s">
        <v>164</v>
      </c>
      <c r="B35" s="2" t="s">
        <v>157</v>
      </c>
      <c r="C35" s="2" t="s">
        <v>37</v>
      </c>
      <c r="D35" s="2" t="s">
        <v>165</v>
      </c>
      <c r="E35" s="2" t="s">
        <v>44</v>
      </c>
      <c r="F35" s="2" t="s">
        <v>30</v>
      </c>
      <c r="G35" s="2" t="s">
        <v>45</v>
      </c>
      <c r="H35" s="2" t="s">
        <v>40</v>
      </c>
      <c r="I35" s="2" t="s">
        <v>166</v>
      </c>
      <c r="J35" s="2" t="s">
        <v>167</v>
      </c>
      <c r="K35" s="3">
        <v>1</v>
      </c>
      <c r="L35" s="3">
        <f t="shared" si="0"/>
        <v>0.21</v>
      </c>
      <c r="M35" s="3">
        <v>0</v>
      </c>
      <c r="N35" s="3">
        <v>1</v>
      </c>
      <c r="O35" s="3">
        <v>1.043841336E-3</v>
      </c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15">
      <c r="A36" s="2" t="s">
        <v>168</v>
      </c>
      <c r="B36" s="2" t="s">
        <v>169</v>
      </c>
      <c r="C36" s="2" t="s">
        <v>37</v>
      </c>
      <c r="D36" s="2" t="s">
        <v>170</v>
      </c>
      <c r="E36" s="2" t="s">
        <v>44</v>
      </c>
      <c r="F36" s="2" t="s">
        <v>30</v>
      </c>
      <c r="G36" s="2" t="s">
        <v>45</v>
      </c>
      <c r="H36" s="2" t="s">
        <v>40</v>
      </c>
      <c r="I36" s="2" t="s">
        <v>171</v>
      </c>
      <c r="J36" s="2" t="s">
        <v>172</v>
      </c>
      <c r="K36" s="3">
        <v>1</v>
      </c>
      <c r="L36" s="3">
        <f t="shared" si="0"/>
        <v>0.21</v>
      </c>
      <c r="M36" s="3">
        <v>0</v>
      </c>
      <c r="N36" s="3">
        <v>1</v>
      </c>
      <c r="O36" s="3">
        <v>1.043841336E-3</v>
      </c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15">
      <c r="A37" s="2" t="s">
        <v>173</v>
      </c>
      <c r="B37" s="2" t="s">
        <v>169</v>
      </c>
      <c r="C37" s="2" t="s">
        <v>37</v>
      </c>
      <c r="D37" s="2" t="s">
        <v>174</v>
      </c>
      <c r="E37" s="2" t="s">
        <v>44</v>
      </c>
      <c r="F37" s="2" t="s">
        <v>30</v>
      </c>
      <c r="G37" s="2" t="s">
        <v>45</v>
      </c>
      <c r="H37" s="2" t="s">
        <v>40</v>
      </c>
      <c r="I37" s="2" t="s">
        <v>175</v>
      </c>
      <c r="J37" s="2"/>
      <c r="K37" s="3">
        <v>1</v>
      </c>
      <c r="L37" s="3">
        <f t="shared" si="0"/>
        <v>0.21</v>
      </c>
      <c r="M37" s="3">
        <v>0</v>
      </c>
      <c r="N37" s="3">
        <v>1</v>
      </c>
      <c r="O37" s="3">
        <v>1.043841336E-3</v>
      </c>
      <c r="P37" s="3">
        <v>5.9041599999999999E-6</v>
      </c>
      <c r="Q37" s="3">
        <v>4.5768E-5</v>
      </c>
      <c r="R37" s="3">
        <v>0</v>
      </c>
      <c r="S37" s="3">
        <v>0</v>
      </c>
      <c r="T37" s="3">
        <v>0</v>
      </c>
      <c r="U37" s="3">
        <v>3.3900599999999999E-5</v>
      </c>
      <c r="V37" s="3">
        <v>0</v>
      </c>
      <c r="W37" s="3">
        <v>2.6477000000000001E-6</v>
      </c>
      <c r="X37" s="3">
        <v>0</v>
      </c>
      <c r="Y37" s="3">
        <v>1.2471E-5</v>
      </c>
    </row>
    <row r="38" spans="1:25" ht="15.75" customHeight="1" x14ac:dyDescent="0.15">
      <c r="A38" s="2" t="s">
        <v>176</v>
      </c>
      <c r="B38" s="2" t="s">
        <v>177</v>
      </c>
      <c r="C38" s="2" t="s">
        <v>27</v>
      </c>
      <c r="D38" s="2" t="s">
        <v>178</v>
      </c>
      <c r="E38" s="2" t="s">
        <v>179</v>
      </c>
      <c r="F38" s="2" t="s">
        <v>30</v>
      </c>
      <c r="G38" s="2" t="s">
        <v>31</v>
      </c>
      <c r="H38" s="2" t="s">
        <v>40</v>
      </c>
      <c r="I38" s="2" t="s">
        <v>180</v>
      </c>
      <c r="J38" s="2"/>
      <c r="K38" s="3">
        <v>1</v>
      </c>
      <c r="L38" s="3">
        <f t="shared" si="0"/>
        <v>0.21</v>
      </c>
      <c r="M38" s="3">
        <v>0</v>
      </c>
      <c r="N38" s="3">
        <v>1</v>
      </c>
      <c r="O38" s="3">
        <v>1.043841336E-3</v>
      </c>
      <c r="P38" s="3">
        <v>6.31343E-6</v>
      </c>
      <c r="Q38" s="3">
        <v>0</v>
      </c>
      <c r="R38" s="3">
        <v>1.77613E-4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</row>
    <row r="39" spans="1:25" ht="15.75" customHeight="1" x14ac:dyDescent="0.15">
      <c r="A39" s="2" t="s">
        <v>181</v>
      </c>
      <c r="B39" s="2" t="s">
        <v>182</v>
      </c>
      <c r="C39" s="2" t="s">
        <v>27</v>
      </c>
      <c r="D39" s="2" t="s">
        <v>183</v>
      </c>
      <c r="E39" s="2" t="s">
        <v>103</v>
      </c>
      <c r="F39" s="2" t="s">
        <v>30</v>
      </c>
      <c r="G39" s="2" t="s">
        <v>31</v>
      </c>
      <c r="H39" s="2" t="s">
        <v>32</v>
      </c>
      <c r="I39" s="2" t="s">
        <v>184</v>
      </c>
      <c r="J39" s="2" t="s">
        <v>185</v>
      </c>
      <c r="K39" s="3">
        <v>1</v>
      </c>
      <c r="L39" s="3">
        <f t="shared" si="0"/>
        <v>0.21</v>
      </c>
      <c r="M39" s="3">
        <v>0</v>
      </c>
      <c r="N39" s="3">
        <v>1</v>
      </c>
      <c r="O39" s="3">
        <v>1.043841336E-3</v>
      </c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15">
      <c r="A40" s="2" t="s">
        <v>186</v>
      </c>
      <c r="B40" s="2" t="s">
        <v>182</v>
      </c>
      <c r="C40" s="2" t="s">
        <v>27</v>
      </c>
      <c r="D40" s="2" t="s">
        <v>183</v>
      </c>
      <c r="E40" s="2" t="s">
        <v>29</v>
      </c>
      <c r="F40" s="2" t="s">
        <v>30</v>
      </c>
      <c r="G40" s="2" t="s">
        <v>31</v>
      </c>
      <c r="H40" s="2" t="s">
        <v>32</v>
      </c>
      <c r="I40" s="2" t="s">
        <v>187</v>
      </c>
      <c r="J40" s="2" t="s">
        <v>188</v>
      </c>
      <c r="K40" s="3">
        <v>1</v>
      </c>
      <c r="L40" s="3">
        <f t="shared" si="0"/>
        <v>0.21</v>
      </c>
      <c r="M40" s="3">
        <v>0</v>
      </c>
      <c r="N40" s="3">
        <v>1</v>
      </c>
      <c r="O40" s="3">
        <v>1.043841336E-3</v>
      </c>
      <c r="P40" s="3">
        <v>1.23901E-6</v>
      </c>
      <c r="Q40" s="3">
        <v>0</v>
      </c>
      <c r="R40" s="3">
        <v>0</v>
      </c>
      <c r="S40" s="3">
        <v>0</v>
      </c>
      <c r="T40" s="3">
        <v>2.2278700000000001E-5</v>
      </c>
      <c r="U40" s="3">
        <v>0</v>
      </c>
      <c r="V40" s="3">
        <v>0</v>
      </c>
      <c r="W40" s="3">
        <v>8.4745599999999999E-7</v>
      </c>
      <c r="X40" s="3">
        <v>0</v>
      </c>
      <c r="Y40" s="3">
        <v>0</v>
      </c>
    </row>
    <row r="41" spans="1:25" ht="15.75" customHeight="1" x14ac:dyDescent="0.15">
      <c r="A41" s="2" t="s">
        <v>189</v>
      </c>
      <c r="B41" s="2" t="s">
        <v>190</v>
      </c>
      <c r="C41" s="2" t="s">
        <v>37</v>
      </c>
      <c r="D41" s="2" t="s">
        <v>191</v>
      </c>
      <c r="E41" s="2" t="s">
        <v>192</v>
      </c>
      <c r="F41" s="2" t="s">
        <v>30</v>
      </c>
      <c r="G41" s="2" t="s">
        <v>31</v>
      </c>
      <c r="H41" s="2" t="s">
        <v>32</v>
      </c>
      <c r="I41" s="2" t="s">
        <v>193</v>
      </c>
      <c r="J41" s="2" t="s">
        <v>194</v>
      </c>
      <c r="K41" s="3">
        <v>1</v>
      </c>
      <c r="L41" s="3">
        <f t="shared" si="0"/>
        <v>0.21</v>
      </c>
      <c r="M41" s="3">
        <v>0</v>
      </c>
      <c r="N41" s="3">
        <v>1</v>
      </c>
      <c r="O41" s="3">
        <v>1.043841336E-3</v>
      </c>
      <c r="P41" s="3">
        <v>1.85944E-6</v>
      </c>
      <c r="Q41" s="3">
        <v>0</v>
      </c>
      <c r="R41" s="3">
        <v>0</v>
      </c>
      <c r="S41" s="3">
        <v>0</v>
      </c>
      <c r="T41" s="3">
        <v>2.2299499999999999E-5</v>
      </c>
      <c r="U41" s="3">
        <v>0</v>
      </c>
      <c r="V41" s="3">
        <v>0</v>
      </c>
      <c r="W41" s="3">
        <v>0</v>
      </c>
      <c r="X41" s="3">
        <v>0</v>
      </c>
      <c r="Y41" s="3">
        <v>2.1973699999999999E-5</v>
      </c>
    </row>
    <row r="42" spans="1:25" ht="15.75" customHeight="1" x14ac:dyDescent="0.15">
      <c r="A42" s="2" t="s">
        <v>195</v>
      </c>
      <c r="B42" s="2" t="s">
        <v>190</v>
      </c>
      <c r="C42" s="2" t="s">
        <v>37</v>
      </c>
      <c r="D42" s="2" t="s">
        <v>69</v>
      </c>
      <c r="E42" s="2" t="s">
        <v>44</v>
      </c>
      <c r="F42" s="2" t="s">
        <v>30</v>
      </c>
      <c r="G42" s="2" t="s">
        <v>45</v>
      </c>
      <c r="H42" s="2" t="s">
        <v>40</v>
      </c>
      <c r="I42" s="2" t="s">
        <v>196</v>
      </c>
      <c r="J42" s="2" t="s">
        <v>197</v>
      </c>
      <c r="K42" s="3">
        <v>1</v>
      </c>
      <c r="L42" s="3">
        <f t="shared" si="0"/>
        <v>0.21</v>
      </c>
      <c r="M42" s="3">
        <v>0</v>
      </c>
      <c r="N42" s="3">
        <v>1</v>
      </c>
      <c r="O42" s="3">
        <v>1.043841336E-3</v>
      </c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15">
      <c r="A43" s="2" t="s">
        <v>198</v>
      </c>
      <c r="B43" s="2" t="s">
        <v>190</v>
      </c>
      <c r="C43" s="2" t="s">
        <v>37</v>
      </c>
      <c r="D43" s="2" t="s">
        <v>199</v>
      </c>
      <c r="E43" s="2" t="s">
        <v>44</v>
      </c>
      <c r="F43" s="2" t="s">
        <v>30</v>
      </c>
      <c r="G43" s="2" t="s">
        <v>45</v>
      </c>
      <c r="H43" s="2" t="s">
        <v>40</v>
      </c>
      <c r="I43" s="2" t="s">
        <v>200</v>
      </c>
      <c r="J43" s="2" t="s">
        <v>201</v>
      </c>
      <c r="K43" s="3">
        <v>1</v>
      </c>
      <c r="L43" s="3">
        <f t="shared" si="0"/>
        <v>0.21</v>
      </c>
      <c r="M43" s="3">
        <v>0</v>
      </c>
      <c r="N43" s="3">
        <v>1</v>
      </c>
      <c r="O43" s="3">
        <v>1.043841336E-3</v>
      </c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15">
      <c r="A44" s="2" t="s">
        <v>202</v>
      </c>
      <c r="B44" s="2" t="s">
        <v>190</v>
      </c>
      <c r="C44" s="2" t="s">
        <v>59</v>
      </c>
      <c r="D44" s="2" t="s">
        <v>203</v>
      </c>
      <c r="E44" s="2" t="s">
        <v>44</v>
      </c>
      <c r="F44" s="2" t="s">
        <v>30</v>
      </c>
      <c r="G44" s="2" t="s">
        <v>45</v>
      </c>
      <c r="H44" s="2" t="s">
        <v>40</v>
      </c>
      <c r="I44" s="2" t="s">
        <v>204</v>
      </c>
      <c r="J44" s="2"/>
      <c r="K44" s="3">
        <v>1</v>
      </c>
      <c r="L44" s="3">
        <f t="shared" si="0"/>
        <v>0.21</v>
      </c>
      <c r="M44" s="3">
        <v>0</v>
      </c>
      <c r="N44" s="3">
        <v>1</v>
      </c>
      <c r="O44" s="3">
        <v>1.043841336E-3</v>
      </c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15">
      <c r="A45" s="2" t="s">
        <v>205</v>
      </c>
      <c r="B45" s="2" t="s">
        <v>190</v>
      </c>
      <c r="C45" s="2" t="s">
        <v>27</v>
      </c>
      <c r="D45" s="2" t="s">
        <v>191</v>
      </c>
      <c r="E45" s="2" t="s">
        <v>206</v>
      </c>
      <c r="F45" s="2" t="s">
        <v>30</v>
      </c>
      <c r="G45" s="2" t="s">
        <v>31</v>
      </c>
      <c r="H45" s="2" t="s">
        <v>32</v>
      </c>
      <c r="I45" s="2" t="s">
        <v>207</v>
      </c>
      <c r="J45" s="2" t="s">
        <v>208</v>
      </c>
      <c r="K45" s="3">
        <v>1</v>
      </c>
      <c r="L45" s="3">
        <f t="shared" si="0"/>
        <v>0.21</v>
      </c>
      <c r="M45" s="3">
        <v>0</v>
      </c>
      <c r="N45" s="3">
        <v>1</v>
      </c>
      <c r="O45" s="3">
        <v>1.043841336E-3</v>
      </c>
      <c r="P45" s="3">
        <v>6.8152799999999996E-5</v>
      </c>
      <c r="Q45" s="3">
        <v>1.3330799999999999E-5</v>
      </c>
      <c r="R45" s="3">
        <v>1.6662799999999999E-5</v>
      </c>
      <c r="S45" s="3">
        <v>0</v>
      </c>
      <c r="T45" s="3">
        <v>4.0131999999999999E-4</v>
      </c>
      <c r="U45" s="3">
        <v>1.5620600000000001E-5</v>
      </c>
      <c r="V45" s="3">
        <v>0</v>
      </c>
      <c r="W45" s="3">
        <v>2.0339600000000001E-5</v>
      </c>
      <c r="X45" s="3">
        <v>6.3991800000000006E-5</v>
      </c>
      <c r="Y45" s="3">
        <v>6.69785E-4</v>
      </c>
    </row>
    <row r="46" spans="1:25" ht="15.75" customHeight="1" x14ac:dyDescent="0.15">
      <c r="A46" s="2" t="s">
        <v>209</v>
      </c>
      <c r="B46" s="2" t="s">
        <v>190</v>
      </c>
      <c r="C46" s="2" t="s">
        <v>37</v>
      </c>
      <c r="D46" s="2" t="s">
        <v>69</v>
      </c>
      <c r="E46" s="2" t="s">
        <v>44</v>
      </c>
      <c r="F46" s="2" t="s">
        <v>30</v>
      </c>
      <c r="G46" s="2" t="s">
        <v>45</v>
      </c>
      <c r="H46" s="2" t="s">
        <v>40</v>
      </c>
      <c r="I46" s="2" t="s">
        <v>210</v>
      </c>
      <c r="J46" s="2" t="s">
        <v>211</v>
      </c>
      <c r="K46" s="3">
        <v>1</v>
      </c>
      <c r="L46" s="3">
        <f t="shared" si="0"/>
        <v>0.21</v>
      </c>
      <c r="M46" s="3">
        <v>0</v>
      </c>
      <c r="N46" s="3">
        <v>1</v>
      </c>
      <c r="O46" s="3">
        <v>1.043841336E-3</v>
      </c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15">
      <c r="A47" s="2" t="s">
        <v>212</v>
      </c>
      <c r="B47" s="2" t="s">
        <v>190</v>
      </c>
      <c r="C47" s="2" t="s">
        <v>37</v>
      </c>
      <c r="D47" s="2" t="s">
        <v>199</v>
      </c>
      <c r="E47" s="2" t="s">
        <v>44</v>
      </c>
      <c r="F47" s="2" t="s">
        <v>30</v>
      </c>
      <c r="G47" s="2" t="s">
        <v>45</v>
      </c>
      <c r="H47" s="2" t="s">
        <v>40</v>
      </c>
      <c r="I47" s="2" t="s">
        <v>213</v>
      </c>
      <c r="J47" s="2" t="s">
        <v>214</v>
      </c>
      <c r="K47" s="3">
        <v>1</v>
      </c>
      <c r="L47" s="3">
        <f t="shared" si="0"/>
        <v>0.21</v>
      </c>
      <c r="M47" s="3">
        <v>0</v>
      </c>
      <c r="N47" s="3">
        <v>1</v>
      </c>
      <c r="O47" s="3">
        <v>1.043841336E-3</v>
      </c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15">
      <c r="A48" s="2" t="s">
        <v>215</v>
      </c>
      <c r="B48" s="2" t="s">
        <v>216</v>
      </c>
      <c r="C48" s="2" t="s">
        <v>27</v>
      </c>
      <c r="D48" s="2" t="s">
        <v>217</v>
      </c>
      <c r="E48" s="2" t="s">
        <v>29</v>
      </c>
      <c r="F48" s="2" t="s">
        <v>30</v>
      </c>
      <c r="G48" s="2" t="s">
        <v>31</v>
      </c>
      <c r="H48" s="2" t="s">
        <v>32</v>
      </c>
      <c r="I48" s="2" t="s">
        <v>218</v>
      </c>
      <c r="J48" s="2" t="s">
        <v>219</v>
      </c>
      <c r="K48" s="3">
        <v>1</v>
      </c>
      <c r="L48" s="3">
        <f t="shared" si="0"/>
        <v>0.21</v>
      </c>
      <c r="M48" s="3">
        <v>0</v>
      </c>
      <c r="N48" s="3">
        <v>1</v>
      </c>
      <c r="O48" s="3">
        <v>1.043841336E-3</v>
      </c>
      <c r="P48" s="3">
        <v>2.4782299999999998E-6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4.3916499999999999E-5</v>
      </c>
    </row>
    <row r="49" spans="1:25" ht="15.75" customHeight="1" x14ac:dyDescent="0.15">
      <c r="A49" s="2" t="s">
        <v>220</v>
      </c>
      <c r="B49" s="2" t="s">
        <v>216</v>
      </c>
      <c r="C49" s="2" t="s">
        <v>27</v>
      </c>
      <c r="D49" s="2" t="s">
        <v>217</v>
      </c>
      <c r="E49" s="2" t="s">
        <v>29</v>
      </c>
      <c r="F49" s="2" t="s">
        <v>30</v>
      </c>
      <c r="G49" s="2" t="s">
        <v>31</v>
      </c>
      <c r="H49" s="2" t="s">
        <v>32</v>
      </c>
      <c r="I49" s="2" t="s">
        <v>221</v>
      </c>
      <c r="J49" s="2" t="s">
        <v>222</v>
      </c>
      <c r="K49" s="3">
        <v>1</v>
      </c>
      <c r="L49" s="3">
        <f t="shared" si="0"/>
        <v>0.21</v>
      </c>
      <c r="M49" s="3">
        <v>0</v>
      </c>
      <c r="N49" s="3">
        <v>1</v>
      </c>
      <c r="O49" s="3">
        <v>1.043841336E-3</v>
      </c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15">
      <c r="A50" s="2" t="s">
        <v>223</v>
      </c>
      <c r="B50" s="2" t="s">
        <v>224</v>
      </c>
      <c r="C50" s="2" t="s">
        <v>37</v>
      </c>
      <c r="D50" s="2" t="s">
        <v>225</v>
      </c>
      <c r="E50" s="2" t="s">
        <v>44</v>
      </c>
      <c r="F50" s="2" t="s">
        <v>30</v>
      </c>
      <c r="G50" s="2" t="s">
        <v>45</v>
      </c>
      <c r="H50" s="2" t="s">
        <v>32</v>
      </c>
      <c r="I50" s="2" t="s">
        <v>226</v>
      </c>
      <c r="J50" s="2" t="s">
        <v>227</v>
      </c>
      <c r="K50" s="3">
        <v>1</v>
      </c>
      <c r="L50" s="3">
        <f t="shared" si="0"/>
        <v>0.21</v>
      </c>
      <c r="M50" s="3">
        <v>0</v>
      </c>
      <c r="N50" s="3">
        <v>1</v>
      </c>
      <c r="O50" s="3">
        <v>1.043841336E-3</v>
      </c>
      <c r="P50" s="3">
        <v>6.2001399999999996E-7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8.47959E-7</v>
      </c>
      <c r="X50" s="3">
        <v>0</v>
      </c>
      <c r="Y50" s="3">
        <v>0</v>
      </c>
    </row>
    <row r="51" spans="1:25" ht="15.75" customHeight="1" x14ac:dyDescent="0.15">
      <c r="A51" s="2" t="s">
        <v>228</v>
      </c>
      <c r="B51" s="2" t="s">
        <v>229</v>
      </c>
      <c r="C51" s="2" t="s">
        <v>37</v>
      </c>
      <c r="D51" s="2" t="s">
        <v>230</v>
      </c>
      <c r="E51" s="2" t="s">
        <v>44</v>
      </c>
      <c r="F51" s="2" t="s">
        <v>30</v>
      </c>
      <c r="G51" s="2" t="s">
        <v>45</v>
      </c>
      <c r="H51" s="2" t="s">
        <v>40</v>
      </c>
      <c r="I51" s="2" t="s">
        <v>231</v>
      </c>
      <c r="J51" s="2" t="s">
        <v>232</v>
      </c>
      <c r="K51" s="3">
        <v>1</v>
      </c>
      <c r="L51" s="3">
        <f t="shared" si="0"/>
        <v>0.21</v>
      </c>
      <c r="M51" s="3">
        <v>0</v>
      </c>
      <c r="N51" s="3">
        <v>1</v>
      </c>
      <c r="O51" s="3">
        <v>1.043841336E-3</v>
      </c>
      <c r="P51" s="3">
        <v>1.2393999999999999E-6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1.6952000000000001E-6</v>
      </c>
      <c r="X51" s="3">
        <v>0</v>
      </c>
      <c r="Y51" s="3">
        <v>0</v>
      </c>
    </row>
    <row r="52" spans="1:25" ht="15.75" customHeight="1" x14ac:dyDescent="0.15">
      <c r="A52" s="2" t="s">
        <v>233</v>
      </c>
      <c r="B52" s="2" t="s">
        <v>229</v>
      </c>
      <c r="C52" s="2" t="s">
        <v>37</v>
      </c>
      <c r="D52" s="2" t="s">
        <v>234</v>
      </c>
      <c r="E52" s="2" t="s">
        <v>44</v>
      </c>
      <c r="F52" s="2" t="s">
        <v>30</v>
      </c>
      <c r="G52" s="2" t="s">
        <v>45</v>
      </c>
      <c r="H52" s="2" t="s">
        <v>40</v>
      </c>
      <c r="I52" s="2" t="s">
        <v>235</v>
      </c>
      <c r="J52" s="2" t="s">
        <v>236</v>
      </c>
      <c r="K52" s="3">
        <v>1</v>
      </c>
      <c r="L52" s="3">
        <f t="shared" si="0"/>
        <v>0.21</v>
      </c>
      <c r="M52" s="3">
        <v>0</v>
      </c>
      <c r="N52" s="3">
        <v>1</v>
      </c>
      <c r="O52" s="3">
        <v>1.043841336E-3</v>
      </c>
      <c r="P52" s="3">
        <v>6.2755300000000001E-7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1.1620900000000001E-5</v>
      </c>
    </row>
    <row r="53" spans="1:25" ht="15.75" customHeight="1" x14ac:dyDescent="0.15">
      <c r="A53" s="2" t="s">
        <v>237</v>
      </c>
      <c r="B53" s="2" t="s">
        <v>229</v>
      </c>
      <c r="C53" s="2" t="s">
        <v>37</v>
      </c>
      <c r="D53" s="2" t="s">
        <v>238</v>
      </c>
      <c r="E53" s="2" t="s">
        <v>39</v>
      </c>
      <c r="F53" s="2" t="s">
        <v>30</v>
      </c>
      <c r="G53" s="2" t="s">
        <v>31</v>
      </c>
      <c r="H53" s="2" t="s">
        <v>40</v>
      </c>
      <c r="I53" s="2" t="s">
        <v>239</v>
      </c>
      <c r="J53" s="2" t="s">
        <v>240</v>
      </c>
      <c r="K53" s="3">
        <v>1</v>
      </c>
      <c r="L53" s="3">
        <f t="shared" si="0"/>
        <v>0.21</v>
      </c>
      <c r="M53" s="3">
        <v>0</v>
      </c>
      <c r="N53" s="3">
        <v>1</v>
      </c>
      <c r="O53" s="3">
        <v>1.043841336E-3</v>
      </c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15">
      <c r="A54" s="2" t="s">
        <v>241</v>
      </c>
      <c r="B54" s="2" t="s">
        <v>229</v>
      </c>
      <c r="C54" s="2" t="s">
        <v>37</v>
      </c>
      <c r="D54" s="2" t="s">
        <v>242</v>
      </c>
      <c r="E54" s="2" t="s">
        <v>44</v>
      </c>
      <c r="F54" s="2" t="s">
        <v>30</v>
      </c>
      <c r="G54" s="2" t="s">
        <v>45</v>
      </c>
      <c r="H54" s="2" t="s">
        <v>40</v>
      </c>
      <c r="I54" s="2" t="s">
        <v>243</v>
      </c>
      <c r="J54" s="2" t="s">
        <v>244</v>
      </c>
      <c r="K54" s="3">
        <v>1</v>
      </c>
      <c r="L54" s="3">
        <f t="shared" si="0"/>
        <v>0.21</v>
      </c>
      <c r="M54" s="3">
        <v>0</v>
      </c>
      <c r="N54" s="3">
        <v>1</v>
      </c>
      <c r="O54" s="3">
        <v>1.043841336E-3</v>
      </c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15">
      <c r="A55" s="2" t="s">
        <v>245</v>
      </c>
      <c r="B55" s="2" t="s">
        <v>229</v>
      </c>
      <c r="C55" s="2" t="s">
        <v>37</v>
      </c>
      <c r="D55" s="2" t="s">
        <v>246</v>
      </c>
      <c r="E55" s="2" t="s">
        <v>44</v>
      </c>
      <c r="F55" s="2" t="s">
        <v>30</v>
      </c>
      <c r="G55" s="2" t="s">
        <v>45</v>
      </c>
      <c r="H55" s="2" t="s">
        <v>40</v>
      </c>
      <c r="I55" s="2" t="s">
        <v>247</v>
      </c>
      <c r="J55" s="2" t="s">
        <v>248</v>
      </c>
      <c r="K55" s="3">
        <v>2</v>
      </c>
      <c r="L55" s="3">
        <f t="shared" si="0"/>
        <v>0.42</v>
      </c>
      <c r="M55" s="3">
        <v>0</v>
      </c>
      <c r="N55" s="3">
        <v>2</v>
      </c>
      <c r="O55" s="3">
        <v>2.0876826719999999E-3</v>
      </c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15">
      <c r="A56" s="2" t="s">
        <v>249</v>
      </c>
      <c r="B56" s="2" t="s">
        <v>229</v>
      </c>
      <c r="C56" s="2" t="s">
        <v>37</v>
      </c>
      <c r="D56" s="2" t="s">
        <v>238</v>
      </c>
      <c r="E56" s="2" t="s">
        <v>39</v>
      </c>
      <c r="F56" s="2" t="s">
        <v>30</v>
      </c>
      <c r="G56" s="2" t="s">
        <v>31</v>
      </c>
      <c r="H56" s="2" t="s">
        <v>40</v>
      </c>
      <c r="I56" s="2" t="s">
        <v>250</v>
      </c>
      <c r="J56" s="2" t="s">
        <v>251</v>
      </c>
      <c r="K56" s="3">
        <v>1</v>
      </c>
      <c r="L56" s="3">
        <f t="shared" si="0"/>
        <v>0.21</v>
      </c>
      <c r="M56" s="3">
        <v>0</v>
      </c>
      <c r="N56" s="3">
        <v>1</v>
      </c>
      <c r="O56" s="3">
        <v>1.043841336E-3</v>
      </c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15">
      <c r="A57" s="2" t="s">
        <v>252</v>
      </c>
      <c r="B57" s="2" t="s">
        <v>229</v>
      </c>
      <c r="C57" s="2" t="s">
        <v>37</v>
      </c>
      <c r="D57" s="2" t="s">
        <v>253</v>
      </c>
      <c r="E57" s="2" t="s">
        <v>44</v>
      </c>
      <c r="F57" s="2" t="s">
        <v>30</v>
      </c>
      <c r="G57" s="2" t="s">
        <v>45</v>
      </c>
      <c r="H57" s="2" t="s">
        <v>40</v>
      </c>
      <c r="I57" s="2" t="s">
        <v>254</v>
      </c>
      <c r="J57" s="2" t="s">
        <v>255</v>
      </c>
      <c r="K57" s="3">
        <v>1</v>
      </c>
      <c r="L57" s="3">
        <f t="shared" si="0"/>
        <v>0.21</v>
      </c>
      <c r="M57" s="3">
        <v>0</v>
      </c>
      <c r="N57" s="3">
        <v>1</v>
      </c>
      <c r="O57" s="3">
        <v>1.043841336E-3</v>
      </c>
      <c r="P57" s="3">
        <v>6.1957100000000001E-7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1.64962E-4</v>
      </c>
      <c r="W57" s="3">
        <v>0</v>
      </c>
      <c r="X57" s="3">
        <v>0</v>
      </c>
      <c r="Y57" s="3">
        <v>0</v>
      </c>
    </row>
    <row r="58" spans="1:25" ht="15.75" customHeight="1" x14ac:dyDescent="0.15">
      <c r="A58" s="2" t="s">
        <v>256</v>
      </c>
      <c r="B58" s="2" t="s">
        <v>229</v>
      </c>
      <c r="C58" s="2" t="s">
        <v>27</v>
      </c>
      <c r="D58" s="2" t="s">
        <v>238</v>
      </c>
      <c r="E58" s="2" t="s">
        <v>109</v>
      </c>
      <c r="F58" s="2" t="s">
        <v>30</v>
      </c>
      <c r="G58" s="2" t="s">
        <v>31</v>
      </c>
      <c r="H58" s="2" t="s">
        <v>40</v>
      </c>
      <c r="I58" s="2" t="s">
        <v>257</v>
      </c>
      <c r="J58" s="2" t="s">
        <v>258</v>
      </c>
      <c r="K58" s="3">
        <v>1</v>
      </c>
      <c r="L58" s="3">
        <f t="shared" si="0"/>
        <v>0.21</v>
      </c>
      <c r="M58" s="3">
        <v>0</v>
      </c>
      <c r="N58" s="3">
        <v>1</v>
      </c>
      <c r="O58" s="3">
        <v>1.043841336E-3</v>
      </c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15">
      <c r="A59" s="2" t="s">
        <v>259</v>
      </c>
      <c r="B59" s="2" t="s">
        <v>229</v>
      </c>
      <c r="C59" s="2" t="s">
        <v>65</v>
      </c>
      <c r="D59" s="2" t="s">
        <v>260</v>
      </c>
      <c r="E59" s="2" t="s">
        <v>44</v>
      </c>
      <c r="F59" s="2" t="s">
        <v>30</v>
      </c>
      <c r="G59" s="2" t="s">
        <v>45</v>
      </c>
      <c r="H59" s="2" t="s">
        <v>40</v>
      </c>
      <c r="I59" s="2" t="s">
        <v>261</v>
      </c>
      <c r="J59" s="2" t="s">
        <v>262</v>
      </c>
      <c r="K59" s="3">
        <v>1</v>
      </c>
      <c r="L59" s="3">
        <f t="shared" si="0"/>
        <v>0.21</v>
      </c>
      <c r="M59" s="3">
        <v>0</v>
      </c>
      <c r="N59" s="3">
        <v>1</v>
      </c>
      <c r="O59" s="3">
        <v>1.043841336E-3</v>
      </c>
      <c r="P59" s="3">
        <v>6.2092799999999999E-7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8.4849000000000005E-7</v>
      </c>
      <c r="X59" s="3">
        <v>0</v>
      </c>
      <c r="Y59" s="3">
        <v>0</v>
      </c>
    </row>
    <row r="60" spans="1:25" ht="15.75" customHeight="1" x14ac:dyDescent="0.15">
      <c r="A60" s="2" t="s">
        <v>263</v>
      </c>
      <c r="B60" s="2" t="s">
        <v>229</v>
      </c>
      <c r="C60" s="2" t="s">
        <v>37</v>
      </c>
      <c r="D60" s="2" t="s">
        <v>238</v>
      </c>
      <c r="E60" s="2" t="s">
        <v>39</v>
      </c>
      <c r="F60" s="2" t="s">
        <v>30</v>
      </c>
      <c r="G60" s="2" t="s">
        <v>31</v>
      </c>
      <c r="H60" s="2" t="s">
        <v>40</v>
      </c>
      <c r="I60" s="2" t="s">
        <v>264</v>
      </c>
      <c r="J60" s="2" t="s">
        <v>265</v>
      </c>
      <c r="K60" s="3">
        <v>1</v>
      </c>
      <c r="L60" s="3">
        <f t="shared" si="0"/>
        <v>0.21</v>
      </c>
      <c r="M60" s="3">
        <v>0</v>
      </c>
      <c r="N60" s="3">
        <v>1</v>
      </c>
      <c r="O60" s="3">
        <v>1.043841336E-3</v>
      </c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15">
      <c r="A61" s="2" t="s">
        <v>266</v>
      </c>
      <c r="B61" s="2" t="s">
        <v>229</v>
      </c>
      <c r="C61" s="2" t="s">
        <v>37</v>
      </c>
      <c r="D61" s="2" t="s">
        <v>267</v>
      </c>
      <c r="E61" s="2" t="s">
        <v>44</v>
      </c>
      <c r="F61" s="2" t="s">
        <v>30</v>
      </c>
      <c r="G61" s="2" t="s">
        <v>45</v>
      </c>
      <c r="H61" s="2" t="s">
        <v>40</v>
      </c>
      <c r="I61" s="2" t="s">
        <v>268</v>
      </c>
      <c r="J61" s="2" t="s">
        <v>269</v>
      </c>
      <c r="K61" s="3">
        <v>1</v>
      </c>
      <c r="L61" s="3">
        <f t="shared" si="0"/>
        <v>0.21</v>
      </c>
      <c r="M61" s="3">
        <v>0</v>
      </c>
      <c r="N61" s="3">
        <v>1</v>
      </c>
      <c r="O61" s="3">
        <v>1.043841336E-3</v>
      </c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15">
      <c r="A62" s="2" t="s">
        <v>270</v>
      </c>
      <c r="B62" s="2" t="s">
        <v>229</v>
      </c>
      <c r="C62" s="2" t="s">
        <v>37</v>
      </c>
      <c r="D62" s="2" t="s">
        <v>271</v>
      </c>
      <c r="E62" s="2" t="s">
        <v>44</v>
      </c>
      <c r="F62" s="2" t="s">
        <v>30</v>
      </c>
      <c r="G62" s="2" t="s">
        <v>45</v>
      </c>
      <c r="H62" s="2" t="s">
        <v>40</v>
      </c>
      <c r="I62" s="2" t="s">
        <v>272</v>
      </c>
      <c r="J62" s="2" t="s">
        <v>273</v>
      </c>
      <c r="K62" s="3">
        <v>1</v>
      </c>
      <c r="L62" s="3">
        <f t="shared" si="0"/>
        <v>0.21</v>
      </c>
      <c r="M62" s="3">
        <v>0</v>
      </c>
      <c r="N62" s="3">
        <v>1</v>
      </c>
      <c r="O62" s="3">
        <v>1.043841336E-3</v>
      </c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15">
      <c r="A63" s="2" t="s">
        <v>274</v>
      </c>
      <c r="B63" s="2" t="s">
        <v>229</v>
      </c>
      <c r="C63" s="2" t="s">
        <v>37</v>
      </c>
      <c r="D63" s="2" t="s">
        <v>238</v>
      </c>
      <c r="E63" s="2" t="s">
        <v>39</v>
      </c>
      <c r="F63" s="2" t="s">
        <v>30</v>
      </c>
      <c r="G63" s="2" t="s">
        <v>31</v>
      </c>
      <c r="H63" s="2" t="s">
        <v>40</v>
      </c>
      <c r="I63" s="2" t="s">
        <v>275</v>
      </c>
      <c r="J63" s="2" t="s">
        <v>276</v>
      </c>
      <c r="K63" s="3">
        <v>2</v>
      </c>
      <c r="L63" s="3">
        <f t="shared" si="0"/>
        <v>0.42</v>
      </c>
      <c r="M63" s="3">
        <v>0</v>
      </c>
      <c r="N63" s="3">
        <v>2</v>
      </c>
      <c r="O63" s="3">
        <v>2.0876826719999999E-3</v>
      </c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15">
      <c r="A64" s="2" t="s">
        <v>277</v>
      </c>
      <c r="B64" s="2" t="s">
        <v>229</v>
      </c>
      <c r="C64" s="2" t="s">
        <v>37</v>
      </c>
      <c r="D64" s="2" t="s">
        <v>278</v>
      </c>
      <c r="E64" s="2" t="s">
        <v>44</v>
      </c>
      <c r="F64" s="2" t="s">
        <v>30</v>
      </c>
      <c r="G64" s="2" t="s">
        <v>45</v>
      </c>
      <c r="H64" s="2" t="s">
        <v>40</v>
      </c>
      <c r="I64" s="2" t="s">
        <v>279</v>
      </c>
      <c r="J64" s="2" t="s">
        <v>280</v>
      </c>
      <c r="K64" s="3">
        <v>1</v>
      </c>
      <c r="L64" s="3">
        <f t="shared" si="0"/>
        <v>0.21</v>
      </c>
      <c r="M64" s="3">
        <v>0</v>
      </c>
      <c r="N64" s="3">
        <v>1</v>
      </c>
      <c r="O64" s="3">
        <v>1.043841336E-3</v>
      </c>
      <c r="P64" s="3">
        <v>6.1962200000000004E-7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1.0981999999999999E-5</v>
      </c>
    </row>
    <row r="65" spans="1:25" ht="15.75" customHeight="1" x14ac:dyDescent="0.15">
      <c r="A65" s="2" t="s">
        <v>281</v>
      </c>
      <c r="B65" s="2" t="s">
        <v>229</v>
      </c>
      <c r="C65" s="2" t="s">
        <v>37</v>
      </c>
      <c r="D65" s="2" t="s">
        <v>238</v>
      </c>
      <c r="E65" s="2" t="s">
        <v>39</v>
      </c>
      <c r="F65" s="2" t="s">
        <v>30</v>
      </c>
      <c r="G65" s="2" t="s">
        <v>31</v>
      </c>
      <c r="H65" s="2" t="s">
        <v>40</v>
      </c>
      <c r="I65" s="2" t="s">
        <v>282</v>
      </c>
      <c r="J65" s="2" t="s">
        <v>283</v>
      </c>
      <c r="K65" s="3">
        <v>1</v>
      </c>
      <c r="L65" s="3">
        <f t="shared" si="0"/>
        <v>0.21</v>
      </c>
      <c r="M65" s="3">
        <v>0</v>
      </c>
      <c r="N65" s="3">
        <v>1</v>
      </c>
      <c r="O65" s="3">
        <v>1.043841336E-3</v>
      </c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15">
      <c r="A66" s="2" t="s">
        <v>284</v>
      </c>
      <c r="B66" s="2" t="s">
        <v>229</v>
      </c>
      <c r="C66" s="2" t="s">
        <v>37</v>
      </c>
      <c r="D66" s="2" t="s">
        <v>285</v>
      </c>
      <c r="E66" s="2" t="s">
        <v>44</v>
      </c>
      <c r="F66" s="2" t="s">
        <v>30</v>
      </c>
      <c r="G66" s="2" t="s">
        <v>45</v>
      </c>
      <c r="H66" s="2" t="s">
        <v>40</v>
      </c>
      <c r="I66" s="2" t="s">
        <v>286</v>
      </c>
      <c r="J66" s="2"/>
      <c r="K66" s="3">
        <v>1</v>
      </c>
      <c r="L66" s="3">
        <f t="shared" si="0"/>
        <v>0.21</v>
      </c>
      <c r="M66" s="3">
        <v>0</v>
      </c>
      <c r="N66" s="3">
        <v>1</v>
      </c>
      <c r="O66" s="3">
        <v>1.043841336E-3</v>
      </c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15">
      <c r="A67" s="2" t="s">
        <v>287</v>
      </c>
      <c r="B67" s="2" t="s">
        <v>229</v>
      </c>
      <c r="C67" s="2" t="s">
        <v>37</v>
      </c>
      <c r="D67" s="2" t="s">
        <v>288</v>
      </c>
      <c r="E67" s="2" t="s">
        <v>44</v>
      </c>
      <c r="F67" s="2" t="s">
        <v>30</v>
      </c>
      <c r="G67" s="2" t="s">
        <v>45</v>
      </c>
      <c r="H67" s="2" t="s">
        <v>40</v>
      </c>
      <c r="I67" s="2" t="s">
        <v>289</v>
      </c>
      <c r="J67" s="2" t="s">
        <v>290</v>
      </c>
      <c r="K67" s="3">
        <v>1</v>
      </c>
      <c r="L67" s="3">
        <f t="shared" si="0"/>
        <v>0.21</v>
      </c>
      <c r="M67" s="3">
        <v>0</v>
      </c>
      <c r="N67" s="3">
        <v>1</v>
      </c>
      <c r="O67" s="3">
        <v>1.043841336E-3</v>
      </c>
      <c r="P67" s="3">
        <v>6.2017000000000003E-7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1.6015399999999999E-5</v>
      </c>
      <c r="Y67" s="3">
        <v>0</v>
      </c>
    </row>
    <row r="68" spans="1:25" ht="15.75" customHeight="1" x14ac:dyDescent="0.15">
      <c r="A68" s="2" t="s">
        <v>291</v>
      </c>
      <c r="B68" s="2" t="s">
        <v>229</v>
      </c>
      <c r="C68" s="2" t="s">
        <v>37</v>
      </c>
      <c r="D68" s="2" t="s">
        <v>238</v>
      </c>
      <c r="E68" s="2" t="s">
        <v>39</v>
      </c>
      <c r="F68" s="2" t="s">
        <v>30</v>
      </c>
      <c r="G68" s="2" t="s">
        <v>31</v>
      </c>
      <c r="H68" s="2" t="s">
        <v>40</v>
      </c>
      <c r="I68" s="2" t="s">
        <v>292</v>
      </c>
      <c r="J68" s="2" t="s">
        <v>293</v>
      </c>
      <c r="K68" s="3">
        <v>1</v>
      </c>
      <c r="L68" s="3">
        <f t="shared" si="0"/>
        <v>0.21</v>
      </c>
      <c r="M68" s="3">
        <v>0</v>
      </c>
      <c r="N68" s="3">
        <v>1</v>
      </c>
      <c r="O68" s="3">
        <v>1.043841336E-3</v>
      </c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15">
      <c r="A69" s="2" t="s">
        <v>294</v>
      </c>
      <c r="B69" s="2" t="s">
        <v>295</v>
      </c>
      <c r="C69" s="2" t="s">
        <v>37</v>
      </c>
      <c r="D69" s="2" t="s">
        <v>296</v>
      </c>
      <c r="E69" s="2" t="s">
        <v>44</v>
      </c>
      <c r="F69" s="2" t="s">
        <v>30</v>
      </c>
      <c r="G69" s="2" t="s">
        <v>45</v>
      </c>
      <c r="H69" s="2" t="s">
        <v>40</v>
      </c>
      <c r="I69" s="2" t="s">
        <v>297</v>
      </c>
      <c r="J69" s="2" t="s">
        <v>298</v>
      </c>
      <c r="K69" s="3">
        <v>5</v>
      </c>
      <c r="L69" s="3">
        <f t="shared" si="0"/>
        <v>1.04</v>
      </c>
      <c r="M69" s="3">
        <v>0</v>
      </c>
      <c r="N69" s="3">
        <v>5</v>
      </c>
      <c r="O69" s="3">
        <v>5.219206681E-3</v>
      </c>
      <c r="P69" s="3">
        <v>2.1067799999999998E-5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3.7333100000000002E-4</v>
      </c>
    </row>
    <row r="70" spans="1:25" ht="15.75" customHeight="1" x14ac:dyDescent="0.15">
      <c r="A70" s="2" t="s">
        <v>299</v>
      </c>
      <c r="B70" s="2" t="s">
        <v>295</v>
      </c>
      <c r="C70" s="2" t="s">
        <v>37</v>
      </c>
      <c r="D70" s="2" t="s">
        <v>153</v>
      </c>
      <c r="E70" s="2" t="s">
        <v>44</v>
      </c>
      <c r="F70" s="2" t="s">
        <v>30</v>
      </c>
      <c r="G70" s="2" t="s">
        <v>45</v>
      </c>
      <c r="H70" s="2" t="s">
        <v>40</v>
      </c>
      <c r="I70" s="2" t="s">
        <v>300</v>
      </c>
      <c r="J70" s="2" t="s">
        <v>301</v>
      </c>
      <c r="K70" s="3">
        <v>1</v>
      </c>
      <c r="L70" s="3">
        <f t="shared" si="0"/>
        <v>0.21</v>
      </c>
      <c r="M70" s="3">
        <v>0</v>
      </c>
      <c r="N70" s="3">
        <v>1</v>
      </c>
      <c r="O70" s="3">
        <v>1.043841336E-3</v>
      </c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15">
      <c r="A71" s="2" t="s">
        <v>302</v>
      </c>
      <c r="B71" s="2" t="s">
        <v>295</v>
      </c>
      <c r="C71" s="2" t="s">
        <v>37</v>
      </c>
      <c r="D71" s="2" t="s">
        <v>153</v>
      </c>
      <c r="E71" s="2" t="s">
        <v>44</v>
      </c>
      <c r="F71" s="2" t="s">
        <v>30</v>
      </c>
      <c r="G71" s="2" t="s">
        <v>45</v>
      </c>
      <c r="H71" s="2" t="s">
        <v>303</v>
      </c>
      <c r="I71" s="2" t="s">
        <v>304</v>
      </c>
      <c r="J71" s="2"/>
      <c r="K71" s="3">
        <v>1</v>
      </c>
      <c r="L71" s="3">
        <f t="shared" si="0"/>
        <v>0.21</v>
      </c>
      <c r="M71" s="3">
        <v>0</v>
      </c>
      <c r="N71" s="3">
        <v>1</v>
      </c>
      <c r="O71" s="3">
        <v>1.043841336E-3</v>
      </c>
      <c r="P71" s="3">
        <v>4.3627800000000001E-3</v>
      </c>
      <c r="Q71" s="3">
        <v>3.9109700000000003E-4</v>
      </c>
      <c r="R71" s="3">
        <v>8.6964900000000001E-4</v>
      </c>
      <c r="S71" s="3">
        <v>1.5807E-3</v>
      </c>
      <c r="T71" s="3">
        <v>9.8100399999999995E-4</v>
      </c>
      <c r="U71" s="3">
        <v>9.9567399999999999E-4</v>
      </c>
      <c r="V71" s="3">
        <v>1.23153E-3</v>
      </c>
      <c r="W71" s="3">
        <v>5.5910300000000003E-3</v>
      </c>
      <c r="X71" s="3">
        <v>4.0386299999999997E-3</v>
      </c>
      <c r="Y71" s="3">
        <v>1.52202E-3</v>
      </c>
    </row>
    <row r="72" spans="1:25" ht="15.75" customHeight="1" x14ac:dyDescent="0.15">
      <c r="A72" s="2" t="s">
        <v>305</v>
      </c>
      <c r="B72" s="2" t="s">
        <v>306</v>
      </c>
      <c r="C72" s="2" t="s">
        <v>37</v>
      </c>
      <c r="D72" s="2" t="s">
        <v>307</v>
      </c>
      <c r="E72" s="2" t="s">
        <v>44</v>
      </c>
      <c r="F72" s="2" t="s">
        <v>30</v>
      </c>
      <c r="G72" s="2" t="s">
        <v>45</v>
      </c>
      <c r="H72" s="2" t="s">
        <v>40</v>
      </c>
      <c r="I72" s="2" t="s">
        <v>308</v>
      </c>
      <c r="J72" s="2" t="s">
        <v>309</v>
      </c>
      <c r="K72" s="3">
        <v>2</v>
      </c>
      <c r="L72" s="3">
        <f t="shared" si="0"/>
        <v>0.42</v>
      </c>
      <c r="M72" s="3">
        <v>0</v>
      </c>
      <c r="N72" s="3">
        <v>2</v>
      </c>
      <c r="O72" s="3">
        <v>2.0876826719999999E-3</v>
      </c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15">
      <c r="A73" s="2" t="s">
        <v>310</v>
      </c>
      <c r="B73" s="2" t="s">
        <v>311</v>
      </c>
      <c r="C73" s="2" t="s">
        <v>27</v>
      </c>
      <c r="D73" s="2" t="s">
        <v>312</v>
      </c>
      <c r="E73" s="2" t="s">
        <v>148</v>
      </c>
      <c r="F73" s="2" t="s">
        <v>30</v>
      </c>
      <c r="G73" s="2" t="s">
        <v>31</v>
      </c>
      <c r="H73" s="2" t="s">
        <v>40</v>
      </c>
      <c r="I73" s="2" t="s">
        <v>313</v>
      </c>
      <c r="J73" s="2" t="s">
        <v>314</v>
      </c>
      <c r="K73" s="3">
        <v>1</v>
      </c>
      <c r="L73" s="3">
        <f t="shared" si="0"/>
        <v>0.21</v>
      </c>
      <c r="M73" s="3">
        <v>0</v>
      </c>
      <c r="N73" s="3">
        <v>1</v>
      </c>
      <c r="O73" s="3">
        <v>1.043841336E-3</v>
      </c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15">
      <c r="A74" s="2" t="s">
        <v>315</v>
      </c>
      <c r="B74" s="2" t="s">
        <v>311</v>
      </c>
      <c r="C74" s="2" t="s">
        <v>37</v>
      </c>
      <c r="D74" s="2" t="s">
        <v>312</v>
      </c>
      <c r="E74" s="2" t="s">
        <v>39</v>
      </c>
      <c r="F74" s="2" t="s">
        <v>30</v>
      </c>
      <c r="G74" s="2" t="s">
        <v>31</v>
      </c>
      <c r="H74" s="2" t="s">
        <v>40</v>
      </c>
      <c r="I74" s="2" t="s">
        <v>316</v>
      </c>
      <c r="J74" s="2" t="s">
        <v>317</v>
      </c>
      <c r="K74" s="3">
        <v>1</v>
      </c>
      <c r="L74" s="3">
        <f t="shared" si="0"/>
        <v>0.21</v>
      </c>
      <c r="M74" s="3">
        <v>0</v>
      </c>
      <c r="N74" s="3">
        <v>1</v>
      </c>
      <c r="O74" s="3">
        <v>1.043841336E-3</v>
      </c>
      <c r="P74" s="3">
        <v>5.5758E-6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9.8799000000000001E-5</v>
      </c>
    </row>
    <row r="75" spans="1:25" ht="15.75" customHeight="1" x14ac:dyDescent="0.15">
      <c r="A75" s="2" t="s">
        <v>318</v>
      </c>
      <c r="B75" s="2" t="s">
        <v>311</v>
      </c>
      <c r="C75" s="2" t="s">
        <v>37</v>
      </c>
      <c r="D75" s="2" t="s">
        <v>312</v>
      </c>
      <c r="E75" s="2" t="s">
        <v>39</v>
      </c>
      <c r="F75" s="2" t="s">
        <v>30</v>
      </c>
      <c r="G75" s="2" t="s">
        <v>31</v>
      </c>
      <c r="H75" s="2" t="s">
        <v>40</v>
      </c>
      <c r="I75" s="2" t="s">
        <v>319</v>
      </c>
      <c r="J75" s="2" t="s">
        <v>320</v>
      </c>
      <c r="K75" s="3">
        <v>1</v>
      </c>
      <c r="L75" s="3">
        <f t="shared" si="0"/>
        <v>0.21</v>
      </c>
      <c r="M75" s="3">
        <v>0</v>
      </c>
      <c r="N75" s="3">
        <v>1</v>
      </c>
      <c r="O75" s="3">
        <v>1.043841336E-3</v>
      </c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15">
      <c r="A76" s="2" t="s">
        <v>321</v>
      </c>
      <c r="B76" s="2" t="s">
        <v>311</v>
      </c>
      <c r="C76" s="2" t="s">
        <v>37</v>
      </c>
      <c r="D76" s="2" t="s">
        <v>312</v>
      </c>
      <c r="E76" s="2" t="s">
        <v>39</v>
      </c>
      <c r="F76" s="2" t="s">
        <v>30</v>
      </c>
      <c r="G76" s="2" t="s">
        <v>31</v>
      </c>
      <c r="H76" s="2" t="s">
        <v>40</v>
      </c>
      <c r="I76" s="2" t="s">
        <v>322</v>
      </c>
      <c r="J76" s="2" t="s">
        <v>323</v>
      </c>
      <c r="K76" s="3">
        <v>1</v>
      </c>
      <c r="L76" s="3">
        <f t="shared" si="0"/>
        <v>0.21</v>
      </c>
      <c r="M76" s="3">
        <v>0</v>
      </c>
      <c r="N76" s="3">
        <v>1</v>
      </c>
      <c r="O76" s="3">
        <v>1.043841336E-3</v>
      </c>
      <c r="P76" s="3">
        <v>6.1977599999999995E-7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1.60097E-5</v>
      </c>
      <c r="Y76" s="3">
        <v>0</v>
      </c>
    </row>
    <row r="77" spans="1:25" ht="15.75" customHeight="1" x14ac:dyDescent="0.15">
      <c r="A77" s="2" t="s">
        <v>324</v>
      </c>
      <c r="B77" s="2" t="s">
        <v>325</v>
      </c>
      <c r="C77" s="2" t="s">
        <v>37</v>
      </c>
      <c r="D77" s="2" t="s">
        <v>326</v>
      </c>
      <c r="E77" s="2" t="s">
        <v>44</v>
      </c>
      <c r="F77" s="2" t="s">
        <v>30</v>
      </c>
      <c r="G77" s="2" t="s">
        <v>45</v>
      </c>
      <c r="H77" s="2" t="s">
        <v>40</v>
      </c>
      <c r="I77" s="2" t="s">
        <v>327</v>
      </c>
      <c r="J77" s="2"/>
      <c r="K77" s="3">
        <v>1</v>
      </c>
      <c r="L77" s="3">
        <f t="shared" si="0"/>
        <v>0.21</v>
      </c>
      <c r="M77" s="3">
        <v>0</v>
      </c>
      <c r="N77" s="3">
        <v>1</v>
      </c>
      <c r="O77" s="3">
        <v>1.043841336E-3</v>
      </c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15">
      <c r="A78" s="2" t="s">
        <v>328</v>
      </c>
      <c r="B78" s="2" t="s">
        <v>329</v>
      </c>
      <c r="C78" s="2" t="s">
        <v>65</v>
      </c>
      <c r="D78" s="2" t="s">
        <v>330</v>
      </c>
      <c r="E78" s="2" t="s">
        <v>44</v>
      </c>
      <c r="F78" s="2" t="s">
        <v>30</v>
      </c>
      <c r="G78" s="2" t="s">
        <v>45</v>
      </c>
      <c r="H78" s="2" t="s">
        <v>32</v>
      </c>
      <c r="I78" s="2" t="s">
        <v>331</v>
      </c>
      <c r="J78" s="2" t="s">
        <v>332</v>
      </c>
      <c r="K78" s="3">
        <v>1</v>
      </c>
      <c r="L78" s="3">
        <f t="shared" si="0"/>
        <v>0.21</v>
      </c>
      <c r="M78" s="3">
        <v>0</v>
      </c>
      <c r="N78" s="3">
        <v>1</v>
      </c>
      <c r="O78" s="3">
        <v>1.043841336E-3</v>
      </c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15">
      <c r="A79" s="2" t="s">
        <v>333</v>
      </c>
      <c r="B79" s="2" t="s">
        <v>329</v>
      </c>
      <c r="C79" s="2" t="s">
        <v>65</v>
      </c>
      <c r="D79" s="2" t="s">
        <v>334</v>
      </c>
      <c r="E79" s="2" t="s">
        <v>44</v>
      </c>
      <c r="F79" s="2" t="s">
        <v>30</v>
      </c>
      <c r="G79" s="2" t="s">
        <v>45</v>
      </c>
      <c r="H79" s="2" t="s">
        <v>32</v>
      </c>
      <c r="I79" s="2" t="s">
        <v>335</v>
      </c>
      <c r="J79" s="2" t="s">
        <v>336</v>
      </c>
      <c r="K79" s="3">
        <v>1</v>
      </c>
      <c r="L79" s="3">
        <f t="shared" si="0"/>
        <v>0.21</v>
      </c>
      <c r="M79" s="3">
        <v>0</v>
      </c>
      <c r="N79" s="3">
        <v>1</v>
      </c>
      <c r="O79" s="3">
        <v>1.043841336E-3</v>
      </c>
      <c r="P79" s="3">
        <v>3.7179200000000001E-6</v>
      </c>
      <c r="Q79" s="3">
        <v>0</v>
      </c>
      <c r="R79" s="3">
        <v>0</v>
      </c>
      <c r="S79" s="3">
        <v>0</v>
      </c>
      <c r="T79" s="3">
        <v>2.22846E-5</v>
      </c>
      <c r="U79" s="3">
        <v>1.5621099999999999E-5</v>
      </c>
      <c r="V79" s="3">
        <v>0</v>
      </c>
      <c r="W79" s="3">
        <v>3.38995E-6</v>
      </c>
      <c r="X79" s="3">
        <v>0</v>
      </c>
      <c r="Y79" s="3">
        <v>0</v>
      </c>
    </row>
    <row r="80" spans="1:25" ht="15.75" customHeight="1" x14ac:dyDescent="0.15">
      <c r="A80" s="2" t="s">
        <v>337</v>
      </c>
      <c r="B80" s="2" t="s">
        <v>329</v>
      </c>
      <c r="C80" s="2" t="s">
        <v>37</v>
      </c>
      <c r="D80" s="2" t="s">
        <v>338</v>
      </c>
      <c r="E80" s="2" t="s">
        <v>44</v>
      </c>
      <c r="F80" s="2" t="s">
        <v>30</v>
      </c>
      <c r="G80" s="2" t="s">
        <v>45</v>
      </c>
      <c r="H80" s="2" t="s">
        <v>32</v>
      </c>
      <c r="I80" s="2" t="s">
        <v>339</v>
      </c>
      <c r="J80" s="2" t="s">
        <v>340</v>
      </c>
      <c r="K80" s="3">
        <v>1</v>
      </c>
      <c r="L80" s="3">
        <f t="shared" si="0"/>
        <v>0.21</v>
      </c>
      <c r="M80" s="3">
        <v>0</v>
      </c>
      <c r="N80" s="3">
        <v>1</v>
      </c>
      <c r="O80" s="3">
        <v>1.043841336E-3</v>
      </c>
      <c r="P80" s="3">
        <v>1.23901E-6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1.69489E-6</v>
      </c>
      <c r="X80" s="3">
        <v>0</v>
      </c>
      <c r="Y80" s="3">
        <v>0</v>
      </c>
    </row>
    <row r="81" spans="1:25" ht="15.75" customHeight="1" x14ac:dyDescent="0.15">
      <c r="A81" s="2" t="s">
        <v>341</v>
      </c>
      <c r="B81" s="2" t="s">
        <v>329</v>
      </c>
      <c r="C81" s="2" t="s">
        <v>27</v>
      </c>
      <c r="D81" s="2" t="s">
        <v>334</v>
      </c>
      <c r="E81" s="2" t="s">
        <v>342</v>
      </c>
      <c r="F81" s="2" t="s">
        <v>30</v>
      </c>
      <c r="G81" s="2" t="s">
        <v>31</v>
      </c>
      <c r="H81" s="2" t="s">
        <v>32</v>
      </c>
      <c r="I81" s="2" t="s">
        <v>343</v>
      </c>
      <c r="J81" s="2" t="s">
        <v>344</v>
      </c>
      <c r="K81" s="3">
        <v>1</v>
      </c>
      <c r="L81" s="3">
        <f t="shared" si="0"/>
        <v>0.21</v>
      </c>
      <c r="M81" s="3">
        <v>0</v>
      </c>
      <c r="N81" s="3">
        <v>1</v>
      </c>
      <c r="O81" s="3">
        <v>1.043841336E-3</v>
      </c>
      <c r="P81" s="3">
        <v>1.48691E-5</v>
      </c>
      <c r="Q81" s="3">
        <v>0</v>
      </c>
      <c r="R81" s="3">
        <v>0</v>
      </c>
      <c r="S81" s="3">
        <v>0</v>
      </c>
      <c r="T81" s="3">
        <v>2.2277699999999998E-5</v>
      </c>
      <c r="U81" s="3">
        <v>0</v>
      </c>
      <c r="V81" s="3">
        <v>0</v>
      </c>
      <c r="W81" s="3">
        <v>1.7796200000000001E-5</v>
      </c>
      <c r="X81" s="3">
        <v>1.6004100000000001E-5</v>
      </c>
      <c r="Y81" s="3">
        <v>1.09777E-5</v>
      </c>
    </row>
    <row r="82" spans="1:25" ht="13" x14ac:dyDescent="0.15">
      <c r="A82" s="2" t="s">
        <v>345</v>
      </c>
      <c r="B82" s="2" t="s">
        <v>329</v>
      </c>
      <c r="C82" s="2" t="s">
        <v>65</v>
      </c>
      <c r="D82" s="2" t="s">
        <v>346</v>
      </c>
      <c r="E82" s="2" t="s">
        <v>44</v>
      </c>
      <c r="F82" s="2" t="s">
        <v>30</v>
      </c>
      <c r="G82" s="2" t="s">
        <v>45</v>
      </c>
      <c r="H82" s="2" t="s">
        <v>32</v>
      </c>
      <c r="I82" s="2" t="s">
        <v>347</v>
      </c>
      <c r="J82" s="2" t="s">
        <v>348</v>
      </c>
      <c r="K82" s="3">
        <v>1</v>
      </c>
      <c r="L82" s="3">
        <f t="shared" si="0"/>
        <v>0.21</v>
      </c>
      <c r="M82" s="3">
        <v>0</v>
      </c>
      <c r="N82" s="3">
        <v>1</v>
      </c>
      <c r="O82" s="3">
        <v>1.043841336E-3</v>
      </c>
      <c r="P82" s="3">
        <v>6.1953000000000004E-7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8.4743299999999999E-7</v>
      </c>
      <c r="X82" s="3">
        <v>0</v>
      </c>
      <c r="Y82" s="3">
        <v>0</v>
      </c>
    </row>
    <row r="83" spans="1:25" ht="13" x14ac:dyDescent="0.15">
      <c r="A83" s="2" t="s">
        <v>349</v>
      </c>
      <c r="B83" s="2" t="s">
        <v>329</v>
      </c>
      <c r="C83" s="2" t="s">
        <v>65</v>
      </c>
      <c r="D83" s="2" t="s">
        <v>350</v>
      </c>
      <c r="E83" s="2" t="s">
        <v>44</v>
      </c>
      <c r="F83" s="2" t="s">
        <v>30</v>
      </c>
      <c r="G83" s="2" t="s">
        <v>45</v>
      </c>
      <c r="H83" s="2" t="s">
        <v>32</v>
      </c>
      <c r="I83" s="2" t="s">
        <v>351</v>
      </c>
      <c r="J83" s="2" t="s">
        <v>352</v>
      </c>
      <c r="K83" s="3">
        <v>1</v>
      </c>
      <c r="L83" s="3">
        <f t="shared" si="0"/>
        <v>0.21</v>
      </c>
      <c r="M83" s="3">
        <v>0</v>
      </c>
      <c r="N83" s="3">
        <v>1</v>
      </c>
      <c r="O83" s="3">
        <v>1.043841336E-3</v>
      </c>
      <c r="P83" s="3">
        <v>6.1964199999999996E-7</v>
      </c>
      <c r="Q83" s="3">
        <v>0</v>
      </c>
      <c r="R83" s="3">
        <v>1.6668899999999999E-5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</row>
    <row r="84" spans="1:25" ht="13" x14ac:dyDescent="0.15">
      <c r="A84" s="2" t="s">
        <v>353</v>
      </c>
      <c r="B84" s="2" t="s">
        <v>329</v>
      </c>
      <c r="C84" s="2" t="s">
        <v>37</v>
      </c>
      <c r="D84" s="2" t="s">
        <v>334</v>
      </c>
      <c r="E84" s="2" t="s">
        <v>39</v>
      </c>
      <c r="F84" s="2" t="s">
        <v>30</v>
      </c>
      <c r="G84" s="2" t="s">
        <v>31</v>
      </c>
      <c r="H84" s="2" t="s">
        <v>40</v>
      </c>
      <c r="I84" s="2" t="s">
        <v>354</v>
      </c>
      <c r="J84" s="2"/>
      <c r="K84" s="3">
        <v>1</v>
      </c>
      <c r="L84" s="3">
        <f t="shared" si="0"/>
        <v>0.21</v>
      </c>
      <c r="M84" s="3">
        <v>0</v>
      </c>
      <c r="N84" s="3">
        <v>1</v>
      </c>
      <c r="O84" s="3">
        <v>1.043841336E-3</v>
      </c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" x14ac:dyDescent="0.15">
      <c r="A85" s="2" t="s">
        <v>355</v>
      </c>
      <c r="B85" s="2" t="s">
        <v>356</v>
      </c>
      <c r="C85" s="2" t="s">
        <v>37</v>
      </c>
      <c r="D85" s="2" t="s">
        <v>357</v>
      </c>
      <c r="E85" s="2" t="s">
        <v>39</v>
      </c>
      <c r="F85" s="2" t="s">
        <v>30</v>
      </c>
      <c r="G85" s="2" t="s">
        <v>31</v>
      </c>
      <c r="H85" s="2" t="s">
        <v>40</v>
      </c>
      <c r="I85" s="2" t="s">
        <v>358</v>
      </c>
      <c r="J85" s="2"/>
      <c r="K85" s="3">
        <v>1</v>
      </c>
      <c r="L85" s="3">
        <f t="shared" si="0"/>
        <v>0.21</v>
      </c>
      <c r="M85" s="3">
        <v>0</v>
      </c>
      <c r="N85" s="3">
        <v>1</v>
      </c>
      <c r="O85" s="3">
        <v>1.043841336E-3</v>
      </c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" x14ac:dyDescent="0.15">
      <c r="A86" s="2" t="s">
        <v>359</v>
      </c>
      <c r="B86" s="2" t="s">
        <v>356</v>
      </c>
      <c r="C86" s="2" t="s">
        <v>37</v>
      </c>
      <c r="D86" s="2" t="s">
        <v>360</v>
      </c>
      <c r="E86" s="2" t="s">
        <v>44</v>
      </c>
      <c r="F86" s="2" t="s">
        <v>30</v>
      </c>
      <c r="G86" s="2" t="s">
        <v>45</v>
      </c>
      <c r="H86" s="2" t="s">
        <v>40</v>
      </c>
      <c r="I86" s="2" t="s">
        <v>361</v>
      </c>
      <c r="J86" s="2" t="s">
        <v>362</v>
      </c>
      <c r="K86" s="3">
        <v>1</v>
      </c>
      <c r="L86" s="3">
        <f t="shared" si="0"/>
        <v>0.21</v>
      </c>
      <c r="M86" s="3">
        <v>0</v>
      </c>
      <c r="N86" s="3">
        <v>1</v>
      </c>
      <c r="O86" s="3">
        <v>1.043841336E-3</v>
      </c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" x14ac:dyDescent="0.15">
      <c r="A87" s="2" t="s">
        <v>363</v>
      </c>
      <c r="B87" s="2" t="s">
        <v>356</v>
      </c>
      <c r="C87" s="2" t="s">
        <v>37</v>
      </c>
      <c r="D87" s="2" t="s">
        <v>364</v>
      </c>
      <c r="E87" s="2" t="s">
        <v>44</v>
      </c>
      <c r="F87" s="2" t="s">
        <v>30</v>
      </c>
      <c r="G87" s="2" t="s">
        <v>45</v>
      </c>
      <c r="H87" s="2" t="s">
        <v>40</v>
      </c>
      <c r="I87" s="2" t="s">
        <v>365</v>
      </c>
      <c r="J87" s="2" t="s">
        <v>366</v>
      </c>
      <c r="K87" s="3">
        <v>1</v>
      </c>
      <c r="L87" s="3">
        <f t="shared" si="0"/>
        <v>0.21</v>
      </c>
      <c r="M87" s="3">
        <v>0</v>
      </c>
      <c r="N87" s="3">
        <v>1</v>
      </c>
      <c r="O87" s="3">
        <v>1.043841336E-3</v>
      </c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" x14ac:dyDescent="0.15">
      <c r="A88" s="2" t="s">
        <v>367</v>
      </c>
      <c r="B88" s="2" t="s">
        <v>356</v>
      </c>
      <c r="C88" s="2" t="s">
        <v>37</v>
      </c>
      <c r="D88" s="2" t="s">
        <v>368</v>
      </c>
      <c r="E88" s="2" t="s">
        <v>44</v>
      </c>
      <c r="F88" s="2" t="s">
        <v>30</v>
      </c>
      <c r="G88" s="2" t="s">
        <v>45</v>
      </c>
      <c r="H88" s="2" t="s">
        <v>40</v>
      </c>
      <c r="I88" s="2" t="s">
        <v>369</v>
      </c>
      <c r="J88" s="2" t="s">
        <v>370</v>
      </c>
      <c r="K88" s="3">
        <v>1</v>
      </c>
      <c r="L88" s="3">
        <f t="shared" si="0"/>
        <v>0.21</v>
      </c>
      <c r="M88" s="3">
        <v>0</v>
      </c>
      <c r="N88" s="3">
        <v>1</v>
      </c>
      <c r="O88" s="3">
        <v>1.043841336E-3</v>
      </c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" x14ac:dyDescent="0.15">
      <c r="A89" s="2" t="s">
        <v>371</v>
      </c>
      <c r="B89" s="2" t="s">
        <v>356</v>
      </c>
      <c r="C89" s="2" t="s">
        <v>65</v>
      </c>
      <c r="D89" s="2" t="s">
        <v>372</v>
      </c>
      <c r="E89" s="2" t="s">
        <v>44</v>
      </c>
      <c r="F89" s="2" t="s">
        <v>30</v>
      </c>
      <c r="G89" s="2" t="s">
        <v>45</v>
      </c>
      <c r="H89" s="2" t="s">
        <v>32</v>
      </c>
      <c r="I89" s="2" t="s">
        <v>373</v>
      </c>
      <c r="J89" s="2" t="s">
        <v>374</v>
      </c>
      <c r="K89" s="3">
        <v>1</v>
      </c>
      <c r="L89" s="3">
        <f t="shared" si="0"/>
        <v>0.21</v>
      </c>
      <c r="M89" s="3">
        <v>0</v>
      </c>
      <c r="N89" s="3">
        <v>1</v>
      </c>
      <c r="O89" s="3">
        <v>1.043841336E-3</v>
      </c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" x14ac:dyDescent="0.15">
      <c r="A90" s="2" t="s">
        <v>375</v>
      </c>
      <c r="B90" s="2" t="s">
        <v>356</v>
      </c>
      <c r="C90" s="2" t="s">
        <v>37</v>
      </c>
      <c r="D90" s="2" t="s">
        <v>357</v>
      </c>
      <c r="E90" s="2" t="s">
        <v>39</v>
      </c>
      <c r="F90" s="2" t="s">
        <v>30</v>
      </c>
      <c r="G90" s="2" t="s">
        <v>31</v>
      </c>
      <c r="H90" s="2" t="s">
        <v>40</v>
      </c>
      <c r="I90" s="2" t="s">
        <v>376</v>
      </c>
      <c r="J90" s="2"/>
      <c r="K90" s="3">
        <v>1</v>
      </c>
      <c r="L90" s="3">
        <f t="shared" si="0"/>
        <v>0.21</v>
      </c>
      <c r="M90" s="3">
        <v>0</v>
      </c>
      <c r="N90" s="3">
        <v>1</v>
      </c>
      <c r="O90" s="3">
        <v>1.043841336E-3</v>
      </c>
      <c r="P90" s="3">
        <v>1.2393900000000001E-6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1.6952099999999999E-6</v>
      </c>
      <c r="X90" s="3">
        <v>0</v>
      </c>
      <c r="Y90" s="3">
        <v>0</v>
      </c>
    </row>
    <row r="91" spans="1:25" ht="13" x14ac:dyDescent="0.15">
      <c r="A91" s="2" t="s">
        <v>377</v>
      </c>
      <c r="B91" s="2" t="s">
        <v>356</v>
      </c>
      <c r="C91" s="2" t="s">
        <v>65</v>
      </c>
      <c r="D91" s="2" t="s">
        <v>357</v>
      </c>
      <c r="E91" s="2" t="s">
        <v>44</v>
      </c>
      <c r="F91" s="2" t="s">
        <v>30</v>
      </c>
      <c r="G91" s="2" t="s">
        <v>45</v>
      </c>
      <c r="H91" s="2" t="s">
        <v>40</v>
      </c>
      <c r="I91" s="2" t="s">
        <v>378</v>
      </c>
      <c r="J91" s="2" t="s">
        <v>379</v>
      </c>
      <c r="K91" s="3">
        <v>1</v>
      </c>
      <c r="L91" s="3">
        <f t="shared" si="0"/>
        <v>0.21</v>
      </c>
      <c r="M91" s="3">
        <v>0</v>
      </c>
      <c r="N91" s="3">
        <v>1</v>
      </c>
      <c r="O91" s="3">
        <v>1.043841336E-3</v>
      </c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" x14ac:dyDescent="0.15">
      <c r="A92" s="2" t="s">
        <v>380</v>
      </c>
      <c r="B92" s="2" t="s">
        <v>356</v>
      </c>
      <c r="C92" s="2" t="s">
        <v>37</v>
      </c>
      <c r="D92" s="2" t="s">
        <v>357</v>
      </c>
      <c r="E92" s="2" t="s">
        <v>44</v>
      </c>
      <c r="F92" s="2" t="s">
        <v>30</v>
      </c>
      <c r="G92" s="2" t="s">
        <v>45</v>
      </c>
      <c r="H92" s="2" t="s">
        <v>32</v>
      </c>
      <c r="I92" s="2" t="s">
        <v>381</v>
      </c>
      <c r="J92" s="2" t="s">
        <v>382</v>
      </c>
      <c r="K92" s="3">
        <v>1</v>
      </c>
      <c r="L92" s="3">
        <f t="shared" si="0"/>
        <v>0.21</v>
      </c>
      <c r="M92" s="3">
        <v>0</v>
      </c>
      <c r="N92" s="3">
        <v>1</v>
      </c>
      <c r="O92" s="3">
        <v>1.043841336E-3</v>
      </c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" x14ac:dyDescent="0.15">
      <c r="A93" s="2" t="s">
        <v>383</v>
      </c>
      <c r="B93" s="2" t="s">
        <v>356</v>
      </c>
      <c r="C93" s="2" t="s">
        <v>37</v>
      </c>
      <c r="D93" s="2" t="s">
        <v>357</v>
      </c>
      <c r="E93" s="2" t="s">
        <v>44</v>
      </c>
      <c r="F93" s="2" t="s">
        <v>30</v>
      </c>
      <c r="G93" s="2" t="s">
        <v>45</v>
      </c>
      <c r="H93" s="2" t="s">
        <v>32</v>
      </c>
      <c r="I93" s="2" t="s">
        <v>384</v>
      </c>
      <c r="J93" s="2" t="s">
        <v>385</v>
      </c>
      <c r="K93" s="3">
        <v>1</v>
      </c>
      <c r="L93" s="3">
        <f t="shared" si="0"/>
        <v>0.21</v>
      </c>
      <c r="M93" s="3">
        <v>0</v>
      </c>
      <c r="N93" s="3">
        <v>1</v>
      </c>
      <c r="O93" s="3">
        <v>1.043841336E-3</v>
      </c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" x14ac:dyDescent="0.15">
      <c r="A94" s="2" t="s">
        <v>386</v>
      </c>
      <c r="B94" s="2" t="s">
        <v>356</v>
      </c>
      <c r="C94" s="2" t="s">
        <v>37</v>
      </c>
      <c r="D94" s="2" t="s">
        <v>357</v>
      </c>
      <c r="E94" s="2" t="s">
        <v>44</v>
      </c>
      <c r="F94" s="2" t="s">
        <v>30</v>
      </c>
      <c r="G94" s="2" t="s">
        <v>45</v>
      </c>
      <c r="H94" s="2" t="s">
        <v>40</v>
      </c>
      <c r="I94" s="2" t="s">
        <v>387</v>
      </c>
      <c r="J94" s="2" t="s">
        <v>388</v>
      </c>
      <c r="K94" s="3">
        <v>1</v>
      </c>
      <c r="L94" s="3">
        <f t="shared" si="0"/>
        <v>0.21</v>
      </c>
      <c r="M94" s="3">
        <v>0</v>
      </c>
      <c r="N94" s="3">
        <v>1</v>
      </c>
      <c r="O94" s="3">
        <v>1.043841336E-3</v>
      </c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" x14ac:dyDescent="0.15">
      <c r="A95" s="2" t="s">
        <v>389</v>
      </c>
      <c r="B95" s="2" t="s">
        <v>356</v>
      </c>
      <c r="C95" s="2" t="s">
        <v>27</v>
      </c>
      <c r="D95" s="2" t="s">
        <v>357</v>
      </c>
      <c r="E95" s="2" t="s">
        <v>109</v>
      </c>
      <c r="F95" s="2" t="s">
        <v>30</v>
      </c>
      <c r="G95" s="2" t="s">
        <v>31</v>
      </c>
      <c r="H95" s="2" t="s">
        <v>40</v>
      </c>
      <c r="I95" s="2" t="s">
        <v>390</v>
      </c>
      <c r="J95" s="2" t="s">
        <v>391</v>
      </c>
      <c r="K95" s="3">
        <v>1</v>
      </c>
      <c r="L95" s="3">
        <f t="shared" si="0"/>
        <v>0.21</v>
      </c>
      <c r="M95" s="3">
        <v>0</v>
      </c>
      <c r="N95" s="3">
        <v>1</v>
      </c>
      <c r="O95" s="3">
        <v>1.043841336E-3</v>
      </c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" x14ac:dyDescent="0.15">
      <c r="A96" s="2" t="s">
        <v>392</v>
      </c>
      <c r="B96" s="2" t="s">
        <v>356</v>
      </c>
      <c r="C96" s="2" t="s">
        <v>37</v>
      </c>
      <c r="D96" s="2" t="s">
        <v>393</v>
      </c>
      <c r="E96" s="2" t="s">
        <v>44</v>
      </c>
      <c r="F96" s="2" t="s">
        <v>30</v>
      </c>
      <c r="G96" s="2" t="s">
        <v>45</v>
      </c>
      <c r="H96" s="2" t="s">
        <v>40</v>
      </c>
      <c r="I96" s="2" t="s">
        <v>394</v>
      </c>
      <c r="J96" s="2" t="s">
        <v>395</v>
      </c>
      <c r="K96" s="3">
        <v>1</v>
      </c>
      <c r="L96" s="3">
        <f t="shared" si="0"/>
        <v>0.21</v>
      </c>
      <c r="M96" s="3">
        <v>0</v>
      </c>
      <c r="N96" s="3">
        <v>1</v>
      </c>
      <c r="O96" s="3">
        <v>1.043841336E-3</v>
      </c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" x14ac:dyDescent="0.15">
      <c r="A97" s="2" t="s">
        <v>396</v>
      </c>
      <c r="B97" s="2" t="s">
        <v>356</v>
      </c>
      <c r="C97" s="2" t="s">
        <v>59</v>
      </c>
      <c r="D97" s="2" t="s">
        <v>357</v>
      </c>
      <c r="E97" s="2" t="s">
        <v>44</v>
      </c>
      <c r="F97" s="2" t="s">
        <v>30</v>
      </c>
      <c r="G97" s="2" t="s">
        <v>45</v>
      </c>
      <c r="H97" s="2" t="s">
        <v>32</v>
      </c>
      <c r="I97" s="2" t="s">
        <v>397</v>
      </c>
      <c r="J97" s="2" t="s">
        <v>398</v>
      </c>
      <c r="K97" s="3">
        <v>1</v>
      </c>
      <c r="L97" s="3">
        <f t="shared" si="0"/>
        <v>0.21</v>
      </c>
      <c r="M97" s="3">
        <v>0</v>
      </c>
      <c r="N97" s="3">
        <v>1</v>
      </c>
      <c r="O97" s="3">
        <v>1.043841336E-3</v>
      </c>
      <c r="P97" s="3">
        <v>6.1999800000000004E-7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1.65289E-4</v>
      </c>
      <c r="W97" s="3">
        <v>0</v>
      </c>
      <c r="X97" s="3">
        <v>0</v>
      </c>
      <c r="Y97" s="3">
        <v>0</v>
      </c>
    </row>
    <row r="98" spans="1:25" ht="13" x14ac:dyDescent="0.15">
      <c r="A98" s="2" t="s">
        <v>399</v>
      </c>
      <c r="B98" s="2" t="s">
        <v>400</v>
      </c>
      <c r="C98" s="2" t="s">
        <v>27</v>
      </c>
      <c r="D98" s="2" t="s">
        <v>401</v>
      </c>
      <c r="E98" s="2" t="s">
        <v>402</v>
      </c>
      <c r="F98" s="2" t="s">
        <v>30</v>
      </c>
      <c r="G98" s="2" t="s">
        <v>31</v>
      </c>
      <c r="H98" s="2" t="s">
        <v>40</v>
      </c>
      <c r="I98" s="2" t="s">
        <v>403</v>
      </c>
      <c r="J98" s="2" t="s">
        <v>404</v>
      </c>
      <c r="K98" s="3">
        <v>2</v>
      </c>
      <c r="L98" s="3">
        <f t="shared" si="0"/>
        <v>0.42</v>
      </c>
      <c r="M98" s="3">
        <v>0</v>
      </c>
      <c r="N98" s="3">
        <v>2</v>
      </c>
      <c r="O98" s="3">
        <v>2.0876826719999999E-3</v>
      </c>
      <c r="P98" s="3">
        <v>1.23914E-5</v>
      </c>
      <c r="Q98" s="3">
        <v>0</v>
      </c>
      <c r="R98" s="3">
        <v>1.6668300000000001E-5</v>
      </c>
      <c r="S98" s="3">
        <v>0</v>
      </c>
      <c r="T98" s="3">
        <v>0</v>
      </c>
      <c r="U98" s="3">
        <v>0</v>
      </c>
      <c r="V98" s="3">
        <v>0</v>
      </c>
      <c r="W98" s="3">
        <v>1.3559200000000001E-5</v>
      </c>
      <c r="X98" s="3">
        <v>0</v>
      </c>
      <c r="Y98" s="3">
        <v>3.2942399999999998E-5</v>
      </c>
    </row>
    <row r="99" spans="1:25" ht="13" x14ac:dyDescent="0.15">
      <c r="A99" s="2" t="s">
        <v>405</v>
      </c>
      <c r="B99" s="2" t="s">
        <v>400</v>
      </c>
      <c r="C99" s="2" t="s">
        <v>27</v>
      </c>
      <c r="D99" s="2" t="s">
        <v>401</v>
      </c>
      <c r="E99" s="2" t="s">
        <v>402</v>
      </c>
      <c r="F99" s="2" t="s">
        <v>30</v>
      </c>
      <c r="G99" s="2" t="s">
        <v>31</v>
      </c>
      <c r="H99" s="2" t="s">
        <v>40</v>
      </c>
      <c r="I99" s="2" t="s">
        <v>406</v>
      </c>
      <c r="J99" s="2"/>
      <c r="K99" s="3">
        <v>1</v>
      </c>
      <c r="L99" s="3">
        <f t="shared" si="0"/>
        <v>0.21</v>
      </c>
      <c r="M99" s="3">
        <v>0</v>
      </c>
      <c r="N99" s="3">
        <v>1</v>
      </c>
      <c r="O99" s="3">
        <v>1.043841336E-3</v>
      </c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" x14ac:dyDescent="0.15">
      <c r="A100" s="2" t="s">
        <v>407</v>
      </c>
      <c r="B100" s="2" t="s">
        <v>400</v>
      </c>
      <c r="C100" s="2" t="s">
        <v>37</v>
      </c>
      <c r="D100" s="2" t="s">
        <v>401</v>
      </c>
      <c r="E100" s="2" t="s">
        <v>408</v>
      </c>
      <c r="F100" s="2" t="s">
        <v>30</v>
      </c>
      <c r="G100" s="2" t="s">
        <v>31</v>
      </c>
      <c r="H100" s="2" t="s">
        <v>32</v>
      </c>
      <c r="I100" s="2" t="s">
        <v>409</v>
      </c>
      <c r="J100" s="2" t="s">
        <v>410</v>
      </c>
      <c r="K100" s="3">
        <v>1</v>
      </c>
      <c r="L100" s="3">
        <f t="shared" si="0"/>
        <v>0.21</v>
      </c>
      <c r="M100" s="3">
        <v>0</v>
      </c>
      <c r="N100" s="3">
        <v>1</v>
      </c>
      <c r="O100" s="3">
        <v>1.043841336E-3</v>
      </c>
      <c r="P100" s="3">
        <v>1.8589499999999999E-5</v>
      </c>
      <c r="Q100" s="3">
        <v>0</v>
      </c>
      <c r="R100" s="3">
        <v>0</v>
      </c>
      <c r="S100" s="3">
        <v>0</v>
      </c>
      <c r="T100" s="3">
        <v>6.6880700000000005E-5</v>
      </c>
      <c r="U100" s="3">
        <v>0</v>
      </c>
      <c r="V100" s="3">
        <v>0</v>
      </c>
      <c r="W100" s="3">
        <v>2.1187199999999999E-5</v>
      </c>
      <c r="X100" s="3">
        <v>1.60036E-5</v>
      </c>
      <c r="Y100" s="3">
        <v>1.09794E-5</v>
      </c>
    </row>
    <row r="101" spans="1:25" ht="13" x14ac:dyDescent="0.15">
      <c r="A101" s="2" t="s">
        <v>411</v>
      </c>
      <c r="B101" s="2" t="s">
        <v>400</v>
      </c>
      <c r="C101" s="2" t="s">
        <v>37</v>
      </c>
      <c r="D101" s="2" t="s">
        <v>401</v>
      </c>
      <c r="E101" s="2" t="s">
        <v>39</v>
      </c>
      <c r="F101" s="2" t="s">
        <v>30</v>
      </c>
      <c r="G101" s="2" t="s">
        <v>31</v>
      </c>
      <c r="H101" s="2" t="s">
        <v>40</v>
      </c>
      <c r="I101" s="2" t="s">
        <v>412</v>
      </c>
      <c r="J101" s="2" t="s">
        <v>413</v>
      </c>
      <c r="K101" s="3">
        <v>1</v>
      </c>
      <c r="L101" s="3">
        <f t="shared" si="0"/>
        <v>0.21</v>
      </c>
      <c r="M101" s="3">
        <v>0</v>
      </c>
      <c r="N101" s="3">
        <v>1</v>
      </c>
      <c r="O101" s="3">
        <v>1.043841336E-3</v>
      </c>
      <c r="P101" s="3">
        <v>1.2395599999999999E-6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2.1959200000000001E-5</v>
      </c>
    </row>
    <row r="102" spans="1:25" ht="13" x14ac:dyDescent="0.15">
      <c r="A102" s="2" t="s">
        <v>414</v>
      </c>
      <c r="B102" s="2" t="s">
        <v>400</v>
      </c>
      <c r="C102" s="2" t="s">
        <v>37</v>
      </c>
      <c r="D102" s="2" t="s">
        <v>415</v>
      </c>
      <c r="E102" s="2" t="s">
        <v>44</v>
      </c>
      <c r="F102" s="2" t="s">
        <v>30</v>
      </c>
      <c r="G102" s="2" t="s">
        <v>45</v>
      </c>
      <c r="H102" s="2" t="s">
        <v>40</v>
      </c>
      <c r="I102" s="2" t="s">
        <v>416</v>
      </c>
      <c r="J102" s="2"/>
      <c r="K102" s="3">
        <v>1</v>
      </c>
      <c r="L102" s="3">
        <f t="shared" si="0"/>
        <v>0.21</v>
      </c>
      <c r="M102" s="3">
        <v>0</v>
      </c>
      <c r="N102" s="3">
        <v>1</v>
      </c>
      <c r="O102" s="3">
        <v>1.043841336E-3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3" x14ac:dyDescent="0.15">
      <c r="A103" s="2" t="s">
        <v>417</v>
      </c>
      <c r="B103" s="2" t="s">
        <v>400</v>
      </c>
      <c r="C103" s="2" t="s">
        <v>37</v>
      </c>
      <c r="D103" s="2" t="s">
        <v>401</v>
      </c>
      <c r="E103" s="2" t="s">
        <v>39</v>
      </c>
      <c r="F103" s="2" t="s">
        <v>30</v>
      </c>
      <c r="G103" s="2" t="s">
        <v>31</v>
      </c>
      <c r="H103" s="2" t="s">
        <v>40</v>
      </c>
      <c r="I103" s="2" t="s">
        <v>418</v>
      </c>
      <c r="J103" s="2" t="s">
        <v>419</v>
      </c>
      <c r="K103" s="3">
        <v>1</v>
      </c>
      <c r="L103" s="3">
        <f t="shared" si="0"/>
        <v>0.21</v>
      </c>
      <c r="M103" s="3">
        <v>0</v>
      </c>
      <c r="N103" s="3">
        <v>1</v>
      </c>
      <c r="O103" s="3">
        <v>1.043841336E-3</v>
      </c>
      <c r="P103" s="3">
        <v>4.3435699999999998E-6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3.3928500000000001E-6</v>
      </c>
      <c r="X103" s="3">
        <v>0</v>
      </c>
      <c r="Y103" s="3">
        <v>3.3145500000000003E-5</v>
      </c>
    </row>
    <row r="104" spans="1:25" ht="13" x14ac:dyDescent="0.15">
      <c r="A104" s="2" t="s">
        <v>420</v>
      </c>
      <c r="B104" s="2" t="s">
        <v>400</v>
      </c>
      <c r="C104" s="2" t="s">
        <v>37</v>
      </c>
      <c r="D104" s="2" t="s">
        <v>401</v>
      </c>
      <c r="E104" s="2" t="s">
        <v>39</v>
      </c>
      <c r="F104" s="2" t="s">
        <v>30</v>
      </c>
      <c r="G104" s="2" t="s">
        <v>31</v>
      </c>
      <c r="H104" s="2" t="s">
        <v>40</v>
      </c>
      <c r="I104" s="2" t="s">
        <v>421</v>
      </c>
      <c r="J104" s="2" t="s">
        <v>422</v>
      </c>
      <c r="K104" s="3">
        <v>1</v>
      </c>
      <c r="L104" s="3">
        <f t="shared" si="0"/>
        <v>0.21</v>
      </c>
      <c r="M104" s="3">
        <v>0</v>
      </c>
      <c r="N104" s="3">
        <v>1</v>
      </c>
      <c r="O104" s="3">
        <v>1.043841336E-3</v>
      </c>
      <c r="P104" s="3">
        <v>1.2390999999999999E-6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8.4744200000000003E-7</v>
      </c>
      <c r="X104" s="3">
        <v>0</v>
      </c>
      <c r="Y104" s="3">
        <v>1.0978899999999999E-5</v>
      </c>
    </row>
    <row r="105" spans="1:25" ht="13" x14ac:dyDescent="0.15">
      <c r="A105" s="2" t="s">
        <v>423</v>
      </c>
      <c r="B105" s="2" t="s">
        <v>400</v>
      </c>
      <c r="C105" s="2" t="s">
        <v>27</v>
      </c>
      <c r="D105" s="2" t="s">
        <v>401</v>
      </c>
      <c r="E105" s="2" t="s">
        <v>109</v>
      </c>
      <c r="F105" s="2" t="s">
        <v>30</v>
      </c>
      <c r="G105" s="2" t="s">
        <v>31</v>
      </c>
      <c r="H105" s="2" t="s">
        <v>40</v>
      </c>
      <c r="I105" s="2" t="s">
        <v>424</v>
      </c>
      <c r="J105" s="2" t="s">
        <v>425</v>
      </c>
      <c r="K105" s="3">
        <v>1</v>
      </c>
      <c r="L105" s="3">
        <f t="shared" si="0"/>
        <v>0.21</v>
      </c>
      <c r="M105" s="3">
        <v>0</v>
      </c>
      <c r="N105" s="3">
        <v>1</v>
      </c>
      <c r="O105" s="3">
        <v>1.043841336E-3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3" x14ac:dyDescent="0.15">
      <c r="A106" s="2" t="s">
        <v>426</v>
      </c>
      <c r="B106" s="2" t="s">
        <v>400</v>
      </c>
      <c r="C106" s="2" t="s">
        <v>37</v>
      </c>
      <c r="D106" s="2" t="s">
        <v>401</v>
      </c>
      <c r="E106" s="2" t="s">
        <v>39</v>
      </c>
      <c r="F106" s="2" t="s">
        <v>30</v>
      </c>
      <c r="G106" s="2" t="s">
        <v>31</v>
      </c>
      <c r="H106" s="2" t="s">
        <v>40</v>
      </c>
      <c r="I106" s="2" t="s">
        <v>427</v>
      </c>
      <c r="J106" s="2" t="s">
        <v>428</v>
      </c>
      <c r="K106" s="3">
        <v>1</v>
      </c>
      <c r="L106" s="3">
        <f t="shared" si="0"/>
        <v>0.21</v>
      </c>
      <c r="M106" s="3">
        <v>0</v>
      </c>
      <c r="N106" s="3">
        <v>1</v>
      </c>
      <c r="O106" s="3">
        <v>1.043841336E-3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3" x14ac:dyDescent="0.15">
      <c r="A107" s="2" t="s">
        <v>429</v>
      </c>
      <c r="B107" s="2" t="s">
        <v>400</v>
      </c>
      <c r="C107" s="2" t="s">
        <v>37</v>
      </c>
      <c r="D107" s="2" t="s">
        <v>430</v>
      </c>
      <c r="E107" s="2" t="s">
        <v>44</v>
      </c>
      <c r="F107" s="2" t="s">
        <v>30</v>
      </c>
      <c r="G107" s="2" t="s">
        <v>45</v>
      </c>
      <c r="H107" s="2" t="s">
        <v>40</v>
      </c>
      <c r="I107" s="2" t="s">
        <v>431</v>
      </c>
      <c r="J107" s="2" t="s">
        <v>432</v>
      </c>
      <c r="K107" s="3">
        <v>1</v>
      </c>
      <c r="L107" s="3">
        <f t="shared" si="0"/>
        <v>0.21</v>
      </c>
      <c r="M107" s="3">
        <v>0</v>
      </c>
      <c r="N107" s="3">
        <v>1</v>
      </c>
      <c r="O107" s="3">
        <v>1.043841336E-3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3" x14ac:dyDescent="0.15">
      <c r="A108" s="2" t="s">
        <v>433</v>
      </c>
      <c r="B108" s="2" t="s">
        <v>400</v>
      </c>
      <c r="C108" s="2" t="s">
        <v>37</v>
      </c>
      <c r="D108" s="2" t="s">
        <v>434</v>
      </c>
      <c r="E108" s="2" t="s">
        <v>44</v>
      </c>
      <c r="F108" s="2" t="s">
        <v>30</v>
      </c>
      <c r="G108" s="2" t="s">
        <v>45</v>
      </c>
      <c r="H108" s="2" t="s">
        <v>40</v>
      </c>
      <c r="I108" s="2" t="s">
        <v>435</v>
      </c>
      <c r="J108" s="2" t="s">
        <v>436</v>
      </c>
      <c r="K108" s="3">
        <v>1</v>
      </c>
      <c r="L108" s="3">
        <f t="shared" si="0"/>
        <v>0.21</v>
      </c>
      <c r="M108" s="3">
        <v>0</v>
      </c>
      <c r="N108" s="3">
        <v>1</v>
      </c>
      <c r="O108" s="3">
        <v>1.043841336E-3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3" x14ac:dyDescent="0.15">
      <c r="A109" s="2" t="s">
        <v>437</v>
      </c>
      <c r="B109" s="2" t="s">
        <v>400</v>
      </c>
      <c r="C109" s="2" t="s">
        <v>37</v>
      </c>
      <c r="D109" s="2" t="s">
        <v>438</v>
      </c>
      <c r="E109" s="2" t="s">
        <v>44</v>
      </c>
      <c r="F109" s="2" t="s">
        <v>30</v>
      </c>
      <c r="G109" s="2" t="s">
        <v>45</v>
      </c>
      <c r="H109" s="2" t="s">
        <v>40</v>
      </c>
      <c r="I109" s="2" t="s">
        <v>439</v>
      </c>
      <c r="J109" s="2" t="s">
        <v>440</v>
      </c>
      <c r="K109" s="3">
        <v>1</v>
      </c>
      <c r="L109" s="3">
        <f t="shared" si="0"/>
        <v>0.21</v>
      </c>
      <c r="M109" s="3">
        <v>0</v>
      </c>
      <c r="N109" s="3">
        <v>1</v>
      </c>
      <c r="O109" s="3">
        <v>1.043841336E-3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3" x14ac:dyDescent="0.15">
      <c r="A110" s="2" t="s">
        <v>441</v>
      </c>
      <c r="B110" s="2" t="s">
        <v>400</v>
      </c>
      <c r="C110" s="2" t="s">
        <v>37</v>
      </c>
      <c r="D110" s="2" t="s">
        <v>442</v>
      </c>
      <c r="E110" s="2" t="s">
        <v>44</v>
      </c>
      <c r="F110" s="2" t="s">
        <v>30</v>
      </c>
      <c r="G110" s="2" t="s">
        <v>45</v>
      </c>
      <c r="H110" s="2" t="s">
        <v>40</v>
      </c>
      <c r="I110" s="2" t="s">
        <v>443</v>
      </c>
      <c r="J110" s="2" t="s">
        <v>444</v>
      </c>
      <c r="K110" s="3">
        <v>1</v>
      </c>
      <c r="L110" s="3">
        <f t="shared" si="0"/>
        <v>0.21</v>
      </c>
      <c r="M110" s="3">
        <v>0</v>
      </c>
      <c r="N110" s="3">
        <v>1</v>
      </c>
      <c r="O110" s="3">
        <v>1.043841336E-3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3" x14ac:dyDescent="0.15">
      <c r="A111" s="2" t="s">
        <v>445</v>
      </c>
      <c r="B111" s="2" t="s">
        <v>400</v>
      </c>
      <c r="C111" s="2" t="s">
        <v>37</v>
      </c>
      <c r="D111" s="2" t="s">
        <v>401</v>
      </c>
      <c r="E111" s="2" t="s">
        <v>39</v>
      </c>
      <c r="F111" s="2" t="s">
        <v>30</v>
      </c>
      <c r="G111" s="2" t="s">
        <v>31</v>
      </c>
      <c r="H111" s="2" t="s">
        <v>40</v>
      </c>
      <c r="I111" s="2" t="s">
        <v>446</v>
      </c>
      <c r="J111" s="2" t="s">
        <v>447</v>
      </c>
      <c r="K111" s="3">
        <v>1</v>
      </c>
      <c r="L111" s="3">
        <f t="shared" si="0"/>
        <v>0.21</v>
      </c>
      <c r="M111" s="3">
        <v>0</v>
      </c>
      <c r="N111" s="3">
        <v>1</v>
      </c>
      <c r="O111" s="3">
        <v>1.043841336E-3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3" x14ac:dyDescent="0.15">
      <c r="A112" s="2" t="s">
        <v>448</v>
      </c>
      <c r="B112" s="2" t="s">
        <v>400</v>
      </c>
      <c r="C112" s="2" t="s">
        <v>37</v>
      </c>
      <c r="D112" s="2" t="s">
        <v>401</v>
      </c>
      <c r="E112" s="2" t="s">
        <v>39</v>
      </c>
      <c r="F112" s="2" t="s">
        <v>30</v>
      </c>
      <c r="G112" s="2" t="s">
        <v>31</v>
      </c>
      <c r="H112" s="2" t="s">
        <v>40</v>
      </c>
      <c r="I112" s="2" t="s">
        <v>449</v>
      </c>
      <c r="J112" s="2" t="s">
        <v>450</v>
      </c>
      <c r="K112" s="3">
        <v>5</v>
      </c>
      <c r="L112" s="3">
        <f t="shared" si="0"/>
        <v>1.04</v>
      </c>
      <c r="M112" s="3">
        <v>0</v>
      </c>
      <c r="N112" s="3">
        <v>5</v>
      </c>
      <c r="O112" s="3">
        <v>5.219206681E-3</v>
      </c>
      <c r="P112" s="3">
        <v>1.1848E-4</v>
      </c>
      <c r="Q112" s="3">
        <v>0</v>
      </c>
      <c r="R112" s="3">
        <v>5.0003300000000003E-5</v>
      </c>
      <c r="S112" s="3">
        <v>4.1584999999999999E-3</v>
      </c>
      <c r="T112" s="3">
        <v>0</v>
      </c>
      <c r="U112" s="3">
        <v>0</v>
      </c>
      <c r="V112" s="3">
        <v>1.6452799999999999E-4</v>
      </c>
      <c r="W112" s="3">
        <v>3.3096699999999998E-5</v>
      </c>
      <c r="X112" s="3">
        <v>3.2054400000000003E-4</v>
      </c>
      <c r="Y112" s="3">
        <v>5.4918499999999999E-5</v>
      </c>
    </row>
    <row r="113" spans="1:25" ht="13" x14ac:dyDescent="0.15">
      <c r="A113" s="2" t="s">
        <v>451</v>
      </c>
      <c r="B113" s="2" t="s">
        <v>452</v>
      </c>
      <c r="C113" s="2" t="s">
        <v>37</v>
      </c>
      <c r="D113" s="2" t="s">
        <v>453</v>
      </c>
      <c r="E113" s="2" t="s">
        <v>44</v>
      </c>
      <c r="F113" s="2" t="s">
        <v>30</v>
      </c>
      <c r="G113" s="2" t="s">
        <v>45</v>
      </c>
      <c r="H113" s="2" t="s">
        <v>40</v>
      </c>
      <c r="I113" s="2" t="s">
        <v>454</v>
      </c>
      <c r="J113" s="2" t="s">
        <v>455</v>
      </c>
      <c r="K113" s="3">
        <v>1</v>
      </c>
      <c r="L113" s="3">
        <f t="shared" si="0"/>
        <v>0.21</v>
      </c>
      <c r="M113" s="3">
        <v>0</v>
      </c>
      <c r="N113" s="3">
        <v>1</v>
      </c>
      <c r="O113" s="3">
        <v>1.043841336E-3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3" x14ac:dyDescent="0.15">
      <c r="A114" s="2" t="s">
        <v>456</v>
      </c>
      <c r="B114" s="2" t="s">
        <v>457</v>
      </c>
      <c r="C114" s="2" t="s">
        <v>37</v>
      </c>
      <c r="D114" s="2" t="s">
        <v>458</v>
      </c>
      <c r="E114" s="2" t="s">
        <v>39</v>
      </c>
      <c r="F114" s="2" t="s">
        <v>30</v>
      </c>
      <c r="G114" s="2" t="s">
        <v>31</v>
      </c>
      <c r="H114" s="2" t="s">
        <v>40</v>
      </c>
      <c r="I114" s="2" t="s">
        <v>459</v>
      </c>
      <c r="J114" s="2" t="s">
        <v>460</v>
      </c>
      <c r="K114" s="3">
        <v>1</v>
      </c>
      <c r="L114" s="3">
        <f t="shared" si="0"/>
        <v>0.21</v>
      </c>
      <c r="M114" s="3">
        <v>0</v>
      </c>
      <c r="N114" s="3">
        <v>1</v>
      </c>
      <c r="O114" s="3">
        <v>1.043841336E-3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" x14ac:dyDescent="0.15">
      <c r="A115" s="2" t="s">
        <v>461</v>
      </c>
      <c r="B115" s="2" t="s">
        <v>462</v>
      </c>
      <c r="C115" s="2" t="s">
        <v>65</v>
      </c>
      <c r="D115" s="2" t="s">
        <v>463</v>
      </c>
      <c r="E115" s="2" t="s">
        <v>44</v>
      </c>
      <c r="F115" s="2" t="s">
        <v>30</v>
      </c>
      <c r="G115" s="2" t="s">
        <v>45</v>
      </c>
      <c r="H115" s="2" t="s">
        <v>32</v>
      </c>
      <c r="I115" s="2" t="s">
        <v>464</v>
      </c>
      <c r="J115" s="2" t="s">
        <v>465</v>
      </c>
      <c r="K115" s="3">
        <v>1</v>
      </c>
      <c r="L115" s="3">
        <f t="shared" si="0"/>
        <v>0.21</v>
      </c>
      <c r="M115" s="3">
        <v>0</v>
      </c>
      <c r="N115" s="3">
        <v>1</v>
      </c>
      <c r="O115" s="3">
        <v>1.043841336E-3</v>
      </c>
      <c r="P115" s="3">
        <v>1.2428800000000001E-6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1.6985900000000001E-6</v>
      </c>
      <c r="X115" s="3">
        <v>0</v>
      </c>
      <c r="Y115" s="3">
        <v>0</v>
      </c>
    </row>
    <row r="116" spans="1:25" ht="13" x14ac:dyDescent="0.15">
      <c r="A116" s="2" t="s">
        <v>466</v>
      </c>
      <c r="B116" s="2" t="s">
        <v>467</v>
      </c>
      <c r="C116" s="2" t="s">
        <v>37</v>
      </c>
      <c r="D116" s="2" t="s">
        <v>69</v>
      </c>
      <c r="E116" s="2" t="s">
        <v>44</v>
      </c>
      <c r="F116" s="2" t="s">
        <v>30</v>
      </c>
      <c r="G116" s="2" t="s">
        <v>45</v>
      </c>
      <c r="H116" s="2" t="s">
        <v>40</v>
      </c>
      <c r="I116" s="2" t="s">
        <v>468</v>
      </c>
      <c r="J116" s="2" t="s">
        <v>469</v>
      </c>
      <c r="K116" s="3">
        <v>1</v>
      </c>
      <c r="L116" s="3">
        <f t="shared" si="0"/>
        <v>0.21</v>
      </c>
      <c r="M116" s="3">
        <v>0</v>
      </c>
      <c r="N116" s="3">
        <v>1</v>
      </c>
      <c r="O116" s="3">
        <v>1.043841336E-3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15">
      <c r="A117" s="2" t="s">
        <v>470</v>
      </c>
      <c r="B117" s="2" t="s">
        <v>467</v>
      </c>
      <c r="C117" s="2" t="s">
        <v>37</v>
      </c>
      <c r="D117" s="2" t="s">
        <v>69</v>
      </c>
      <c r="E117" s="2" t="s">
        <v>39</v>
      </c>
      <c r="F117" s="2" t="s">
        <v>30</v>
      </c>
      <c r="G117" s="2" t="s">
        <v>31</v>
      </c>
      <c r="H117" s="2" t="s">
        <v>40</v>
      </c>
      <c r="I117" s="2" t="s">
        <v>471</v>
      </c>
      <c r="J117" s="2" t="s">
        <v>472</v>
      </c>
      <c r="K117" s="3">
        <v>1</v>
      </c>
      <c r="L117" s="3">
        <f t="shared" si="0"/>
        <v>0.21</v>
      </c>
      <c r="M117" s="3">
        <v>0</v>
      </c>
      <c r="N117" s="3">
        <v>1</v>
      </c>
      <c r="O117" s="3">
        <v>1.043841336E-3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15">
      <c r="A118" s="2" t="s">
        <v>473</v>
      </c>
      <c r="B118" s="2" t="s">
        <v>467</v>
      </c>
      <c r="C118" s="2" t="s">
        <v>27</v>
      </c>
      <c r="D118" s="2" t="s">
        <v>69</v>
      </c>
      <c r="E118" s="2" t="s">
        <v>474</v>
      </c>
      <c r="F118" s="2" t="s">
        <v>30</v>
      </c>
      <c r="G118" s="2" t="s">
        <v>31</v>
      </c>
      <c r="H118" s="2" t="s">
        <v>32</v>
      </c>
      <c r="I118" s="2" t="s">
        <v>475</v>
      </c>
      <c r="J118" s="2" t="s">
        <v>476</v>
      </c>
      <c r="K118" s="3">
        <v>1</v>
      </c>
      <c r="L118" s="3">
        <f t="shared" si="0"/>
        <v>0.21</v>
      </c>
      <c r="M118" s="3">
        <v>0</v>
      </c>
      <c r="N118" s="3">
        <v>1</v>
      </c>
      <c r="O118" s="3">
        <v>1.043841336E-3</v>
      </c>
      <c r="P118" s="3">
        <v>1.09053E-4</v>
      </c>
      <c r="Q118" s="3">
        <v>1.33316E-5</v>
      </c>
      <c r="R118" s="3">
        <v>3.3328900000000001E-4</v>
      </c>
      <c r="S118" s="3">
        <v>0</v>
      </c>
      <c r="T118" s="3">
        <v>2.2289600000000001E-5</v>
      </c>
      <c r="U118" s="3">
        <v>2.3459500000000001E-4</v>
      </c>
      <c r="V118" s="3">
        <v>0</v>
      </c>
      <c r="W118" s="3">
        <v>1.1356700000000001E-4</v>
      </c>
      <c r="X118" s="3">
        <v>4.7995399999999998E-5</v>
      </c>
      <c r="Y118" s="3">
        <v>2.1959200000000001E-5</v>
      </c>
    </row>
    <row r="119" spans="1:25" ht="15.75" customHeight="1" x14ac:dyDescent="0.15">
      <c r="A119" s="2" t="s">
        <v>477</v>
      </c>
      <c r="B119" s="2" t="s">
        <v>467</v>
      </c>
      <c r="C119" s="2" t="s">
        <v>27</v>
      </c>
      <c r="D119" s="2" t="s">
        <v>69</v>
      </c>
      <c r="E119" s="2" t="s">
        <v>478</v>
      </c>
      <c r="F119" s="2" t="s">
        <v>30</v>
      </c>
      <c r="G119" s="2" t="s">
        <v>31</v>
      </c>
      <c r="H119" s="2" t="s">
        <v>32</v>
      </c>
      <c r="I119" s="2" t="s">
        <v>479</v>
      </c>
      <c r="J119" s="2" t="s">
        <v>480</v>
      </c>
      <c r="K119" s="3">
        <v>1</v>
      </c>
      <c r="L119" s="3">
        <f t="shared" si="0"/>
        <v>0.21</v>
      </c>
      <c r="M119" s="3">
        <v>0</v>
      </c>
      <c r="N119" s="3">
        <v>1</v>
      </c>
      <c r="O119" s="3">
        <v>1.043841336E-3</v>
      </c>
      <c r="P119" s="3">
        <v>6.3810000000000001E-5</v>
      </c>
      <c r="Q119" s="3">
        <v>1.33209E-5</v>
      </c>
      <c r="R119" s="3">
        <v>0</v>
      </c>
      <c r="S119" s="3">
        <v>0</v>
      </c>
      <c r="T119" s="3">
        <v>2.2286600000000001E-5</v>
      </c>
      <c r="U119" s="3">
        <v>0</v>
      </c>
      <c r="V119" s="3">
        <v>1.64962E-4</v>
      </c>
      <c r="W119" s="3">
        <v>2.7118600000000002E-5</v>
      </c>
      <c r="X119" s="3">
        <v>7.9992299999999996E-5</v>
      </c>
      <c r="Y119" s="3">
        <v>6.9165399999999999E-4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Sundarasamy Mahalingam</cp:lastModifiedBy>
  <dcterms:modified xsi:type="dcterms:W3CDTF">2025-06-27T05:04:57Z</dcterms:modified>
</cp:coreProperties>
</file>