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Desktop\Revisão Sistemática\"/>
    </mc:Choice>
  </mc:AlternateContent>
  <xr:revisionPtr revIDLastSave="0" documentId="13_ncr:1_{E226E13D-C3D1-4FBB-921E-396D0C3A560B}" xr6:coauthVersionLast="36" xr6:coauthVersionMax="36" xr10:uidLastSave="{00000000-0000-0000-0000-000000000000}"/>
  <bookViews>
    <workbookView xWindow="0" yWindow="0" windowWidth="20490" windowHeight="7695" tabRatio="500" xr2:uid="{00000000-000D-0000-FFFF-FFFF00000000}"/>
  </bookViews>
  <sheets>
    <sheet name="ARTIGOS AVALIADOS" sheetId="1" r:id="rId1"/>
    <sheet name="DADOS PARA FLUXOGRAMA" sheetId="2" r:id="rId2"/>
  </sheets>
  <definedNames>
    <definedName name="_xlnm._FilterDatabase" localSheetId="0" hidden="1">'ARTIGOS AVALIADOS'!$B$1:$B$58</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A60" i="1" l="1"/>
</calcChain>
</file>

<file path=xl/sharedStrings.xml><?xml version="1.0" encoding="utf-8"?>
<sst xmlns="http://schemas.openxmlformats.org/spreadsheetml/2006/main" count="654" uniqueCount="474">
  <si>
    <t>Nº</t>
  </si>
  <si>
    <t>AUTOR (ANO)</t>
  </si>
  <si>
    <t xml:space="preserve">PAÍS </t>
  </si>
  <si>
    <t>TIPO DE ESTUDO</t>
  </si>
  <si>
    <t>POPULAÇÃO (N)</t>
  </si>
  <si>
    <t>INSTRUMENTO</t>
  </si>
  <si>
    <t>SISTEMA DE SAÚDE</t>
  </si>
  <si>
    <t>DESFECHO AVALIADO</t>
  </si>
  <si>
    <t>LOCALIZAÇÃO PRIMÁRIA</t>
  </si>
  <si>
    <t>RESULTADO PRINCIPAL</t>
  </si>
  <si>
    <t>CONCLUSÃO</t>
  </si>
  <si>
    <t>EXCLUSÃO</t>
  </si>
  <si>
    <t xml:space="preserve">MOTIVO DA EXCLUSÃO </t>
  </si>
  <si>
    <t>Não consta no artigo</t>
  </si>
  <si>
    <t>Não especificado</t>
  </si>
  <si>
    <t>Toxicidade financeira associada ao câncer</t>
  </si>
  <si>
    <t>Orofaringe, nasofaringe e laringe</t>
  </si>
  <si>
    <t>NÃO</t>
  </si>
  <si>
    <t>Noel et al. (2023)</t>
  </si>
  <si>
    <t>Estudo Coorte</t>
  </si>
  <si>
    <t>555 pacientes</t>
  </si>
  <si>
    <t>Associação entre renda domiciliar no diagnóstico e toxicidade financeira</t>
  </si>
  <si>
    <t>Menor renda domiciliar no diagnóstico associada a maior toxicidade financeira</t>
  </si>
  <si>
    <t>OK</t>
  </si>
  <si>
    <t>Estudo transversal</t>
  </si>
  <si>
    <t>71 pacientes</t>
  </si>
  <si>
    <t xml:space="preserve">COST (COmprehensive Score for Financial Toxicity) e FDQ (Financial Distress Questionnaire) </t>
  </si>
  <si>
    <t>Toxicidade em pacientes com câncer de cabeça e pescoço</t>
  </si>
  <si>
    <t>Câncer de cabeça e pescoço</t>
  </si>
  <si>
    <t>Pacientes com menor renda familiar e aqueles sem seguro de saúde apresentaram maior toxicidade financeira medida pelo COST e pelo FDQ.</t>
  </si>
  <si>
    <t>Toxicidade financeira é comum entre pacientes com câncer de cabeça e pescoço nos EUA, sendo mais grave em indivíduos com menor renda, sem seguro de saúde e desempregados</t>
  </si>
  <si>
    <t>Balfe et al. (2016)</t>
  </si>
  <si>
    <t>IRLANDIA</t>
  </si>
  <si>
    <t>Estudo qualitativo</t>
  </si>
  <si>
    <t>31 entrevistas</t>
  </si>
  <si>
    <t>Entrevistas semiestruturadas</t>
  </si>
  <si>
    <t>Sistema de saúde da Irlanda</t>
  </si>
  <si>
    <t>Impacto psicossocial e financeiro após tratamento de câncer de cabeça e pescoço</t>
  </si>
  <si>
    <t>O câncer de cabeça e pescoço gera impactos financeiros e sociais duradouros nos sobreviventes, afetando renda, emprego e qualidade de vida.</t>
  </si>
  <si>
    <t>O câncer de cabeça e pescoço e seus tratamentos geram repercussões financeiras e psicossociais significativas, demandando suporte adicional</t>
  </si>
  <si>
    <t>Beeler et al. (2018)</t>
  </si>
  <si>
    <t>COST (COmprehensive Score for Financial Toxicity) e questionário próprio</t>
  </si>
  <si>
    <t>Toxicidade financeira em pacientes com câncer de cabeça e pescoço submetidos à radioterapia</t>
  </si>
  <si>
    <t>73% dos pacientes relataram mudanças financeiras significativas, como redução de gastos essenciais, uso de poupança ou recusa de exames devido ao custo; escore médio do COST foi 25,4</t>
  </si>
  <si>
    <t>Pacientes com câncer de cabeça e pescoço submetidos à radioterapia apresentam alta prevalência de toxicidade financeira, afetando qualidade de vida e adesão ao tratamento</t>
  </si>
  <si>
    <t>SIM</t>
  </si>
  <si>
    <t>NÃO É O ARTIGO COMPLETO (RESUMO EXPANDIDO)</t>
  </si>
  <si>
    <t>Beeler et al. (2020)</t>
  </si>
  <si>
    <t>63 pacientes</t>
  </si>
  <si>
    <t>Associação entre toxicidade financeira e consequências médicas adversas</t>
  </si>
  <si>
    <t>Pior toxicidade financeira associada a idade &lt;65 anos e renda domiciliar &lt;US$50 mil; pacientes com maior FT relataram mais privação, não adesão medicamentosa, ausência em consultas, maior necessidade de infusão de suporte e uso de sonda de alimentação (no CCC)</t>
  </si>
  <si>
    <t>A toxicidade financeira é substancial em pacientes com câncer de cabeça e pescoço e está associada a desfechos clínicos adversos e não adesão, sendo necessária a identificação de grupos de risco e intervenções para dimuniur.</t>
  </si>
  <si>
    <t>Ben Dor et al. (2024)</t>
  </si>
  <si>
    <t xml:space="preserve">Estudo transversal </t>
  </si>
  <si>
    <t>Impacto econômico e toxicidade financeira em pacientes com câncer de cabeça e pescoço, incluindo análise dos fatores sociodemográficos e clínicos associados.</t>
  </si>
  <si>
    <t>Pacientes com menor renda, desempregados e em tratamento ativo apresentaram maior impacto financeiro relacionado ao câncer de cabeça e pescoço.</t>
  </si>
  <si>
    <t>A toxicidade financeira é frequente mesmo em sistema universal, afetando principalmente grupos socioeconomicamente vulneráveis.</t>
  </si>
  <si>
    <t>Estudo de caso</t>
  </si>
  <si>
    <t>Impacto financeiro e vulnerabilidade econômica durante e após o tratamento, considerando efeitos funcionais e barreiras para retorno ao trabalho.</t>
  </si>
  <si>
    <t>Custos diretos e indiretos, somados à perda de renda e dificuldades funcionais, resultaram em importante vulnerabilidade financeira para o paciente e o cuidador.</t>
  </si>
  <si>
    <t>Enfermeiros devem avaliar continuamente a saúde financeira do paciente e encaminhar para recursos adequados.</t>
  </si>
  <si>
    <t>Chauhan et al. (2019)</t>
  </si>
  <si>
    <t>142 pacientes</t>
  </si>
  <si>
    <t>O estudo identificou que o tratamento oncológico impôs um custo elevado aos pacientes, levando muitos a contrair dívidas, vender bens ou buscar apoio financeiro externo, com impacto acentuado nas famílias de baixa renda.</t>
  </si>
  <si>
    <t>Custo elevado do tratamento levou muitos pacientes ao endividamento e venda de bens.</t>
  </si>
  <si>
    <t>Custos do tratamento provocam significativa carga financeira, especialmente para pacientes de menor poder aquisitivo.</t>
  </si>
  <si>
    <t>Dar et al. (2022)</t>
  </si>
  <si>
    <t>Desenvolvimento e validação de questionário</t>
  </si>
  <si>
    <t>Questionário final com 14 itens, 3 fatores, explicando 62% da variância e com alfa de Cronbach de 0,87.</t>
  </si>
  <si>
    <t>SFDQ é válido e confiável para avaliar toxicidade financeira em câncer de cabeça e pescoço.</t>
  </si>
  <si>
    <t>NÃO É O ARTIGO COMPLETO (RESUMO )</t>
  </si>
  <si>
    <t>Dar et al. (2023)</t>
  </si>
  <si>
    <t>ÍNDIA</t>
  </si>
  <si>
    <t>Comprehensive Score for Financial Toxicity (COST) e Functional Assessment of Cancer Therapy: General (FACT-G)</t>
  </si>
  <si>
    <t>O estudo mede toxicidade financeira com o COST (versão 2) e qualidade de vida com o FACT-G, e analisa a associação entre COST e FACT-G e os preditores do COST (renda anual e tipo de câncer).</t>
  </si>
  <si>
    <t>Câncer de cabeça e pescoço, seios e ginecológicos</t>
  </si>
  <si>
    <t>Os resultados destacam a necessidade de intervenções para aliviar a crescente toxicidade financeira entre sobreviventes de câncer na Índia</t>
  </si>
  <si>
    <t>De Felice et al. (2022)</t>
  </si>
  <si>
    <t>Não aplicável; o texto sintetiza evidências e aponta inconsistências na literatura sobre diferenças de sexo/gênero e FT, sugerindo que mulheres podem ser mais vulneráveis e que faltam dados robustos.</t>
  </si>
  <si>
    <t>NÃO É ARTIGO COMPLETO.TRATA-SE DE UM ESTUDO SECUNDÁRIO (SEM DADOS PRIMÁRIOS)</t>
  </si>
  <si>
    <t>Prospectivo, longitudinal, observacional</t>
  </si>
  <si>
    <t>Custos “out-of-pocket” (OOP); Estratégias de “cost-coping” (proxy de estresse financeiro); Isolamento social percebido (PSI) e  Custo indireto / produtividade</t>
  </si>
  <si>
    <t>Estimar estresse financeiro (proxy = estratégias de coping) e associação com uso de serviços de saúde (aderência a medicação de suporte, consultas faltadas, internações) e com preditores (OOP, riqueza, tipo de seguro, PSI).</t>
  </si>
  <si>
    <t>Câncer de cabeça e pescoço localmente avançado (estádios III, IVa, IVb)</t>
  </si>
  <si>
    <r>
      <rPr>
        <sz val="11"/>
        <color rgb="FF000000"/>
        <rFont val="Calibri"/>
        <family val="2"/>
        <charset val="1"/>
      </rPr>
      <t xml:space="preserve">69% usaram ≥1 estratégia de </t>
    </r>
    <r>
      <rPr>
        <i/>
        <sz val="11"/>
        <color rgb="FF000000"/>
        <rFont val="Calibri"/>
        <family val="2"/>
        <charset val="1"/>
      </rPr>
      <t>cost-coping</t>
    </r>
    <r>
      <rPr>
        <sz val="11"/>
        <color rgb="FF000000"/>
        <rFont val="Calibri"/>
        <family val="2"/>
        <charset val="1"/>
      </rPr>
      <t>; maior probabilidade entre pacientes com Medicaid (OR 42,3), maiores gastos OOP (p=0,003), menor riqueza (p=0,002) e</t>
    </r>
    <r>
      <rPr>
        <b/>
        <sz val="11"/>
        <color rgb="FF000000"/>
        <rFont val="Calibri"/>
        <family val="2"/>
        <charset val="1"/>
      </rPr>
      <t xml:space="preserve"> </t>
    </r>
    <r>
      <rPr>
        <sz val="11"/>
        <color rgb="FF000000"/>
        <rFont val="Calibri"/>
        <family val="2"/>
        <charset val="1"/>
      </rPr>
      <t>alto isolamento social percebido (OR 11,5).</t>
    </r>
    <r>
      <rPr>
        <b/>
        <sz val="11"/>
        <color rgb="FF000000"/>
        <rFont val="Calibri"/>
        <family val="2"/>
        <charset val="1"/>
      </rPr>
      <t xml:space="preserve"> </t>
    </r>
    <r>
      <rPr>
        <sz val="11"/>
        <color rgb="FF000000"/>
        <rFont val="Calibri"/>
        <family val="2"/>
        <charset val="1"/>
      </rPr>
      <t>O isolamento social também se associou a pior adesão (21,4 vs 5,45 dias sem medicação; p=0,0278) e mais faltas às consultas (7 vs 3; p=0,0077).</t>
    </r>
  </si>
  <si>
    <t>A maioria dos pacientes recorreu a estratégias de enfrentamento de custos durante o tratamento, evidenciando estresse financeiro substancial. O isolamento social percebido associa-se a maior não adesão e faltas às consultas; são necessárias intervenções direcionadas para pacientes em risco.</t>
  </si>
  <si>
    <t>Diao et al. (2023)</t>
  </si>
  <si>
    <t>396 pacientes analisados</t>
  </si>
  <si>
    <t>Questionário de 9 itens de toxicidade financeira adaptado do estudo iCanCare e Sintomas/QV relacionados: MDASI-HN e NDII (covariáveis de carga sintomática).</t>
  </si>
  <si>
    <t>Prevalências autorreferidas entre sobreviventes de OPSCC: sacrifício material 54%, preocupação financeira 45%, e toxicidade financeira de longo prazo 29%; e preditores desses desfechos em modelos multivariados.</t>
  </si>
  <si>
    <t>Orofaringe</t>
  </si>
  <si>
    <t>54% relataram sacrifício material; 45% preocupação financeira; 29% FT de longo prazo. Preditores independentes de pior FT: sexo feminino, raça negra não hispânica, não casado, uso de sonda alimentar e piores escores MDASI-HN/NDII; &gt;57 anos e renda ≥US$80 mil associaram-se a menor FT. Estratégia de tratamento (RT vs cirurgia) não se associou à FT de longo prazo.</t>
  </si>
  <si>
    <t>Sobreviventes de OPSCC apresentam altas taxas de sacrifício material e FT prolongada; carga crônica de sintomas relaciona-se fortemente a pior status financeiro. Não houve diferença entre RT e cirurgia quanto à FT.</t>
  </si>
  <si>
    <t>Egestad e Nieder (2015)</t>
  </si>
  <si>
    <t>67 pacientes</t>
  </si>
  <si>
    <t>EORTC QLQ-C30 (item único “financial difficulties”) + EORTC QLQ-H&amp;N35</t>
  </si>
  <si>
    <t>Mudança no domínio “dificuldades financeiras” (QLQ-C30) do início ao fim da radioterapia; análise por sexo, estado civil, idade e QT+RT vs RT</t>
  </si>
  <si>
    <t>Pontuações do item “dificuldades financeiras” (EORTC QLQ-C30) permaneceram baixas (~15–25) do início à última semana de radioterapia, sem aumento estatisticamente significativo.
Sem diferenças significativas por sexo, estado civil ou idade; apenas tendências não significativas de piora em homens, &lt;65 anos e solteiros.</t>
  </si>
  <si>
    <t>Em sistema universal norueguês, a carga financeira permaneceu limitada no curto prazo; recomendam estudos longitudinais mais longos</t>
  </si>
  <si>
    <t>Estudo de modelagem econômica, com análise de custos indiretos atribuíveis a mortes por câncer relacionado ao HPV</t>
  </si>
  <si>
    <t>Óbitos por cânceres atribuíveis ao HPV em 2019</t>
  </si>
  <si>
    <t>Dados de mortalidade de 2019 para Inglaterra, Escócia, País de Gales e Irlanda do Norte; Years of Life Lost (YLL) estimados pela OMS</t>
  </si>
  <si>
    <r>
      <rPr>
        <sz val="11"/>
        <color rgb="FF000000"/>
        <rFont val="Calibri"/>
        <family val="2"/>
        <charset val="1"/>
      </rPr>
      <t xml:space="preserve">Sistema de saúde público universal (NHS – </t>
    </r>
    <r>
      <rPr>
        <i/>
        <sz val="11"/>
        <color rgb="FF000000"/>
        <rFont val="Calibri"/>
        <family val="2"/>
        <charset val="1"/>
      </rPr>
      <t>National Health Service</t>
    </r>
    <r>
      <rPr>
        <sz val="11"/>
        <color rgb="FF000000"/>
        <rFont val="Calibri"/>
        <family val="2"/>
        <charset val="1"/>
      </rPr>
      <t>), mas a análise inclui impacto econômico mais amplo na sociedade</t>
    </r>
  </si>
  <si>
    <t>Número de mortes, anos de vida perdidos (YLL) e custos indiretos relacionados a cânceres atribuíveis ao HPV no Reino Unido</t>
  </si>
  <si>
    <t>Cabeça e pescoço (C00–C14; C32);Colo do útero (C53);Vagina (C51);Vulva (C52);Ânus (C21);Pênis (C60)</t>
  </si>
  <si>
    <t>Em 2019, os cânceres atribuíveis ao HPV no Reino Unido causaram 3.142 mortes, 47.911 anos de vida perdidos e £279,8 milhões em custos indiretos, sobretudo por neoplasias de cabeça e pescoço e de colo do útero</t>
  </si>
  <si>
    <t>cânceres atribuíveis ao HPV geram elevado ônus econômico e de mortalidade no Reino Unido, reforçando a urgência de ampliar medidas preventivas como vacinação e rastreamento</t>
  </si>
  <si>
    <t>TEXTO INCOMPLETO, DADOS SECUNDÁRIOS E OUTRAS LOCALIZAÇÕES PRIMÁRIAS</t>
  </si>
  <si>
    <t>810 pacientes</t>
  </si>
  <si>
    <t xml:space="preserve"> Mediana das despesas de internação e do LOS para pacientes com OC no sudeste da China foram de $6.330 e 29 dias, respectivamente. A análise de caminhos (path analysis) revelou que a dissecção do pescoço teve o maior efeito total nas despesas hospitalares. </t>
  </si>
  <si>
    <t xml:space="preserve">O estudo concluiu que o câncer bucal impõe um fardo econômico significativo aos pacientes e sistemas de saúde. </t>
  </si>
  <si>
    <t>Farrugia et al. (2021)</t>
  </si>
  <si>
    <t>387 pacientes</t>
  </si>
  <si>
    <t>Foi usado o questionário da Organização Europeia para Pesquisa e Tratamento de Câncer (EORTC)-QLQ-C30, especificamente a pergunta 28, que avalia se a condição física ou o tratamento médico causaram dificuldades financeiras</t>
  </si>
  <si>
    <t xml:space="preserve"> O desfecho principal avaliado foi a mudança nas pontuações de dificuldade financeira dos pacientes entre o início e o final do tratamento</t>
  </si>
  <si>
    <t>Pacientes que não receberam aconselhamento financeiro (FC) relataram um aumento significativo na dificuldade financeira no final do tratamento, enquanto aqueles que receberam FC não relataram tal aumento.</t>
  </si>
  <si>
    <t>Gama et al. (2025)</t>
  </si>
  <si>
    <t>Boca, lábio e orofaringe</t>
  </si>
  <si>
    <t>AVALIA CUSTOS GOVERNAMENTAIS, NÃO DOS PACIENTES, DADOS SECUNDÁRIOS</t>
  </si>
  <si>
    <t xml:space="preserve">100 pacientes </t>
  </si>
  <si>
    <t>O desfecho principal avaliado foi o impacto financeiro do tratamento de câncer bucal nas famílias, com foco nas despesas diretas, indiretas e na incidência de despesas catastróficas. Despesas catastróficas foram definidas como despesas OOP que excedem 10% da renda familiar anual total.</t>
  </si>
  <si>
    <t>lábio, língua, mucosa bucal, alvéolo ou mucosa gengivo-bucal.</t>
  </si>
  <si>
    <t xml:space="preserve"> A maioria das famílias teve que gastar suas economias (46%), pedir dinheiro emprestado a amigos e parentes (78%), a instituições (37%) ou a agiotas (29%), e 33% tiveram que vender propriedades ou bens para cobrir as despesas</t>
  </si>
  <si>
    <t xml:space="preserve">O tratamento do câncer bucal tem um impacto financeiro devastador nas famílias indianas em todas as classes sociais. </t>
  </si>
  <si>
    <t>Hueniken et al. (2020)</t>
  </si>
  <si>
    <t>430 pacientes</t>
  </si>
  <si>
    <t>Questionário de Índice de Toxicidade Financeira (FIT)</t>
  </si>
  <si>
    <t>O FIT de 9 itens apresentou boa confiabilidade e validade, correlacionando-se negativamente com renda familiar e positivamente com perda de renda, evidenciando toxicidade financeira relevante em sobreviventes de câncer de cabeça e pescoço no Canadá</t>
  </si>
  <si>
    <t>O FIT é um instrumento confiável e válido para medir a toxicidade financeira relatada por pacientes com HNC</t>
  </si>
  <si>
    <t>150 pacientes</t>
  </si>
  <si>
    <t>Relação entre toxicidade financeira e risco de suicídio em pacientes com câncer de cabeça e pescoço</t>
  </si>
  <si>
    <t>O estudo encontrou uma correlação negativa significativa entre a toxicidade financeira e o risco de suicídio (r = -0.446 a -0.235, p&lt;0.05). Isso significa que quanto maior a toxicidade financeira, maior o risco de suicídio. A toxicidade financeira foi identificada em 90% dos pacientes.</t>
  </si>
  <si>
    <t>Pacientes com câncer de cabeça e pescoço apresentam um risco de suicídio elevado, e a toxicidade financeira é um fator que contribui significativamente para esse risco</t>
  </si>
  <si>
    <t>Irawan et al. (2024)</t>
  </si>
  <si>
    <t>262 pacientes</t>
  </si>
  <si>
    <t>Foi utilizado o banco de dados do seguro nacional de saúde (Jaminan Kesehatan Nasional [JKN]) da Indonésia.</t>
  </si>
  <si>
    <t>O desfecho avaliado foi a estimativa dos custos médicos diretos hospitalares do carcinoma de nasofaringe</t>
  </si>
  <si>
    <t>Nasofaringe</t>
  </si>
  <si>
    <t xml:space="preserve">Alto custo para os pacientes </t>
  </si>
  <si>
    <t>O carcinoma de nasofaringe (NPC) impõe uma carga econômica significativa ao sistema de saúde da Indonésia.</t>
  </si>
  <si>
    <t>Jelle et al. (2021)</t>
  </si>
  <si>
    <t xml:space="preserve">710 pacientes </t>
  </si>
  <si>
    <t>Sistema de saúde misto: público restrito + privado predominante.</t>
  </si>
  <si>
    <t>Prevalência e fatores associados ao estresse financeiro autorrelatado em pacientes com câncer de cabeça e pescoço</t>
  </si>
  <si>
    <t>Cabeça e pescoço (incluiu tireóide)</t>
  </si>
  <si>
    <t>Entre os pacientes com HNC, 21,39% relataram ter dificuldade para pagar contas médicas. Além disso, uma proporção significativa dos pacientes relatou estresse financeiro relacionado a despesas não médicas, como poupança para faculdade (48,44%) e aposentadoria (47,81%).</t>
  </si>
  <si>
    <t>Uma grande proporção de pacientes com câncer de cabeça e pescoço enfrenta estresse financeiro, que não se limita apenas aos custos diretos do tratamento, mas também a desafios financeiros externos.</t>
  </si>
  <si>
    <t>INCLUI TIREÓIDE</t>
  </si>
  <si>
    <t>Jiang et al. (2021)</t>
  </si>
  <si>
    <t>Estudo prospectivo observacional</t>
  </si>
  <si>
    <t>235 pacientes</t>
  </si>
  <si>
    <r>
      <rPr>
        <sz val="11"/>
        <color rgb="FF000000"/>
        <rFont val="Calibri"/>
        <family val="2"/>
        <charset val="1"/>
      </rPr>
      <t xml:space="preserve">A toxicidade financeira foi avaliada usando questionários semanais </t>
    </r>
    <r>
      <rPr>
        <b/>
        <sz val="11"/>
        <color rgb="FF000000"/>
        <rFont val="Calibri"/>
        <family val="2"/>
        <charset val="1"/>
      </rPr>
      <t>EORTC QLQ-C30</t>
    </r>
    <r>
      <rPr>
        <sz val="11"/>
        <color rgb="FF000000"/>
        <rFont val="Calibri"/>
        <family val="2"/>
        <charset val="1"/>
      </rPr>
      <t xml:space="preserve"> durante o curso da CRT. O questionário usava uma escala Likert de 4 pontos, de "nenhuma" toxicidade financeira a "muita"</t>
    </r>
  </si>
  <si>
    <t>O principal desfecho avaliado foi a toxicidade financeira entre os pacientes.</t>
  </si>
  <si>
    <t>Cabeça e pescoço; colo de útero; pulmão e gastrointestinais</t>
  </si>
  <si>
    <t>Mais da metade dos pacientes (52%) relatou toxicidade financeira antes de iniciar a CRT.</t>
  </si>
  <si>
    <t>A toxicidade financeira é uma preocupação significativa para os pacientes com câncer, e muitas vezes começa antes mesmo do início do tratamento.</t>
  </si>
  <si>
    <t>Joshi et al. (2021)</t>
  </si>
  <si>
    <t>Análise qualitativa</t>
  </si>
  <si>
    <t>8 pacientes</t>
  </si>
  <si>
    <t>O desfecho avaliado foi a toxicidade financeira em pacientes com câncer de cabeça e pescoço localmente avançado.</t>
  </si>
  <si>
    <t>Foram identificados quatro temas principais: o fardo e os fatores amplificadores (o custo inicial de diagnóstico e tratamento é "exponencialmente alto" e rápido)</t>
  </si>
  <si>
    <t>O estudo oferece evidências qualitativas de que a toxicidade financeira é um problema considerável e generalizado para pacientes com câncer de cabeça e pescoço na Índia. Os resultados destacam a necessidade de apoio psicossocial para esses pacientes</t>
  </si>
  <si>
    <t>Karukonda et al. (2024)</t>
  </si>
  <si>
    <t>Estudo prospectivo longitudinal</t>
  </si>
  <si>
    <t>60 pacientes</t>
  </si>
  <si>
    <t>COST (Comprehensive Score for Financial Toxicity)</t>
  </si>
  <si>
    <t>Evolução longitudinal da toxicidade financeira (FT) e mecanismos de enfrentamento em pacientes submetidos à RT</t>
  </si>
  <si>
    <t>Os pacientes apresentaram melhora nos escores de toxicidade financeira após a radioterapia, mas subgrupos vulneráveis (não brancos, mulheres, baixa renda) mantiveram FT significativa, frequentemente recorrendo a estratégias de enfrentamento arriscadas como reduzir gastos básicos ou pular medicamentos</t>
  </si>
  <si>
    <t>A toxicidade financeira deve ser reconhecida como um efeito adverso relevante e persistente do tratamento oncológico, exigindo monitoramento contínuo e suporte direcionado a grupos vulneráveis</t>
  </si>
  <si>
    <t>Khan et al. (2022)</t>
  </si>
  <si>
    <t>657 pacientes</t>
  </si>
  <si>
    <t>Questionário OOPC desenvolvido e validado para mensurar despesas diretas durante e após o tratamento.</t>
  </si>
  <si>
    <r>
      <rPr>
        <sz val="11"/>
        <color rgb="FF000000"/>
        <rFont val="Calibri"/>
        <family val="2"/>
        <charset val="1"/>
      </rPr>
      <t>Custos diretos (OOPC</t>
    </r>
    <r>
      <rPr>
        <b/>
        <sz val="11"/>
        <color rgb="FF000000"/>
        <rFont val="Calibri"/>
        <family val="2"/>
        <charset val="1"/>
      </rPr>
      <t>)</t>
    </r>
    <r>
      <rPr>
        <sz val="11"/>
        <color rgb="FF000000"/>
        <rFont val="Calibri"/>
        <family val="2"/>
        <charset val="1"/>
      </rPr>
      <t xml:space="preserve"> durante e após o tratamento de câncer de cabeça e pescoço</t>
    </r>
  </si>
  <si>
    <t>Pacientes canadenses com câncer de cabeça e pescoço tiveram custos diretos expressivos, especialmente durante a quimiorradioterapia, e perda de até 20% da renda anual, mesmo em um sistema de saúde universal</t>
  </si>
  <si>
    <t>Mesmo com cobertura universal, o câncer de cabeça e pescoço impõe ônus financeiro substancial e persistente, evidenciando a necessidade de maior suporte econômico aos pacientes</t>
  </si>
  <si>
    <t>Kim Le et al. (2012)</t>
  </si>
  <si>
    <t>1.042 pacientes</t>
  </si>
  <si>
    <t>Padrões de tratamento e ônus econômico incremental (custos diretos) em 6 meses após metástase ou recorrência</t>
  </si>
  <si>
    <t>Pacientes com câncer de cabeça e pescoço metastático ou recorrente nos EUA tiveram custos diretos elevados em 6 meses (US$ 60.414 em mHNC; US$ 21.141 em rHNC), principalmente por consultas ambulatoriais e internações</t>
  </si>
  <si>
    <t>O câncer de cabeça e pescoço metastático ou recorrente acarreta uso intensivo de recursos e custos substanciais ao sistema de saúde dos EUA, especialmente nos casos metastáticos</t>
  </si>
  <si>
    <t>DADOS SECUNDÁRIOS (custo do sistema, não relato de paciente)</t>
  </si>
  <si>
    <t>Ku et al., 2023</t>
  </si>
  <si>
    <t>80 pacientes</t>
  </si>
  <si>
    <r>
      <rPr>
        <sz val="11"/>
        <color rgb="FF000000"/>
        <rFont val="Calibri"/>
        <family val="2"/>
        <charset val="1"/>
      </rPr>
      <t>FACIT-COST (</t>
    </r>
    <r>
      <rPr>
        <i/>
        <sz val="11"/>
        <color rgb="FF000000"/>
        <rFont val="Calibri"/>
        <family val="2"/>
        <charset val="1"/>
      </rPr>
      <t>Comprehensive Score for Financial Toxicity</t>
    </r>
    <r>
      <rPr>
        <sz val="11"/>
        <color rgb="FF000000"/>
        <rFont val="Calibri"/>
        <family val="2"/>
        <charset val="1"/>
      </rPr>
      <t>); FACT-TS-G (satisfação com o tratamento)</t>
    </r>
  </si>
  <si>
    <t>Sistema misto dos EUA, com pacientes em Medicare (65%), Medicaid (14%) e outros seguros privados (21%)</t>
  </si>
  <si>
    <t>Prevalência, fatores associados e impacto clínico da toxicidade financeira (FT) em pacientes submetidos à radioterapia</t>
  </si>
  <si>
    <t>Cabeça e pescoço</t>
  </si>
  <si>
    <t>Pacientes com câncer de cabeça e pescoço em radioterapia apresentaram alta prevalência de toxicidade financeira, associada a idade jovem, baixa condição socioeconômica e resultando em maior perda de sessões de RT e menor satisfação com o tratamento</t>
  </si>
  <si>
    <t>A toxicidade financeira em pacientes com câncer de cabeça e pescoço submetidos à radioterapia nos EUA é frequente, influenciada por fatores socioeconômicos e impacta negativamente a adesão e os desfechos clínicos</t>
  </si>
  <si>
    <t xml:space="preserve">NÃO É O ARTIGO COMPLETO </t>
  </si>
  <si>
    <t>Lenze et al. (2022)</t>
  </si>
  <si>
    <t>Estudo retrospectivo e transversal</t>
  </si>
  <si>
    <t>202 pacientes</t>
  </si>
  <si>
    <t>PSQ-18 (Patient Satisfaction Questionnaire) e FACT-GP (Functional Assessment of Cancer Therapy – General Population) e PROMIS → avaliar qualidade de vida</t>
  </si>
  <si>
    <t>Associação entre carga financeira autorrelatada, qualidade de vida relacionada à saúde (QVRS) e sobrevida oncológica</t>
  </si>
  <si>
    <t>Cerca de 26% dos pacientes relataram carga financeira, a qual se associou a pior qualidade de vida física, mental e funcional e tendência a menor sobrevida, embora sem significância estatística</t>
  </si>
  <si>
    <t>A carga financeira é comum em pacientes com câncer de cabeça e pescoço nos EUA e está associada a pior qualidade de vida e possivelmente a piores desfechos oncológicos, reforçando a necessidade de mitigação desse impacto</t>
  </si>
  <si>
    <t>Lu et al. (2019)</t>
  </si>
  <si>
    <t>Irlanda</t>
  </si>
  <si>
    <t>531 sobreviventes de câncer de cabeça e pescoço</t>
  </si>
  <si>
    <t>Identificar preditores de dificuldades financeiras e sua associação com a QVRS em sobreviventes de CCP</t>
  </si>
  <si>
    <t>Mais da metade dos sobreviventes de câncer de cabeça e pescoço na Irlanda relataram dificuldades financeiras, associadas a tratamento multimodal, idade &lt;65 anos e a pior qualidade de vida em todos os domínios</t>
  </si>
  <si>
    <t>As dificuldades financeiras são frequentes e impactam negativamente a qualidade de vida dos sobreviventes de câncer de cabeça e pescoço na Irlanda, reforçando a necessidade de suporte financeiro e psicossocial</t>
  </si>
  <si>
    <t>Luo et al. (2025)</t>
  </si>
  <si>
    <t>155 pacientes com carcinoma nasofaríngeo</t>
  </si>
  <si>
    <t>Comprehensive Score for Financial Toxicity (COST-PROM), Medical Coping Modes Questionnaire (MCMQ) e Perceived Social Support Scale (PSSS)</t>
  </si>
  <si>
    <t>Incidência e fatores relacionados à toxicidade financeira</t>
  </si>
  <si>
    <t>Incidência de toxicidade financeira foi 65,8%, pacientes com menor renda apresentaram maior toxicidade financeira.</t>
  </si>
  <si>
    <t>A toxicidade financeira é altamente prevalente em pacientes com carcinoma nasofaríngeo na China.</t>
  </si>
  <si>
    <t>Ma et al. (2021)</t>
  </si>
  <si>
    <t>Estudo observacional de coorte retrospectivo</t>
  </si>
  <si>
    <t>Questionário de qualidade de vida da EORTC QLQ-C30 (pergunta sobre dificuldades financeiras)</t>
  </si>
  <si>
    <t>Associação entre toxicidade financeira e sobrevida global (OS) e sobrevida câncer-específica (CSS)</t>
  </si>
  <si>
    <t>orofaringe, cavidade oral, nasofaringe, hipofaringe, laringe/glote, glândulas salivares</t>
  </si>
  <si>
    <t>A toxicidade financeira elevada esteve associada a pior sobrevida global (HR 1,75; IC95% 1,05–2,94; p=0,03) e pior sobrevida câncer-específica (HR 2,28; IC95% 1,31–3,96; p=0,003).</t>
  </si>
  <si>
    <t>A toxicidade financeira basal foi significativamente associada a menor sobrevida global e câncer-específica em pacientes com câncer de cabeça e pescoço tratados com radioterapia</t>
  </si>
  <si>
    <t>Mady et al. (2019)</t>
  </si>
  <si>
    <t>COmprehensive Score for financial Toxicity (COST); Financial Distress Questionnaire (FDQ); University of Washington Quality of Life Scale (UW-QOL v4)</t>
  </si>
  <si>
    <t>Associação entre toxicidade financeira (FT), qualidade de vida relacionada à saúde (HRQOL) e mecanismos de enfrentamento financeiro</t>
  </si>
  <si>
    <t>Cavidade oral, orofaringe e laringe/hipofaringe</t>
  </si>
  <si>
    <t>40,5% apresentaram toxicidade financeira moderada a severa; Mais de 60% relataram uso de poupança e/ou empréstimos como mecanismos de enfrentamento</t>
  </si>
  <si>
    <t>A toxicidade financeira é prevalente entre sobreviventes de câncer de cabeça e pescoço, com variações por subsite tumoral. A FT influencia negativamente a qualidade de vida e leva a estratégias financeiras de enfrentamento. O FDQ mostrou forte correlação com o COST e pode ser um instrumento de triagem simples para uso clínico</t>
  </si>
  <si>
    <t>Massa et al. (2022)</t>
  </si>
  <si>
    <t>Banco de dados administrativo IBM MarketScan (análise de custos médicos totais e custos diretos do paciente)</t>
  </si>
  <si>
    <t>Custos totais e out-of-pocket (OOP) durante a fase de sobrevivência (13–60 meses após diagnóstico), fatores associados à toxicidade financeira</t>
  </si>
  <si>
    <t>orofaringe, cavidade oral, laringe, hipofaringe, nasofaringe, seios paranasais, glândulas salivares</t>
  </si>
  <si>
    <t>Subgrupos com maior risco de custos excessivos: sexo feminino, tumores de hipofaringe, e tratamento multimodal (cirurgia + quimiorradioterapia); Menores custos observados em orofaringe e glândulas salivares.</t>
  </si>
  <si>
    <t>Massa et al. (2019)</t>
  </si>
  <si>
    <t>Medical Expenditure Panel Survey (MEPS), banco de dados público e nacional dos EUA</t>
  </si>
  <si>
    <t>Despesas médicas totais e despesas diretas do paciente (out-of-pocket) relativas à renda</t>
  </si>
  <si>
    <t>Pacientes com câncer de cabeça e pescoço apresentaram maiores despesas médicas anuais medianas (US$ 8.384 vs US$ 5.978) e maiores despesas relativas à renda (3,93% vs 3,07%) em comparação com pacientes com outros cânceres.</t>
  </si>
  <si>
    <t>O câncer de cabeça e pescoço impõe um fardo financeiro adicional e substancial, principalmente entre populações socioeconomicamente desfavorecidas. A carga financeira (despesas out-of-pocket) é mais influenciada pela renda do que pelos fatores clínicos, e o seguro de saúde não se mostrou protetor</t>
  </si>
  <si>
    <t>Atribuiu outros tipos de câncer em outras localizações</t>
  </si>
  <si>
    <t>Laringe; Boca; Línga; lábio; garganta e faringe</t>
  </si>
  <si>
    <r>
      <rPr>
        <sz val="11"/>
        <color rgb="FF000000"/>
        <rFont val="Calibri"/>
        <family val="2"/>
        <charset val="1"/>
      </rPr>
      <t xml:space="preserve">Pacientes com câncer de cabeça e pescoço relataram maiores níveis de dificuldades financeiras no domínio de comportamentos de enfrentamento (31% vs 23% em outros cânceres, </t>
    </r>
    <r>
      <rPr>
        <i/>
        <sz val="11"/>
        <color rgb="FF000000"/>
        <rFont val="Calibri"/>
        <family val="2"/>
        <charset val="1"/>
      </rPr>
      <t>p</t>
    </r>
    <r>
      <rPr>
        <sz val="11"/>
        <color rgb="FF000000"/>
        <rFont val="Calibri"/>
        <family val="2"/>
        <charset val="1"/>
      </rPr>
      <t xml:space="preserve"> = 0,015), mas níveis semelhantes de dificuldades psicológicas (73% vs 72%, </t>
    </r>
    <r>
      <rPr>
        <i/>
        <sz val="11"/>
        <color rgb="FF000000"/>
        <rFont val="Calibri"/>
        <family val="2"/>
        <charset val="1"/>
      </rPr>
      <t>p</t>
    </r>
    <r>
      <rPr>
        <sz val="11"/>
        <color rgb="FF000000"/>
        <rFont val="Calibri"/>
        <family val="2"/>
        <charset val="1"/>
      </rPr>
      <t xml:space="preserve"> = 0,787). Medicaid e pacientes sem seguro apresentaram maior vulnerabilidade</t>
    </r>
  </si>
  <si>
    <t>Pacientes com HNC são mais vulneráveis a dificuldades financeiras, especialmente no domínio de comportamentos de enfrentamento, apesar de relatarem níveis semelhantes de impacto psicológico em relação a outros cânceres. Mulheres, pacientes Medicaid e não segurados foram os grupos mais afetados.</t>
  </si>
  <si>
    <t>Duplicado (Noel)</t>
  </si>
  <si>
    <t>Estudo prospectivo</t>
  </si>
  <si>
    <t>Adaptado de Mehlis (2020)</t>
  </si>
  <si>
    <t>Custos diretos relacionados ao câncer, renda mensal, familiar e perda de renda, situação profissional e consequências comportamentais.</t>
  </si>
  <si>
    <t>A maioria dos pacientes (n=119, 59,5%) relatou uma carga financeira significativa. Pagamentos do Próprio Bolso (OOPP): 50,0% dos pacientes (n=100). Perda de Renda: 25,5% dos pacientes (n=51). Pacientes com OOPP relataram, em média, 1.716 € por ano em custos relacionados à doença. Pacientes com perda de renda tiveram uma perda média mensal de 620,53 €.</t>
  </si>
  <si>
    <t>O estudo conclui que os sobreviventes de CCP na Alemanha enfrentam uma carga financeira significativa, mesmo com o sistema de seguro de saúde estatutário. Os achados sugerem a necessidade de implementar ferramentas de rastreio padronizadas para carga financeira e integrar conselheiros financeiros nas equipes multidisciplinares de cuidados oncológicos para identificar e apoiar pacientes em risco.</t>
  </si>
  <si>
    <t>Mesma amostra do estudo anterior</t>
  </si>
  <si>
    <t>Questionário próprio sobre o custo do câncer de cabeça e pescoço</t>
  </si>
  <si>
    <t>Os custos financeiros mais notáveis ​​do câncer de cabeça e pescoço que representaram um fardo moderado ou grande para os pacientes</t>
  </si>
  <si>
    <t>Custos Financeiros Mais Notáveis (Moderado ou Grande Encargo): Gasolina: 25% (112 pacientes), Aquecimento doméstico: 24% (108 pacientes), Mudança no tipo de alimento: 21% (95 pacientes), Perda de rendimentos: 20% (88 pacientes), Perda de Renda: 15% (63/423) dos pacientes relataram ter perdido uma quantidade moderada ou grande de rendimentos na semana anterior devido à sua condição médica. Insatisfação Financeira: 10% estavam moderadamente insatisfeitos e 15% muito insatisfeitos com a forma como cuidavam das suas necessidades financeiras.</t>
  </si>
  <si>
    <t>O câncer de cabeça e pescoço tem um impacto sério nos aspetos financeiros da vida dos pacientes e está associado a uma QVRS baixa. As equipas multidisciplinares são encorajadas a reconhecer a necessidade de apoio financeiro mais cedo e a facilitar o acesso a benefícios.</t>
  </si>
  <si>
    <t>Relação entre toxicidade financeira e qualidade de vida.</t>
  </si>
  <si>
    <t>Cavidade oral, nasofaringe, orofaringe e laringe/hipofaringe</t>
  </si>
  <si>
    <t>Toxicidade Financeira: A pontuação FIT mediana foi de 13,9 (IQR 19,5). Pacientes com alta TF (quartil superior, n=14) relataram pior QVRS (76,5 vs. 114,5, p&lt;0,001). Custos Não Reembolsados (Out-of-Pocket Costs):
41 (72%) participantes relataram custos não reembolsados. As despesas mais comuns foram com medicamentos (41%, mediana AUD 400), suplementos dietéticos (41%, mediana AUD 600), viagens (36%, mediana AUD 525) e odontologia (29%, mediana AUD 388). Pacientes que moravam em locais rurais (≥100 km do hospital) tiveram despesas não reembolsadas mais altas (AUD 2.655 vs. AUD 730, p=0,01).</t>
  </si>
  <si>
    <t>A toxicidade financeira está associada a uma pior QVRS para muitos pacientes com CCP após o tratamento. Intervenções são necessárias, especialmente para reduzir o ônus de despesas como suplementos dietéticos, viagens e cuidados dentários, visando grupos vulneráveis como pacientes rurais e aqueles sem seguro saúde privado.</t>
  </si>
  <si>
    <t>Validação do Índice de toxicidade Financeira para a Itália.</t>
  </si>
  <si>
    <t>O processo de validação em duas rodadas, baseado em sugestões dos pacientes, levou ao FITALY Final (14 itens). Domínios: O questionário final avalia a toxicidade financeira (escala de 0 a 100) através de 4 domínios:
Financial Burden (6 itens): Carga financeira objetiva. Financial Distress (2 itens): Sofrimento psicológico relacionado à toxicidade financeira. Out-of-Pocket Costs (4 itens): Despesas médicas pagas pelo paciente (não existentes no FIT original). Loss of Productivity (2 itens): Impacto da doença na atividade laboral do paciente e do cuidador.</t>
  </si>
  <si>
    <t>O FITALY é uma ferramenta específica de 14 itens para investigar a toxicidade financeira em pacientes italianos com CCP, com foco em custos do próprio bolso e sofrimento psicológico. Um estudo prospectivo está em andamento para investigar o impacto do FITALY em desfechos oncológicos e qualidade de vida</t>
  </si>
  <si>
    <t>É uma carta ao editor.</t>
  </si>
  <si>
    <t>COST‐ Functional Assessment of Chronic Illness Therapy</t>
  </si>
  <si>
    <t>Boca</t>
  </si>
  <si>
    <t>A proporção de emprego em tempo integral caiu drasticamente de 83,5% no período pré-tratamento para 21,5% pós-tratamento. A pontuação média de toxicidade financeira (COST FACIT) foi de 17,9±8,4.
Sobreviventes desempregados tiveram pontuações de toxicidade financeira significativamente piores (M=11,8±3,8, p=0,01). Empregabilidade atual (p=0,04) e modalidade de tratamento (p=0,05) foram fatores significativos que afetaram a toxicidade financeira na análise multivariada. Houve uma correlação negativa significativa entre as pontuações de toxicidade financeira e as pontuações de depressão (r=-0,2, p=0,04), ansiedade (r=-0,29, p=0,008) e estresse (r=-0,34, p=0,001), indicando que quanto maior a toxicidade financeira, mais grave é o sofrimento mental.</t>
  </si>
  <si>
    <t>Há uma toxicidade financeira significativa entre trabalhadores desempregados ou de meio período e uma tendência de aumento da incidência de depressão, ansiedade e estresse entre os sobreviventes de câncer oral em comparação com a era pré-COVID. O artigo pede uma intervenção pública/governamental urgente.</t>
  </si>
  <si>
    <t>Só avalia o custo do deslocamento – excluir</t>
  </si>
  <si>
    <t>Excluir – incluiu pessoas com câncer de boca e de mama</t>
  </si>
  <si>
    <t>Coorte prospectiva</t>
  </si>
  <si>
    <t>Financial Index of Toxicity (FIT) e Health Utilities Index-Mark 3 (HUI3)</t>
  </si>
  <si>
    <t>Hospital universitário</t>
  </si>
  <si>
    <t>associação entre a renda familiar anual e a toxicidade financeira, a utilidade da saúde e a sobrevida no câncer de cabeça e pescoço</t>
  </si>
  <si>
    <t>A pontuação média do FIT foi de 22,6 no quartil de renda mais baixa, em comparação com 11,7 no quartil mais alto. Na análise ajustada, os pacientes de baixa renda apresentaram pontuações do FIT de 12 meses que foram, em média, 134% maiores (piores) (IC 95%, 16%-253%) do que os pacientes de alta renda.
Da mesma forma, as pontuações de utilidade da saúde foram, em média, 0,104 pontos menores (IC 95%, 0,026-0,182) para pacientes de baixa renda na análise ajustada.</t>
  </si>
  <si>
    <t>Pacientes de famílias de baiza renda apresentaram pior toxicidade financeira, pior estado de saúde e menor sobrevida livre de doença.</t>
  </si>
  <si>
    <t>Prospectivo (longitudinal)</t>
  </si>
  <si>
    <t>Questionário de renda e patrimônio de Duncan e Peterson</t>
  </si>
  <si>
    <t>Privado sem fins lucrativos</t>
  </si>
  <si>
    <t xml:space="preserve">Estimar o estresse financeiro centrado no paciente e sua relação com a utilização de serviços de saúde </t>
  </si>
  <si>
    <t>Menor patrimônio (P = 0,002) e maiores custos totais desembolsados (p = 0,003) foram ambos
preditores independentes para maior uso de estratégias de enfrentamento. Além disso, pacientes com alto Índice de Satisfação com o Paciente (PSI) apresentaram maior
propensão a usar estratégias de enfrentamento de custos em comparação com aqueles com PSI moderado ou baixo (razão de chances, 11,5; P = 0,011).</t>
  </si>
  <si>
    <t>Em conclusão, ter altos custos de desembolso, menor patrimônio, cobertura pelo Medicaid e alto Índice de Estresse Pós-Traumático (PSI) basal estão independentemente
associados ao estresse financeiro nos 6 meses subsequentes ao tratamento de câncer de cabeça e pescoço localmente avançado (LAHNC).</t>
  </si>
  <si>
    <t>Comprehensive Score for Financial Toxicity based on the Patient-Reported Outcome Measures(COST-
PROM)</t>
  </si>
  <si>
    <t>A situação atual da toxicidade econômica e do risco de suicídio em pacientes com câncer de cabeça e pescoço</t>
  </si>
  <si>
    <t>A pontuação total de toxicidade econômica em pacientes com câncer de cabeça e pescoço apresentou correlação negativa significativa com a pontuação total de risco de suicídio e com as pontuações de cada dimensão (p &lt; 0,05).</t>
  </si>
  <si>
    <t>Pacientes com câncer de cabeça e pescoço apresentaram maior risco de suicídio, e a toxicidade financeira foi um fator contribuinte significativo para o risco de suicídio, com níveis mais altos de toxicidade financeira associados a um risco maior de suicídio.</t>
  </si>
  <si>
    <t>Functional Assessment for Cancer Therapy‐General (FACT‐G) e Head and Neck Module (FACT‐HN)</t>
  </si>
  <si>
    <t xml:space="preserve">Sistema de saúde misto </t>
  </si>
  <si>
    <t>Preditores de dificuldades financeiras relacionadas ao câncer e associações entre dificuldades financeiras e qualidade de vida relacionada à saúde (QVRS).</t>
  </si>
  <si>
    <t xml:space="preserve">
777 / 5.000
A aposentadoria antes do diagnóstico (risco relativo [RR] 0,50, intervalo de confiança [IC] de 95% 0,37-0,67), o estresse financeiro antes do diagnóstico (RR 1,85, IC de 95% 1,58-2,15) e o tratamento foram significativamente associados a dificuldades financeiras objetivas. Os preditores de dificuldades financeiras subjetivas foram semelhantes: idade igual ou superior a 65 anos, estresse financeiro antes do diagnóstico e tratamento</t>
  </si>
  <si>
    <t>Dificuldades financeiras podem ser comuns mesmo em contextos com um sistema público de saúde</t>
  </si>
  <si>
    <t>Aguiar-Ibáñez et al. (2025)</t>
  </si>
  <si>
    <t>Estudo transversal (survey)</t>
  </si>
  <si>
    <t>202 pacientes e 100 cuidadores (EUA)</t>
  </si>
  <si>
    <r>
      <t>WPAI:SHP</t>
    </r>
    <r>
      <rPr>
        <sz val="11"/>
        <color rgb="FF000000"/>
        <rFont val="Calibri"/>
        <family val="2"/>
        <charset val="1"/>
      </rPr>
      <t xml:space="preserve"> (Work Productivity and Activity Impairment: Specific Health Problem) e </t>
    </r>
    <r>
      <rPr>
        <b/>
        <sz val="11"/>
        <color rgb="FF000000"/>
        <rFont val="Calibri"/>
        <family val="2"/>
        <charset val="1"/>
      </rPr>
      <t>WPAI:CG</t>
    </r>
    <r>
      <rPr>
        <sz val="11"/>
        <color rgb="FF000000"/>
        <rFont val="Calibri"/>
        <family val="2"/>
        <charset val="1"/>
      </rPr>
      <t xml:space="preserve"> (versão para cuidadores).</t>
    </r>
  </si>
  <si>
    <t>Recorrência agrava finanças, emprego, produtividade e uso de serviços</t>
  </si>
  <si>
    <t>A carga financeira da recorrência é substancial para pacientes e cuidadores</t>
  </si>
  <si>
    <t>CANADÁ</t>
  </si>
  <si>
    <t>Financial Index of Toxicity (FIT) + Health Utilities Index Mark 3 (HUI3)</t>
  </si>
  <si>
    <t>Sistema de saúde canadense</t>
  </si>
  <si>
    <t>Orofaringe, Lábio e cavidade oral, Laringe, Nasofaringe, Hipofaringe, Glândulas salivares, cavidade nasal, seios paranasais</t>
  </si>
  <si>
    <t>Baixa renda está associada a maior toxicidade financeira, piores desfechos e menor probabilidade de completar o tratamento.</t>
  </si>
  <si>
    <t>Baddour et al. (2021)</t>
  </si>
  <si>
    <t>Estudo transversal (cross-sectional) com análise de dados de sinistros + survey</t>
  </si>
  <si>
    <t>UPMC Health Plan (Estados Unidos) – sistema privado integrado</t>
  </si>
  <si>
    <t>Estudo prospectivo de survey</t>
  </si>
  <si>
    <t>50 pacientes</t>
  </si>
  <si>
    <t xml:space="preserve">Estudo prospectivo </t>
  </si>
  <si>
    <t xml:space="preserve">COST (Comprehensive Score for Financial Toxicity) </t>
  </si>
  <si>
    <t>Sistema dos EUA</t>
  </si>
  <si>
    <t>85 participantes</t>
  </si>
  <si>
    <t>Questionário próprio</t>
  </si>
  <si>
    <t>EUA – seguro privado/público + pagamento direto</t>
  </si>
  <si>
    <t>1 paciente</t>
  </si>
  <si>
    <t>Não aplicou instrumento</t>
  </si>
  <si>
    <t>Não informado no artigo.</t>
  </si>
  <si>
    <t>NÃO INFORMADO</t>
  </si>
  <si>
    <t>Estudo observacional, com método misto (prospectivo + retrospectivo)</t>
  </si>
  <si>
    <t>447 pacientes</t>
  </si>
  <si>
    <t>Sistema público da Índia</t>
  </si>
  <si>
    <t>Subjective Financial Distress Questionnaire – SFDQ</t>
  </si>
  <si>
    <t>Desenvolvimento e validação da medida de toxicidade financeira (SFDQ).</t>
  </si>
  <si>
    <t xml:space="preserve">Câncer de cabeça e pescoço </t>
  </si>
  <si>
    <t>Sistema de saúde da Índia</t>
  </si>
  <si>
    <t>Há elevada prevalência de toxicidade financeira após radioterapia; necessidade urgente de intervenções e maior proteção financeira no sistema de saúde indiano.</t>
  </si>
  <si>
    <t>FRANÇA</t>
  </si>
  <si>
    <t>Estudo original, revisão sistemática, revisão de escopo, estudo observacional</t>
  </si>
  <si>
    <r>
      <rPr>
        <sz val="11"/>
        <color rgb="FF000000"/>
        <rFont val="Calibri"/>
        <family val="2"/>
      </rPr>
      <t>Não há desfecho mensurado</t>
    </r>
    <r>
      <rPr>
        <sz val="11"/>
        <color rgb="FF000000"/>
        <rFont val="Calibri"/>
        <family val="2"/>
        <charset val="1"/>
      </rPr>
      <t>; o artigo discute diferenças de sexo/gênero em qualidade de vida e toxicidade financeira pós (quimio)radioterapia em CCEP.</t>
    </r>
  </si>
  <si>
    <t>Os autores defendem que diferenças de gênero devem ser consideradas na avaliação de QV e FT em câncer de cabeça e pescoço e que intervenções específicas devem ser planejadas.</t>
  </si>
  <si>
    <t>De Souza et al. (2017)</t>
  </si>
  <si>
    <t>350 pacientes</t>
  </si>
  <si>
    <t>73 pacientes</t>
  </si>
  <si>
    <t>Sistema de saúde dos EUA</t>
  </si>
  <si>
    <t>Estados Unidos – sistema privado/misto</t>
  </si>
  <si>
    <t>Brauer e Morasso (2019)</t>
  </si>
  <si>
    <t>Sistema Público Universal da Noruega</t>
  </si>
  <si>
    <t>cavidade oral, faringe, laringe e glândulas salivares</t>
  </si>
  <si>
    <t>Engelbrecht  K. et al. (2023)</t>
  </si>
  <si>
    <t>Fan et al. (2025)</t>
  </si>
  <si>
    <t>CHINA</t>
  </si>
  <si>
    <t>NORUEGA</t>
  </si>
  <si>
    <t>Não aplicável (dados de prontuário)</t>
  </si>
  <si>
    <t>Sistema hospitalar público/regional terciário chinês</t>
  </si>
  <si>
    <t>O estudo avaliou o tempo de internação (LOS) e as despesas hospitalares.</t>
  </si>
  <si>
    <t xml:space="preserve">Câncer oral </t>
  </si>
  <si>
    <t>A oferta de um conselheiro financeiro reduziu a dificuldade financeira entre pacientes com câncer de cabeça e pescoço em tratamento radioterápico.</t>
  </si>
  <si>
    <t>AUSTRÁLIA</t>
  </si>
  <si>
    <t>Estudo retrospectivo</t>
  </si>
  <si>
    <t>Estudo Econômico</t>
  </si>
  <si>
    <r>
      <t xml:space="preserve">O estudo utilizou o </t>
    </r>
    <r>
      <rPr>
        <i/>
        <sz val="11"/>
        <color rgb="FF000000"/>
        <rFont val="Calibri"/>
        <family val="2"/>
        <charset val="1"/>
      </rPr>
      <t>Australian Disease Expenditure Data</t>
    </r>
    <r>
      <rPr>
        <sz val="11"/>
        <color rgb="FF000000"/>
        <rFont val="Calibri"/>
        <family val="2"/>
        <charset val="1"/>
      </rPr>
      <t xml:space="preserve"> de 2019-2020 para estimar os custos de saúde e dados do </t>
    </r>
    <r>
      <rPr>
        <i/>
        <sz val="11"/>
        <color rgb="FF000000"/>
        <rFont val="Calibri"/>
        <family val="2"/>
        <charset val="1"/>
      </rPr>
      <t>Global Burden of Disease Study</t>
    </r>
    <r>
      <rPr>
        <sz val="11"/>
        <color rgb="FF000000"/>
        <rFont val="Calibri"/>
        <family val="2"/>
        <charset val="1"/>
      </rPr>
      <t xml:space="preserve"> de 2019. </t>
    </r>
  </si>
  <si>
    <t>Sistema de saúde australiano (público + privado)</t>
  </si>
  <si>
    <t>Custos diretos e perdas de produtividade (custo total da doença)</t>
  </si>
  <si>
    <t>O custo total da doença foi de AUD 2.1 bilhões, sendo 94% atribuídos à perda de produtividade. Custos hospitalares públicos representaram a maior parcela dos gastos diretos.</t>
  </si>
  <si>
    <t>O câncer oral impõe grande ônus econômico na Austrália. A maior parte dos custos deriva de perdas de produtividade. Reforça-se a necessidade de prevenção e programas de rastreamento.</t>
  </si>
  <si>
    <t>Goswame et al. (2023)</t>
  </si>
  <si>
    <t>Questionário próprio desenvolvido pelos autores (não validado)</t>
  </si>
  <si>
    <t>Estudo metodológico de desenvolvimento e validação de instrumento</t>
  </si>
  <si>
    <t>Sistema público canadense</t>
  </si>
  <si>
    <t>Toxicidade financeira (financial toxicity)</t>
  </si>
  <si>
    <t>Sun et al. 2024</t>
  </si>
  <si>
    <t>COST-PROM (Comprehensive Score for Financial Toxicity – PROM)</t>
  </si>
  <si>
    <t>Sistema de saúde chinês</t>
  </si>
  <si>
    <t xml:space="preserve">INDONÉSIA </t>
  </si>
  <si>
    <t>Estudo econômico / análise de custos usando base nacional (JKN), retrospectivo, baseado em dados secundários.</t>
  </si>
  <si>
    <t>Sistema Nacional de Seguro de Saúde da Indonésia</t>
  </si>
  <si>
    <t>Não avalia toxicidade financeira, apenas custos diretos.</t>
  </si>
  <si>
    <t>Estudo retrospectivo, transversal</t>
  </si>
  <si>
    <t>NHIS (National Health Interview Survey) Questões sobre estresse financeiro</t>
  </si>
  <si>
    <t>Sistema de saúde dos Estados Unidos</t>
  </si>
  <si>
    <t>INCLUI OUTROS TIPOS DE CÂNCER NÃO É UMA ARTIGO COMPLETO</t>
  </si>
  <si>
    <t>Entrevistas semi-estruturadas.</t>
  </si>
  <si>
    <t>Setor privado</t>
  </si>
  <si>
    <t xml:space="preserve">ESTADOS UNIDOS </t>
  </si>
  <si>
    <t>ESTADOS UNIDOS</t>
  </si>
  <si>
    <t>PAQUISTÃO</t>
  </si>
  <si>
    <t>Sistema público universal de saúde canadense</t>
  </si>
  <si>
    <t>Estudo retrospectivo baseado em banco de dados administrativo</t>
  </si>
  <si>
    <t>Não aplicável (dados administrativo)</t>
  </si>
  <si>
    <t>Sistema de saúde dos EUA (seguros privados e Medicare)</t>
  </si>
  <si>
    <t xml:space="preserve">Laringe; Orofaringe; nasofaringe e cavidade oral
</t>
  </si>
  <si>
    <t>Laringe; Orofaringe; nasofaringe e cavidade oral</t>
  </si>
  <si>
    <r>
      <t xml:space="preserve">Sistema de saúde </t>
    </r>
    <r>
      <rPr>
        <sz val="11"/>
        <color rgb="FF000000"/>
        <rFont val="Calibri"/>
        <family val="2"/>
      </rPr>
      <t>misto dos EUA</t>
    </r>
    <r>
      <rPr>
        <sz val="11"/>
        <color rgb="FF000000"/>
        <rFont val="Calibri"/>
        <family val="2"/>
        <charset val="1"/>
      </rPr>
      <t>, com pacientes atendidos em centro acadêmico público (UNC – North Carolina Cancer Hospital)</t>
    </r>
  </si>
  <si>
    <t>Cavidade oral, orofaringe, hipofaringe e laringe</t>
  </si>
  <si>
    <t>IRLANDA</t>
  </si>
  <si>
    <t>FACT-G (Functional Assessment of Cancer Therapy–General), FACT-HN (Head and Neck module) e avaliar qualidade de vida relacionada à saúde (QVRS)</t>
  </si>
  <si>
    <t>Sistema misto público-privado da Irlanda</t>
  </si>
  <si>
    <t xml:space="preserve">Sistema de saúde dos EUA </t>
  </si>
  <si>
    <t xml:space="preserve">284 pacientes </t>
  </si>
  <si>
    <t>104 pacientes</t>
  </si>
  <si>
    <t>Pacientes com seguro privado/empregador ou Medicare (EUA).</t>
  </si>
  <si>
    <t xml:space="preserve">Revisão retrospectiva e avaliação econômica de coorte </t>
  </si>
  <si>
    <t xml:space="preserve">19.098 pacientes </t>
  </si>
  <si>
    <t>Sistema de seguros privados dos EUA</t>
  </si>
  <si>
    <t>Sobreviventes de câncer de cabeça e pescoço têm custos persistentemente maiores comparados ao período pré-diagnóstico; maior risco em mulheres, tumores de hipofaringe e tratamento multimodal.</t>
  </si>
  <si>
    <t>489 Pacientes com câncer de cabeça e pescoço</t>
  </si>
  <si>
    <t>MEPS database (dados secundários)</t>
  </si>
  <si>
    <t>Sistema de saúde dos Estados Unidos (EUA), modelo misto com seguros privados e públicos (Medicare/Medicaid)</t>
  </si>
  <si>
    <t>Mott et al. (2022)</t>
  </si>
  <si>
    <t>Estudo retrospectivo, transversal, de base populacional</t>
  </si>
  <si>
    <t>311 pacientes com câncer de cabeça e pescoço e 19.131 pacientes com outros cânceres</t>
  </si>
  <si>
    <t xml:space="preserve">DUPLICADO </t>
  </si>
  <si>
    <t>Rast et al. (2024)</t>
  </si>
  <si>
    <t>ALEMANHA</t>
  </si>
  <si>
    <t xml:space="preserve">Estudo observacional retrospectivo </t>
  </si>
  <si>
    <t>200 pacientes</t>
  </si>
  <si>
    <t>Sistema Alemão com Seguro Obrigatório</t>
  </si>
  <si>
    <t>Laringe, hipofaringe e outras localizações de cabeça e pescoço</t>
  </si>
  <si>
    <t>Rast et al. (2025)</t>
  </si>
  <si>
    <t>EORTC QLQ-C30 (para avaliação de qualidade de vida) e Questionário de carga financeira</t>
  </si>
  <si>
    <t>mpacto da carga financeira (Financial Burden) sobre a qualidade de vida (QoL)</t>
  </si>
  <si>
    <t>Carga financeira piora vários domínios da QoL</t>
  </si>
  <si>
    <t>Carga financeira causa pior QoL; intervenções de suporte são necessárias</t>
  </si>
  <si>
    <t>Rogers et al. (2012)</t>
  </si>
  <si>
    <t>INGLATERRA</t>
  </si>
  <si>
    <t>Boca, faringe, laringe, outras localizações de cabeça e pescoço.</t>
  </si>
  <si>
    <t>Smith et al. (2023)</t>
  </si>
  <si>
    <t>COST – Comprehensive Score for Financial Toxicity e Questionário adicional específico elaborado pelos autores (survey sociodemográfico + impacto financeiro)</t>
  </si>
  <si>
    <t>NHS – National Health Service</t>
  </si>
  <si>
    <t>57 participantes</t>
  </si>
  <si>
    <t>Sistema Público Australiano</t>
  </si>
  <si>
    <t>ITÁLIA</t>
  </si>
  <si>
    <t>FITALY – versão italiana do Financial Index of Toxicity (FIT)</t>
  </si>
  <si>
    <t>Sistema universal de saúde italiano</t>
  </si>
  <si>
    <t>Sonis et al. (2023)</t>
  </si>
  <si>
    <t>Smussi et al. (2025)</t>
  </si>
  <si>
    <t>ESTADOS UNIDOS E CANADÁ</t>
  </si>
  <si>
    <t>Carta ao Editor</t>
  </si>
  <si>
    <t>Não se aplica</t>
  </si>
  <si>
    <t>Não aplicável</t>
  </si>
  <si>
    <t>Cavidade oral e orofaringe</t>
  </si>
  <si>
    <t>Thaduri et al. (2022)</t>
  </si>
  <si>
    <t>79 pacientes</t>
  </si>
  <si>
    <t>Sistema de saúde público indiano</t>
  </si>
  <si>
    <t>Toxicidade financeira + saúde mental (depressão, ansiedade, estresse).</t>
  </si>
  <si>
    <t>Thaduri et al. (2023)</t>
  </si>
  <si>
    <r>
      <t>Impacto da toxicidade financeira do paciente</t>
    </r>
    <r>
      <rPr>
        <sz val="11"/>
        <color rgb="FF000000"/>
        <rFont val="Calibri"/>
        <family val="2"/>
        <charset val="1"/>
      </rPr>
      <t xml:space="preserve"> sobre a qualidade de vida do cuidador e Impacto do bem-estar psicológico do paciente sobre a qualidade de vida do cuidador</t>
    </r>
  </si>
  <si>
    <t>Não é uma artigo completo</t>
  </si>
  <si>
    <t>Venchiarutti et al. (2023)</t>
  </si>
  <si>
    <t>Auditoria retrospectiva</t>
  </si>
  <si>
    <t>Sistema público australiano</t>
  </si>
  <si>
    <t>Custos de viagem e economia financeira para pacientes e para o sistema de saúde</t>
  </si>
  <si>
    <t>Zaidi, Ansari &amp; Khan (2012)</t>
  </si>
  <si>
    <t>Questionário estruturado e pré-testado</t>
  </si>
  <si>
    <t>Sistema privado – Aga Khan University Hospital (AKUH)</t>
  </si>
  <si>
    <r>
      <t xml:space="preserve">O estudo avalia </t>
    </r>
    <r>
      <rPr>
        <b/>
        <sz val="11"/>
        <color rgb="FF000000"/>
        <rFont val="Calibri"/>
        <family val="2"/>
        <charset val="1"/>
      </rPr>
      <t>custo do tratamento</t>
    </r>
    <r>
      <rPr>
        <sz val="11"/>
        <color rgb="FF000000"/>
        <rFont val="Calibri"/>
        <family val="2"/>
        <charset val="1"/>
      </rPr>
      <t xml:space="preserve"> e </t>
    </r>
    <r>
      <rPr>
        <b/>
        <sz val="11"/>
        <color rgb="FF000000"/>
        <rFont val="Calibri"/>
        <family val="2"/>
        <charset val="1"/>
      </rPr>
      <t>percepção do peso financeiro</t>
    </r>
    <r>
      <rPr>
        <sz val="11"/>
        <color rgb="FF000000"/>
        <rFont val="Calibri"/>
        <family val="2"/>
        <charset val="1"/>
      </rPr>
      <t>.</t>
    </r>
  </si>
  <si>
    <t>Mama e capeça e pescoço</t>
  </si>
  <si>
    <t>O custo médio do tratamento (US$ 1093/mês) ultrapassou a renda familiar média (US$ 996/mês).69% dos pacientes perceberam o peso financeiro como significativo ou incontrolável. O fator associado ao maior peso financeiro foi a renda mais baixa (p &lt;0,001).</t>
  </si>
  <si>
    <t>O peso financeiro do câncer é substancial e frequentemente supera a renda familiar. A maioria dos pacientes percebe o custo como avassalador, pois quase todo o tratamento é pago pelo próprio paciente ou família.</t>
  </si>
  <si>
    <t>Sun et al. (2024)</t>
  </si>
  <si>
    <t>531 pacientes</t>
  </si>
  <si>
    <t>TODOS</t>
  </si>
  <si>
    <t>EXCLUIDOS</t>
  </si>
  <si>
    <t>ARTIGOS PARA REVISÃO</t>
  </si>
  <si>
    <t>IMPACTO FINANCEIRO NO ACESSO E CONTINUIDADE AOS CUIDADOS DE SAÚDE</t>
  </si>
  <si>
    <t>n= 7 não é artigo completo</t>
  </si>
  <si>
    <t>n= 5 são duplicados</t>
  </si>
  <si>
    <t>n= 4 são com dados secundários</t>
  </si>
  <si>
    <t>n= 2 não trata de toxicidade financeira</t>
  </si>
  <si>
    <t xml:space="preserve">n= 6 câncer em outras localizações </t>
  </si>
  <si>
    <t>Bases de dados (caixas superiores):</t>
  </si>
  <si>
    <t>Web of Science (n = 176)</t>
  </si>
  <si>
    <t>Scopus (n = 224)</t>
  </si>
  <si>
    <t>PubMed (n = 260)</t>
  </si>
  <si>
    <t>Embase (n = 806)</t>
  </si>
  <si>
    <r>
      <t>❗</t>
    </r>
    <r>
      <rPr>
        <sz val="12"/>
        <color rgb="FF000000"/>
        <rFont val="Times New Roman"/>
        <family val="1"/>
      </rPr>
      <t xml:space="preserve"> </t>
    </r>
    <r>
      <rPr>
        <i/>
        <sz val="12"/>
        <color rgb="FF000000"/>
        <rFont val="Times New Roman"/>
        <family val="1"/>
      </rPr>
      <t>Não incluir Lilacs.</t>
    </r>
  </si>
  <si>
    <t>Fluxograma PRISMA – valores exatos:</t>
  </si>
  <si>
    <r>
      <t>📌</t>
    </r>
    <r>
      <rPr>
        <sz val="12"/>
        <color rgb="FF000000"/>
        <rFont val="Times New Roman"/>
        <family val="1"/>
      </rPr>
      <t xml:space="preserve"> </t>
    </r>
    <r>
      <rPr>
        <b/>
        <sz val="12"/>
        <color rgb="FF000000"/>
        <rFont val="Times New Roman"/>
        <family val="1"/>
      </rPr>
      <t>Records identified through database searches:</t>
    </r>
  </si>
  <si>
    <r>
      <t>➡️</t>
    </r>
    <r>
      <rPr>
        <sz val="12"/>
        <color rgb="FF000000"/>
        <rFont val="Times New Roman"/>
        <family val="1"/>
      </rPr>
      <t xml:space="preserve"> </t>
    </r>
    <r>
      <rPr>
        <b/>
        <sz val="12"/>
        <color rgb="FF000000"/>
        <rFont val="Times New Roman"/>
        <family val="1"/>
      </rPr>
      <t>n = 1466</t>
    </r>
  </si>
  <si>
    <r>
      <t>📌</t>
    </r>
    <r>
      <rPr>
        <sz val="12"/>
        <color rgb="FF000000"/>
        <rFont val="Times New Roman"/>
        <family val="1"/>
      </rPr>
      <t xml:space="preserve"> </t>
    </r>
    <r>
      <rPr>
        <b/>
        <sz val="12"/>
        <color rgb="FF000000"/>
        <rFont val="Times New Roman"/>
        <family val="1"/>
      </rPr>
      <t>Records after removing duplicates:</t>
    </r>
  </si>
  <si>
    <r>
      <t>➡️</t>
    </r>
    <r>
      <rPr>
        <sz val="12"/>
        <color rgb="FF000000"/>
        <rFont val="Times New Roman"/>
        <family val="1"/>
      </rPr>
      <t xml:space="preserve"> </t>
    </r>
    <r>
      <rPr>
        <b/>
        <sz val="12"/>
        <color rgb="FF000000"/>
        <rFont val="Times New Roman"/>
        <family val="1"/>
      </rPr>
      <t>n = 675</t>
    </r>
  </si>
  <si>
    <r>
      <t>(</t>
    </r>
    <r>
      <rPr>
        <i/>
        <sz val="12"/>
        <color rgb="FF000000"/>
        <rFont val="Times New Roman"/>
        <family val="1"/>
      </rPr>
      <t>791 duplicatas removidas – mas isso não aparece no fluxograma, só o resultado</t>
    </r>
    <r>
      <rPr>
        <sz val="12"/>
        <color rgb="FF000000"/>
        <rFont val="Times New Roman"/>
        <family val="1"/>
      </rPr>
      <t>)</t>
    </r>
  </si>
  <si>
    <r>
      <t>📌</t>
    </r>
    <r>
      <rPr>
        <sz val="12"/>
        <color rgb="FF000000"/>
        <rFont val="Times New Roman"/>
        <family val="1"/>
      </rPr>
      <t xml:space="preserve"> </t>
    </r>
    <r>
      <rPr>
        <b/>
        <sz val="12"/>
        <color rgb="FF000000"/>
        <rFont val="Times New Roman"/>
        <family val="1"/>
      </rPr>
      <t>Records excluded after title and abstract screening:</t>
    </r>
  </si>
  <si>
    <r>
      <t>➡️</t>
    </r>
    <r>
      <rPr>
        <sz val="12"/>
        <color rgb="FF000000"/>
        <rFont val="Times New Roman"/>
        <family val="1"/>
      </rPr>
      <t xml:space="preserve"> </t>
    </r>
    <r>
      <rPr>
        <b/>
        <sz val="12"/>
        <color rgb="FF000000"/>
        <rFont val="Times New Roman"/>
        <family val="1"/>
      </rPr>
      <t>n = 622</t>
    </r>
  </si>
  <si>
    <r>
      <t>📌</t>
    </r>
    <r>
      <rPr>
        <sz val="12"/>
        <color rgb="FF000000"/>
        <rFont val="Times New Roman"/>
        <family val="1"/>
      </rPr>
      <t xml:space="preserve"> </t>
    </r>
    <r>
      <rPr>
        <b/>
        <sz val="12"/>
        <color rgb="FF000000"/>
        <rFont val="Times New Roman"/>
        <family val="1"/>
      </rPr>
      <t>Full articles assessed for eligibility:</t>
    </r>
  </si>
  <si>
    <r>
      <t>➡️</t>
    </r>
    <r>
      <rPr>
        <sz val="12"/>
        <color rgb="FF000000"/>
        <rFont val="Times New Roman"/>
        <family val="1"/>
      </rPr>
      <t xml:space="preserve"> </t>
    </r>
    <r>
      <rPr>
        <b/>
        <sz val="12"/>
        <color rgb="FF000000"/>
        <rFont val="Times New Roman"/>
        <family val="1"/>
      </rPr>
      <t>n = 53</t>
    </r>
  </si>
  <si>
    <r>
      <t>📌</t>
    </r>
    <r>
      <rPr>
        <sz val="12"/>
        <color rgb="FF000000"/>
        <rFont val="Times New Roman"/>
        <family val="1"/>
      </rPr>
      <t xml:space="preserve"> </t>
    </r>
    <r>
      <rPr>
        <b/>
        <sz val="12"/>
        <color rgb="FF000000"/>
        <rFont val="Times New Roman"/>
        <family val="1"/>
      </rPr>
      <t>Reasons for exclusion (full text):</t>
    </r>
    <r>
      <rPr>
        <sz val="12"/>
        <color rgb="FF000000"/>
        <rFont val="Times New Roman"/>
        <family val="1"/>
      </rPr>
      <t xml:space="preserve"> total </t>
    </r>
    <r>
      <rPr>
        <b/>
        <sz val="12"/>
        <color rgb="FF000000"/>
        <rFont val="Times New Roman"/>
        <family val="1"/>
      </rPr>
      <t>n = 24</t>
    </r>
  </si>
  <si>
    <r>
      <t xml:space="preserve"> </t>
    </r>
    <r>
      <rPr>
        <sz val="11"/>
        <color rgb="FF000000"/>
        <rFont val="Calibri"/>
        <family val="2"/>
      </rPr>
      <t>n= 7 não é artigo completo</t>
    </r>
  </si>
  <si>
    <t xml:space="preserve"> n= 5 são duplicados</t>
  </si>
  <si>
    <t xml:space="preserve"> n= 4 são com dados secundários</t>
  </si>
  <si>
    <t xml:space="preserve"> n= 2 não trata de toxicidade financeira </t>
  </si>
  <si>
    <t>n= 6 câncer em outras localizações</t>
  </si>
  <si>
    <r>
      <t>📌</t>
    </r>
    <r>
      <rPr>
        <sz val="12"/>
        <color rgb="FF000000"/>
        <rFont val="Times New Roman"/>
        <family val="1"/>
      </rPr>
      <t xml:space="preserve"> </t>
    </r>
    <r>
      <rPr>
        <b/>
        <sz val="12"/>
        <color rgb="FF000000"/>
        <rFont val="Times New Roman"/>
        <family val="1"/>
      </rPr>
      <t>Studies included in the qualitative synthesis:</t>
    </r>
  </si>
  <si>
    <r>
      <t>➡️</t>
    </r>
    <r>
      <rPr>
        <sz val="12"/>
        <color rgb="FF000000"/>
        <rFont val="Times New Roman"/>
        <family val="1"/>
      </rPr>
      <t xml:space="preserve"> </t>
    </r>
    <r>
      <rPr>
        <b/>
        <sz val="12"/>
        <color rgb="FF000000"/>
        <rFont val="Times New Roman"/>
        <family val="1"/>
      </rPr>
      <t>n = 29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</si>
</sst>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charset val="1"/>
    </font>
    <font>
      <b/>
      <sz val="11"/>
      <color rgb="FF000000"/>
      <name val="Calibri"/>
      <family val="2"/>
      <charset val="1"/>
    </font>
    <font>
      <i/>
      <sz val="11"/>
      <color rgb="FF000000"/>
      <name val="Calibri"/>
      <family val="2"/>
      <charset val="1"/>
    </font>
    <font>
      <sz val="11"/>
      <name val="Calibri"/>
      <family val="2"/>
      <charset val="1"/>
    </font>
    <font>
      <sz val="11"/>
      <color rgb="FF000000"/>
      <name val="Calibri"/>
      <family val="2"/>
    </font>
    <font>
      <sz val="12"/>
      <color rgb="FF000000"/>
      <name val="Calibri"/>
      <family val="2"/>
      <scheme val="minor"/>
    </font>
    <font>
      <b/>
      <sz val="11"/>
      <color rgb="FF000000"/>
      <name val="Calibri"/>
      <family val="2"/>
      <scheme val="minor"/>
    </font>
    <font>
      <sz val="12"/>
      <color rgb="FF000000"/>
      <name val="Times New Roman"/>
      <family val="1"/>
    </font>
    <font>
      <b/>
      <sz val="13.5"/>
      <color rgb="FF000000"/>
      <name val="Times New Roman"/>
      <family val="1"/>
    </font>
    <font>
      <b/>
      <sz val="12"/>
      <color rgb="FF000000"/>
      <name val="Times New Roman"/>
      <family val="1"/>
    </font>
    <font>
      <sz val="12"/>
      <color rgb="FF000000"/>
      <name val="Segoe UI Emoji"/>
      <family val="2"/>
    </font>
    <font>
      <i/>
      <sz val="12"/>
      <color rgb="FF000000"/>
      <name val="Times New Roman"/>
      <family val="1"/>
    </font>
    <font>
      <b/>
      <sz val="18"/>
      <color rgb="FF000000"/>
      <name val="Times New Roman"/>
      <family val="1"/>
    </font>
  </fonts>
  <fills count="4">
    <fill>
      <patternFill patternType="none"/>
    </fill>
    <fill>
      <patternFill patternType="gray125"/>
    </fill>
    <fill>
      <patternFill patternType="solid">
        <fgColor rgb="FFFF0000"/>
        <bgColor indexed="64"/>
      </patternFill>
    </fill>
    <fill>
      <patternFill patternType="solid">
        <fgColor rgb="FFFF0000"/>
        <bgColor rgb="FFFFFF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1">
    <xf numFmtId="0" fontId="0" fillId="0" borderId="0" xfId="0"/>
    <xf numFmtId="0" fontId="0" fillId="0" borderId="0" xfId="0" applyAlignment="1">
      <alignment horizontal="center"/>
    </xf>
    <xf numFmtId="0" fontId="1" fillId="0" borderId="1" xfId="0" applyFont="1" applyBorder="1" applyAlignment="1">
      <alignment horizontal="center" vertical="top"/>
    </xf>
    <xf numFmtId="0" fontId="0" fillId="0" borderId="0" xfId="0" applyFont="1" applyAlignment="1">
      <alignment wrapText="1"/>
    </xf>
    <xf numFmtId="0" fontId="0" fillId="0" borderId="0" xfId="0" applyFont="1" applyAlignment="1">
      <alignment horizontal="left" wrapText="1"/>
    </xf>
    <xf numFmtId="0" fontId="3" fillId="0" borderId="0" xfId="0" applyFont="1" applyAlignment="1">
      <alignment horizontal="center"/>
    </xf>
    <xf numFmtId="0" fontId="0" fillId="0" borderId="0" xfId="0" applyFont="1"/>
    <xf numFmtId="0" fontId="1" fillId="0" borderId="0" xfId="0" applyFont="1"/>
    <xf numFmtId="0" fontId="0" fillId="0" borderId="0" xfId="0" applyAlignment="1">
      <alignment wrapText="1"/>
    </xf>
    <xf numFmtId="0" fontId="0" fillId="2" borderId="0" xfId="0" applyFill="1" applyAlignment="1">
      <alignment horizontal="center"/>
    </xf>
    <xf numFmtId="0" fontId="0" fillId="2" borderId="0" xfId="0" applyFill="1"/>
    <xf numFmtId="0" fontId="0" fillId="2" borderId="0" xfId="0" applyFont="1" applyFill="1" applyAlignment="1"/>
    <xf numFmtId="0" fontId="0" fillId="2" borderId="0" xfId="0" applyFont="1" applyFill="1" applyAlignment="1">
      <alignment wrapText="1"/>
    </xf>
    <xf numFmtId="0" fontId="4" fillId="0" borderId="0" xfId="0" applyFont="1"/>
    <xf numFmtId="0" fontId="4" fillId="2" borderId="0" xfId="0" applyFont="1" applyFill="1" applyAlignment="1">
      <alignment wrapText="1"/>
    </xf>
    <xf numFmtId="0" fontId="3" fillId="2" borderId="0" xfId="0" applyFont="1" applyFill="1" applyAlignment="1">
      <alignment horizontal="center"/>
    </xf>
    <xf numFmtId="0" fontId="0" fillId="2" borderId="0" xfId="0" applyFill="1" applyAlignment="1">
      <alignment wrapText="1"/>
    </xf>
    <xf numFmtId="0" fontId="4" fillId="2" borderId="0" xfId="0" applyFont="1" applyFill="1"/>
    <xf numFmtId="0" fontId="0" fillId="2" borderId="0" xfId="0" applyFont="1" applyFill="1" applyAlignment="1">
      <alignment horizontal="left" wrapText="1"/>
    </xf>
    <xf numFmtId="0" fontId="3" fillId="2" borderId="0" xfId="0" applyFont="1" applyFill="1"/>
    <xf numFmtId="0" fontId="0" fillId="3" borderId="0" xfId="0" applyFill="1" applyAlignment="1">
      <alignment horizontal="center"/>
    </xf>
    <xf numFmtId="0" fontId="3" fillId="2" borderId="0" xfId="0" applyFont="1" applyFill="1" applyAlignment="1">
      <alignment wrapText="1"/>
    </xf>
    <xf numFmtId="0" fontId="0" fillId="0" borderId="0" xfId="0" applyFill="1" applyAlignment="1">
      <alignment horizontal="center"/>
    </xf>
    <xf numFmtId="0" fontId="5" fillId="0" borderId="0" xfId="0" applyFont="1" applyAlignment="1">
      <alignment vertical="center"/>
    </xf>
    <xf numFmtId="0" fontId="0" fillId="0" borderId="0" xfId="0" applyAlignment="1">
      <alignment horizontal="left"/>
    </xf>
    <xf numFmtId="0" fontId="0" fillId="2" borderId="0" xfId="0" applyFill="1" applyAlignment="1">
      <alignment horizontal="left"/>
    </xf>
    <xf numFmtId="0" fontId="0" fillId="0" borderId="0" xfId="0" applyFont="1" applyFill="1"/>
    <xf numFmtId="0" fontId="1" fillId="2" borderId="0" xfId="0" applyFont="1" applyFill="1" applyAlignment="1">
      <alignment wrapText="1"/>
    </xf>
    <xf numFmtId="0" fontId="0" fillId="2" borderId="0" xfId="0" applyFont="1" applyFill="1"/>
    <xf numFmtId="0" fontId="6" fillId="0" borderId="0" xfId="0" applyFont="1" applyAlignment="1">
      <alignment wrapText="1"/>
    </xf>
    <xf numFmtId="0" fontId="7" fillId="0" borderId="0" xfId="0" applyFont="1" applyAlignment="1">
      <alignment horizontal="justify" vertical="center"/>
    </xf>
    <xf numFmtId="0" fontId="0" fillId="0" borderId="0" xfId="0" applyAlignment="1">
      <alignment vertical="center"/>
    </xf>
    <xf numFmtId="0" fontId="8" fillId="0" borderId="0" xfId="0" applyFont="1" applyAlignment="1">
      <alignment vertical="center"/>
    </xf>
    <xf numFmtId="0" fontId="0" fillId="0" borderId="0" xfId="0" applyAlignment="1">
      <alignment horizontal="left" vertical="center" indent="1"/>
    </xf>
    <xf numFmtId="0" fontId="9" fillId="0" borderId="0" xfId="0" applyFont="1" applyAlignment="1">
      <alignment horizontal="left" vertical="center" indent="1"/>
    </xf>
    <xf numFmtId="0" fontId="10" fillId="0" borderId="0" xfId="0" applyFont="1" applyAlignment="1">
      <alignment horizontal="left" vertical="center" indent="1"/>
    </xf>
    <xf numFmtId="0" fontId="12"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3"/>
  <sheetViews>
    <sheetView tabSelected="1" topLeftCell="A54" zoomScaleNormal="100" workbookViewId="0">
      <selection activeCell="C59" sqref="C59:C63"/>
    </sheetView>
  </sheetViews>
  <sheetFormatPr defaultColWidth="8.5703125" defaultRowHeight="15" x14ac:dyDescent="0.25"/>
  <cols>
    <col min="1" max="1" width="9.140625" style="1" customWidth="1"/>
    <col min="2" max="2" width="54.7109375" customWidth="1"/>
    <col min="3" max="3" width="44.42578125" customWidth="1"/>
    <col min="4" max="4" width="73" customWidth="1"/>
    <col min="5" max="5" width="44.28515625" customWidth="1"/>
    <col min="6" max="6" width="84.5703125" customWidth="1"/>
    <col min="7" max="7" width="55.140625" customWidth="1"/>
    <col min="8" max="8" width="86.85546875" customWidth="1"/>
    <col min="9" max="9" width="28.7109375" customWidth="1"/>
    <col min="10" max="10" width="171.140625" customWidth="1"/>
    <col min="11" max="11" width="179.28515625" customWidth="1"/>
    <col min="12" max="12" width="10.28515625" customWidth="1"/>
    <col min="13" max="13" width="59.42578125" customWidth="1"/>
    <col min="15" max="15" width="25.28515625" customWidth="1"/>
  </cols>
  <sheetData>
    <row r="1" spans="1:15" ht="45" x14ac:dyDescent="0.25">
      <c r="A1" s="2" t="s">
        <v>0</v>
      </c>
      <c r="B1" s="2" t="s">
        <v>1</v>
      </c>
      <c r="C1" s="2" t="s">
        <v>2</v>
      </c>
      <c r="D1" s="2" t="s">
        <v>3</v>
      </c>
      <c r="E1" s="2" t="s">
        <v>4</v>
      </c>
      <c r="F1" s="2" t="s">
        <v>5</v>
      </c>
      <c r="G1" s="2" t="s">
        <v>6</v>
      </c>
      <c r="H1" s="2" t="s">
        <v>7</v>
      </c>
      <c r="I1" s="2" t="s">
        <v>8</v>
      </c>
      <c r="J1" s="2" t="s">
        <v>9</v>
      </c>
      <c r="K1" s="2" t="s">
        <v>10</v>
      </c>
      <c r="L1" s="2" t="s">
        <v>11</v>
      </c>
      <c r="M1" s="2" t="s">
        <v>12</v>
      </c>
      <c r="O1" s="29" t="s">
        <v>444</v>
      </c>
    </row>
    <row r="2" spans="1:15" x14ac:dyDescent="0.25">
      <c r="A2" s="1">
        <v>1</v>
      </c>
      <c r="B2" t="s">
        <v>282</v>
      </c>
      <c r="C2" t="s">
        <v>363</v>
      </c>
      <c r="D2" t="s">
        <v>283</v>
      </c>
      <c r="E2" t="s">
        <v>284</v>
      </c>
      <c r="F2" s="7" t="s">
        <v>285</v>
      </c>
      <c r="G2" t="s">
        <v>14</v>
      </c>
      <c r="H2" t="s">
        <v>15</v>
      </c>
      <c r="I2" t="s">
        <v>16</v>
      </c>
      <c r="J2" t="s">
        <v>286</v>
      </c>
      <c r="K2" t="s">
        <v>287</v>
      </c>
      <c r="L2" t="s">
        <v>17</v>
      </c>
    </row>
    <row r="3" spans="1:15" ht="15.75" x14ac:dyDescent="0.25">
      <c r="A3" s="1">
        <v>2</v>
      </c>
      <c r="B3" t="s">
        <v>18</v>
      </c>
      <c r="C3" s="3" t="s">
        <v>288</v>
      </c>
      <c r="D3" t="s">
        <v>19</v>
      </c>
      <c r="E3" t="s">
        <v>20</v>
      </c>
      <c r="F3" t="s">
        <v>289</v>
      </c>
      <c r="G3" t="s">
        <v>290</v>
      </c>
      <c r="H3" t="s">
        <v>21</v>
      </c>
      <c r="I3" s="23" t="s">
        <v>291</v>
      </c>
      <c r="J3" t="s">
        <v>22</v>
      </c>
      <c r="K3" t="s">
        <v>292</v>
      </c>
      <c r="L3" t="s">
        <v>17</v>
      </c>
      <c r="N3" t="s">
        <v>23</v>
      </c>
    </row>
    <row r="4" spans="1:15" ht="30" x14ac:dyDescent="0.25">
      <c r="A4" s="1">
        <v>3</v>
      </c>
      <c r="B4" t="s">
        <v>293</v>
      </c>
      <c r="C4" t="s">
        <v>363</v>
      </c>
      <c r="D4" t="s">
        <v>294</v>
      </c>
      <c r="E4" t="s">
        <v>25</v>
      </c>
      <c r="F4" t="s">
        <v>26</v>
      </c>
      <c r="G4" s="8" t="s">
        <v>295</v>
      </c>
      <c r="H4" t="s">
        <v>27</v>
      </c>
      <c r="I4" t="s">
        <v>28</v>
      </c>
      <c r="J4" t="s">
        <v>29</v>
      </c>
      <c r="K4" t="s">
        <v>30</v>
      </c>
      <c r="L4" t="s">
        <v>17</v>
      </c>
      <c r="N4" t="s">
        <v>23</v>
      </c>
    </row>
    <row r="5" spans="1:15" x14ac:dyDescent="0.25">
      <c r="A5" s="1">
        <v>4</v>
      </c>
      <c r="B5" t="s">
        <v>31</v>
      </c>
      <c r="C5" t="s">
        <v>32</v>
      </c>
      <c r="D5" t="s">
        <v>33</v>
      </c>
      <c r="E5" t="s">
        <v>34</v>
      </c>
      <c r="F5" t="s">
        <v>35</v>
      </c>
      <c r="G5" t="s">
        <v>36</v>
      </c>
      <c r="H5" t="s">
        <v>37</v>
      </c>
      <c r="I5" t="s">
        <v>28</v>
      </c>
      <c r="J5" t="s">
        <v>38</v>
      </c>
      <c r="K5" t="s">
        <v>39</v>
      </c>
      <c r="L5" t="s">
        <v>17</v>
      </c>
      <c r="N5" t="s">
        <v>23</v>
      </c>
    </row>
    <row r="6" spans="1:15" x14ac:dyDescent="0.25">
      <c r="A6" s="9">
        <v>5</v>
      </c>
      <c r="B6" s="10" t="s">
        <v>40</v>
      </c>
      <c r="C6" s="10" t="s">
        <v>363</v>
      </c>
      <c r="D6" s="10" t="s">
        <v>296</v>
      </c>
      <c r="E6" s="10" t="s">
        <v>297</v>
      </c>
      <c r="F6" s="10" t="s">
        <v>41</v>
      </c>
      <c r="G6" s="10" t="s">
        <v>300</v>
      </c>
      <c r="H6" s="10" t="s">
        <v>42</v>
      </c>
      <c r="I6" s="10" t="s">
        <v>28</v>
      </c>
      <c r="J6" s="10" t="s">
        <v>43</v>
      </c>
      <c r="K6" s="10" t="s">
        <v>44</v>
      </c>
      <c r="L6" s="10" t="s">
        <v>45</v>
      </c>
      <c r="M6" s="10" t="s">
        <v>46</v>
      </c>
      <c r="N6" s="10" t="s">
        <v>23</v>
      </c>
      <c r="O6" s="10"/>
    </row>
    <row r="7" spans="1:15" ht="45" x14ac:dyDescent="0.25">
      <c r="A7" s="1">
        <v>6</v>
      </c>
      <c r="B7" t="s">
        <v>47</v>
      </c>
      <c r="C7" t="s">
        <v>363</v>
      </c>
      <c r="D7" t="s">
        <v>298</v>
      </c>
      <c r="E7" t="s">
        <v>48</v>
      </c>
      <c r="F7" t="s">
        <v>299</v>
      </c>
      <c r="G7" t="s">
        <v>300</v>
      </c>
      <c r="H7" t="s">
        <v>49</v>
      </c>
      <c r="I7" s="3" t="s">
        <v>370</v>
      </c>
      <c r="J7" s="3" t="s">
        <v>50</v>
      </c>
      <c r="K7" s="4" t="s">
        <v>51</v>
      </c>
      <c r="L7" t="s">
        <v>17</v>
      </c>
      <c r="N7" t="s">
        <v>23</v>
      </c>
    </row>
    <row r="8" spans="1:15" ht="45" x14ac:dyDescent="0.25">
      <c r="A8" s="1">
        <v>7</v>
      </c>
      <c r="B8" t="s">
        <v>52</v>
      </c>
      <c r="C8" t="s">
        <v>363</v>
      </c>
      <c r="D8" t="s">
        <v>53</v>
      </c>
      <c r="E8" t="s">
        <v>301</v>
      </c>
      <c r="F8" t="s">
        <v>302</v>
      </c>
      <c r="G8" t="s">
        <v>303</v>
      </c>
      <c r="H8" s="4" t="s">
        <v>54</v>
      </c>
      <c r="I8" s="3" t="s">
        <v>370</v>
      </c>
      <c r="J8" t="s">
        <v>55</v>
      </c>
      <c r="K8" t="s">
        <v>56</v>
      </c>
      <c r="L8" t="s">
        <v>17</v>
      </c>
      <c r="N8" t="s">
        <v>23</v>
      </c>
    </row>
    <row r="9" spans="1:15" ht="30" x14ac:dyDescent="0.25">
      <c r="A9" s="9">
        <v>8</v>
      </c>
      <c r="B9" s="10" t="s">
        <v>325</v>
      </c>
      <c r="C9" s="11" t="s">
        <v>307</v>
      </c>
      <c r="D9" s="10" t="s">
        <v>57</v>
      </c>
      <c r="E9" s="12" t="s">
        <v>304</v>
      </c>
      <c r="F9" s="10" t="s">
        <v>305</v>
      </c>
      <c r="G9" s="10" t="s">
        <v>306</v>
      </c>
      <c r="H9" s="12" t="s">
        <v>58</v>
      </c>
      <c r="I9" s="10" t="s">
        <v>28</v>
      </c>
      <c r="J9" s="10" t="s">
        <v>59</v>
      </c>
      <c r="K9" s="10" t="s">
        <v>60</v>
      </c>
      <c r="L9" s="10" t="s">
        <v>45</v>
      </c>
      <c r="M9" s="10" t="s">
        <v>46</v>
      </c>
      <c r="N9" s="10" t="s">
        <v>23</v>
      </c>
      <c r="O9" s="10"/>
    </row>
    <row r="10" spans="1:15" ht="45" x14ac:dyDescent="0.25">
      <c r="A10" s="1">
        <v>9</v>
      </c>
      <c r="B10" t="s">
        <v>61</v>
      </c>
      <c r="C10" s="3" t="s">
        <v>72</v>
      </c>
      <c r="D10" t="s">
        <v>308</v>
      </c>
      <c r="E10" t="s">
        <v>309</v>
      </c>
      <c r="F10" t="s">
        <v>302</v>
      </c>
      <c r="G10" s="13" t="s">
        <v>310</v>
      </c>
      <c r="H10" s="3" t="s">
        <v>63</v>
      </c>
      <c r="I10" s="3" t="s">
        <v>28</v>
      </c>
      <c r="J10" t="s">
        <v>64</v>
      </c>
      <c r="K10" t="s">
        <v>65</v>
      </c>
      <c r="L10" t="s">
        <v>17</v>
      </c>
      <c r="N10" t="s">
        <v>23</v>
      </c>
    </row>
    <row r="11" spans="1:15" x14ac:dyDescent="0.25">
      <c r="A11" s="9">
        <v>10</v>
      </c>
      <c r="B11" s="10" t="s">
        <v>66</v>
      </c>
      <c r="C11" s="12" t="s">
        <v>72</v>
      </c>
      <c r="D11" s="10" t="s">
        <v>67</v>
      </c>
      <c r="E11" s="10" t="s">
        <v>62</v>
      </c>
      <c r="F11" s="14" t="s">
        <v>311</v>
      </c>
      <c r="G11" s="10" t="s">
        <v>14</v>
      </c>
      <c r="H11" s="10" t="s">
        <v>312</v>
      </c>
      <c r="I11" s="12" t="s">
        <v>313</v>
      </c>
      <c r="J11" s="10" t="s">
        <v>68</v>
      </c>
      <c r="K11" s="10" t="s">
        <v>69</v>
      </c>
      <c r="L11" s="10" t="s">
        <v>45</v>
      </c>
      <c r="M11" s="10" t="s">
        <v>70</v>
      </c>
      <c r="N11" s="10" t="s">
        <v>23</v>
      </c>
      <c r="O11" s="10"/>
    </row>
    <row r="12" spans="1:15" ht="45" x14ac:dyDescent="0.25">
      <c r="A12" s="1">
        <v>11</v>
      </c>
      <c r="B12" t="s">
        <v>71</v>
      </c>
      <c r="C12" t="s">
        <v>72</v>
      </c>
      <c r="D12" t="s">
        <v>24</v>
      </c>
      <c r="E12" t="s">
        <v>321</v>
      </c>
      <c r="F12" s="3" t="s">
        <v>73</v>
      </c>
      <c r="G12" t="s">
        <v>314</v>
      </c>
      <c r="H12" s="3" t="s">
        <v>74</v>
      </c>
      <c r="I12" s="3" t="s">
        <v>75</v>
      </c>
      <c r="J12" t="s">
        <v>76</v>
      </c>
      <c r="K12" t="s">
        <v>315</v>
      </c>
      <c r="L12" t="s">
        <v>17</v>
      </c>
      <c r="N12" t="s">
        <v>23</v>
      </c>
    </row>
    <row r="13" spans="1:15" ht="30" x14ac:dyDescent="0.25">
      <c r="A13" s="9">
        <v>12</v>
      </c>
      <c r="B13" s="10" t="s">
        <v>77</v>
      </c>
      <c r="C13" s="10" t="s">
        <v>316</v>
      </c>
      <c r="D13" s="10" t="s">
        <v>317</v>
      </c>
      <c r="E13" s="10" t="s">
        <v>13</v>
      </c>
      <c r="F13" s="10" t="s">
        <v>305</v>
      </c>
      <c r="G13" s="10" t="s">
        <v>306</v>
      </c>
      <c r="H13" s="14" t="s">
        <v>318</v>
      </c>
      <c r="I13" s="10" t="s">
        <v>28</v>
      </c>
      <c r="J13" s="12" t="s">
        <v>78</v>
      </c>
      <c r="K13" s="10" t="s">
        <v>319</v>
      </c>
      <c r="L13" s="10" t="s">
        <v>45</v>
      </c>
      <c r="M13" s="12" t="s">
        <v>79</v>
      </c>
      <c r="N13" s="10" t="s">
        <v>23</v>
      </c>
      <c r="O13" s="10"/>
    </row>
    <row r="14" spans="1:15" ht="45" x14ac:dyDescent="0.25">
      <c r="A14" s="1">
        <v>13</v>
      </c>
      <c r="B14" t="s">
        <v>320</v>
      </c>
      <c r="C14" t="s">
        <v>363</v>
      </c>
      <c r="D14" t="s">
        <v>80</v>
      </c>
      <c r="E14" t="s">
        <v>322</v>
      </c>
      <c r="F14" s="3" t="s">
        <v>81</v>
      </c>
      <c r="G14" t="s">
        <v>323</v>
      </c>
      <c r="H14" s="3" t="s">
        <v>82</v>
      </c>
      <c r="I14" s="3" t="s">
        <v>83</v>
      </c>
      <c r="J14" s="3" t="s">
        <v>84</v>
      </c>
      <c r="K14" s="3" t="s">
        <v>85</v>
      </c>
      <c r="L14" t="s">
        <v>17</v>
      </c>
      <c r="N14" t="s">
        <v>23</v>
      </c>
    </row>
    <row r="15" spans="1:15" ht="45" x14ac:dyDescent="0.25">
      <c r="A15" s="1">
        <v>14</v>
      </c>
      <c r="B15" t="s">
        <v>86</v>
      </c>
      <c r="C15" t="s">
        <v>363</v>
      </c>
      <c r="D15" t="s">
        <v>24</v>
      </c>
      <c r="E15" t="s">
        <v>87</v>
      </c>
      <c r="F15" s="3" t="s">
        <v>88</v>
      </c>
      <c r="G15" t="s">
        <v>324</v>
      </c>
      <c r="H15" s="3" t="s">
        <v>89</v>
      </c>
      <c r="I15" t="s">
        <v>90</v>
      </c>
      <c r="J15" s="3" t="s">
        <v>91</v>
      </c>
      <c r="K15" s="3" t="s">
        <v>92</v>
      </c>
      <c r="L15" s="3" t="s">
        <v>17</v>
      </c>
    </row>
    <row r="16" spans="1:15" ht="30" x14ac:dyDescent="0.25">
      <c r="A16" s="1">
        <v>15</v>
      </c>
      <c r="B16" t="s">
        <v>93</v>
      </c>
      <c r="C16" t="s">
        <v>331</v>
      </c>
      <c r="D16" t="s">
        <v>163</v>
      </c>
      <c r="E16" t="s">
        <v>94</v>
      </c>
      <c r="F16" t="s">
        <v>95</v>
      </c>
      <c r="G16" t="s">
        <v>326</v>
      </c>
      <c r="H16" s="3" t="s">
        <v>96</v>
      </c>
      <c r="I16" s="8" t="s">
        <v>327</v>
      </c>
      <c r="J16" s="3" t="s">
        <v>97</v>
      </c>
      <c r="K16" t="s">
        <v>98</v>
      </c>
      <c r="L16" t="s">
        <v>17</v>
      </c>
    </row>
    <row r="17" spans="1:15" ht="60" x14ac:dyDescent="0.25">
      <c r="A17" s="15">
        <v>16</v>
      </c>
      <c r="B17" s="10" t="s">
        <v>328</v>
      </c>
      <c r="C17" s="10" t="s">
        <v>404</v>
      </c>
      <c r="D17" s="12" t="s">
        <v>99</v>
      </c>
      <c r="E17" s="10" t="s">
        <v>100</v>
      </c>
      <c r="F17" s="12" t="s">
        <v>101</v>
      </c>
      <c r="G17" s="12" t="s">
        <v>102</v>
      </c>
      <c r="H17" s="12" t="s">
        <v>103</v>
      </c>
      <c r="I17" s="12" t="s">
        <v>104</v>
      </c>
      <c r="J17" s="12" t="s">
        <v>105</v>
      </c>
      <c r="K17" s="10" t="s">
        <v>106</v>
      </c>
      <c r="L17" s="10" t="s">
        <v>45</v>
      </c>
      <c r="M17" s="12" t="s">
        <v>107</v>
      </c>
      <c r="N17" s="10"/>
      <c r="O17" s="10"/>
    </row>
    <row r="18" spans="1:15" ht="30" x14ac:dyDescent="0.25">
      <c r="A18" s="1">
        <v>17</v>
      </c>
      <c r="B18" t="s">
        <v>329</v>
      </c>
      <c r="C18" t="s">
        <v>330</v>
      </c>
      <c r="D18" t="s">
        <v>24</v>
      </c>
      <c r="E18" t="s">
        <v>108</v>
      </c>
      <c r="F18" t="s">
        <v>332</v>
      </c>
      <c r="G18" t="s">
        <v>333</v>
      </c>
      <c r="H18" t="s">
        <v>334</v>
      </c>
      <c r="I18" t="s">
        <v>335</v>
      </c>
      <c r="J18" s="3" t="s">
        <v>109</v>
      </c>
      <c r="K18" t="s">
        <v>110</v>
      </c>
      <c r="L18" t="s">
        <v>17</v>
      </c>
    </row>
    <row r="19" spans="1:15" ht="45" x14ac:dyDescent="0.25">
      <c r="A19" s="1">
        <v>18</v>
      </c>
      <c r="B19" t="s">
        <v>111</v>
      </c>
      <c r="C19" t="s">
        <v>364</v>
      </c>
      <c r="D19" t="s">
        <v>338</v>
      </c>
      <c r="E19" t="s">
        <v>112</v>
      </c>
      <c r="F19" s="3" t="s">
        <v>113</v>
      </c>
      <c r="G19" t="s">
        <v>323</v>
      </c>
      <c r="H19" s="3" t="s">
        <v>114</v>
      </c>
      <c r="I19" s="3" t="s">
        <v>28</v>
      </c>
      <c r="J19" s="3" t="s">
        <v>115</v>
      </c>
      <c r="K19" t="s">
        <v>336</v>
      </c>
      <c r="L19" s="3" t="s">
        <v>17</v>
      </c>
    </row>
    <row r="20" spans="1:15" ht="30" x14ac:dyDescent="0.25">
      <c r="A20" s="9">
        <v>19</v>
      </c>
      <c r="B20" s="10" t="s">
        <v>116</v>
      </c>
      <c r="C20" s="10" t="s">
        <v>337</v>
      </c>
      <c r="D20" s="12" t="s">
        <v>339</v>
      </c>
      <c r="E20" s="10" t="s">
        <v>13</v>
      </c>
      <c r="F20" s="12" t="s">
        <v>340</v>
      </c>
      <c r="G20" s="10" t="s">
        <v>341</v>
      </c>
      <c r="H20" s="10" t="s">
        <v>342</v>
      </c>
      <c r="I20" s="10" t="s">
        <v>117</v>
      </c>
      <c r="J20" s="10" t="s">
        <v>343</v>
      </c>
      <c r="K20" s="10" t="s">
        <v>344</v>
      </c>
      <c r="L20" s="10" t="s">
        <v>45</v>
      </c>
      <c r="M20" s="12" t="s">
        <v>118</v>
      </c>
      <c r="N20" s="10"/>
      <c r="O20" s="10"/>
    </row>
    <row r="21" spans="1:15" ht="60" x14ac:dyDescent="0.25">
      <c r="A21" s="5">
        <v>20</v>
      </c>
      <c r="B21" t="s">
        <v>345</v>
      </c>
      <c r="C21" t="s">
        <v>72</v>
      </c>
      <c r="D21" t="s">
        <v>24</v>
      </c>
      <c r="E21" t="s">
        <v>119</v>
      </c>
      <c r="F21" t="s">
        <v>346</v>
      </c>
      <c r="G21" t="s">
        <v>310</v>
      </c>
      <c r="H21" s="3" t="s">
        <v>120</v>
      </c>
      <c r="I21" s="3" t="s">
        <v>121</v>
      </c>
      <c r="J21" s="3" t="s">
        <v>122</v>
      </c>
      <c r="K21" s="3" t="s">
        <v>123</v>
      </c>
      <c r="L21" s="3" t="s">
        <v>17</v>
      </c>
    </row>
    <row r="22" spans="1:15" ht="30" x14ac:dyDescent="0.25">
      <c r="A22" s="1">
        <v>21</v>
      </c>
      <c r="B22" t="s">
        <v>124</v>
      </c>
      <c r="C22" t="s">
        <v>288</v>
      </c>
      <c r="D22" t="s">
        <v>347</v>
      </c>
      <c r="E22" t="s">
        <v>125</v>
      </c>
      <c r="F22" t="s">
        <v>126</v>
      </c>
      <c r="G22" t="s">
        <v>348</v>
      </c>
      <c r="H22" t="s">
        <v>349</v>
      </c>
      <c r="I22" t="s">
        <v>28</v>
      </c>
      <c r="J22" s="3" t="s">
        <v>127</v>
      </c>
      <c r="K22" t="s">
        <v>128</v>
      </c>
      <c r="L22" s="3" t="s">
        <v>17</v>
      </c>
    </row>
    <row r="23" spans="1:15" ht="30" x14ac:dyDescent="0.25">
      <c r="A23" s="1">
        <v>22</v>
      </c>
      <c r="B23" t="s">
        <v>350</v>
      </c>
      <c r="C23" t="s">
        <v>330</v>
      </c>
      <c r="D23" t="s">
        <v>24</v>
      </c>
      <c r="E23" t="s">
        <v>129</v>
      </c>
      <c r="F23" t="s">
        <v>351</v>
      </c>
      <c r="G23" t="s">
        <v>352</v>
      </c>
      <c r="H23" s="3" t="s">
        <v>130</v>
      </c>
      <c r="I23" t="s">
        <v>28</v>
      </c>
      <c r="J23" s="3" t="s">
        <v>131</v>
      </c>
      <c r="K23" s="3" t="s">
        <v>132</v>
      </c>
      <c r="L23" s="3" t="s">
        <v>17</v>
      </c>
    </row>
    <row r="24" spans="1:15" ht="30" x14ac:dyDescent="0.25">
      <c r="A24" s="9">
        <v>23</v>
      </c>
      <c r="B24" s="10" t="s">
        <v>133</v>
      </c>
      <c r="C24" s="10" t="s">
        <v>353</v>
      </c>
      <c r="D24" s="16" t="s">
        <v>354</v>
      </c>
      <c r="E24" s="10" t="s">
        <v>134</v>
      </c>
      <c r="F24" s="12" t="s">
        <v>135</v>
      </c>
      <c r="G24" s="10" t="s">
        <v>355</v>
      </c>
      <c r="H24" s="12" t="s">
        <v>136</v>
      </c>
      <c r="I24" s="10" t="s">
        <v>137</v>
      </c>
      <c r="J24" s="12" t="s">
        <v>138</v>
      </c>
      <c r="K24" s="10" t="s">
        <v>139</v>
      </c>
      <c r="L24" s="12" t="s">
        <v>45</v>
      </c>
      <c r="M24" s="17" t="s">
        <v>356</v>
      </c>
      <c r="N24" s="10"/>
      <c r="O24" s="10"/>
    </row>
    <row r="25" spans="1:15" ht="30" x14ac:dyDescent="0.25">
      <c r="A25" s="9">
        <v>24</v>
      </c>
      <c r="B25" s="10" t="s">
        <v>140</v>
      </c>
      <c r="C25" s="10" t="s">
        <v>363</v>
      </c>
      <c r="D25" s="10" t="s">
        <v>357</v>
      </c>
      <c r="E25" s="10" t="s">
        <v>141</v>
      </c>
      <c r="F25" s="18" t="s">
        <v>358</v>
      </c>
      <c r="G25" s="10" t="s">
        <v>359</v>
      </c>
      <c r="H25" s="12" t="s">
        <v>143</v>
      </c>
      <c r="I25" s="12" t="s">
        <v>144</v>
      </c>
      <c r="J25" s="12" t="s">
        <v>145</v>
      </c>
      <c r="K25" s="10" t="s">
        <v>146</v>
      </c>
      <c r="L25" s="12" t="s">
        <v>45</v>
      </c>
      <c r="M25" s="12" t="s">
        <v>147</v>
      </c>
      <c r="N25" s="10"/>
      <c r="O25" s="10"/>
    </row>
    <row r="26" spans="1:15" ht="45" x14ac:dyDescent="0.25">
      <c r="A26" s="9">
        <v>25</v>
      </c>
      <c r="B26" s="10" t="s">
        <v>148</v>
      </c>
      <c r="C26" s="10" t="s">
        <v>363</v>
      </c>
      <c r="D26" s="10" t="s">
        <v>149</v>
      </c>
      <c r="E26" s="10" t="s">
        <v>150</v>
      </c>
      <c r="F26" s="12" t="s">
        <v>151</v>
      </c>
      <c r="G26" s="12" t="s">
        <v>142</v>
      </c>
      <c r="H26" s="10" t="s">
        <v>152</v>
      </c>
      <c r="I26" s="12" t="s">
        <v>153</v>
      </c>
      <c r="J26" s="10" t="s">
        <v>154</v>
      </c>
      <c r="K26" s="10" t="s">
        <v>155</v>
      </c>
      <c r="L26" s="12" t="s">
        <v>45</v>
      </c>
      <c r="M26" s="19" t="s">
        <v>360</v>
      </c>
      <c r="N26" s="10"/>
      <c r="O26" s="10"/>
    </row>
    <row r="27" spans="1:15" ht="30" x14ac:dyDescent="0.25">
      <c r="A27" s="1">
        <v>26</v>
      </c>
      <c r="B27" t="s">
        <v>156</v>
      </c>
      <c r="C27" t="s">
        <v>72</v>
      </c>
      <c r="D27" t="s">
        <v>157</v>
      </c>
      <c r="E27" t="s">
        <v>158</v>
      </c>
      <c r="F27" s="3" t="s">
        <v>361</v>
      </c>
      <c r="G27" t="s">
        <v>362</v>
      </c>
      <c r="H27" s="3" t="s">
        <v>159</v>
      </c>
      <c r="I27" s="3" t="s">
        <v>371</v>
      </c>
      <c r="J27" t="s">
        <v>160</v>
      </c>
      <c r="K27" s="3" t="s">
        <v>161</v>
      </c>
      <c r="L27" s="3" t="s">
        <v>17</v>
      </c>
    </row>
    <row r="28" spans="1:15" ht="30" x14ac:dyDescent="0.25">
      <c r="A28" s="20">
        <v>27</v>
      </c>
      <c r="B28" s="10" t="s">
        <v>162</v>
      </c>
      <c r="C28" s="10" t="s">
        <v>363</v>
      </c>
      <c r="D28" s="10" t="s">
        <v>163</v>
      </c>
      <c r="E28" s="10" t="s">
        <v>164</v>
      </c>
      <c r="F28" s="10" t="s">
        <v>165</v>
      </c>
      <c r="G28" s="21" t="s">
        <v>306</v>
      </c>
      <c r="H28" s="12" t="s">
        <v>166</v>
      </c>
      <c r="I28" s="10" t="s">
        <v>28</v>
      </c>
      <c r="J28" s="12" t="s">
        <v>167</v>
      </c>
      <c r="K28" s="12" t="s">
        <v>168</v>
      </c>
      <c r="L28" s="12" t="s">
        <v>45</v>
      </c>
      <c r="M28" s="10" t="s">
        <v>70</v>
      </c>
      <c r="N28" s="10"/>
      <c r="O28" s="10"/>
    </row>
    <row r="29" spans="1:15" ht="30" x14ac:dyDescent="0.25">
      <c r="A29" s="22">
        <v>28</v>
      </c>
      <c r="B29" t="s">
        <v>169</v>
      </c>
      <c r="C29" t="s">
        <v>288</v>
      </c>
      <c r="D29" t="s">
        <v>149</v>
      </c>
      <c r="E29" t="s">
        <v>170</v>
      </c>
      <c r="F29" s="3" t="s">
        <v>171</v>
      </c>
      <c r="G29" t="s">
        <v>366</v>
      </c>
      <c r="H29" s="6" t="s">
        <v>172</v>
      </c>
      <c r="I29" s="3" t="s">
        <v>371</v>
      </c>
      <c r="J29" s="3" t="s">
        <v>173</v>
      </c>
      <c r="K29" t="s">
        <v>174</v>
      </c>
      <c r="L29" s="3" t="s">
        <v>17</v>
      </c>
    </row>
    <row r="30" spans="1:15" ht="30" x14ac:dyDescent="0.25">
      <c r="A30" s="9">
        <v>29</v>
      </c>
      <c r="B30" s="10" t="s">
        <v>175</v>
      </c>
      <c r="C30" s="10" t="s">
        <v>364</v>
      </c>
      <c r="D30" s="10" t="s">
        <v>367</v>
      </c>
      <c r="E30" s="10" t="s">
        <v>176</v>
      </c>
      <c r="F30" s="10" t="s">
        <v>368</v>
      </c>
      <c r="G30" s="12" t="s">
        <v>369</v>
      </c>
      <c r="H30" s="12" t="s">
        <v>177</v>
      </c>
      <c r="I30" s="12" t="s">
        <v>371</v>
      </c>
      <c r="J30" s="12" t="s">
        <v>178</v>
      </c>
      <c r="K30" s="10" t="s">
        <v>179</v>
      </c>
      <c r="L30" s="12" t="s">
        <v>45</v>
      </c>
      <c r="M30" s="10" t="s">
        <v>180</v>
      </c>
      <c r="N30" s="10"/>
      <c r="O30" s="10"/>
    </row>
    <row r="31" spans="1:15" ht="30" x14ac:dyDescent="0.25">
      <c r="A31" s="9">
        <v>30</v>
      </c>
      <c r="B31" s="10" t="s">
        <v>181</v>
      </c>
      <c r="C31" s="10" t="s">
        <v>364</v>
      </c>
      <c r="D31" s="10" t="s">
        <v>149</v>
      </c>
      <c r="E31" s="10" t="s">
        <v>182</v>
      </c>
      <c r="F31" s="12" t="s">
        <v>183</v>
      </c>
      <c r="G31" s="12" t="s">
        <v>184</v>
      </c>
      <c r="H31" s="12" t="s">
        <v>185</v>
      </c>
      <c r="I31" s="10" t="s">
        <v>28</v>
      </c>
      <c r="J31" s="12" t="s">
        <v>187</v>
      </c>
      <c r="K31" s="12" t="s">
        <v>188</v>
      </c>
      <c r="L31" s="12" t="s">
        <v>45</v>
      </c>
      <c r="M31" s="10" t="s">
        <v>189</v>
      </c>
      <c r="N31" s="10"/>
      <c r="O31" s="10"/>
    </row>
    <row r="32" spans="1:15" ht="45" x14ac:dyDescent="0.25">
      <c r="A32" s="22">
        <v>31</v>
      </c>
      <c r="B32" t="s">
        <v>190</v>
      </c>
      <c r="C32" t="s">
        <v>364</v>
      </c>
      <c r="D32" t="s">
        <v>191</v>
      </c>
      <c r="E32" t="s">
        <v>192</v>
      </c>
      <c r="F32" s="3" t="s">
        <v>193</v>
      </c>
      <c r="G32" s="3" t="s">
        <v>372</v>
      </c>
      <c r="H32" s="3" t="s">
        <v>194</v>
      </c>
      <c r="I32" s="8" t="s">
        <v>373</v>
      </c>
      <c r="J32" s="3" t="s">
        <v>195</v>
      </c>
      <c r="K32" s="3" t="s">
        <v>196</v>
      </c>
      <c r="L32" s="3" t="s">
        <v>17</v>
      </c>
    </row>
    <row r="33" spans="1:15" ht="30" x14ac:dyDescent="0.25">
      <c r="A33" s="22">
        <v>32</v>
      </c>
      <c r="B33" t="s">
        <v>197</v>
      </c>
      <c r="C33" t="s">
        <v>374</v>
      </c>
      <c r="D33" t="s">
        <v>24</v>
      </c>
      <c r="E33" t="s">
        <v>199</v>
      </c>
      <c r="F33" s="8" t="s">
        <v>375</v>
      </c>
      <c r="G33" s="3" t="s">
        <v>376</v>
      </c>
      <c r="H33" s="3" t="s">
        <v>200</v>
      </c>
      <c r="I33" t="s">
        <v>28</v>
      </c>
      <c r="J33" s="3" t="s">
        <v>201</v>
      </c>
      <c r="K33" s="3" t="s">
        <v>202</v>
      </c>
      <c r="L33" s="3" t="s">
        <v>17</v>
      </c>
    </row>
    <row r="34" spans="1:15" ht="30" x14ac:dyDescent="0.25">
      <c r="A34" s="1">
        <v>33</v>
      </c>
      <c r="B34" t="s">
        <v>203</v>
      </c>
      <c r="C34" t="s">
        <v>330</v>
      </c>
      <c r="D34" t="s">
        <v>24</v>
      </c>
      <c r="E34" t="s">
        <v>204</v>
      </c>
      <c r="F34" s="3" t="s">
        <v>205</v>
      </c>
      <c r="G34" t="s">
        <v>306</v>
      </c>
      <c r="H34" t="s">
        <v>206</v>
      </c>
      <c r="I34" t="s">
        <v>137</v>
      </c>
      <c r="J34" t="s">
        <v>207</v>
      </c>
      <c r="K34" t="s">
        <v>208</v>
      </c>
      <c r="L34" s="3" t="s">
        <v>17</v>
      </c>
    </row>
    <row r="35" spans="1:15" ht="60" x14ac:dyDescent="0.25">
      <c r="A35" s="1">
        <v>34</v>
      </c>
      <c r="B35" t="s">
        <v>209</v>
      </c>
      <c r="C35" t="s">
        <v>364</v>
      </c>
      <c r="D35" t="s">
        <v>210</v>
      </c>
      <c r="E35" s="3" t="s">
        <v>378</v>
      </c>
      <c r="F35" t="s">
        <v>211</v>
      </c>
      <c r="G35" s="3" t="s">
        <v>377</v>
      </c>
      <c r="H35" t="s">
        <v>212</v>
      </c>
      <c r="I35" s="3" t="s">
        <v>213</v>
      </c>
      <c r="J35" t="s">
        <v>214</v>
      </c>
      <c r="K35" t="s">
        <v>215</v>
      </c>
      <c r="L35" s="3" t="s">
        <v>17</v>
      </c>
    </row>
    <row r="36" spans="1:15" ht="30" x14ac:dyDescent="0.25">
      <c r="A36" s="1">
        <v>35</v>
      </c>
      <c r="B36" t="s">
        <v>216</v>
      </c>
      <c r="C36" t="s">
        <v>364</v>
      </c>
      <c r="D36" t="s">
        <v>24</v>
      </c>
      <c r="E36" s="3" t="s">
        <v>379</v>
      </c>
      <c r="F36" s="3" t="s">
        <v>217</v>
      </c>
      <c r="G36" s="3" t="s">
        <v>380</v>
      </c>
      <c r="H36" s="3" t="s">
        <v>218</v>
      </c>
      <c r="I36" s="3" t="s">
        <v>219</v>
      </c>
      <c r="J36" t="s">
        <v>220</v>
      </c>
      <c r="K36" s="3" t="s">
        <v>221</v>
      </c>
      <c r="L36" s="3" t="s">
        <v>17</v>
      </c>
    </row>
    <row r="37" spans="1:15" ht="60" x14ac:dyDescent="0.25">
      <c r="A37" s="1">
        <v>36</v>
      </c>
      <c r="B37" t="s">
        <v>222</v>
      </c>
      <c r="C37" t="s">
        <v>364</v>
      </c>
      <c r="D37" t="s">
        <v>381</v>
      </c>
      <c r="E37" s="3" t="s">
        <v>382</v>
      </c>
      <c r="F37" s="3" t="s">
        <v>223</v>
      </c>
      <c r="G37" t="s">
        <v>383</v>
      </c>
      <c r="H37" s="3" t="s">
        <v>224</v>
      </c>
      <c r="I37" s="3" t="s">
        <v>225</v>
      </c>
      <c r="J37" s="3" t="s">
        <v>226</v>
      </c>
      <c r="K37" t="s">
        <v>384</v>
      </c>
      <c r="L37" s="3" t="s">
        <v>17</v>
      </c>
    </row>
    <row r="38" spans="1:15" ht="45" x14ac:dyDescent="0.25">
      <c r="A38" s="9">
        <v>37</v>
      </c>
      <c r="B38" s="10" t="s">
        <v>227</v>
      </c>
      <c r="C38" s="10" t="s">
        <v>364</v>
      </c>
      <c r="D38" s="16" t="s">
        <v>394</v>
      </c>
      <c r="E38" s="10" t="s">
        <v>385</v>
      </c>
      <c r="F38" s="10" t="s">
        <v>386</v>
      </c>
      <c r="G38" s="16" t="s">
        <v>387</v>
      </c>
      <c r="H38" s="12" t="s">
        <v>230</v>
      </c>
      <c r="I38" s="10" t="s">
        <v>14</v>
      </c>
      <c r="J38" s="12" t="s">
        <v>231</v>
      </c>
      <c r="K38" s="12" t="s">
        <v>231</v>
      </c>
      <c r="L38" s="12" t="s">
        <v>45</v>
      </c>
      <c r="M38" s="12" t="s">
        <v>232</v>
      </c>
      <c r="N38" s="10"/>
      <c r="O38" s="10"/>
    </row>
    <row r="39" spans="1:15" ht="30" x14ac:dyDescent="0.25">
      <c r="A39" s="9">
        <v>38</v>
      </c>
      <c r="B39" s="10" t="s">
        <v>388</v>
      </c>
      <c r="C39" s="10" t="s">
        <v>364</v>
      </c>
      <c r="D39" s="10" t="s">
        <v>389</v>
      </c>
      <c r="E39" s="16" t="s">
        <v>390</v>
      </c>
      <c r="F39" s="10" t="s">
        <v>228</v>
      </c>
      <c r="G39" s="10" t="s">
        <v>359</v>
      </c>
      <c r="H39" s="10" t="s">
        <v>229</v>
      </c>
      <c r="I39" s="12" t="s">
        <v>233</v>
      </c>
      <c r="J39" s="12" t="s">
        <v>234</v>
      </c>
      <c r="K39" s="12" t="s">
        <v>235</v>
      </c>
      <c r="L39" s="12" t="s">
        <v>45</v>
      </c>
      <c r="M39" s="12" t="s">
        <v>232</v>
      </c>
      <c r="N39" s="10"/>
      <c r="O39" s="10"/>
    </row>
    <row r="40" spans="1:15" x14ac:dyDescent="0.25">
      <c r="A40" s="9">
        <v>39</v>
      </c>
      <c r="B40" s="10" t="s">
        <v>236</v>
      </c>
      <c r="C40" s="10"/>
      <c r="D40" s="10"/>
      <c r="E40" s="10"/>
      <c r="F40" s="10"/>
      <c r="G40" s="10"/>
      <c r="H40" s="10"/>
      <c r="I40" s="10"/>
      <c r="J40" s="10"/>
      <c r="K40" s="10"/>
      <c r="L40" s="10" t="s">
        <v>45</v>
      </c>
      <c r="M40" s="10" t="s">
        <v>391</v>
      </c>
      <c r="N40" s="10"/>
      <c r="O40" s="10"/>
    </row>
    <row r="41" spans="1:15" ht="45" x14ac:dyDescent="0.25">
      <c r="A41" s="1">
        <v>40</v>
      </c>
      <c r="B41" t="s">
        <v>392</v>
      </c>
      <c r="C41" t="s">
        <v>393</v>
      </c>
      <c r="D41" t="s">
        <v>237</v>
      </c>
      <c r="E41" s="24" t="s">
        <v>395</v>
      </c>
      <c r="F41" t="s">
        <v>238</v>
      </c>
      <c r="G41" t="s">
        <v>396</v>
      </c>
      <c r="H41" s="8" t="s">
        <v>239</v>
      </c>
      <c r="I41" s="3" t="s">
        <v>397</v>
      </c>
      <c r="J41" s="3" t="s">
        <v>240</v>
      </c>
      <c r="K41" s="3" t="s">
        <v>241</v>
      </c>
      <c r="L41" s="3" t="s">
        <v>45</v>
      </c>
    </row>
    <row r="42" spans="1:15" ht="45" x14ac:dyDescent="0.25">
      <c r="A42" s="9">
        <v>41</v>
      </c>
      <c r="B42" s="10" t="s">
        <v>398</v>
      </c>
      <c r="C42" s="10" t="s">
        <v>393</v>
      </c>
      <c r="D42" s="10" t="s">
        <v>237</v>
      </c>
      <c r="E42" s="25" t="s">
        <v>395</v>
      </c>
      <c r="F42" s="10" t="s">
        <v>399</v>
      </c>
      <c r="G42" s="10" t="s">
        <v>396</v>
      </c>
      <c r="H42" s="10" t="s">
        <v>400</v>
      </c>
      <c r="I42" s="12" t="s">
        <v>397</v>
      </c>
      <c r="J42" s="10" t="s">
        <v>401</v>
      </c>
      <c r="K42" s="10" t="s">
        <v>402</v>
      </c>
      <c r="L42" s="12" t="s">
        <v>45</v>
      </c>
      <c r="M42" s="10" t="s">
        <v>242</v>
      </c>
      <c r="N42" s="10"/>
      <c r="O42" s="10"/>
    </row>
    <row r="43" spans="1:15" ht="60" x14ac:dyDescent="0.25">
      <c r="A43" s="1">
        <v>42</v>
      </c>
      <c r="B43" t="s">
        <v>403</v>
      </c>
      <c r="C43" t="s">
        <v>404</v>
      </c>
      <c r="D43" t="s">
        <v>24</v>
      </c>
      <c r="E43" s="24" t="s">
        <v>309</v>
      </c>
      <c r="F43" t="s">
        <v>243</v>
      </c>
      <c r="G43" t="s">
        <v>408</v>
      </c>
      <c r="H43" s="3" t="s">
        <v>244</v>
      </c>
      <c r="I43" s="3" t="s">
        <v>405</v>
      </c>
      <c r="J43" s="3" t="s">
        <v>245</v>
      </c>
      <c r="K43" s="3" t="s">
        <v>246</v>
      </c>
      <c r="L43" s="3" t="s">
        <v>17</v>
      </c>
    </row>
    <row r="44" spans="1:15" ht="75" x14ac:dyDescent="0.25">
      <c r="A44" s="1">
        <v>43</v>
      </c>
      <c r="B44" t="s">
        <v>406</v>
      </c>
      <c r="C44" t="s">
        <v>337</v>
      </c>
      <c r="D44" t="s">
        <v>24</v>
      </c>
      <c r="E44" t="s">
        <v>409</v>
      </c>
      <c r="F44" s="8" t="s">
        <v>407</v>
      </c>
      <c r="G44" t="s">
        <v>410</v>
      </c>
      <c r="H44" t="s">
        <v>247</v>
      </c>
      <c r="I44" s="8" t="s">
        <v>248</v>
      </c>
      <c r="J44" s="3" t="s">
        <v>249</v>
      </c>
      <c r="K44" s="3" t="s">
        <v>250</v>
      </c>
      <c r="L44" s="3" t="s">
        <v>17</v>
      </c>
    </row>
    <row r="45" spans="1:15" ht="60" x14ac:dyDescent="0.25">
      <c r="A45" s="1">
        <v>44</v>
      </c>
      <c r="B45" t="s">
        <v>415</v>
      </c>
      <c r="C45" t="s">
        <v>411</v>
      </c>
      <c r="D45" t="s">
        <v>24</v>
      </c>
      <c r="E45" t="s">
        <v>164</v>
      </c>
      <c r="F45" t="s">
        <v>412</v>
      </c>
      <c r="G45" t="s">
        <v>413</v>
      </c>
      <c r="H45" t="s">
        <v>251</v>
      </c>
      <c r="I45" s="3" t="s">
        <v>28</v>
      </c>
      <c r="J45" s="3" t="s">
        <v>252</v>
      </c>
      <c r="K45" s="3" t="s">
        <v>253</v>
      </c>
      <c r="L45" s="3" t="s">
        <v>17</v>
      </c>
    </row>
    <row r="46" spans="1:15" x14ac:dyDescent="0.25">
      <c r="A46" s="9">
        <v>45</v>
      </c>
      <c r="B46" s="10" t="s">
        <v>414</v>
      </c>
      <c r="C46" s="10" t="s">
        <v>416</v>
      </c>
      <c r="D46" s="10" t="s">
        <v>417</v>
      </c>
      <c r="E46" s="10" t="s">
        <v>418</v>
      </c>
      <c r="F46" s="10" t="s">
        <v>419</v>
      </c>
      <c r="G46" s="10" t="s">
        <v>306</v>
      </c>
      <c r="H46" s="10" t="s">
        <v>418</v>
      </c>
      <c r="I46" s="10" t="s">
        <v>420</v>
      </c>
      <c r="J46" s="10"/>
      <c r="K46" s="10"/>
      <c r="L46" s="12" t="s">
        <v>45</v>
      </c>
      <c r="M46" s="10" t="s">
        <v>254</v>
      </c>
      <c r="N46" s="10"/>
      <c r="O46" s="10"/>
    </row>
    <row r="47" spans="1:15" ht="90" x14ac:dyDescent="0.25">
      <c r="A47" s="1">
        <v>46</v>
      </c>
      <c r="B47" t="s">
        <v>421</v>
      </c>
      <c r="C47" t="s">
        <v>72</v>
      </c>
      <c r="D47" t="s">
        <v>24</v>
      </c>
      <c r="E47" t="s">
        <v>422</v>
      </c>
      <c r="F47" t="s">
        <v>255</v>
      </c>
      <c r="G47" t="s">
        <v>423</v>
      </c>
      <c r="H47" t="s">
        <v>424</v>
      </c>
      <c r="I47" s="3" t="s">
        <v>256</v>
      </c>
      <c r="J47" s="3" t="s">
        <v>257</v>
      </c>
      <c r="K47" s="3" t="s">
        <v>258</v>
      </c>
      <c r="L47" s="3" t="s">
        <v>17</v>
      </c>
    </row>
    <row r="48" spans="1:15" s="26" customFormat="1" ht="30" x14ac:dyDescent="0.25">
      <c r="A48" s="9">
        <v>47</v>
      </c>
      <c r="B48" s="10" t="s">
        <v>425</v>
      </c>
      <c r="C48" s="10" t="s">
        <v>72</v>
      </c>
      <c r="D48" s="10" t="s">
        <v>237</v>
      </c>
      <c r="E48" s="10" t="s">
        <v>422</v>
      </c>
      <c r="F48" s="10" t="s">
        <v>255</v>
      </c>
      <c r="G48" s="10" t="s">
        <v>423</v>
      </c>
      <c r="H48" s="27" t="s">
        <v>426</v>
      </c>
      <c r="I48" s="12" t="s">
        <v>256</v>
      </c>
      <c r="J48" s="28"/>
      <c r="K48" s="28"/>
      <c r="L48" s="28" t="s">
        <v>45</v>
      </c>
      <c r="M48" s="28" t="s">
        <v>427</v>
      </c>
      <c r="N48" s="28"/>
      <c r="O48" s="28"/>
    </row>
    <row r="49" spans="1:15" s="26" customFormat="1" x14ac:dyDescent="0.25">
      <c r="A49" s="9">
        <v>48</v>
      </c>
      <c r="B49" s="10" t="s">
        <v>428</v>
      </c>
      <c r="C49" s="28" t="s">
        <v>337</v>
      </c>
      <c r="D49" s="10" t="s">
        <v>429</v>
      </c>
      <c r="E49" s="10" t="s">
        <v>170</v>
      </c>
      <c r="F49" s="28" t="s">
        <v>418</v>
      </c>
      <c r="G49" s="10" t="s">
        <v>430</v>
      </c>
      <c r="H49" s="10" t="s">
        <v>431</v>
      </c>
      <c r="I49" s="12" t="s">
        <v>14</v>
      </c>
      <c r="J49" s="28"/>
      <c r="K49" s="28"/>
      <c r="L49" s="28" t="s">
        <v>45</v>
      </c>
      <c r="M49" s="28" t="s">
        <v>259</v>
      </c>
      <c r="N49" s="28"/>
      <c r="O49" s="28"/>
    </row>
    <row r="50" spans="1:15" s="26" customFormat="1" ht="30" x14ac:dyDescent="0.25">
      <c r="A50" s="9">
        <v>49</v>
      </c>
      <c r="B50" s="10" t="s">
        <v>432</v>
      </c>
      <c r="C50" s="28" t="s">
        <v>365</v>
      </c>
      <c r="D50" s="10" t="s">
        <v>24</v>
      </c>
      <c r="E50" s="10" t="s">
        <v>94</v>
      </c>
      <c r="F50" s="10" t="s">
        <v>433</v>
      </c>
      <c r="G50" s="10" t="s">
        <v>434</v>
      </c>
      <c r="H50" s="10" t="s">
        <v>435</v>
      </c>
      <c r="I50" s="28" t="s">
        <v>436</v>
      </c>
      <c r="J50" s="16" t="s">
        <v>437</v>
      </c>
      <c r="K50" s="16" t="s">
        <v>438</v>
      </c>
      <c r="L50" s="28" t="s">
        <v>45</v>
      </c>
      <c r="M50" s="28" t="s">
        <v>260</v>
      </c>
      <c r="N50" s="28"/>
      <c r="O50" s="28"/>
    </row>
    <row r="51" spans="1:15" ht="45" x14ac:dyDescent="0.25">
      <c r="A51" s="9">
        <v>50</v>
      </c>
      <c r="B51" s="10" t="s">
        <v>18</v>
      </c>
      <c r="C51" s="10" t="s">
        <v>288</v>
      </c>
      <c r="D51" s="10" t="s">
        <v>261</v>
      </c>
      <c r="E51" s="10" t="s">
        <v>20</v>
      </c>
      <c r="F51" s="10" t="s">
        <v>262</v>
      </c>
      <c r="G51" s="10" t="s">
        <v>263</v>
      </c>
      <c r="H51" s="10" t="s">
        <v>264</v>
      </c>
      <c r="I51" s="10"/>
      <c r="J51" s="12" t="s">
        <v>265</v>
      </c>
      <c r="K51" s="10" t="s">
        <v>266</v>
      </c>
      <c r="L51" s="10" t="s">
        <v>45</v>
      </c>
      <c r="M51" s="28" t="s">
        <v>391</v>
      </c>
      <c r="N51" s="10"/>
      <c r="O51" s="10"/>
    </row>
    <row r="52" spans="1:15" ht="45" x14ac:dyDescent="0.25">
      <c r="A52" s="9">
        <v>51</v>
      </c>
      <c r="B52" s="10" t="s">
        <v>320</v>
      </c>
      <c r="C52" s="10" t="s">
        <v>364</v>
      </c>
      <c r="D52" s="10" t="s">
        <v>267</v>
      </c>
      <c r="E52" s="10" t="s">
        <v>322</v>
      </c>
      <c r="F52" s="10" t="s">
        <v>268</v>
      </c>
      <c r="G52" s="10" t="s">
        <v>269</v>
      </c>
      <c r="H52" s="10" t="s">
        <v>270</v>
      </c>
      <c r="I52" s="10" t="s">
        <v>186</v>
      </c>
      <c r="J52" s="12" t="s">
        <v>271</v>
      </c>
      <c r="K52" s="12" t="s">
        <v>272</v>
      </c>
      <c r="L52" s="10" t="s">
        <v>45</v>
      </c>
      <c r="M52" s="10" t="s">
        <v>391</v>
      </c>
      <c r="N52" s="10"/>
      <c r="O52" s="10"/>
    </row>
    <row r="53" spans="1:15" ht="45" x14ac:dyDescent="0.25">
      <c r="A53" s="9">
        <v>52</v>
      </c>
      <c r="B53" s="10" t="s">
        <v>439</v>
      </c>
      <c r="C53" s="10" t="s">
        <v>330</v>
      </c>
      <c r="D53" s="10" t="s">
        <v>24</v>
      </c>
      <c r="E53" s="10" t="s">
        <v>129</v>
      </c>
      <c r="F53" s="12" t="s">
        <v>273</v>
      </c>
      <c r="G53" s="10" t="s">
        <v>263</v>
      </c>
      <c r="H53" s="10" t="s">
        <v>274</v>
      </c>
      <c r="I53" s="10" t="s">
        <v>186</v>
      </c>
      <c r="J53" s="10" t="s">
        <v>275</v>
      </c>
      <c r="K53" s="16" t="s">
        <v>276</v>
      </c>
      <c r="L53" s="10" t="s">
        <v>45</v>
      </c>
      <c r="M53" s="10" t="s">
        <v>391</v>
      </c>
      <c r="N53" s="10"/>
      <c r="O53" s="10"/>
    </row>
    <row r="54" spans="1:15" ht="75" x14ac:dyDescent="0.25">
      <c r="A54" s="9">
        <v>53</v>
      </c>
      <c r="B54" s="10" t="s">
        <v>197</v>
      </c>
      <c r="C54" s="10" t="s">
        <v>198</v>
      </c>
      <c r="D54" s="10" t="s">
        <v>24</v>
      </c>
      <c r="E54" s="10" t="s">
        <v>440</v>
      </c>
      <c r="F54" s="16" t="s">
        <v>277</v>
      </c>
      <c r="G54" s="10" t="s">
        <v>278</v>
      </c>
      <c r="H54" s="16" t="s">
        <v>279</v>
      </c>
      <c r="I54" s="10" t="s">
        <v>186</v>
      </c>
      <c r="J54" s="12" t="s">
        <v>280</v>
      </c>
      <c r="K54" s="10" t="s">
        <v>281</v>
      </c>
      <c r="L54" s="10" t="s">
        <v>45</v>
      </c>
      <c r="M54" s="10" t="s">
        <v>391</v>
      </c>
      <c r="N54" s="10"/>
      <c r="O54" s="10"/>
    </row>
    <row r="58" spans="1:15" x14ac:dyDescent="0.25">
      <c r="A58" s="1">
        <v>53</v>
      </c>
      <c r="B58" t="s">
        <v>441</v>
      </c>
      <c r="M58" t="s">
        <v>445</v>
      </c>
    </row>
    <row r="59" spans="1:15" x14ac:dyDescent="0.25">
      <c r="A59" s="1">
        <v>24</v>
      </c>
      <c r="B59" t="s">
        <v>442</v>
      </c>
      <c r="C59" t="s">
        <v>445</v>
      </c>
      <c r="M59" t="s">
        <v>446</v>
      </c>
    </row>
    <row r="60" spans="1:15" x14ac:dyDescent="0.25">
      <c r="A60" s="1">
        <f>A58-A59</f>
        <v>29</v>
      </c>
      <c r="B60" t="s">
        <v>443</v>
      </c>
      <c r="C60" t="s">
        <v>446</v>
      </c>
      <c r="M60" t="s">
        <v>447</v>
      </c>
    </row>
    <row r="61" spans="1:15" x14ac:dyDescent="0.25">
      <c r="C61" t="s">
        <v>447</v>
      </c>
      <c r="M61" t="s">
        <v>448</v>
      </c>
    </row>
    <row r="62" spans="1:15" x14ac:dyDescent="0.25">
      <c r="C62" t="s">
        <v>448</v>
      </c>
      <c r="M62" t="s">
        <v>449</v>
      </c>
    </row>
    <row r="63" spans="1:15" x14ac:dyDescent="0.25">
      <c r="C63" t="s">
        <v>449</v>
      </c>
    </row>
  </sheetData>
  <autoFilter ref="B1:B58" xr:uid="{934E41FA-5C12-45CC-8347-427762771F18}"/>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D9A9C-ED47-4124-B997-56D6ECECF1A7}">
  <dimension ref="A1:A31"/>
  <sheetViews>
    <sheetView workbookViewId="0">
      <selection activeCell="J14" sqref="J14"/>
    </sheetView>
  </sheetViews>
  <sheetFormatPr defaultRowHeight="15" x14ac:dyDescent="0.25"/>
  <sheetData>
    <row r="1" spans="1:1" ht="15.75" x14ac:dyDescent="0.25">
      <c r="A1" s="30"/>
    </row>
    <row r="2" spans="1:1" ht="15.75" x14ac:dyDescent="0.25">
      <c r="A2" s="30"/>
    </row>
    <row r="3" spans="1:1" ht="17.25" x14ac:dyDescent="0.25">
      <c r="A3" s="32" t="s">
        <v>450</v>
      </c>
    </row>
    <row r="4" spans="1:1" x14ac:dyDescent="0.25">
      <c r="A4" s="33"/>
    </row>
    <row r="5" spans="1:1" ht="15.75" x14ac:dyDescent="0.25">
      <c r="A5" s="34" t="s">
        <v>451</v>
      </c>
    </row>
    <row r="6" spans="1:1" ht="15.75" x14ac:dyDescent="0.25">
      <c r="A6" s="34" t="s">
        <v>452</v>
      </c>
    </row>
    <row r="7" spans="1:1" ht="15.75" x14ac:dyDescent="0.25">
      <c r="A7" s="34" t="s">
        <v>453</v>
      </c>
    </row>
    <row r="8" spans="1:1" ht="15.75" x14ac:dyDescent="0.25">
      <c r="A8" s="34" t="s">
        <v>454</v>
      </c>
    </row>
    <row r="9" spans="1:1" ht="17.25" x14ac:dyDescent="0.25">
      <c r="A9" s="35" t="s">
        <v>455</v>
      </c>
    </row>
    <row r="12" spans="1:1" ht="22.5" x14ac:dyDescent="0.25">
      <c r="A12" s="36" t="s">
        <v>456</v>
      </c>
    </row>
    <row r="13" spans="1:1" ht="17.25" x14ac:dyDescent="0.25">
      <c r="A13" s="37" t="s">
        <v>457</v>
      </c>
    </row>
    <row r="14" spans="1:1" ht="17.25" x14ac:dyDescent="0.25">
      <c r="A14" s="37" t="s">
        <v>458</v>
      </c>
    </row>
    <row r="15" spans="1:1" ht="17.25" x14ac:dyDescent="0.25">
      <c r="A15" s="37" t="s">
        <v>459</v>
      </c>
    </row>
    <row r="16" spans="1:1" ht="17.25" x14ac:dyDescent="0.25">
      <c r="A16" s="37" t="s">
        <v>460</v>
      </c>
    </row>
    <row r="17" spans="1:1" ht="15.75" x14ac:dyDescent="0.25">
      <c r="A17" s="38" t="s">
        <v>461</v>
      </c>
    </row>
    <row r="18" spans="1:1" ht="17.25" x14ac:dyDescent="0.25">
      <c r="A18" s="37" t="s">
        <v>462</v>
      </c>
    </row>
    <row r="19" spans="1:1" ht="17.25" x14ac:dyDescent="0.25">
      <c r="A19" s="37" t="s">
        <v>463</v>
      </c>
    </row>
    <row r="20" spans="1:1" ht="17.25" x14ac:dyDescent="0.25">
      <c r="A20" s="37" t="s">
        <v>464</v>
      </c>
    </row>
    <row r="21" spans="1:1" ht="17.25" x14ac:dyDescent="0.25">
      <c r="A21" s="37" t="s">
        <v>465</v>
      </c>
    </row>
    <row r="22" spans="1:1" ht="17.25" x14ac:dyDescent="0.25">
      <c r="A22" s="37" t="s">
        <v>466</v>
      </c>
    </row>
    <row r="23" spans="1:1" ht="15.75" x14ac:dyDescent="0.25">
      <c r="A23" s="39" t="s">
        <v>467</v>
      </c>
    </row>
    <row r="24" spans="1:1" x14ac:dyDescent="0.25">
      <c r="A24" s="40" t="s">
        <v>468</v>
      </c>
    </row>
    <row r="25" spans="1:1" x14ac:dyDescent="0.25">
      <c r="A25" s="40" t="s">
        <v>469</v>
      </c>
    </row>
    <row r="26" spans="1:1" x14ac:dyDescent="0.25">
      <c r="A26" s="40" t="s">
        <v>470</v>
      </c>
    </row>
    <row r="27" spans="1:1" x14ac:dyDescent="0.25">
      <c r="A27" s="40" t="s">
        <v>471</v>
      </c>
    </row>
    <row r="28" spans="1:1" x14ac:dyDescent="0.25">
      <c r="A28" s="31"/>
    </row>
    <row r="29" spans="1:1" ht="17.25" x14ac:dyDescent="0.25">
      <c r="A29" s="37" t="s">
        <v>472</v>
      </c>
    </row>
    <row r="30" spans="1:1" ht="17.25" x14ac:dyDescent="0.25">
      <c r="A30" s="37" t="s">
        <v>473</v>
      </c>
    </row>
    <row r="31" spans="1:1" ht="15.75" x14ac:dyDescent="0.25">
      <c r="A31" s="30"/>
    </row>
  </sheetData>
  <pageMargins left="0.511811024" right="0.511811024" top="0.78740157499999996" bottom="0.78740157499999996" header="0.31496062000000002" footer="0.31496062000000002"/>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2" baseType="variant">
      <vt:variant>
        <vt:lpstr>Planilhas</vt:lpstr>
      </vt:variant>
      <vt:variant>
        <vt:i4>2</vt:i4>
      </vt:variant>
    </vt:vector>
  </HeadingPairs>
  <TitlesOfParts>
    <vt:vector size="2" baseType="lpstr">
      <vt:lpstr>ARTIGOS AVALIADOS</vt:lpstr>
      <vt:lpstr>DADOS PARA FLUXOGRAMA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dc:creator>
  <dc:description/>
  <cp:lastModifiedBy>Usuário</cp:lastModifiedBy>
  <cp:revision>1</cp:revision>
  <dcterms:created xsi:type="dcterms:W3CDTF">2025-08-12T17:40:03Z</dcterms:created>
  <dcterms:modified xsi:type="dcterms:W3CDTF">2025-12-04T02:48:01Z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