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O4" i="1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3"/>
  <c r="P64"/>
  <c r="P63"/>
  <c r="P62"/>
  <c r="P61"/>
  <c r="P60"/>
  <c r="P59"/>
  <c r="P58"/>
  <c r="P57"/>
  <c r="P56"/>
  <c r="P55"/>
  <c r="P54"/>
  <c r="P53"/>
  <c r="P52"/>
  <c r="P51"/>
  <c r="P50"/>
  <c r="P49"/>
  <c r="P48"/>
  <c r="P47"/>
  <c r="P46"/>
  <c r="P45"/>
  <c r="P44"/>
  <c r="P43"/>
  <c r="P42"/>
  <c r="P41"/>
  <c r="P40"/>
  <c r="P39"/>
  <c r="P38"/>
  <c r="P37"/>
  <c r="P36"/>
  <c r="P35"/>
  <c r="P34"/>
  <c r="P33"/>
  <c r="P32"/>
  <c r="P31"/>
  <c r="P30"/>
  <c r="P29"/>
  <c r="P28"/>
  <c r="P27"/>
  <c r="P26"/>
  <c r="P25"/>
  <c r="P24"/>
  <c r="P23"/>
  <c r="P22"/>
  <c r="P21"/>
  <c r="P20"/>
  <c r="L20"/>
  <c r="P19"/>
  <c r="P18"/>
  <c r="P17"/>
  <c r="P16"/>
  <c r="P15"/>
  <c r="P14"/>
  <c r="P13"/>
  <c r="P12"/>
  <c r="P11"/>
  <c r="P10"/>
  <c r="P9"/>
  <c r="P8"/>
  <c r="P7"/>
  <c r="P6"/>
  <c r="P5"/>
  <c r="P4"/>
  <c r="P3"/>
</calcChain>
</file>

<file path=xl/sharedStrings.xml><?xml version="1.0" encoding="utf-8"?>
<sst xmlns="http://schemas.openxmlformats.org/spreadsheetml/2006/main" count="144" uniqueCount="19">
  <si>
    <t>D</t>
    <phoneticPr fontId="1" type="noConversion"/>
  </si>
  <si>
    <t>FK</t>
    <phoneticPr fontId="1" type="noConversion"/>
  </si>
  <si>
    <t>SK</t>
    <phoneticPr fontId="1" type="noConversion"/>
  </si>
  <si>
    <t>Patient</t>
    <phoneticPr fontId="1" type="noConversion"/>
  </si>
  <si>
    <t>Sex</t>
    <phoneticPr fontId="1" type="noConversion"/>
  </si>
  <si>
    <t>F</t>
    <phoneticPr fontId="1" type="noConversion"/>
  </si>
  <si>
    <t>M</t>
    <phoneticPr fontId="1" type="noConversion"/>
  </si>
  <si>
    <t>Age</t>
    <phoneticPr fontId="1" type="noConversion"/>
  </si>
  <si>
    <t>Side</t>
    <phoneticPr fontId="1" type="noConversion"/>
  </si>
  <si>
    <t>R</t>
    <phoneticPr fontId="1" type="noConversion"/>
  </si>
  <si>
    <t>L</t>
    <phoneticPr fontId="1" type="noConversion"/>
  </si>
  <si>
    <t>Ok eye</t>
    <phoneticPr fontId="1" type="noConversion"/>
  </si>
  <si>
    <t>Contralateral eye</t>
    <phoneticPr fontId="1" type="noConversion"/>
  </si>
  <si>
    <t>Base AL（mm）</t>
    <phoneticPr fontId="1" type="noConversion"/>
  </si>
  <si>
    <t>Increased AL(mm/y)</t>
    <phoneticPr fontId="1" type="noConversion"/>
  </si>
  <si>
    <t>OK eye</t>
    <phoneticPr fontId="1" type="noConversion"/>
  </si>
  <si>
    <t>Contralateraleye</t>
    <phoneticPr fontId="1" type="noConversion"/>
  </si>
  <si>
    <t>RRAL</t>
    <phoneticPr fontId="1" type="noConversion"/>
  </si>
  <si>
    <t>ARAL(mm)</t>
    <phoneticPr fontId="1" type="noConversion"/>
  </si>
</sst>
</file>

<file path=xl/styles.xml><?xml version="1.0" encoding="utf-8"?>
<styleSheet xmlns="http://schemas.openxmlformats.org/spreadsheetml/2006/main">
  <numFmts count="3">
    <numFmt numFmtId="176" formatCode="0.000_ ;[Red]\-0.000\ "/>
    <numFmt numFmtId="177" formatCode="0.00_ "/>
    <numFmt numFmtId="178" formatCode="0_ "/>
  </numFmts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176" fontId="0" fillId="0" borderId="0" xfId="0" applyNumberFormat="1" applyAlignment="1">
      <alignment horizontal="center" vertical="center"/>
    </xf>
    <xf numFmtId="10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177" fontId="0" fillId="0" borderId="0" xfId="0" applyNumberFormat="1">
      <alignment vertical="center"/>
    </xf>
    <xf numFmtId="0" fontId="0" fillId="2" borderId="0" xfId="0" applyFill="1">
      <alignment vertical="center"/>
    </xf>
    <xf numFmtId="178" fontId="0" fillId="0" borderId="0" xfId="0" applyNumberFormat="1">
      <alignment vertical="center"/>
    </xf>
    <xf numFmtId="176" fontId="0" fillId="0" borderId="0" xfId="0" applyNumberFormat="1" applyFont="1" applyAlignment="1">
      <alignment horizontal="center" vertical="center"/>
    </xf>
    <xf numFmtId="176" fontId="0" fillId="0" borderId="0" xfId="0" applyNumberFormat="1">
      <alignment vertical="center"/>
    </xf>
    <xf numFmtId="1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5"/>
  <sheetViews>
    <sheetView tabSelected="1" topLeftCell="A40" workbookViewId="0">
      <selection activeCell="L55" sqref="L55"/>
    </sheetView>
  </sheetViews>
  <sheetFormatPr defaultRowHeight="13.5"/>
  <cols>
    <col min="1" max="1" width="8.25" customWidth="1"/>
    <col min="2" max="2" width="4.625" customWidth="1"/>
    <col min="3" max="3" width="6.625" customWidth="1"/>
    <col min="4" max="4" width="7.25" style="3" customWidth="1"/>
    <col min="5" max="5" width="12.875" customWidth="1"/>
    <col min="6" max="6" width="15" style="8" customWidth="1"/>
    <col min="7" max="7" width="11.5" style="3" customWidth="1"/>
    <col min="8" max="9" width="8.25" customWidth="1"/>
    <col min="11" max="11" width="11.25" style="3" customWidth="1"/>
    <col min="12" max="12" width="11.125" customWidth="1"/>
    <col min="13" max="13" width="7.75" customWidth="1"/>
    <col min="14" max="15" width="8.25" customWidth="1"/>
    <col min="16" max="16" width="12" style="2" customWidth="1"/>
  </cols>
  <sheetData>
    <row r="1" spans="1:16" ht="13.5" customHeight="1">
      <c r="A1" s="11" t="s">
        <v>3</v>
      </c>
      <c r="B1" s="11" t="s">
        <v>4</v>
      </c>
      <c r="C1" s="12" t="s">
        <v>7</v>
      </c>
      <c r="D1" s="12" t="s">
        <v>8</v>
      </c>
      <c r="E1" s="13" t="s">
        <v>11</v>
      </c>
      <c r="F1" s="13"/>
      <c r="G1" s="13"/>
      <c r="H1" s="11" t="s">
        <v>15</v>
      </c>
      <c r="I1" s="11"/>
      <c r="J1" s="11" t="s">
        <v>12</v>
      </c>
      <c r="K1" s="11"/>
      <c r="L1" s="11"/>
      <c r="M1" s="11" t="s">
        <v>16</v>
      </c>
      <c r="N1" s="11"/>
      <c r="O1" s="11" t="s">
        <v>18</v>
      </c>
      <c r="P1" s="10" t="s">
        <v>17</v>
      </c>
    </row>
    <row r="2" spans="1:16">
      <c r="A2" s="11"/>
      <c r="B2" s="11"/>
      <c r="C2" s="12"/>
      <c r="D2" s="12"/>
      <c r="E2" t="s">
        <v>13</v>
      </c>
      <c r="F2" s="1" t="s">
        <v>14</v>
      </c>
      <c r="G2" s="3" t="s">
        <v>0</v>
      </c>
      <c r="H2" s="3" t="s">
        <v>1</v>
      </c>
      <c r="I2" s="3" t="s">
        <v>2</v>
      </c>
      <c r="J2" t="s">
        <v>13</v>
      </c>
      <c r="K2" s="1" t="s">
        <v>14</v>
      </c>
      <c r="L2" s="3" t="s">
        <v>0</v>
      </c>
      <c r="M2" s="3" t="s">
        <v>1</v>
      </c>
      <c r="N2" s="3" t="s">
        <v>2</v>
      </c>
      <c r="O2" s="11"/>
      <c r="P2" s="10"/>
    </row>
    <row r="3" spans="1:16">
      <c r="A3" s="7">
        <v>1</v>
      </c>
      <c r="B3" t="s">
        <v>5</v>
      </c>
      <c r="C3">
        <v>9.1</v>
      </c>
      <c r="D3" s="3" t="s">
        <v>9</v>
      </c>
      <c r="E3" s="3">
        <v>24.2</v>
      </c>
      <c r="F3" s="8">
        <v>0.28799999999999998</v>
      </c>
      <c r="G3" s="4">
        <v>-1</v>
      </c>
      <c r="H3">
        <v>42.5</v>
      </c>
      <c r="I3">
        <v>43.25</v>
      </c>
      <c r="J3" s="3">
        <v>23.92</v>
      </c>
      <c r="K3" s="3">
        <v>0.42399999999999999</v>
      </c>
      <c r="L3" s="4">
        <v>0</v>
      </c>
      <c r="M3">
        <v>42.25</v>
      </c>
      <c r="N3">
        <v>43.5</v>
      </c>
      <c r="O3" s="9">
        <f>K3-F3</f>
        <v>0.13600000000000001</v>
      </c>
      <c r="P3" s="2">
        <f>(K3-F3)/K3</f>
        <v>0.32075471698113212</v>
      </c>
    </row>
    <row r="4" spans="1:16">
      <c r="A4" s="7">
        <v>2</v>
      </c>
      <c r="B4" t="s">
        <v>5</v>
      </c>
      <c r="C4">
        <v>9.8000000000000007</v>
      </c>
      <c r="D4" s="3" t="s">
        <v>10</v>
      </c>
      <c r="E4" s="3">
        <v>24.16</v>
      </c>
      <c r="F4" s="8">
        <v>-8.5000000000000006E-2</v>
      </c>
      <c r="G4" s="4">
        <v>-1.25</v>
      </c>
      <c r="H4">
        <v>42.75</v>
      </c>
      <c r="I4">
        <v>43.75</v>
      </c>
      <c r="J4" s="3">
        <v>23.3</v>
      </c>
      <c r="K4" s="3">
        <v>0.48</v>
      </c>
      <c r="L4" s="4">
        <v>0.25</v>
      </c>
      <c r="M4">
        <v>43</v>
      </c>
      <c r="N4">
        <v>43.75</v>
      </c>
      <c r="O4" s="9">
        <f t="shared" ref="O4:O64" si="0">K4-F4</f>
        <v>0.56499999999999995</v>
      </c>
      <c r="P4" s="2">
        <f t="shared" ref="P4:P64" si="1">(K4-F4)/K4</f>
        <v>1.1770833333333333</v>
      </c>
    </row>
    <row r="5" spans="1:16">
      <c r="A5" s="7">
        <v>3</v>
      </c>
      <c r="B5" t="s">
        <v>5</v>
      </c>
      <c r="C5">
        <v>9.8000000000000007</v>
      </c>
      <c r="D5" s="3" t="s">
        <v>9</v>
      </c>
      <c r="E5" s="3">
        <v>24.07</v>
      </c>
      <c r="F5" s="8">
        <v>0.14399999999999999</v>
      </c>
      <c r="G5" s="4">
        <v>-1.75</v>
      </c>
      <c r="H5">
        <v>43</v>
      </c>
      <c r="I5">
        <v>43.75</v>
      </c>
      <c r="J5" s="3">
        <v>23.62</v>
      </c>
      <c r="K5" s="3">
        <v>0.45600000000000002</v>
      </c>
      <c r="L5" s="4">
        <v>-0.25</v>
      </c>
      <c r="M5">
        <v>43.25</v>
      </c>
      <c r="N5">
        <v>44</v>
      </c>
      <c r="O5" s="9">
        <f t="shared" si="0"/>
        <v>0.31200000000000006</v>
      </c>
      <c r="P5" s="2">
        <f t="shared" si="1"/>
        <v>0.6842105263157896</v>
      </c>
    </row>
    <row r="6" spans="1:16">
      <c r="A6" s="7">
        <v>4</v>
      </c>
      <c r="B6" t="s">
        <v>5</v>
      </c>
      <c r="C6">
        <v>10.4</v>
      </c>
      <c r="D6" s="3" t="s">
        <v>10</v>
      </c>
      <c r="E6" s="3">
        <v>23.48</v>
      </c>
      <c r="F6" s="8">
        <v>-0.14000000000000001</v>
      </c>
      <c r="G6" s="4">
        <v>-3</v>
      </c>
      <c r="H6">
        <v>45</v>
      </c>
      <c r="I6">
        <v>46.25</v>
      </c>
      <c r="J6" s="3">
        <v>22.35</v>
      </c>
      <c r="K6" s="3">
        <v>1.056</v>
      </c>
      <c r="L6" s="4">
        <v>-0.25</v>
      </c>
      <c r="M6">
        <v>45.75</v>
      </c>
      <c r="N6">
        <v>46.25</v>
      </c>
      <c r="O6" s="9">
        <f t="shared" si="0"/>
        <v>1.1960000000000002</v>
      </c>
      <c r="P6" s="2">
        <f t="shared" si="1"/>
        <v>1.1325757575757578</v>
      </c>
    </row>
    <row r="7" spans="1:16">
      <c r="A7" s="7">
        <v>5</v>
      </c>
      <c r="B7" t="s">
        <v>5</v>
      </c>
      <c r="C7">
        <v>11.3</v>
      </c>
      <c r="D7" s="3" t="s">
        <v>9</v>
      </c>
      <c r="E7" s="3">
        <v>23.26</v>
      </c>
      <c r="F7" s="8">
        <v>0.08</v>
      </c>
      <c r="G7" s="4">
        <v>-2.75</v>
      </c>
      <c r="H7">
        <v>46.25</v>
      </c>
      <c r="I7">
        <v>47.25</v>
      </c>
      <c r="J7" s="3">
        <v>22.46</v>
      </c>
      <c r="K7" s="3">
        <v>0.3</v>
      </c>
      <c r="L7" s="4">
        <v>-0.75</v>
      </c>
      <c r="M7">
        <v>46.5</v>
      </c>
      <c r="N7">
        <v>48.5</v>
      </c>
      <c r="O7" s="9">
        <f t="shared" si="0"/>
        <v>0.21999999999999997</v>
      </c>
      <c r="P7" s="2">
        <f t="shared" si="1"/>
        <v>0.73333333333333328</v>
      </c>
    </row>
    <row r="8" spans="1:16">
      <c r="A8" s="7">
        <v>6</v>
      </c>
      <c r="B8" t="s">
        <v>6</v>
      </c>
      <c r="C8">
        <v>9.6</v>
      </c>
      <c r="D8" s="3" t="s">
        <v>10</v>
      </c>
      <c r="E8" s="3">
        <v>24.16</v>
      </c>
      <c r="F8" s="8">
        <v>0.152</v>
      </c>
      <c r="G8" s="4">
        <v>-1.25</v>
      </c>
      <c r="H8">
        <v>42.75</v>
      </c>
      <c r="I8">
        <v>44</v>
      </c>
      <c r="J8" s="3">
        <v>23.84</v>
      </c>
      <c r="K8" s="3">
        <v>0.504</v>
      </c>
      <c r="L8" s="4">
        <v>-0.25</v>
      </c>
      <c r="M8">
        <v>43</v>
      </c>
      <c r="N8">
        <v>44.25</v>
      </c>
      <c r="O8" s="9">
        <f t="shared" si="0"/>
        <v>0.35199999999999998</v>
      </c>
      <c r="P8" s="2">
        <f t="shared" si="1"/>
        <v>0.69841269841269837</v>
      </c>
    </row>
    <row r="9" spans="1:16">
      <c r="A9" s="7">
        <v>7</v>
      </c>
      <c r="B9" t="s">
        <v>6</v>
      </c>
      <c r="C9">
        <v>10.199999999999999</v>
      </c>
      <c r="D9" s="3" t="s">
        <v>9</v>
      </c>
      <c r="E9" s="3">
        <v>24.03</v>
      </c>
      <c r="F9" s="8">
        <v>0.02</v>
      </c>
      <c r="G9" s="4">
        <v>-1.5</v>
      </c>
      <c r="H9">
        <v>44.5</v>
      </c>
      <c r="I9">
        <v>45.75</v>
      </c>
      <c r="J9" s="3">
        <v>23.43</v>
      </c>
      <c r="K9" s="3">
        <v>0.46</v>
      </c>
      <c r="L9" s="4">
        <v>-0.25</v>
      </c>
      <c r="M9">
        <v>44.75</v>
      </c>
      <c r="N9">
        <v>46.25</v>
      </c>
      <c r="O9" s="9">
        <f t="shared" si="0"/>
        <v>0.44</v>
      </c>
      <c r="P9" s="2">
        <f t="shared" si="1"/>
        <v>0.9565217391304347</v>
      </c>
    </row>
    <row r="10" spans="1:16">
      <c r="A10" s="7">
        <v>8</v>
      </c>
      <c r="B10" t="s">
        <v>5</v>
      </c>
      <c r="C10">
        <v>11.5</v>
      </c>
      <c r="D10" s="3" t="s">
        <v>10</v>
      </c>
      <c r="E10" s="3">
        <v>23.53</v>
      </c>
      <c r="F10" s="8">
        <v>5.6000000000000001E-2</v>
      </c>
      <c r="G10" s="4">
        <v>-1</v>
      </c>
      <c r="H10">
        <v>45</v>
      </c>
      <c r="I10">
        <v>46.25</v>
      </c>
      <c r="J10" s="3">
        <v>22.9</v>
      </c>
      <c r="K10" s="3">
        <v>0.41599999999999998</v>
      </c>
      <c r="L10" s="4">
        <v>0</v>
      </c>
      <c r="M10">
        <v>45</v>
      </c>
      <c r="N10">
        <v>46.75</v>
      </c>
      <c r="O10" s="9">
        <f t="shared" si="0"/>
        <v>0.36</v>
      </c>
      <c r="P10" s="2">
        <f t="shared" si="1"/>
        <v>0.86538461538461542</v>
      </c>
    </row>
    <row r="11" spans="1:16">
      <c r="A11" s="7">
        <v>9</v>
      </c>
      <c r="B11" t="s">
        <v>6</v>
      </c>
      <c r="C11">
        <v>13.6</v>
      </c>
      <c r="D11" s="3" t="s">
        <v>9</v>
      </c>
      <c r="E11" s="3">
        <v>24.87</v>
      </c>
      <c r="F11" s="8">
        <v>-0.08</v>
      </c>
      <c r="G11" s="4">
        <v>-2.5</v>
      </c>
      <c r="H11">
        <v>42.5</v>
      </c>
      <c r="I11">
        <v>43.25</v>
      </c>
      <c r="J11" s="3">
        <v>23.81</v>
      </c>
      <c r="K11" s="3">
        <v>0.46899999999999997</v>
      </c>
      <c r="L11" s="4">
        <v>-0.25</v>
      </c>
      <c r="M11">
        <v>42.25</v>
      </c>
      <c r="N11">
        <v>43.25</v>
      </c>
      <c r="O11" s="9">
        <f t="shared" si="0"/>
        <v>0.54899999999999993</v>
      </c>
      <c r="P11" s="2">
        <f t="shared" si="1"/>
        <v>1.1705756929637525</v>
      </c>
    </row>
    <row r="12" spans="1:16">
      <c r="A12" s="7">
        <v>10</v>
      </c>
      <c r="B12" t="s">
        <v>6</v>
      </c>
      <c r="C12">
        <v>11.9</v>
      </c>
      <c r="D12" s="3" t="s">
        <v>10</v>
      </c>
      <c r="E12" s="3">
        <v>25.21</v>
      </c>
      <c r="F12" s="8">
        <v>0.10199999999999999</v>
      </c>
      <c r="G12" s="4">
        <v>-2.5</v>
      </c>
      <c r="H12">
        <v>42</v>
      </c>
      <c r="I12">
        <v>43.25</v>
      </c>
      <c r="J12" s="3">
        <v>23.91</v>
      </c>
      <c r="K12" s="3">
        <v>0.252</v>
      </c>
      <c r="L12" s="4">
        <v>0</v>
      </c>
      <c r="M12">
        <v>41.75</v>
      </c>
      <c r="N12">
        <v>42.75</v>
      </c>
      <c r="O12" s="9">
        <f t="shared" si="0"/>
        <v>0.15000000000000002</v>
      </c>
      <c r="P12" s="2">
        <f t="shared" si="1"/>
        <v>0.59523809523809534</v>
      </c>
    </row>
    <row r="13" spans="1:16">
      <c r="A13" s="7">
        <v>11</v>
      </c>
      <c r="B13" t="s">
        <v>6</v>
      </c>
      <c r="C13">
        <v>8.6999999999999993</v>
      </c>
      <c r="D13" s="3" t="s">
        <v>10</v>
      </c>
      <c r="E13" s="3">
        <v>24.4</v>
      </c>
      <c r="F13" s="8">
        <v>0.42</v>
      </c>
      <c r="G13" s="4">
        <v>-1</v>
      </c>
      <c r="H13">
        <v>43.75</v>
      </c>
      <c r="I13">
        <v>44.25</v>
      </c>
      <c r="J13" s="3">
        <v>23.9</v>
      </c>
      <c r="K13" s="3">
        <v>0.28799999999999998</v>
      </c>
      <c r="L13" s="4">
        <v>0</v>
      </c>
      <c r="M13">
        <v>44</v>
      </c>
      <c r="N13">
        <v>45</v>
      </c>
      <c r="O13" s="9">
        <f t="shared" si="0"/>
        <v>-0.13200000000000001</v>
      </c>
      <c r="P13" s="2">
        <f t="shared" si="1"/>
        <v>-0.45833333333333337</v>
      </c>
    </row>
    <row r="14" spans="1:16">
      <c r="A14" s="7">
        <v>12</v>
      </c>
      <c r="B14" t="s">
        <v>5</v>
      </c>
      <c r="C14">
        <v>9.5</v>
      </c>
      <c r="D14" s="3" t="s">
        <v>9</v>
      </c>
      <c r="E14" s="3">
        <v>23.74</v>
      </c>
      <c r="F14" s="8">
        <v>0.19600000000000001</v>
      </c>
      <c r="G14" s="4">
        <v>-2</v>
      </c>
      <c r="H14">
        <v>42.25</v>
      </c>
      <c r="I14">
        <v>43</v>
      </c>
      <c r="J14" s="3">
        <v>22.5</v>
      </c>
      <c r="K14" s="3">
        <v>0.34100000000000003</v>
      </c>
      <c r="L14" s="4">
        <v>0.75</v>
      </c>
      <c r="M14">
        <v>42.25</v>
      </c>
      <c r="N14">
        <v>43.25</v>
      </c>
      <c r="O14" s="9">
        <f t="shared" si="0"/>
        <v>0.14500000000000002</v>
      </c>
      <c r="P14" s="2">
        <f t="shared" si="1"/>
        <v>0.42521994134897362</v>
      </c>
    </row>
    <row r="15" spans="1:16">
      <c r="A15" s="7">
        <v>13</v>
      </c>
      <c r="B15" t="s">
        <v>6</v>
      </c>
      <c r="C15">
        <v>10.3</v>
      </c>
      <c r="D15" s="3" t="s">
        <v>9</v>
      </c>
      <c r="E15" s="3">
        <v>23.68</v>
      </c>
      <c r="F15" s="8">
        <v>3.3000000000000002E-2</v>
      </c>
      <c r="G15" s="4">
        <v>-1.5</v>
      </c>
      <c r="H15">
        <v>43.25</v>
      </c>
      <c r="I15">
        <v>44.5</v>
      </c>
      <c r="J15" s="3">
        <v>23.35</v>
      </c>
      <c r="K15" s="3">
        <v>0.63300000000000001</v>
      </c>
      <c r="L15" s="4">
        <v>0</v>
      </c>
      <c r="M15">
        <v>43.25</v>
      </c>
      <c r="N15">
        <v>44.25</v>
      </c>
      <c r="O15" s="9">
        <f t="shared" si="0"/>
        <v>0.6</v>
      </c>
      <c r="P15" s="2">
        <f t="shared" si="1"/>
        <v>0.94786729857819896</v>
      </c>
    </row>
    <row r="16" spans="1:16">
      <c r="A16" s="7">
        <v>14</v>
      </c>
      <c r="B16" t="s">
        <v>6</v>
      </c>
      <c r="C16">
        <v>9.9</v>
      </c>
      <c r="D16" s="3" t="s">
        <v>10</v>
      </c>
      <c r="E16" s="3">
        <v>24.68</v>
      </c>
      <c r="F16" s="8">
        <v>0.158</v>
      </c>
      <c r="G16" s="4">
        <v>-1.25</v>
      </c>
      <c r="H16">
        <v>42.25</v>
      </c>
      <c r="I16">
        <v>43.5</v>
      </c>
      <c r="J16" s="3">
        <v>24.22</v>
      </c>
      <c r="K16" s="3">
        <v>0.25700000000000001</v>
      </c>
      <c r="L16" s="4">
        <v>-0.25</v>
      </c>
      <c r="M16">
        <v>42.25</v>
      </c>
      <c r="N16">
        <v>44</v>
      </c>
      <c r="O16" s="9">
        <f t="shared" si="0"/>
        <v>9.9000000000000005E-2</v>
      </c>
      <c r="P16" s="2">
        <f t="shared" si="1"/>
        <v>0.38521400778210119</v>
      </c>
    </row>
    <row r="17" spans="1:16">
      <c r="A17" s="7">
        <v>15</v>
      </c>
      <c r="B17" t="s">
        <v>5</v>
      </c>
      <c r="C17">
        <v>10</v>
      </c>
      <c r="D17" s="3" t="s">
        <v>10</v>
      </c>
      <c r="E17" s="3">
        <v>22.99</v>
      </c>
      <c r="F17" s="8">
        <v>-0.14000000000000001</v>
      </c>
      <c r="G17" s="4">
        <v>-1.75</v>
      </c>
      <c r="H17">
        <v>44.25</v>
      </c>
      <c r="I17">
        <v>45.25</v>
      </c>
      <c r="J17" s="3">
        <v>22.85</v>
      </c>
      <c r="K17" s="3">
        <v>0.12</v>
      </c>
      <c r="L17" s="4">
        <v>-0.5</v>
      </c>
      <c r="M17">
        <v>43.5</v>
      </c>
      <c r="N17">
        <v>44</v>
      </c>
      <c r="O17" s="9">
        <f t="shared" si="0"/>
        <v>0.26</v>
      </c>
      <c r="P17" s="2">
        <f t="shared" si="1"/>
        <v>2.166666666666667</v>
      </c>
    </row>
    <row r="18" spans="1:16">
      <c r="A18" s="7">
        <v>16</v>
      </c>
      <c r="B18" t="s">
        <v>5</v>
      </c>
      <c r="C18">
        <v>12.6</v>
      </c>
      <c r="D18" s="3" t="s">
        <v>10</v>
      </c>
      <c r="E18" s="3">
        <v>24.79</v>
      </c>
      <c r="F18" s="8">
        <v>-0.17</v>
      </c>
      <c r="G18" s="4">
        <v>-4</v>
      </c>
      <c r="H18">
        <v>43.5</v>
      </c>
      <c r="I18">
        <v>44</v>
      </c>
      <c r="J18" s="3">
        <v>22.94</v>
      </c>
      <c r="K18" s="3">
        <v>1.05</v>
      </c>
      <c r="L18" s="4">
        <v>0</v>
      </c>
      <c r="M18">
        <v>44</v>
      </c>
      <c r="N18">
        <v>44.75</v>
      </c>
      <c r="O18" s="9">
        <f t="shared" si="0"/>
        <v>1.22</v>
      </c>
      <c r="P18" s="2">
        <f t="shared" si="1"/>
        <v>1.1619047619047618</v>
      </c>
    </row>
    <row r="19" spans="1:16">
      <c r="A19" s="7">
        <v>17</v>
      </c>
      <c r="B19" t="s">
        <v>5</v>
      </c>
      <c r="C19">
        <v>8.9</v>
      </c>
      <c r="D19" s="3" t="s">
        <v>9</v>
      </c>
      <c r="E19" s="3">
        <v>24.41</v>
      </c>
      <c r="F19" s="8">
        <v>-0.13</v>
      </c>
      <c r="G19" s="4">
        <v>-1.25</v>
      </c>
      <c r="H19">
        <v>41.5</v>
      </c>
      <c r="I19">
        <v>42</v>
      </c>
      <c r="J19" s="3">
        <v>24.03</v>
      </c>
      <c r="K19" s="3">
        <v>0.1</v>
      </c>
      <c r="L19" s="4">
        <v>-0.5</v>
      </c>
      <c r="M19">
        <v>41.5</v>
      </c>
      <c r="N19">
        <v>42</v>
      </c>
      <c r="O19" s="9">
        <f t="shared" si="0"/>
        <v>0.23</v>
      </c>
      <c r="P19" s="2">
        <f t="shared" si="1"/>
        <v>2.2999999999999998</v>
      </c>
    </row>
    <row r="20" spans="1:16">
      <c r="A20" s="7">
        <v>18</v>
      </c>
      <c r="B20" t="s">
        <v>5</v>
      </c>
      <c r="C20">
        <v>10.8</v>
      </c>
      <c r="D20" s="3" t="s">
        <v>9</v>
      </c>
      <c r="E20" s="3">
        <v>24.86</v>
      </c>
      <c r="F20" s="8">
        <v>-0.01</v>
      </c>
      <c r="G20" s="4">
        <v>-4</v>
      </c>
      <c r="H20">
        <v>43.75</v>
      </c>
      <c r="I20">
        <v>45.5</v>
      </c>
      <c r="J20" s="3">
        <v>23.27</v>
      </c>
      <c r="K20" s="3">
        <v>0.39200000000000002</v>
      </c>
      <c r="L20" s="5">
        <f>0.25</f>
        <v>0.25</v>
      </c>
      <c r="M20">
        <v>43.5</v>
      </c>
      <c r="N20">
        <v>45.75</v>
      </c>
      <c r="O20" s="9">
        <f t="shared" si="0"/>
        <v>0.40200000000000002</v>
      </c>
      <c r="P20" s="2">
        <f t="shared" si="1"/>
        <v>1.0255102040816326</v>
      </c>
    </row>
    <row r="21" spans="1:16">
      <c r="A21" s="7">
        <v>19</v>
      </c>
      <c r="B21" t="s">
        <v>6</v>
      </c>
      <c r="C21">
        <v>8.9</v>
      </c>
      <c r="D21" s="3" t="s">
        <v>9</v>
      </c>
      <c r="E21" s="3">
        <v>23.44</v>
      </c>
      <c r="F21" s="8">
        <v>0.255</v>
      </c>
      <c r="G21" s="4">
        <v>-1</v>
      </c>
      <c r="H21">
        <v>44</v>
      </c>
      <c r="I21">
        <v>45</v>
      </c>
      <c r="J21" s="3">
        <v>23.05</v>
      </c>
      <c r="K21" s="3">
        <v>0.42799999999999999</v>
      </c>
      <c r="L21" s="4">
        <v>-0.5</v>
      </c>
      <c r="M21">
        <v>44</v>
      </c>
      <c r="N21">
        <v>44.5</v>
      </c>
      <c r="O21" s="9">
        <f t="shared" si="0"/>
        <v>0.17299999999999999</v>
      </c>
      <c r="P21" s="2">
        <f t="shared" si="1"/>
        <v>0.40420560747663548</v>
      </c>
    </row>
    <row r="22" spans="1:16">
      <c r="A22" s="7">
        <v>20</v>
      </c>
      <c r="B22" t="s">
        <v>5</v>
      </c>
      <c r="C22">
        <v>11.5</v>
      </c>
      <c r="D22" s="3" t="s">
        <v>9</v>
      </c>
      <c r="E22" s="3">
        <v>24.14</v>
      </c>
      <c r="F22" s="8">
        <v>0.48</v>
      </c>
      <c r="G22" s="4">
        <v>-2.25</v>
      </c>
      <c r="H22">
        <v>43.5</v>
      </c>
      <c r="I22">
        <v>44.25</v>
      </c>
      <c r="J22" s="3">
        <v>23.05</v>
      </c>
      <c r="K22" s="3">
        <v>0.71</v>
      </c>
      <c r="L22" s="4">
        <v>0.25</v>
      </c>
      <c r="M22">
        <v>43.5</v>
      </c>
      <c r="N22">
        <v>44.25</v>
      </c>
      <c r="O22" s="9">
        <f t="shared" si="0"/>
        <v>0.22999999999999998</v>
      </c>
      <c r="P22" s="2">
        <f t="shared" si="1"/>
        <v>0.323943661971831</v>
      </c>
    </row>
    <row r="23" spans="1:16">
      <c r="A23" s="7">
        <v>21</v>
      </c>
      <c r="B23" t="s">
        <v>6</v>
      </c>
      <c r="C23">
        <v>9.3000000000000007</v>
      </c>
      <c r="D23" s="3" t="s">
        <v>10</v>
      </c>
      <c r="E23" s="3">
        <v>24.92</v>
      </c>
      <c r="F23" s="8">
        <v>0.39700000000000002</v>
      </c>
      <c r="G23" s="4">
        <v>-3.75</v>
      </c>
      <c r="H23">
        <v>42.75</v>
      </c>
      <c r="I23">
        <v>43.25</v>
      </c>
      <c r="J23" s="3">
        <v>23.64</v>
      </c>
      <c r="K23" s="3">
        <v>0.626</v>
      </c>
      <c r="L23" s="4">
        <v>-0.5</v>
      </c>
      <c r="M23">
        <v>42.5</v>
      </c>
      <c r="N23">
        <v>43.5</v>
      </c>
      <c r="O23" s="9">
        <f t="shared" si="0"/>
        <v>0.22899999999999998</v>
      </c>
      <c r="P23" s="2">
        <f t="shared" si="1"/>
        <v>0.36581469648562298</v>
      </c>
    </row>
    <row r="24" spans="1:16">
      <c r="A24" s="7">
        <v>22</v>
      </c>
      <c r="B24" t="s">
        <v>6</v>
      </c>
      <c r="C24">
        <v>9</v>
      </c>
      <c r="D24" s="3" t="s">
        <v>9</v>
      </c>
      <c r="E24" s="3">
        <v>24.33</v>
      </c>
      <c r="F24" s="8">
        <v>0.32400000000000001</v>
      </c>
      <c r="G24" s="4">
        <v>-1</v>
      </c>
      <c r="H24">
        <v>41.75</v>
      </c>
      <c r="I24">
        <v>42.5</v>
      </c>
      <c r="J24" s="3">
        <v>23.99</v>
      </c>
      <c r="K24" s="3">
        <v>0.45600000000000002</v>
      </c>
      <c r="L24" s="4">
        <v>0</v>
      </c>
      <c r="M24">
        <v>41.75</v>
      </c>
      <c r="N24">
        <v>42.75</v>
      </c>
      <c r="O24" s="9">
        <f t="shared" si="0"/>
        <v>0.13200000000000001</v>
      </c>
      <c r="P24" s="2">
        <f t="shared" si="1"/>
        <v>0.28947368421052633</v>
      </c>
    </row>
    <row r="25" spans="1:16">
      <c r="A25" s="7">
        <v>23</v>
      </c>
      <c r="B25" t="s">
        <v>5</v>
      </c>
      <c r="C25">
        <v>9.8000000000000007</v>
      </c>
      <c r="D25" s="3" t="s">
        <v>9</v>
      </c>
      <c r="E25" s="3">
        <v>24.37</v>
      </c>
      <c r="F25" s="8">
        <v>0.18</v>
      </c>
      <c r="G25" s="4">
        <v>-1.5</v>
      </c>
      <c r="H25">
        <v>42.5</v>
      </c>
      <c r="I25">
        <v>43.5</v>
      </c>
      <c r="J25" s="3">
        <v>23.52</v>
      </c>
      <c r="K25" s="3">
        <v>0.33600000000000002</v>
      </c>
      <c r="L25" s="4">
        <v>0.25</v>
      </c>
      <c r="M25">
        <v>42.75</v>
      </c>
      <c r="N25">
        <v>43.75</v>
      </c>
      <c r="O25" s="9">
        <f t="shared" si="0"/>
        <v>0.15600000000000003</v>
      </c>
      <c r="P25" s="2">
        <f t="shared" si="1"/>
        <v>0.46428571428571436</v>
      </c>
    </row>
    <row r="26" spans="1:16">
      <c r="A26" s="7">
        <v>24</v>
      </c>
      <c r="B26" t="s">
        <v>6</v>
      </c>
      <c r="C26">
        <v>9.9</v>
      </c>
      <c r="D26" s="3" t="s">
        <v>10</v>
      </c>
      <c r="E26" s="3">
        <v>24.51</v>
      </c>
      <c r="F26" s="8">
        <v>0.29099999999999998</v>
      </c>
      <c r="G26" s="4">
        <v>-1.75</v>
      </c>
      <c r="H26">
        <v>43.75</v>
      </c>
      <c r="I26">
        <v>44.5</v>
      </c>
      <c r="J26" s="3">
        <v>23.66</v>
      </c>
      <c r="K26" s="3">
        <v>1.0289999999999999</v>
      </c>
      <c r="L26" s="4">
        <v>0</v>
      </c>
      <c r="M26">
        <v>44</v>
      </c>
      <c r="N26">
        <v>44.75</v>
      </c>
      <c r="O26" s="9">
        <f t="shared" si="0"/>
        <v>0.73799999999999999</v>
      </c>
      <c r="P26" s="2">
        <f t="shared" si="1"/>
        <v>0.71720116618075802</v>
      </c>
    </row>
    <row r="27" spans="1:16">
      <c r="A27" s="7">
        <v>25</v>
      </c>
      <c r="B27" t="s">
        <v>5</v>
      </c>
      <c r="C27">
        <v>8.5</v>
      </c>
      <c r="D27" s="3" t="s">
        <v>10</v>
      </c>
      <c r="E27" s="3">
        <v>25.02</v>
      </c>
      <c r="F27" s="8">
        <v>6.7000000000000004E-2</v>
      </c>
      <c r="G27" s="4">
        <v>-3.5</v>
      </c>
      <c r="H27">
        <v>42.75</v>
      </c>
      <c r="I27">
        <v>43.5</v>
      </c>
      <c r="J27" s="3">
        <v>23.26</v>
      </c>
      <c r="K27" s="3">
        <v>0.34599999999999997</v>
      </c>
      <c r="L27" s="4">
        <v>0.75</v>
      </c>
      <c r="M27">
        <v>42</v>
      </c>
      <c r="N27">
        <v>42.75</v>
      </c>
      <c r="O27" s="9">
        <f t="shared" si="0"/>
        <v>0.27899999999999997</v>
      </c>
      <c r="P27" s="2">
        <f t="shared" si="1"/>
        <v>0.80635838150289019</v>
      </c>
    </row>
    <row r="28" spans="1:16">
      <c r="A28" s="7">
        <v>26</v>
      </c>
      <c r="B28" t="s">
        <v>6</v>
      </c>
      <c r="C28">
        <v>11.3</v>
      </c>
      <c r="D28" s="3" t="s">
        <v>10</v>
      </c>
      <c r="E28" s="3">
        <v>25.17</v>
      </c>
      <c r="F28" s="8">
        <v>0.09</v>
      </c>
      <c r="G28" s="4">
        <v>-2.75</v>
      </c>
      <c r="H28">
        <v>42.5</v>
      </c>
      <c r="I28">
        <v>43.75</v>
      </c>
      <c r="J28" s="3">
        <v>23.83</v>
      </c>
      <c r="K28" s="3">
        <v>0.83</v>
      </c>
      <c r="L28" s="4">
        <v>0.75</v>
      </c>
      <c r="M28">
        <v>42.5</v>
      </c>
      <c r="N28">
        <v>43.25</v>
      </c>
      <c r="O28" s="9">
        <f t="shared" si="0"/>
        <v>0.74</v>
      </c>
      <c r="P28" s="2">
        <f t="shared" si="1"/>
        <v>0.89156626506024095</v>
      </c>
    </row>
    <row r="29" spans="1:16">
      <c r="A29" s="7">
        <v>27</v>
      </c>
      <c r="B29" t="s">
        <v>6</v>
      </c>
      <c r="C29">
        <v>10.9</v>
      </c>
      <c r="D29" s="3" t="s">
        <v>9</v>
      </c>
      <c r="E29" s="3">
        <v>25.23</v>
      </c>
      <c r="F29" s="8">
        <v>0.29499999999999998</v>
      </c>
      <c r="G29" s="4">
        <v>-1</v>
      </c>
      <c r="H29">
        <v>41.25</v>
      </c>
      <c r="I29">
        <v>41.5</v>
      </c>
      <c r="J29" s="3">
        <v>24.97</v>
      </c>
      <c r="K29" s="3">
        <v>0.56699999999999995</v>
      </c>
      <c r="L29" s="4">
        <v>0</v>
      </c>
      <c r="M29">
        <v>41</v>
      </c>
      <c r="N29">
        <v>41</v>
      </c>
      <c r="O29" s="9">
        <f t="shared" si="0"/>
        <v>0.27199999999999996</v>
      </c>
      <c r="P29" s="2">
        <f t="shared" si="1"/>
        <v>0.47971781305114636</v>
      </c>
    </row>
    <row r="30" spans="1:16">
      <c r="A30" s="7">
        <v>28</v>
      </c>
      <c r="B30" t="s">
        <v>6</v>
      </c>
      <c r="C30">
        <v>9.8000000000000007</v>
      </c>
      <c r="D30" s="3" t="s">
        <v>9</v>
      </c>
      <c r="E30" s="3">
        <v>25.12</v>
      </c>
      <c r="F30" s="8">
        <v>0.107</v>
      </c>
      <c r="G30" s="4">
        <v>-3.25</v>
      </c>
      <c r="H30">
        <v>42</v>
      </c>
      <c r="I30">
        <v>43</v>
      </c>
      <c r="J30" s="3">
        <v>24.36</v>
      </c>
      <c r="K30" s="3">
        <v>0.68</v>
      </c>
      <c r="L30" s="4">
        <v>-0.25</v>
      </c>
      <c r="M30">
        <v>42</v>
      </c>
      <c r="N30">
        <v>42.5</v>
      </c>
      <c r="O30" s="9">
        <f t="shared" si="0"/>
        <v>0.57300000000000006</v>
      </c>
      <c r="P30" s="2">
        <f t="shared" si="1"/>
        <v>0.84264705882352942</v>
      </c>
    </row>
    <row r="31" spans="1:16">
      <c r="A31" s="7">
        <v>29</v>
      </c>
      <c r="B31" t="s">
        <v>5</v>
      </c>
      <c r="C31">
        <v>10.4</v>
      </c>
      <c r="D31" s="3" t="s">
        <v>10</v>
      </c>
      <c r="E31" s="3">
        <v>24.12</v>
      </c>
      <c r="F31" s="8">
        <v>-0.22500000000000001</v>
      </c>
      <c r="G31" s="4">
        <v>-1.5</v>
      </c>
      <c r="H31">
        <v>43</v>
      </c>
      <c r="I31">
        <v>44</v>
      </c>
      <c r="J31" s="3">
        <v>23.6</v>
      </c>
      <c r="K31" s="3">
        <v>0.36</v>
      </c>
      <c r="L31" s="4">
        <v>0</v>
      </c>
      <c r="M31">
        <v>43</v>
      </c>
      <c r="N31">
        <v>44</v>
      </c>
      <c r="O31" s="9">
        <f t="shared" si="0"/>
        <v>0.58499999999999996</v>
      </c>
      <c r="P31" s="2">
        <f t="shared" si="1"/>
        <v>1.625</v>
      </c>
    </row>
    <row r="32" spans="1:16">
      <c r="A32" s="7">
        <v>30</v>
      </c>
      <c r="B32" t="s">
        <v>5</v>
      </c>
      <c r="C32">
        <v>11.2</v>
      </c>
      <c r="D32" s="3" t="s">
        <v>9</v>
      </c>
      <c r="E32" s="3">
        <v>24.34</v>
      </c>
      <c r="F32" s="8">
        <v>0.157</v>
      </c>
      <c r="G32" s="4">
        <v>-2</v>
      </c>
      <c r="H32">
        <v>44</v>
      </c>
      <c r="I32">
        <v>45.75</v>
      </c>
      <c r="J32" s="3">
        <v>23.46</v>
      </c>
      <c r="K32" s="3">
        <v>0.51700000000000002</v>
      </c>
      <c r="L32" s="4">
        <v>0</v>
      </c>
      <c r="M32">
        <v>43.75</v>
      </c>
      <c r="N32">
        <v>45.5</v>
      </c>
      <c r="O32" s="9">
        <f t="shared" si="0"/>
        <v>0.36</v>
      </c>
      <c r="P32" s="2">
        <f t="shared" si="1"/>
        <v>0.69632495164410058</v>
      </c>
    </row>
    <row r="33" spans="1:16">
      <c r="A33" s="7">
        <v>31</v>
      </c>
      <c r="B33" t="s">
        <v>6</v>
      </c>
      <c r="C33">
        <v>10.1</v>
      </c>
      <c r="D33" s="3" t="s">
        <v>9</v>
      </c>
      <c r="E33" s="3">
        <v>24.46</v>
      </c>
      <c r="F33" s="8">
        <v>0.22700000000000001</v>
      </c>
      <c r="G33" s="4">
        <v>-2.75</v>
      </c>
      <c r="H33">
        <v>42.25</v>
      </c>
      <c r="I33">
        <v>43.25</v>
      </c>
      <c r="J33" s="3">
        <v>23.78</v>
      </c>
      <c r="K33" s="3">
        <v>0.72</v>
      </c>
      <c r="L33" s="4">
        <v>0</v>
      </c>
      <c r="M33">
        <v>42</v>
      </c>
      <c r="N33">
        <v>42.75</v>
      </c>
      <c r="O33" s="9">
        <f t="shared" si="0"/>
        <v>0.49299999999999999</v>
      </c>
      <c r="P33" s="2">
        <f t="shared" si="1"/>
        <v>0.68472222222222223</v>
      </c>
    </row>
    <row r="34" spans="1:16">
      <c r="A34" s="7">
        <v>32</v>
      </c>
      <c r="B34" t="s">
        <v>6</v>
      </c>
      <c r="C34">
        <v>8.8000000000000007</v>
      </c>
      <c r="D34" s="3" t="s">
        <v>9</v>
      </c>
      <c r="E34" s="3">
        <v>25.09</v>
      </c>
      <c r="F34" s="8">
        <v>0.12</v>
      </c>
      <c r="G34" s="4">
        <v>-1.75</v>
      </c>
      <c r="H34">
        <v>41.75</v>
      </c>
      <c r="I34">
        <v>42.25</v>
      </c>
      <c r="J34" s="3">
        <v>24.07</v>
      </c>
      <c r="K34" s="3">
        <v>0.96</v>
      </c>
      <c r="L34" s="4">
        <v>0</v>
      </c>
      <c r="M34">
        <v>41.75</v>
      </c>
      <c r="N34">
        <v>42.5</v>
      </c>
      <c r="O34" s="9">
        <f t="shared" si="0"/>
        <v>0.84</v>
      </c>
      <c r="P34" s="2">
        <f t="shared" si="1"/>
        <v>0.875</v>
      </c>
    </row>
    <row r="35" spans="1:16">
      <c r="A35" s="7">
        <v>33</v>
      </c>
      <c r="B35" t="s">
        <v>5</v>
      </c>
      <c r="C35">
        <v>12.3</v>
      </c>
      <c r="D35" s="3" t="s">
        <v>10</v>
      </c>
      <c r="E35" s="3">
        <v>25.3</v>
      </c>
      <c r="F35" s="8">
        <v>0.06</v>
      </c>
      <c r="G35" s="4">
        <v>-3</v>
      </c>
      <c r="H35">
        <v>43.25</v>
      </c>
      <c r="I35">
        <v>44.25</v>
      </c>
      <c r="J35" s="3">
        <v>23.89</v>
      </c>
      <c r="K35" s="3">
        <v>0.64200000000000002</v>
      </c>
      <c r="L35" s="4">
        <v>-0.5</v>
      </c>
      <c r="M35">
        <v>43.25</v>
      </c>
      <c r="N35">
        <v>44.5</v>
      </c>
      <c r="O35" s="9">
        <f t="shared" si="0"/>
        <v>0.58200000000000007</v>
      </c>
      <c r="P35" s="2">
        <f t="shared" si="1"/>
        <v>0.90654205607476646</v>
      </c>
    </row>
    <row r="36" spans="1:16">
      <c r="A36" s="7">
        <v>34</v>
      </c>
      <c r="B36" t="s">
        <v>5</v>
      </c>
      <c r="C36">
        <v>11.3</v>
      </c>
      <c r="D36" s="3" t="s">
        <v>9</v>
      </c>
      <c r="E36" s="3">
        <v>24.28</v>
      </c>
      <c r="F36" s="8">
        <v>-0.22900000000000001</v>
      </c>
      <c r="G36" s="4">
        <v>-3.25</v>
      </c>
      <c r="H36">
        <v>44.75</v>
      </c>
      <c r="I36">
        <v>45.75</v>
      </c>
      <c r="J36" s="3">
        <v>22.87</v>
      </c>
      <c r="K36" s="3">
        <v>0.57699999999999996</v>
      </c>
      <c r="L36" s="4">
        <v>0</v>
      </c>
      <c r="M36">
        <v>44.25</v>
      </c>
      <c r="N36">
        <v>45.5</v>
      </c>
      <c r="O36" s="9">
        <f t="shared" si="0"/>
        <v>0.80599999999999994</v>
      </c>
      <c r="P36" s="2">
        <f t="shared" si="1"/>
        <v>1.3968804159445407</v>
      </c>
    </row>
    <row r="37" spans="1:16">
      <c r="A37" s="7">
        <v>35</v>
      </c>
      <c r="B37" t="s">
        <v>6</v>
      </c>
      <c r="C37">
        <v>10.8</v>
      </c>
      <c r="D37" s="3" t="s">
        <v>9</v>
      </c>
      <c r="E37" s="3">
        <v>24.05</v>
      </c>
      <c r="F37" s="8">
        <v>0</v>
      </c>
      <c r="G37" s="4">
        <v>-2.25</v>
      </c>
      <c r="H37">
        <v>44.25</v>
      </c>
      <c r="I37">
        <v>45.25</v>
      </c>
      <c r="J37" s="3">
        <v>22.99</v>
      </c>
      <c r="K37" s="3">
        <v>0.218</v>
      </c>
      <c r="L37" s="4">
        <v>0</v>
      </c>
      <c r="M37">
        <v>44.75</v>
      </c>
      <c r="N37">
        <v>46</v>
      </c>
      <c r="O37" s="9">
        <f t="shared" si="0"/>
        <v>0.218</v>
      </c>
      <c r="P37" s="2">
        <f t="shared" si="1"/>
        <v>1</v>
      </c>
    </row>
    <row r="38" spans="1:16">
      <c r="A38" s="7">
        <v>36</v>
      </c>
      <c r="B38" t="s">
        <v>5</v>
      </c>
      <c r="C38">
        <v>9.1999999999999993</v>
      </c>
      <c r="D38" s="3" t="s">
        <v>9</v>
      </c>
      <c r="E38" s="3">
        <v>23.68</v>
      </c>
      <c r="F38" s="8">
        <v>-0.216</v>
      </c>
      <c r="G38" s="4">
        <v>-2</v>
      </c>
      <c r="H38">
        <v>44</v>
      </c>
      <c r="I38">
        <v>45.5</v>
      </c>
      <c r="J38" s="3">
        <v>22.92</v>
      </c>
      <c r="K38" s="3">
        <v>0.82799999999999996</v>
      </c>
      <c r="L38" s="4">
        <v>0.5</v>
      </c>
      <c r="M38">
        <v>43.75</v>
      </c>
      <c r="N38">
        <v>45.5</v>
      </c>
      <c r="O38" s="9">
        <f t="shared" si="0"/>
        <v>1.044</v>
      </c>
      <c r="P38" s="2">
        <f t="shared" si="1"/>
        <v>1.2608695652173914</v>
      </c>
    </row>
    <row r="39" spans="1:16">
      <c r="A39" s="7">
        <v>37</v>
      </c>
      <c r="B39" t="s">
        <v>5</v>
      </c>
      <c r="C39">
        <v>10.8</v>
      </c>
      <c r="D39" s="3" t="s">
        <v>10</v>
      </c>
      <c r="E39" s="3">
        <v>24.51</v>
      </c>
      <c r="F39" s="8">
        <v>6.9000000000000006E-2</v>
      </c>
      <c r="G39" s="4">
        <v>-2.5</v>
      </c>
      <c r="H39">
        <v>42</v>
      </c>
      <c r="I39">
        <v>43.25</v>
      </c>
      <c r="J39" s="3">
        <v>23.06</v>
      </c>
      <c r="K39" s="3">
        <v>0.66300000000000003</v>
      </c>
      <c r="L39" s="4">
        <v>0</v>
      </c>
      <c r="M39">
        <v>42.5</v>
      </c>
      <c r="N39">
        <v>43.75</v>
      </c>
      <c r="O39" s="9">
        <f t="shared" si="0"/>
        <v>0.59400000000000008</v>
      </c>
      <c r="P39" s="2">
        <f t="shared" si="1"/>
        <v>0.89592760180995479</v>
      </c>
    </row>
    <row r="40" spans="1:16">
      <c r="A40" s="7">
        <v>38</v>
      </c>
      <c r="B40" t="s">
        <v>5</v>
      </c>
      <c r="C40">
        <v>11.1</v>
      </c>
      <c r="D40" s="3" t="s">
        <v>9</v>
      </c>
      <c r="E40" s="3">
        <v>24.85</v>
      </c>
      <c r="F40" s="8">
        <v>5.0999999999999997E-2</v>
      </c>
      <c r="G40" s="4">
        <v>-4.25</v>
      </c>
      <c r="H40">
        <v>42.75</v>
      </c>
      <c r="I40">
        <v>43.75</v>
      </c>
      <c r="J40" s="3">
        <v>23.39</v>
      </c>
      <c r="K40" s="3">
        <v>0.99399999999999999</v>
      </c>
      <c r="L40" s="4">
        <v>-0.25</v>
      </c>
      <c r="M40">
        <v>42.5</v>
      </c>
      <c r="N40">
        <v>43.75</v>
      </c>
      <c r="O40" s="9">
        <f t="shared" si="0"/>
        <v>0.94299999999999995</v>
      </c>
      <c r="P40" s="2">
        <f t="shared" si="1"/>
        <v>0.94869215291750497</v>
      </c>
    </row>
    <row r="41" spans="1:16">
      <c r="A41" s="7">
        <v>39</v>
      </c>
      <c r="B41" t="s">
        <v>5</v>
      </c>
      <c r="C41">
        <v>9.1</v>
      </c>
      <c r="D41" s="3" t="s">
        <v>9</v>
      </c>
      <c r="E41" s="3">
        <v>23.55</v>
      </c>
      <c r="F41" s="8">
        <v>0.12</v>
      </c>
      <c r="G41" s="4">
        <v>-1</v>
      </c>
      <c r="H41">
        <v>43.25</v>
      </c>
      <c r="I41">
        <v>44.5</v>
      </c>
      <c r="J41" s="3">
        <v>23.01</v>
      </c>
      <c r="K41" s="3">
        <v>0.70299999999999996</v>
      </c>
      <c r="L41" s="4">
        <v>0.25</v>
      </c>
      <c r="M41">
        <v>43.25</v>
      </c>
      <c r="N41">
        <v>44.25</v>
      </c>
      <c r="O41" s="9">
        <f t="shared" si="0"/>
        <v>0.58299999999999996</v>
      </c>
      <c r="P41" s="2">
        <f t="shared" si="1"/>
        <v>0.829302987197724</v>
      </c>
    </row>
    <row r="42" spans="1:16">
      <c r="A42" s="7">
        <v>40</v>
      </c>
      <c r="B42" t="s">
        <v>6</v>
      </c>
      <c r="C42">
        <v>9.5</v>
      </c>
      <c r="D42" s="3" t="s">
        <v>10</v>
      </c>
      <c r="E42" s="3">
        <v>23.57</v>
      </c>
      <c r="F42" s="8">
        <v>0.53100000000000003</v>
      </c>
      <c r="G42" s="4">
        <v>-1.5</v>
      </c>
      <c r="H42">
        <v>43.75</v>
      </c>
      <c r="I42">
        <v>45.5</v>
      </c>
      <c r="J42" s="3">
        <v>23</v>
      </c>
      <c r="K42" s="3">
        <v>0.60799999999999998</v>
      </c>
      <c r="L42" s="4">
        <v>0.25</v>
      </c>
      <c r="M42">
        <v>43.75</v>
      </c>
      <c r="N42">
        <v>45.25</v>
      </c>
      <c r="O42" s="9">
        <f t="shared" si="0"/>
        <v>7.6999999999999957E-2</v>
      </c>
      <c r="P42" s="2">
        <f t="shared" si="1"/>
        <v>0.1266447368421052</v>
      </c>
    </row>
    <row r="43" spans="1:16">
      <c r="A43" s="7">
        <v>41</v>
      </c>
      <c r="B43" t="s">
        <v>5</v>
      </c>
      <c r="C43">
        <v>10.5</v>
      </c>
      <c r="D43" s="3" t="s">
        <v>10</v>
      </c>
      <c r="E43" s="3">
        <v>22.67</v>
      </c>
      <c r="F43" s="8">
        <v>-7.1999999999999995E-2</v>
      </c>
      <c r="G43" s="4">
        <v>-1.75</v>
      </c>
      <c r="H43">
        <v>45.25</v>
      </c>
      <c r="I43">
        <v>46</v>
      </c>
      <c r="J43" s="3">
        <v>22.15</v>
      </c>
      <c r="K43" s="3">
        <v>0.36799999999999999</v>
      </c>
      <c r="L43" s="4">
        <v>-0.25</v>
      </c>
      <c r="M43">
        <v>44.75</v>
      </c>
      <c r="N43">
        <v>46.25</v>
      </c>
      <c r="O43" s="9">
        <f t="shared" si="0"/>
        <v>0.44</v>
      </c>
      <c r="P43" s="2">
        <f t="shared" si="1"/>
        <v>1.1956521739130435</v>
      </c>
    </row>
    <row r="44" spans="1:16">
      <c r="A44" s="7">
        <v>42</v>
      </c>
      <c r="B44" t="s">
        <v>5</v>
      </c>
      <c r="C44">
        <v>11</v>
      </c>
      <c r="D44" s="3" t="s">
        <v>9</v>
      </c>
      <c r="E44" s="3">
        <v>23.46</v>
      </c>
      <c r="F44" s="8">
        <v>0.10199999999999999</v>
      </c>
      <c r="G44" s="4">
        <v>-1.5</v>
      </c>
      <c r="H44">
        <v>44</v>
      </c>
      <c r="I44">
        <v>44.75</v>
      </c>
      <c r="J44" s="3">
        <v>22.87</v>
      </c>
      <c r="K44" s="3">
        <v>0.29499999999999998</v>
      </c>
      <c r="L44" s="4">
        <v>0.25</v>
      </c>
      <c r="M44">
        <v>44</v>
      </c>
      <c r="N44">
        <v>45</v>
      </c>
      <c r="O44" s="9">
        <f t="shared" si="0"/>
        <v>0.193</v>
      </c>
      <c r="P44" s="2">
        <f t="shared" si="1"/>
        <v>0.65423728813559323</v>
      </c>
    </row>
    <row r="45" spans="1:16">
      <c r="A45" s="7">
        <v>43</v>
      </c>
      <c r="B45" t="s">
        <v>5</v>
      </c>
      <c r="C45">
        <v>11.3</v>
      </c>
      <c r="D45" s="3" t="s">
        <v>9</v>
      </c>
      <c r="E45" s="3">
        <v>23.16</v>
      </c>
      <c r="F45" s="8">
        <v>0.26200000000000001</v>
      </c>
      <c r="G45" s="4">
        <v>-1.25</v>
      </c>
      <c r="H45">
        <v>45</v>
      </c>
      <c r="I45">
        <v>46.5</v>
      </c>
      <c r="J45" s="3">
        <v>22.98</v>
      </c>
      <c r="K45" s="3">
        <v>0.27300000000000002</v>
      </c>
      <c r="L45" s="4">
        <v>-0.25</v>
      </c>
      <c r="M45">
        <v>44.75</v>
      </c>
      <c r="N45">
        <v>46</v>
      </c>
      <c r="O45" s="9">
        <f t="shared" si="0"/>
        <v>1.100000000000001E-2</v>
      </c>
      <c r="P45" s="2">
        <f t="shared" si="1"/>
        <v>4.0293040293040323E-2</v>
      </c>
    </row>
    <row r="46" spans="1:16">
      <c r="A46" s="7">
        <v>44</v>
      </c>
      <c r="B46" t="s">
        <v>5</v>
      </c>
      <c r="C46">
        <v>11.9</v>
      </c>
      <c r="D46" s="3" t="s">
        <v>10</v>
      </c>
      <c r="E46" s="3">
        <v>23.65</v>
      </c>
      <c r="F46" s="8">
        <v>0.11700000000000001</v>
      </c>
      <c r="G46" s="4">
        <v>-1.75</v>
      </c>
      <c r="H46">
        <v>43.75</v>
      </c>
      <c r="I46">
        <v>45</v>
      </c>
      <c r="J46" s="3">
        <v>22.45</v>
      </c>
      <c r="K46" s="3">
        <v>0.315</v>
      </c>
      <c r="L46" s="4">
        <v>0.75</v>
      </c>
      <c r="M46">
        <v>43.5</v>
      </c>
      <c r="N46">
        <v>45</v>
      </c>
      <c r="O46" s="9">
        <f t="shared" si="0"/>
        <v>0.19800000000000001</v>
      </c>
      <c r="P46" s="2">
        <f t="shared" si="1"/>
        <v>0.62857142857142856</v>
      </c>
    </row>
    <row r="47" spans="1:16">
      <c r="A47" s="7">
        <v>45</v>
      </c>
      <c r="B47" t="s">
        <v>6</v>
      </c>
      <c r="C47">
        <v>10.8</v>
      </c>
      <c r="D47" s="3" t="s">
        <v>9</v>
      </c>
      <c r="E47" s="3">
        <v>25.64</v>
      </c>
      <c r="F47" s="8">
        <v>0.12</v>
      </c>
      <c r="G47" s="4">
        <v>-2</v>
      </c>
      <c r="H47">
        <v>41.25</v>
      </c>
      <c r="I47">
        <v>42</v>
      </c>
      <c r="J47" s="3">
        <v>25.26</v>
      </c>
      <c r="K47" s="3">
        <v>0.34</v>
      </c>
      <c r="L47" s="4">
        <v>-0.5</v>
      </c>
      <c r="M47">
        <v>41</v>
      </c>
      <c r="N47">
        <v>41.75</v>
      </c>
      <c r="O47" s="9">
        <f t="shared" si="0"/>
        <v>0.22000000000000003</v>
      </c>
      <c r="P47" s="2">
        <f t="shared" si="1"/>
        <v>0.6470588235294118</v>
      </c>
    </row>
    <row r="48" spans="1:16">
      <c r="A48" s="7">
        <v>46</v>
      </c>
      <c r="B48" t="s">
        <v>6</v>
      </c>
      <c r="C48">
        <v>10.5</v>
      </c>
      <c r="D48" s="3" t="s">
        <v>9</v>
      </c>
      <c r="E48" s="3">
        <v>24.53</v>
      </c>
      <c r="F48" s="8">
        <v>-0.1</v>
      </c>
      <c r="G48" s="4">
        <v>-3</v>
      </c>
      <c r="H48">
        <v>41.75</v>
      </c>
      <c r="I48">
        <v>42.75</v>
      </c>
      <c r="J48" s="3">
        <v>23.34</v>
      </c>
      <c r="K48" s="3">
        <v>0.5</v>
      </c>
      <c r="L48" s="4">
        <v>0.25</v>
      </c>
      <c r="M48">
        <v>41.75</v>
      </c>
      <c r="N48">
        <v>42.75</v>
      </c>
      <c r="O48" s="9">
        <f t="shared" si="0"/>
        <v>0.6</v>
      </c>
      <c r="P48" s="2">
        <f t="shared" si="1"/>
        <v>1.2</v>
      </c>
    </row>
    <row r="49" spans="1:16">
      <c r="A49" s="7">
        <v>47</v>
      </c>
      <c r="B49" t="s">
        <v>5</v>
      </c>
      <c r="C49">
        <v>11</v>
      </c>
      <c r="D49" s="3" t="s">
        <v>10</v>
      </c>
      <c r="E49" s="3">
        <v>23.88</v>
      </c>
      <c r="F49" s="8">
        <v>-1.2E-2</v>
      </c>
      <c r="G49" s="4">
        <v>-1.75</v>
      </c>
      <c r="H49">
        <v>43.25</v>
      </c>
      <c r="I49">
        <v>44.5</v>
      </c>
      <c r="J49" s="3">
        <v>22.99</v>
      </c>
      <c r="K49" s="3">
        <v>0.69599999999999995</v>
      </c>
      <c r="L49" s="4">
        <v>0.5</v>
      </c>
      <c r="M49">
        <v>43.25</v>
      </c>
      <c r="N49">
        <v>44.5</v>
      </c>
      <c r="O49" s="9">
        <f t="shared" si="0"/>
        <v>0.70799999999999996</v>
      </c>
      <c r="P49" s="2">
        <f t="shared" si="1"/>
        <v>1.0172413793103448</v>
      </c>
    </row>
    <row r="50" spans="1:16">
      <c r="A50" s="7">
        <v>48</v>
      </c>
      <c r="B50" t="s">
        <v>6</v>
      </c>
      <c r="C50">
        <v>10.5</v>
      </c>
      <c r="D50" s="3" t="s">
        <v>9</v>
      </c>
      <c r="E50" s="3">
        <v>25.74</v>
      </c>
      <c r="F50" s="8">
        <v>0.16400000000000001</v>
      </c>
      <c r="G50" s="4">
        <v>-1</v>
      </c>
      <c r="H50">
        <v>40</v>
      </c>
      <c r="I50">
        <v>41</v>
      </c>
      <c r="J50" s="3">
        <v>25.09</v>
      </c>
      <c r="K50" s="3">
        <v>0.2321</v>
      </c>
      <c r="L50" s="4">
        <v>0.5</v>
      </c>
      <c r="M50">
        <v>40</v>
      </c>
      <c r="N50">
        <v>41</v>
      </c>
      <c r="O50" s="9">
        <f t="shared" si="0"/>
        <v>6.8099999999999994E-2</v>
      </c>
      <c r="P50" s="2">
        <f t="shared" si="1"/>
        <v>0.29340801378716069</v>
      </c>
    </row>
    <row r="51" spans="1:16">
      <c r="A51" s="7">
        <v>49</v>
      </c>
      <c r="B51" t="s">
        <v>5</v>
      </c>
      <c r="C51">
        <v>11.2</v>
      </c>
      <c r="D51" s="3" t="s">
        <v>10</v>
      </c>
      <c r="E51" s="3">
        <v>23.78</v>
      </c>
      <c r="F51" s="8">
        <v>-0.27800000000000002</v>
      </c>
      <c r="G51" s="4">
        <v>-1.75</v>
      </c>
      <c r="H51">
        <v>42.5</v>
      </c>
      <c r="I51">
        <v>44.25</v>
      </c>
      <c r="J51" s="3">
        <v>23.04</v>
      </c>
      <c r="K51" s="3">
        <v>0.54800000000000004</v>
      </c>
      <c r="L51" s="4">
        <v>-0.25</v>
      </c>
      <c r="M51">
        <v>42.75</v>
      </c>
      <c r="N51">
        <v>44.5</v>
      </c>
      <c r="O51" s="9">
        <f t="shared" si="0"/>
        <v>0.82600000000000007</v>
      </c>
      <c r="P51" s="2">
        <f t="shared" si="1"/>
        <v>1.5072992700729928</v>
      </c>
    </row>
    <row r="52" spans="1:16">
      <c r="A52" s="7">
        <v>50</v>
      </c>
      <c r="B52" t="s">
        <v>6</v>
      </c>
      <c r="C52">
        <v>11.7</v>
      </c>
      <c r="D52" s="3" t="s">
        <v>9</v>
      </c>
      <c r="E52" s="3">
        <v>26.35</v>
      </c>
      <c r="F52" s="8">
        <v>-0.21299999999999999</v>
      </c>
      <c r="G52" s="4">
        <v>-5.25</v>
      </c>
      <c r="H52">
        <v>41.75</v>
      </c>
      <c r="I52">
        <v>42.5</v>
      </c>
      <c r="J52" s="3">
        <v>24.09</v>
      </c>
      <c r="K52" s="3">
        <v>0.433</v>
      </c>
      <c r="L52" s="4">
        <v>-0.25</v>
      </c>
      <c r="M52">
        <v>42</v>
      </c>
      <c r="N52">
        <v>42.75</v>
      </c>
      <c r="O52" s="9">
        <f t="shared" si="0"/>
        <v>0.64600000000000002</v>
      </c>
      <c r="P52" s="2">
        <f t="shared" si="1"/>
        <v>1.4919168591224019</v>
      </c>
    </row>
    <row r="53" spans="1:16">
      <c r="A53" s="7">
        <v>51</v>
      </c>
      <c r="B53" t="s">
        <v>6</v>
      </c>
      <c r="C53">
        <v>10.7</v>
      </c>
      <c r="D53" s="3" t="s">
        <v>9</v>
      </c>
      <c r="E53" s="3">
        <v>24.59</v>
      </c>
      <c r="F53" s="8">
        <v>-3.5999999999999997E-2</v>
      </c>
      <c r="G53" s="3">
        <v>-2.25</v>
      </c>
      <c r="H53">
        <v>42.75</v>
      </c>
      <c r="I53">
        <v>44.5</v>
      </c>
      <c r="J53" s="3">
        <v>23.69</v>
      </c>
      <c r="K53" s="3">
        <v>0.33600000000000002</v>
      </c>
      <c r="L53" s="4">
        <v>-0.5</v>
      </c>
      <c r="M53">
        <v>43.25</v>
      </c>
      <c r="N53">
        <v>45.25</v>
      </c>
      <c r="O53" s="9">
        <f t="shared" si="0"/>
        <v>0.372</v>
      </c>
      <c r="P53" s="2">
        <f t="shared" si="1"/>
        <v>1.107142857142857</v>
      </c>
    </row>
    <row r="54" spans="1:16">
      <c r="A54" s="7">
        <v>52</v>
      </c>
      <c r="B54" t="s">
        <v>5</v>
      </c>
      <c r="C54">
        <v>11.9</v>
      </c>
      <c r="D54" s="3" t="s">
        <v>9</v>
      </c>
      <c r="E54" s="3">
        <v>23.81</v>
      </c>
      <c r="F54" s="8">
        <v>3.2000000000000001E-2</v>
      </c>
      <c r="G54" s="3">
        <v>-1.25</v>
      </c>
      <c r="H54">
        <v>44</v>
      </c>
      <c r="I54">
        <v>44.5</v>
      </c>
      <c r="J54" s="3">
        <v>23.27</v>
      </c>
      <c r="K54" s="3">
        <v>0.13800000000000001</v>
      </c>
      <c r="L54" s="4">
        <v>0</v>
      </c>
      <c r="M54">
        <v>43.5</v>
      </c>
      <c r="N54">
        <v>44</v>
      </c>
      <c r="O54" s="9">
        <f t="shared" si="0"/>
        <v>0.10600000000000001</v>
      </c>
      <c r="P54" s="2">
        <f t="shared" si="1"/>
        <v>0.76811594202898548</v>
      </c>
    </row>
    <row r="55" spans="1:16">
      <c r="A55" s="7">
        <v>53</v>
      </c>
      <c r="B55" t="s">
        <v>5</v>
      </c>
      <c r="C55">
        <v>10.199999999999999</v>
      </c>
      <c r="D55" s="3" t="s">
        <v>9</v>
      </c>
      <c r="E55" s="3">
        <v>23.82</v>
      </c>
      <c r="F55" s="8">
        <v>0.02</v>
      </c>
      <c r="G55" s="3">
        <v>-1</v>
      </c>
      <c r="H55">
        <v>43.75</v>
      </c>
      <c r="I55">
        <v>44.75</v>
      </c>
      <c r="J55" s="3">
        <v>22.9</v>
      </c>
      <c r="K55" s="3">
        <v>0.34</v>
      </c>
      <c r="L55" s="4">
        <v>0.75</v>
      </c>
      <c r="M55">
        <v>44.25</v>
      </c>
      <c r="N55">
        <v>45</v>
      </c>
      <c r="O55" s="9">
        <f t="shared" si="0"/>
        <v>0.32</v>
      </c>
      <c r="P55" s="2">
        <f t="shared" si="1"/>
        <v>0.94117647058823528</v>
      </c>
    </row>
    <row r="56" spans="1:16">
      <c r="A56" s="7">
        <v>54</v>
      </c>
      <c r="B56" t="s">
        <v>5</v>
      </c>
      <c r="C56">
        <v>12.7</v>
      </c>
      <c r="D56" s="3" t="s">
        <v>9</v>
      </c>
      <c r="E56" s="3">
        <v>24.48</v>
      </c>
      <c r="F56" s="8">
        <v>-0.01</v>
      </c>
      <c r="G56" s="3">
        <v>-2</v>
      </c>
      <c r="H56">
        <v>42.5</v>
      </c>
      <c r="I56">
        <v>43.25</v>
      </c>
      <c r="J56" s="3">
        <v>23.42</v>
      </c>
      <c r="K56" s="3">
        <v>0.50700000000000001</v>
      </c>
      <c r="L56" s="4">
        <v>0</v>
      </c>
      <c r="M56">
        <v>43</v>
      </c>
      <c r="N56">
        <v>44.25</v>
      </c>
      <c r="O56" s="9">
        <f t="shared" si="0"/>
        <v>0.51700000000000002</v>
      </c>
      <c r="P56" s="2">
        <f t="shared" si="1"/>
        <v>1.0197238658777121</v>
      </c>
    </row>
    <row r="57" spans="1:16">
      <c r="A57" s="7">
        <v>55</v>
      </c>
      <c r="B57" t="s">
        <v>5</v>
      </c>
      <c r="C57">
        <v>15.8</v>
      </c>
      <c r="D57" s="3" t="s">
        <v>10</v>
      </c>
      <c r="E57" s="3">
        <v>24.92</v>
      </c>
      <c r="F57" s="8">
        <v>2.1000000000000001E-2</v>
      </c>
      <c r="G57" s="3">
        <v>-2.75</v>
      </c>
      <c r="H57">
        <v>43.25</v>
      </c>
      <c r="I57">
        <v>43.75</v>
      </c>
      <c r="J57" s="3">
        <v>24.02</v>
      </c>
      <c r="K57" s="3">
        <v>9.1999999999999998E-2</v>
      </c>
      <c r="L57" s="4">
        <v>-0.25</v>
      </c>
      <c r="M57">
        <v>43.25</v>
      </c>
      <c r="N57">
        <v>43.5</v>
      </c>
      <c r="O57" s="9">
        <f t="shared" si="0"/>
        <v>7.0999999999999994E-2</v>
      </c>
      <c r="P57" s="2">
        <f t="shared" si="1"/>
        <v>0.77173913043478259</v>
      </c>
    </row>
    <row r="58" spans="1:16">
      <c r="A58" s="7">
        <v>56</v>
      </c>
      <c r="B58" t="s">
        <v>5</v>
      </c>
      <c r="C58">
        <v>12.7</v>
      </c>
      <c r="D58" s="3" t="s">
        <v>9</v>
      </c>
      <c r="E58" s="3">
        <v>23.59</v>
      </c>
      <c r="F58" s="8">
        <v>0.22700000000000001</v>
      </c>
      <c r="G58" s="3">
        <v>-1</v>
      </c>
      <c r="H58">
        <v>42</v>
      </c>
      <c r="I58">
        <v>43</v>
      </c>
      <c r="J58" s="3">
        <v>23.06</v>
      </c>
      <c r="K58" s="3">
        <v>8.6999999999999994E-2</v>
      </c>
      <c r="L58" s="4">
        <v>0.75</v>
      </c>
      <c r="M58">
        <v>41.5</v>
      </c>
      <c r="N58">
        <v>43</v>
      </c>
      <c r="O58" s="9">
        <f t="shared" si="0"/>
        <v>-0.14000000000000001</v>
      </c>
      <c r="P58" s="2">
        <f t="shared" si="1"/>
        <v>-1.6091954022988508</v>
      </c>
    </row>
    <row r="59" spans="1:16">
      <c r="A59" s="7">
        <v>57</v>
      </c>
      <c r="B59" t="s">
        <v>6</v>
      </c>
      <c r="C59">
        <v>12.8</v>
      </c>
      <c r="D59" s="3" t="s">
        <v>9</v>
      </c>
      <c r="E59" s="3">
        <v>26.04</v>
      </c>
      <c r="F59" s="8">
        <v>0.02</v>
      </c>
      <c r="G59" s="3">
        <v>-4.25</v>
      </c>
      <c r="H59" s="6">
        <v>40.5</v>
      </c>
      <c r="I59" s="6">
        <v>40.75</v>
      </c>
      <c r="J59" s="3">
        <v>24.46</v>
      </c>
      <c r="K59" s="3">
        <v>0.5</v>
      </c>
      <c r="L59" s="4">
        <v>-0.5</v>
      </c>
      <c r="M59" s="6">
        <v>40.5</v>
      </c>
      <c r="N59" s="6">
        <v>41.5</v>
      </c>
      <c r="O59" s="9">
        <f t="shared" si="0"/>
        <v>0.48</v>
      </c>
      <c r="P59" s="2">
        <f t="shared" si="1"/>
        <v>0.96</v>
      </c>
    </row>
    <row r="60" spans="1:16">
      <c r="A60" s="7">
        <v>58</v>
      </c>
      <c r="B60" t="s">
        <v>5</v>
      </c>
      <c r="C60">
        <v>13.6</v>
      </c>
      <c r="D60" s="3" t="s">
        <v>9</v>
      </c>
      <c r="E60" s="3">
        <v>25.53</v>
      </c>
      <c r="F60" s="8">
        <v>-5.6000000000000001E-2</v>
      </c>
      <c r="G60" s="3">
        <v>-4.25</v>
      </c>
      <c r="H60">
        <v>41.75</v>
      </c>
      <c r="I60">
        <v>42.75</v>
      </c>
      <c r="J60" s="3">
        <v>23.89</v>
      </c>
      <c r="K60" s="3">
        <v>0.57899999999999996</v>
      </c>
      <c r="L60" s="4">
        <v>-0.5</v>
      </c>
      <c r="M60">
        <v>40.75</v>
      </c>
      <c r="N60">
        <v>42.25</v>
      </c>
      <c r="O60" s="9">
        <f t="shared" si="0"/>
        <v>0.63500000000000001</v>
      </c>
      <c r="P60" s="2">
        <f t="shared" si="1"/>
        <v>1.0967184801381693</v>
      </c>
    </row>
    <row r="61" spans="1:16">
      <c r="A61" s="7">
        <v>59</v>
      </c>
      <c r="B61" t="s">
        <v>5</v>
      </c>
      <c r="C61">
        <v>11.8</v>
      </c>
      <c r="D61" s="3" t="s">
        <v>9</v>
      </c>
      <c r="E61" s="3">
        <v>24.09</v>
      </c>
      <c r="F61" s="8">
        <v>-7.8E-2</v>
      </c>
      <c r="G61" s="3">
        <v>-1.25</v>
      </c>
      <c r="H61">
        <v>43.5</v>
      </c>
      <c r="I61">
        <v>44.25</v>
      </c>
      <c r="J61" s="3">
        <v>23.27</v>
      </c>
      <c r="K61" s="3">
        <v>0.184</v>
      </c>
      <c r="L61" s="4">
        <v>0</v>
      </c>
      <c r="M61">
        <v>43.5</v>
      </c>
      <c r="N61">
        <v>44.75</v>
      </c>
      <c r="O61" s="9">
        <f t="shared" si="0"/>
        <v>0.26200000000000001</v>
      </c>
      <c r="P61" s="2">
        <f t="shared" si="1"/>
        <v>1.423913043478261</v>
      </c>
    </row>
    <row r="62" spans="1:16">
      <c r="A62" s="7">
        <v>60</v>
      </c>
      <c r="B62" t="s">
        <v>6</v>
      </c>
      <c r="C62">
        <v>10.3</v>
      </c>
      <c r="D62" s="3" t="s">
        <v>9</v>
      </c>
      <c r="E62" s="3">
        <v>26.5</v>
      </c>
      <c r="F62" s="8">
        <v>-0.115</v>
      </c>
      <c r="G62" s="3">
        <v>-3.5</v>
      </c>
      <c r="H62">
        <v>40.5</v>
      </c>
      <c r="I62">
        <v>41</v>
      </c>
      <c r="J62" s="3">
        <v>24.64</v>
      </c>
      <c r="K62" s="3">
        <v>0.23</v>
      </c>
      <c r="L62" s="4">
        <v>0.25</v>
      </c>
      <c r="M62">
        <v>40.25</v>
      </c>
      <c r="N62">
        <v>40.5</v>
      </c>
      <c r="O62" s="9">
        <f t="shared" si="0"/>
        <v>0.34500000000000003</v>
      </c>
      <c r="P62" s="2">
        <f t="shared" si="1"/>
        <v>1.5</v>
      </c>
    </row>
    <row r="63" spans="1:16">
      <c r="A63" s="7">
        <v>61</v>
      </c>
      <c r="B63" t="s">
        <v>6</v>
      </c>
      <c r="C63">
        <v>10.5</v>
      </c>
      <c r="D63" s="3" t="s">
        <v>9</v>
      </c>
      <c r="E63" s="3">
        <v>25.64</v>
      </c>
      <c r="F63" s="8">
        <v>0.09</v>
      </c>
      <c r="G63" s="3">
        <v>-2</v>
      </c>
      <c r="H63">
        <v>41.25</v>
      </c>
      <c r="I63">
        <v>42</v>
      </c>
      <c r="J63" s="3">
        <v>25.26</v>
      </c>
      <c r="K63" s="3">
        <v>0.27</v>
      </c>
      <c r="L63" s="4">
        <v>-0.5</v>
      </c>
      <c r="M63">
        <v>41</v>
      </c>
      <c r="N63">
        <v>41.75</v>
      </c>
      <c r="O63" s="9">
        <f t="shared" si="0"/>
        <v>0.18000000000000002</v>
      </c>
      <c r="P63" s="2">
        <f t="shared" si="1"/>
        <v>0.66666666666666674</v>
      </c>
    </row>
    <row r="64" spans="1:16">
      <c r="A64" s="7">
        <v>62</v>
      </c>
      <c r="B64" t="s">
        <v>6</v>
      </c>
      <c r="C64">
        <v>9.1999999999999993</v>
      </c>
      <c r="D64" s="3" t="s">
        <v>9</v>
      </c>
      <c r="E64" s="3">
        <v>24.83</v>
      </c>
      <c r="F64" s="8">
        <v>-0.16</v>
      </c>
      <c r="G64" s="3">
        <v>-1.75</v>
      </c>
      <c r="H64">
        <v>42</v>
      </c>
      <c r="I64">
        <v>43</v>
      </c>
      <c r="J64" s="3">
        <v>23.9</v>
      </c>
      <c r="K64" s="3">
        <v>0.62</v>
      </c>
      <c r="L64" s="4">
        <v>-0.5</v>
      </c>
      <c r="M64">
        <v>41.5</v>
      </c>
      <c r="N64">
        <v>43.25</v>
      </c>
      <c r="O64" s="9">
        <f t="shared" si="0"/>
        <v>0.78</v>
      </c>
      <c r="P64" s="2">
        <f t="shared" si="1"/>
        <v>1.2580645161290323</v>
      </c>
    </row>
    <row r="65" spans="1:1">
      <c r="A65" s="7"/>
    </row>
  </sheetData>
  <mergeCells count="10">
    <mergeCell ref="A1:A2"/>
    <mergeCell ref="H1:I1"/>
    <mergeCell ref="M1:N1"/>
    <mergeCell ref="B1:B2"/>
    <mergeCell ref="P1:P2"/>
    <mergeCell ref="O1:O2"/>
    <mergeCell ref="C1:C2"/>
    <mergeCell ref="D1:D2"/>
    <mergeCell ref="E1:G1"/>
    <mergeCell ref="J1:L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2022-10-27T14:13:34Z</dcterms:modified>
</cp:coreProperties>
</file>