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624"/>
  <workbookPr autoCompressPictures="0"/>
  <mc:AlternateContent xmlns:mc="http://schemas.openxmlformats.org/markup-compatibility/2006">
    <mc:Choice Requires="x15">
      <x15ac:absPath xmlns:x15ac="http://schemas.microsoft.com/office/spreadsheetml/2010/11/ac" url="C:\Users\nmilne\Work Folders\Desktop\"/>
    </mc:Choice>
  </mc:AlternateContent>
  <xr:revisionPtr revIDLastSave="0" documentId="8_{614DF279-EBDF-4D7A-933D-9965CB2F93AC}" xr6:coauthVersionLast="45" xr6:coauthVersionMax="45" xr10:uidLastSave="{00000000-0000-0000-0000-000000000000}"/>
  <bookViews>
    <workbookView xWindow="-98" yWindow="-98" windowWidth="22695" windowHeight="14595" tabRatio="500" xr2:uid="{00000000-000D-0000-FFFF-FFFF00000000}"/>
  </bookViews>
  <sheets>
    <sheet name="DATA EXTRACTION" sheetId="3" r:id="rId1"/>
    <sheet name="Data Pie Charts" sheetId="4" state="hidden" r:id="rId2"/>
    <sheet name="Key findings just SC" sheetId="9" state="hidden" r:id="rId3"/>
    <sheet name="key findings just SC quality" sheetId="11" state="hidden" r:id="rId4"/>
    <sheet name="OM of all studies" sheetId="8" state="hidden" r:id="rId5"/>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E37" i="4" l="1"/>
  <c r="B19" i="4"/>
</calcChain>
</file>

<file path=xl/sharedStrings.xml><?xml version="1.0" encoding="utf-8"?>
<sst xmlns="http://schemas.openxmlformats.org/spreadsheetml/2006/main" count="420" uniqueCount="341">
  <si>
    <t>Authors</t>
  </si>
  <si>
    <t>Title &amp; Year</t>
  </si>
  <si>
    <t>Sample Size &amp; Population</t>
  </si>
  <si>
    <t>Serial Casting Protocol Intervention Group</t>
  </si>
  <si>
    <t>Additional Intervention Protocol + Timeline</t>
  </si>
  <si>
    <t>Booth, M.Y., Yates, C.C, Edgar, T.S. &amp; Bandy, W.D.</t>
  </si>
  <si>
    <t>Author</t>
  </si>
  <si>
    <t xml:space="preserve">Same therapist and orthotist to apply all casting. Subtalar jt in neutral, forefoot aligned with hindfoot. Knee flexed ot 90 degrees, gentle pressure applied to plantar surface of foot to promote DF. Casting applied at ankle angle in mid-point between "the point at which initial resistance to passive stretch was felt and the point at which no further stretch was possible". Short leg fibreglass walking casts were applied for 1 week after which point casts were removed, re-ax completed and casts re-applied using same methods above. Total of 3 weeks with 3 separate casts. </t>
  </si>
  <si>
    <t>Measurements to quantify improvement following a serial casting program for equinus deformity in children with cerebral palsy: a case study - 1998</t>
  </si>
  <si>
    <t>An intensive therapy program was carried out daily, during and after casting. Following removal of the final cast, a maintenance AFO in full range DF was made. This was worn for 1.5-2 hours daily in WB and tracked using a calendar.</t>
  </si>
  <si>
    <t>Isolated SC</t>
  </si>
  <si>
    <t>Isolated BTX-A</t>
  </si>
  <si>
    <t>Option 1: All participants</t>
  </si>
  <si>
    <t>SC+ BTX-A</t>
  </si>
  <si>
    <t>SC+ BTX-A+ PT+ AFOs</t>
  </si>
  <si>
    <t>SC+ AFOs</t>
  </si>
  <si>
    <t>BTX-A + AFOs</t>
  </si>
  <si>
    <t>BTX-A+ SC+ AFOs</t>
  </si>
  <si>
    <t>SC+ PT</t>
  </si>
  <si>
    <t>BTX-A+ PT</t>
  </si>
  <si>
    <t>SC+ BTX-A+ PT</t>
  </si>
  <si>
    <t>SC+ AFOs+ PT</t>
  </si>
  <si>
    <t>AFO+ SC+ BTX-A + PT +OT</t>
  </si>
  <si>
    <t>AFO+ BTX-A + PT +OT</t>
  </si>
  <si>
    <t>Intraneural phenol block+ OT+ SC</t>
  </si>
  <si>
    <t>Intraneural phenol block+ OT</t>
  </si>
  <si>
    <t>Surgery</t>
  </si>
  <si>
    <t>Participants not included</t>
  </si>
  <si>
    <t>TOTAL</t>
  </si>
  <si>
    <t>Serial casting Interventions</t>
  </si>
  <si>
    <t>INPB+ OT+ SC</t>
  </si>
  <si>
    <t>TOtal</t>
  </si>
  <si>
    <t xml:space="preserve">Dual cast (short leg plaster cast + circular cast from below to above knee). Initial cast post-BTX-A treatment week 1. Casts worn for 72 hours during 3 consecutive weekends. Progressively increased ankle DF using PROM as guidance, never exceeding +10 degrees of DF. </t>
  </si>
  <si>
    <t>Significant Effect</t>
  </si>
  <si>
    <t xml:space="preserve">Outcome </t>
  </si>
  <si>
    <t>ROM</t>
  </si>
  <si>
    <t>hip</t>
  </si>
  <si>
    <t>ankle</t>
  </si>
  <si>
    <t>Gait</t>
  </si>
  <si>
    <t>PRS</t>
  </si>
  <si>
    <t>stride length</t>
  </si>
  <si>
    <t>OGS</t>
  </si>
  <si>
    <t>Motor</t>
  </si>
  <si>
    <t>GMFM</t>
  </si>
  <si>
    <t>Other</t>
  </si>
  <si>
    <t xml:space="preserve">Initiated 1-2 weeks post-injection or immediately after initial assessment. Short-leg fibreglass walking casts were applied and changed every 2 weeks until achieved over/equal to 5deg of DF with knee extended. Applied with ankle in neutral but max passive DF. Casts lined with stockinette and Webril, polycushion applied over bony prominences. </t>
  </si>
  <si>
    <t>Poor</t>
  </si>
  <si>
    <t>Group A: BTX-A injection pre casting. 4 site of the spastic gastrocnemius-soleus complex was injected. 7 participants also received injections in hamstrings. Injected 2 units of BTX-A/ kg/ site into the muscle to a depth of 5-7mm.</t>
  </si>
  <si>
    <t>BTX-A. All subjects continued their weekly physiotherapy program throughout.</t>
  </si>
  <si>
    <t xml:space="preserve">Group A: AFO after SC and PT/ OT provided. Group B: AFO after injection and PT/ OT provided. </t>
  </si>
  <si>
    <t xml:space="preserve">Below-knee walking cast applied in maximal ankle dorsal-flexion to gastro-soleus complex "a few hours" after BTX-A injection. Casts were changed every week and lasted for 3 weeks duration. </t>
  </si>
  <si>
    <t xml:space="preserve">Botox: BTX-A 7 IU/kg applied in multiple sites over muscle belly of gastro-soleus complex. Multiple injection site technique. Physiotherapy: Vojta or Bobath concepts. post-cast removal - 2x/week- PROM, gait training etc. </t>
  </si>
  <si>
    <t>Fair</t>
  </si>
  <si>
    <t>Glanzman, A. M., Kim, H., Swaminathan, K. &amp; Beck, T.</t>
  </si>
  <si>
    <t>Massaad, F., van den Hecke, A., Renders, A. &amp; Detrembleur, C.</t>
  </si>
  <si>
    <t>McNee, A. E., Will, E., Lin, J. P., Eve, L. C., Gough, M., Morrissey, M. C. &amp; Shortland, A. P.</t>
  </si>
  <si>
    <r>
      <t xml:space="preserve">Booth, </t>
    </r>
    <r>
      <rPr>
        <sz val="10"/>
        <rFont val="Arial"/>
        <family val="2"/>
      </rPr>
      <t>M.Y., Yates, C.C, Edgar, T.S. &amp; Bandy, W.D.</t>
    </r>
  </si>
  <si>
    <r>
      <t xml:space="preserve">Boyd, </t>
    </r>
    <r>
      <rPr>
        <sz val="10"/>
        <rFont val="Arial"/>
        <family val="2"/>
      </rPr>
      <t>R.N., Pliatsios, V., Starr, R., Wolfe, R. &amp; Graham, H.K.</t>
    </r>
  </si>
  <si>
    <t xml:space="preserve">Key findings regarding the effect of serial casting from Fair to Good Methodological Quality Studies </t>
  </si>
  <si>
    <t xml:space="preserve">Outcome Measures used in of all studies (n=27) included in Systematic Review </t>
  </si>
  <si>
    <t>knee</t>
  </si>
  <si>
    <t>Thomas test</t>
  </si>
  <si>
    <t xml:space="preserve">Popliteal angle </t>
  </si>
  <si>
    <t>3D Gait Analysis (general)</t>
  </si>
  <si>
    <t>ankle kinetics</t>
  </si>
  <si>
    <t>ankle kinematics</t>
  </si>
  <si>
    <t>velocity</t>
  </si>
  <si>
    <t xml:space="preserve">running speed </t>
  </si>
  <si>
    <t>Tone &amp; Spasticity</t>
  </si>
  <si>
    <t>MAS</t>
  </si>
  <si>
    <t>Tardieu</t>
  </si>
  <si>
    <t>DAROM</t>
  </si>
  <si>
    <t>Modified Tardieu</t>
  </si>
  <si>
    <t>GMFM-66</t>
  </si>
  <si>
    <t>Strength</t>
  </si>
  <si>
    <t>MMT</t>
  </si>
  <si>
    <t xml:space="preserve">Force Production </t>
  </si>
  <si>
    <t>Fitness</t>
  </si>
  <si>
    <t>PCI</t>
  </si>
  <si>
    <t>Neuromuscular Function</t>
  </si>
  <si>
    <t>Reflex Excitability</t>
  </si>
  <si>
    <t>Posturography</t>
  </si>
  <si>
    <t>Force Plate Measures</t>
  </si>
  <si>
    <t xml:space="preserve">Questionnaires </t>
  </si>
  <si>
    <t xml:space="preserve">CHQ </t>
  </si>
  <si>
    <t>GFAQ</t>
  </si>
  <si>
    <t>Parenting Stress Index-Short Form</t>
  </si>
  <si>
    <t>Dimensions of Mastery Questionnaire</t>
  </si>
  <si>
    <t>Parent Satisfaction Questionnaire</t>
  </si>
  <si>
    <t>Balance</t>
  </si>
  <si>
    <t>Berg Balance Test</t>
  </si>
  <si>
    <t>Function</t>
  </si>
  <si>
    <t>WeeFIM</t>
  </si>
  <si>
    <t>Classification</t>
  </si>
  <si>
    <t>GMFCS</t>
  </si>
  <si>
    <t>PEDI</t>
  </si>
  <si>
    <t>GSS</t>
  </si>
  <si>
    <t>GAITRite</t>
  </si>
  <si>
    <t>Articles Isolating Serial Casting</t>
  </si>
  <si>
    <t xml:space="preserve">Number of Participants that Underwent Serial Casting in Isolation </t>
  </si>
  <si>
    <t xml:space="preserve">Outcomes Used </t>
  </si>
  <si>
    <t>Quality</t>
  </si>
  <si>
    <t>Ankle ROM (modified Tardieu scale - R2 only, measured by # of weeks required to reach 20° DF or plateau)</t>
  </si>
  <si>
    <t>Brouwer, B., Davidson, L.K. &amp; Olney, S.J.</t>
  </si>
  <si>
    <t xml:space="preserve">Neuromuscular Function:reflex excitability and PF extensibility and isometric PF strength using an instrumented footplate that can either fixed or rotating. Examined using force-production curves.Gait Performance:stride length, gait velocity and initial contact (digitigrade, flatfoot or plantigrade) from an average of 3 walking trials videotaped in the sagittal plane. </t>
  </si>
  <si>
    <t>Brouwer, B., Wheeldon, R. K., Stradiotto-Parker, N. &amp; Allum, J.</t>
  </si>
  <si>
    <t xml:space="preserve">Reflex Excitability &amp; Force Production(EMG analysis, footplate instrumented with a force transducer and potentiometer). </t>
  </si>
  <si>
    <t xml:space="preserve">Ankle ROM, GMFCS, patient satisfaction, functional improvement. </t>
  </si>
  <si>
    <t>Clinical Gait Analysis (3rd foot rocker (TR) and center of mass (COM) vertical displacement). COM vertical displacement curve (Sv). In the COM displacement, peak to peak amplitude (Av) was measured and normalised (NAV).</t>
  </si>
  <si>
    <t xml:space="preserve">3D Gait Analysis (Vicon AMTI force plates), ankle ROM (goniometry), Maximum reported walking distance (extracted from Gilette Functional Assessment Questionnaire). </t>
  </si>
  <si>
    <t xml:space="preserve">Relevant Outcome Measures </t>
  </si>
  <si>
    <t>Author &amp; Year</t>
  </si>
  <si>
    <t>Non-significant Effect</t>
  </si>
  <si>
    <t>Ankle</t>
  </si>
  <si>
    <t>Glanzman et al. 2004</t>
  </si>
  <si>
    <t>Positive significant effect compared to BTX-A alone. Casting alone was more effective than botox alone (p=0.0001).</t>
  </si>
  <si>
    <t xml:space="preserve">No significant difference between casting alone and casting + BTX-A. Mean improvement of 15 degrees +/-4.5 degrees. </t>
  </si>
  <si>
    <t>Brouwer et al. 2000</t>
  </si>
  <si>
    <t>Inccreased DF range (p&lt;0.01)</t>
  </si>
  <si>
    <t>McNee et al. 2007</t>
  </si>
  <si>
    <t>Significant increase in passive DF range in knee extension between baseline and five weeks post when compared to control (p&lt;0.01). Ankle DF in single support and swing increased significantly at 5 weeks when compared to contro (p&lt;0.01).</t>
  </si>
  <si>
    <t>No significant effect from baseline to 12 weeks for passive DF range. No significant effect in ankle DF in single support and swing when comparing baseline and 12 weeks</t>
  </si>
  <si>
    <t>3D Gait Analysis (general): Initial contact</t>
  </si>
  <si>
    <t>nil</t>
  </si>
  <si>
    <t>5/8 children walked with a digitigrade, and all were able to achieve plantigrade after cast removal. Significant not reported.</t>
  </si>
  <si>
    <t>Velocity</t>
  </si>
  <si>
    <t>Brouwer et al., 2000</t>
  </si>
  <si>
    <t>No significant change (p&gt;0.05)</t>
  </si>
  <si>
    <t>No significant change</t>
  </si>
  <si>
    <t>Stride Length</t>
  </si>
  <si>
    <t>Walking Distance</t>
  </si>
  <si>
    <t>Only one participant had a significant increase.</t>
  </si>
  <si>
    <t>All but one participant had no significant change</t>
  </si>
  <si>
    <t>No change (p&gt;0.05)</t>
  </si>
  <si>
    <t>Decreased reflex excitability (p&lt;0.05)</t>
  </si>
  <si>
    <t>Questionnaires</t>
  </si>
  <si>
    <t>Statistic analysis unavailable. 6 out of 6 participants were satisfied</t>
  </si>
  <si>
    <t>Functional Improvement</t>
  </si>
  <si>
    <t>Statistic analysis unavailable. 6 out of 6 participants had functional improvement</t>
  </si>
  <si>
    <t xml:space="preserve">Complete below knee weight bearing fibreglass casts that were changed weekly over a four week period. Focus on increasing ankle DF. Felt padding was applied to bony prominences. Application when the child as placed in prone with head turned away from the leg to be cast. The therapists- one positioned the foot and the other applied the casting tape. The foot was held with the calcaneus in neutral, subtalar joint neutral and the foreforot aligned to the subtalar joint (or as close as possible). Casting tape was applied from beyond the toes to 2.5cm below the head of fibula. A gap was left under the heel pad to allow skin contact when walking. Cast was tribbed back on the dorsum of the toes. Walking commenced immediately following application. </t>
  </si>
  <si>
    <t xml:space="preserve">Cast applied with child relaxed in the prone position with the knee flexed. Several felt strips were placed all around the ankle, which was then protected by stockinette and plaster wool. The knee was held in flexion and the inverted foot in maximum dorsiflexion while an assistant applied the resin cast. DF was maintained with a footboard until the cast had dried in order to prevent mid foot dorsiflexion. The ankle was positioned in physiological valgus. Range determined by tolerance. Toes were placed in a neutral position by an extension of the cast beneath them. A rubber sole plate was applied and the child was sent home NWB for 24 hours. After, the child could walk. Three successive casts were applied over 3 weeks. </t>
  </si>
  <si>
    <t xml:space="preserve">Botox injection for all children. Group A then received serial casting. Weekly casts over a period of 3 weeks. Casting was applied using a dual cast, which consists of a standard long leg plaster cast and a circular cast from below the knee to above the nee. The position of the lower extremities was placed in the abduction position with an attachment between legs. </t>
  </si>
  <si>
    <t xml:space="preserve">Serial casting was applied over a period of 10-28 days (mean=20.3 days group A and 18.5 days group B). Serial stretching casts was applied to both lower limbs with the ankle joint in neutral position or in 5 degrees DF, with the subtalar joint and midtarsal joints in a neutral position. Special care was taken to ensure that the medial arch was moulded. The casts were always removed after at least 2 weeks and new casts were applied until an appropriate triceps surae length was achieved (with a minimum ROM for DF of 10 degrees, depending on baseline). Bilateral casts were always applied for symmetry. </t>
  </si>
  <si>
    <t xml:space="preserve">Multi level botox injections given as per Molenaers. Participants had physiotherapy sessions before and after BTX-A injections and orthotic management with day AFO and night splinting KAFO. </t>
  </si>
  <si>
    <t>Group 1 Botox: Single course of treatment with botox (administered by neurologist). Group 2 Casting: casting for 4 weeks (2 x 2 weeks) using hospital protocol (administered by senior physiotherapists). Casting protocol involved DF the ankle to neutral and applying lightweight walking plasters for 4-6 weeks according ot individual circumstances. The plaster is reapplied at 2 weeks with more stretch, and again at 4 weeks if indicated- but for this trial, terminated at 4 weeks).</t>
  </si>
  <si>
    <t>Casting was completed 1 week after BTX-A administration. A below knee fiberglass walking cast was applied with the participant in supine, the hip and knee supported in 90 degrees flexion, the ankle in maximum passive DF, and the subtalar joint in neutral position. A layer of stockinette and brite undercast padding was applied over the foot and calf, followed by an inner layer of 3M soft cast semirigid casting tape and outer layer of rigid 3M Scotchcast Plus. Posting was added hen necessary. Participants used cast shoes when walking. Casts were reapplied weekly for 3 week and the last cast remained on for 2 weeks.</t>
  </si>
  <si>
    <t xml:space="preserve">The same paedaitric therapist conducted all casting applications using fibreglass casting materials. The child positioned prone, ankle maintained at max DF with knee flexed to 90deg. Stockinette covered the limb as well as compressed orthopaedic felt and under-cast padding for bony prominences. Fibreglass applied with foot maintained in neutral hindfoot aligned by an additional physiotherapist. Foam wedge posting was utilized under the heel or toes when desired ankle angle in the cast was not achieved to ensure a neutral knee position. A plaster boot was provided to protect the cast and encourage walking. Casts were changed weekly at which time ankle ROM was re-assessed. This process was continued until the desired range of DF was achieved (typically 10deg) and was stopped if no further gain in range was achieved. </t>
  </si>
  <si>
    <t xml:space="preserve">Children in Group A received 5% and 0.5-1.00mL phenol motor nerve block. The children were plaster casted with knee positioned in maximal extension 6 days after the nerve block because of fear of phenol spreading to the sensory nerves. Serial casting continued for a period of 21 days where patients received three application and removal of casts. The position of the casting was up to the neutral joint position. </t>
  </si>
  <si>
    <t>Group A received 3 weeks of occupational therapy after serial casting. Group B received 6 weeks total of only occupational therapy after phenol motor nerve block as per group A. Occupational therapy consisted of 60 minutes each day, 5 days a week of occupational therapy.</t>
  </si>
  <si>
    <t xml:space="preserve">Part of Group A and B: Surgical treatment was performed when both gastrocnemius and soleus were involved. When both gastrocnemius and soleus were involved, elongation of the tendon Achilles was performed. In predominant contractures, the vulpius aponeurectomy was performed. Ankle was maintained at 85 degrees angle for 3 weeks following surgery. Casting Group: BTX-A was injected if required. </t>
  </si>
  <si>
    <t>Dosage used was 8 to 15 units of Botox per kg body weight. One week after the injection, a below-knee walking cast was applied. The cast as changed every 1-2 weeks until Passive DF of 10 to 15 degrees was achieved. Then an AFO was worn for half the day and/ or all night.</t>
  </si>
  <si>
    <t>The second group received botox injections at 4 sites. Physiotherapy continued.</t>
  </si>
  <si>
    <t>Plaster of Paris cast - protocol not stated. Only used when indicated that some component of muscle contracture was fixed (3 weeks after injection 1-3 weeks of serial casting, n=10).</t>
  </si>
  <si>
    <t>Group B: 4-6 U/Kg body weight each gastro-soleus complex in 2 divided doses.</t>
  </si>
  <si>
    <t>Primary Intervention = BTX/A 4-9U/kg/muscle depending on body weight to 4 sites in each gastroc-soleus muscle. Secondary Intervention = physiotherapy (stretch calf/hamstring, strengthen ankle DF, gait re-education).</t>
  </si>
  <si>
    <t>Part of Group A and B: Progressive plaster casts were applied. Either below knee or above knee casts were used depending on the muscle predominantly affected. ROM was dependent on child's tolerance. in general, 3 successive casts were applied over 3 weeks. Muscle relaxants such as diazepam was used in many cases where there was intolerance.</t>
  </si>
  <si>
    <r>
      <rPr>
        <b/>
        <sz val="10"/>
        <rFont val="Arial"/>
        <family val="2"/>
      </rPr>
      <t>Brouwer</t>
    </r>
    <r>
      <rPr>
        <sz val="10"/>
        <rFont val="Arial"/>
        <family val="2"/>
      </rPr>
      <t xml:space="preserve">, B., Davidson, L.K. &amp; Olney, S.J. </t>
    </r>
  </si>
  <si>
    <r>
      <rPr>
        <b/>
        <sz val="10"/>
        <rFont val="Arial"/>
        <family val="2"/>
      </rPr>
      <t>Brouwer</t>
    </r>
    <r>
      <rPr>
        <sz val="10"/>
        <rFont val="Arial"/>
        <family val="2"/>
      </rPr>
      <t>, B., Wheeldon, R. K., Stradiotto-Parker, N. &amp; Allum, J.</t>
    </r>
  </si>
  <si>
    <r>
      <rPr>
        <b/>
        <sz val="10"/>
        <rFont val="Arial"/>
        <family val="2"/>
      </rPr>
      <t>Cameron</t>
    </r>
    <r>
      <rPr>
        <sz val="10"/>
        <rFont val="Arial"/>
        <family val="2"/>
      </rPr>
      <t>, M. E. &amp; Drummond, S. J.</t>
    </r>
  </si>
  <si>
    <r>
      <rPr>
        <b/>
        <sz val="10"/>
        <rFont val="Arial"/>
        <family val="2"/>
      </rPr>
      <t>Corry</t>
    </r>
    <r>
      <rPr>
        <sz val="10"/>
        <rFont val="Arial"/>
        <family val="2"/>
      </rPr>
      <t>, I. S.,Cosgrove, A. P., Duffy, C. M., McNeill, S., Taylor, T. C. &amp; Graham, H. K.</t>
    </r>
  </si>
  <si>
    <r>
      <rPr>
        <b/>
        <sz val="10"/>
        <rFont val="Arial"/>
        <family val="2"/>
      </rPr>
      <t>Cottalorda</t>
    </r>
    <r>
      <rPr>
        <sz val="10"/>
        <rFont val="Arial"/>
        <family val="2"/>
      </rPr>
      <t>, J., Gautheron, V., Metton, G., Charmet, E. &amp; Chavrier, Y.</t>
    </r>
  </si>
  <si>
    <r>
      <rPr>
        <b/>
        <sz val="10"/>
        <rFont val="Arial"/>
        <family val="2"/>
      </rPr>
      <t>Dai</t>
    </r>
    <r>
      <rPr>
        <sz val="10"/>
        <rFont val="Arial"/>
        <family val="2"/>
      </rPr>
      <t>, A. I. &amp; Demiryürek, A. T.</t>
    </r>
  </si>
  <si>
    <r>
      <rPr>
        <b/>
        <sz val="10"/>
        <rFont val="Arial"/>
        <family val="2"/>
      </rPr>
      <t>Desloovere</t>
    </r>
    <r>
      <rPr>
        <sz val="10"/>
        <rFont val="Arial"/>
        <family val="2"/>
      </rPr>
      <t>, K., Molenaers, G., Jonkers, I., De Cat, J., De Borre, L., Nijs, J., Eyssen, M., Pauwels, P. &amp; De Cock, P.</t>
    </r>
  </si>
  <si>
    <r>
      <rPr>
        <b/>
        <sz val="10"/>
        <rFont val="Arial"/>
        <family val="2"/>
      </rPr>
      <t>Domagalska-Szopa</t>
    </r>
    <r>
      <rPr>
        <sz val="10"/>
        <rFont val="Arial"/>
        <family val="2"/>
      </rPr>
      <t>, M., Szopa, A., Gallert-Kopyto, W., Bąk, K., Dawczyk, A. &amp; Plinta, R.</t>
    </r>
  </si>
  <si>
    <r>
      <rPr>
        <b/>
        <sz val="10"/>
        <rFont val="Arial"/>
        <family val="2"/>
      </rPr>
      <t>Dursun</t>
    </r>
    <r>
      <rPr>
        <sz val="10"/>
        <rFont val="Arial"/>
        <family val="2"/>
      </rPr>
      <t>, N., Gokbel, T., Akarsu, M. &amp; Dursun, E.</t>
    </r>
  </si>
  <si>
    <r>
      <rPr>
        <b/>
        <sz val="10"/>
        <rFont val="Arial"/>
        <family val="2"/>
      </rPr>
      <t>Flett</t>
    </r>
    <r>
      <rPr>
        <sz val="10"/>
        <rFont val="Arial"/>
        <family val="2"/>
      </rPr>
      <t>, P. J., Stern, L. M., Waddy, H., Connell, T. M., Seeger, J. D. &amp; Gibson, S. K.</t>
    </r>
  </si>
  <si>
    <r>
      <rPr>
        <b/>
        <sz val="10"/>
        <rFont val="Arial"/>
        <family val="2"/>
      </rPr>
      <t>Glanzman</t>
    </r>
    <r>
      <rPr>
        <sz val="10"/>
        <rFont val="Arial"/>
        <family val="2"/>
      </rPr>
      <t>, A. M., Kim, H., Swaminathan, K. &amp; Beck, T.</t>
    </r>
  </si>
  <si>
    <r>
      <rPr>
        <b/>
        <sz val="10"/>
        <rFont val="Arial"/>
        <family val="2"/>
      </rPr>
      <t>Jain</t>
    </r>
    <r>
      <rPr>
        <sz val="10"/>
        <rFont val="Arial"/>
        <family val="2"/>
      </rPr>
      <t>, S., Mathur, N., Joshi, M., Jindal, R. &amp; Goenka, S.</t>
    </r>
  </si>
  <si>
    <r>
      <rPr>
        <b/>
        <sz val="10"/>
        <rFont val="Arial"/>
        <family val="2"/>
      </rPr>
      <t>Kay,</t>
    </r>
    <r>
      <rPr>
        <sz val="10"/>
        <rFont val="Arial"/>
        <family val="2"/>
      </rPr>
      <t xml:space="preserve"> R. M., Rethlefsen, S. A., Fern-Buneo, A., Wren, T. A. &amp; Skaggs, D. L.</t>
    </r>
  </si>
  <si>
    <r>
      <rPr>
        <b/>
        <sz val="10"/>
        <rFont val="Arial"/>
        <family val="2"/>
      </rPr>
      <t>Kelly</t>
    </r>
    <r>
      <rPr>
        <sz val="10"/>
        <rFont val="Arial"/>
        <family val="2"/>
      </rPr>
      <t>, B., MacKay-Lyons, M. J., Berryman, S., Hyndman, J. &amp; Wood, E.</t>
    </r>
  </si>
  <si>
    <r>
      <rPr>
        <b/>
        <sz val="10"/>
        <rFont val="Arial"/>
        <family val="2"/>
      </rPr>
      <t>McNee</t>
    </r>
    <r>
      <rPr>
        <sz val="10"/>
        <rFont val="Arial"/>
        <family val="2"/>
      </rPr>
      <t>, A. E., Will, E., Lin, J. P., Eve, L. C., Gough, M., Morrissey, M. C. &amp; Shortland, A. P.</t>
    </r>
  </si>
  <si>
    <r>
      <rPr>
        <b/>
        <sz val="10"/>
        <rFont val="Arial"/>
        <family val="2"/>
      </rPr>
      <t>Newman</t>
    </r>
    <r>
      <rPr>
        <sz val="10"/>
        <rFont val="Arial"/>
        <family val="2"/>
      </rPr>
      <t>, C. J., Kennedy, A., Walsh, M., O'Brien, T., Lynch, B. &amp; Hensey, O.</t>
    </r>
  </si>
  <si>
    <r>
      <rPr>
        <b/>
        <sz val="10"/>
        <rFont val="Arial"/>
        <family val="2"/>
      </rPr>
      <t>Park</t>
    </r>
    <r>
      <rPr>
        <sz val="10"/>
        <rFont val="Arial"/>
        <family val="2"/>
      </rPr>
      <t>, E. S., Rha, D. W., Yoo, J. K., Kim, S. M., Chang, W. H. &amp; Song, S. H.</t>
    </r>
  </si>
  <si>
    <r>
      <rPr>
        <b/>
        <sz val="10"/>
        <rFont val="Arial"/>
        <family val="2"/>
      </rPr>
      <t>Phillips</t>
    </r>
    <r>
      <rPr>
        <sz val="10"/>
        <rFont val="Arial"/>
        <family val="2"/>
      </rPr>
      <t>, W. E. &amp; Audet, M.</t>
    </r>
  </si>
  <si>
    <r>
      <rPr>
        <b/>
        <sz val="10"/>
        <rFont val="Arial"/>
        <family val="2"/>
      </rPr>
      <t>Ranjan</t>
    </r>
    <r>
      <rPr>
        <sz val="10"/>
        <rFont val="Arial"/>
        <family val="2"/>
      </rPr>
      <t>, S., Das, S. P. &amp; Singh Cheema, G.</t>
    </r>
  </si>
  <si>
    <r>
      <rPr>
        <b/>
        <sz val="10"/>
        <rFont val="Arial"/>
        <family val="2"/>
      </rPr>
      <t>Tardieu</t>
    </r>
    <r>
      <rPr>
        <sz val="10"/>
        <rFont val="Arial"/>
        <family val="2"/>
      </rPr>
      <t>, G., Tardieu, C., Colbeau-Justin, P. &amp; Lespargot, A.</t>
    </r>
  </si>
  <si>
    <r>
      <rPr>
        <b/>
        <sz val="10"/>
        <rFont val="Arial"/>
        <family val="2"/>
      </rPr>
      <t>Yap</t>
    </r>
    <r>
      <rPr>
        <sz val="10"/>
        <rFont val="Arial"/>
        <family val="2"/>
      </rPr>
      <t>, R., Majnemer, A., Benaroch, T. &amp; Cantin, M. A.</t>
    </r>
  </si>
  <si>
    <r>
      <rPr>
        <b/>
        <sz val="10"/>
        <rFont val="Arial"/>
        <family val="2"/>
      </rPr>
      <t>Zwick</t>
    </r>
    <r>
      <rPr>
        <sz val="10"/>
        <rFont val="Arial"/>
        <family val="2"/>
      </rPr>
      <t xml:space="preserve">, E. B., Švehlík, M., Steinwender, G. &amp; Linhart, W. E.
</t>
    </r>
  </si>
  <si>
    <t xml:space="preserve">Casting initiated at 7-10 days post-injection. Casts changed weekly until patient met one of two criteria: (1) R2 of 20 degrees ankle DF achieved or (2) "plateau" = 2 consecutive casts with nil increase in max ROM available. Cusick Protocol used: pt. positioned prone, knee flexed. Stockinette and padding applied (note: modification from Cusick protocol based on need for extra padding of bony prominences), "slipper cast" applied with forefoot and hindfoot remaining in neutral. DF stretch with even pressure along plantar surface of metatarsal heads. Moderate force (firm end feel) applied for remaining of plaster application. Rolled cotton padding applied, procedure. Semi rigid fiberglass casting tape, rolled cotton padding, rigid fiberglass casting tape applied for additional layers. </t>
  </si>
  <si>
    <t xml:space="preserve">Study Aims, Design &amp; Location </t>
  </si>
  <si>
    <r>
      <t xml:space="preserve">To characterize the reflex excitability and length-tension relation of the plantar flexors in children with CP compared to control group and to determine the extent to which these characteristics are altered following serial casting. </t>
    </r>
    <r>
      <rPr>
        <b/>
        <sz val="10"/>
        <rFont val="Arial"/>
        <family val="2"/>
      </rPr>
      <t>Prospective Study</t>
    </r>
    <r>
      <rPr>
        <sz val="10"/>
        <rFont val="Arial"/>
        <family val="2"/>
      </rPr>
      <t>. Canada.</t>
    </r>
  </si>
  <si>
    <r>
      <t xml:space="preserve">To evaluate quantitative measurements that would indicate consistent improvement after serial casting in children with equinus deformity of the foot as a result of cerebral palsy. </t>
    </r>
    <r>
      <rPr>
        <b/>
        <sz val="10"/>
        <rFont val="Arial"/>
        <family val="2"/>
      </rPr>
      <t>Prospective Study.</t>
    </r>
    <r>
      <rPr>
        <sz val="10"/>
        <rFont val="Arial"/>
        <family val="2"/>
      </rPr>
      <t xml:space="preserve"> Australia</t>
    </r>
  </si>
  <si>
    <r>
      <t xml:space="preserve">To present the outcomes following a non-invasive treatment program, based on neurodevelopmental treatment (NDT) methods and complementary inhibiting casts application which can improve posture control and gait pattern in a 5 year old child. </t>
    </r>
    <r>
      <rPr>
        <b/>
        <sz val="10"/>
        <rFont val="Arial"/>
        <family val="2"/>
      </rPr>
      <t xml:space="preserve">Case Study. </t>
    </r>
    <r>
      <rPr>
        <sz val="10"/>
        <rFont val="Arial"/>
        <family val="2"/>
      </rPr>
      <t>Poland.</t>
    </r>
  </si>
  <si>
    <r>
      <t xml:space="preserve">To evaluate the short-term effects of stretch serial casting on ankle DF range and lower limb kinematics/ kinetics during gait, in a group of children with CP, mild fixed ankle plantarflexion contractures and an equinus gait pattern. </t>
    </r>
    <r>
      <rPr>
        <b/>
        <sz val="10"/>
        <rFont val="Arial"/>
        <family val="2"/>
      </rPr>
      <t xml:space="preserve">Randomised Crossover Trial. </t>
    </r>
    <r>
      <rPr>
        <sz val="10"/>
        <rFont val="Arial"/>
        <family val="2"/>
      </rPr>
      <t>London, UK</t>
    </r>
  </si>
  <si>
    <r>
      <t xml:space="preserve">To determine the efficacy of occupational therapy and serial casting over occupational therapy alone in case of sciatic nerve block in children with CP. </t>
    </r>
    <r>
      <rPr>
        <b/>
        <sz val="10"/>
        <rFont val="Arial"/>
        <family val="2"/>
      </rPr>
      <t>Prospective Study.</t>
    </r>
    <r>
      <rPr>
        <sz val="10"/>
        <rFont val="Arial"/>
        <family val="2"/>
      </rPr>
      <t xml:space="preserve"> New Dheli</t>
    </r>
  </si>
  <si>
    <r>
      <t xml:space="preserve">To perform a comprehensive analysis of the short-term effects of a standardized high dose of BTX-A and serial casting on spastic equinus and muscle lengths of the triceps surae in children with CP. </t>
    </r>
    <r>
      <rPr>
        <b/>
        <sz val="10"/>
        <rFont val="Arial"/>
        <family val="2"/>
      </rPr>
      <t>Prospective Study.</t>
    </r>
    <r>
      <rPr>
        <sz val="10"/>
        <rFont val="Arial"/>
        <family val="2"/>
      </rPr>
      <t xml:space="preserve"> Austria</t>
    </r>
  </si>
  <si>
    <t xml:space="preserve">Outcome Measures Used, Major Findings &amp; Statistical Analysis </t>
  </si>
  <si>
    <r>
      <t xml:space="preserve">To compare retrospective data on patients who received serial casting vs. patients who received BTX-A injections before serial casting. </t>
    </r>
    <r>
      <rPr>
        <b/>
        <sz val="10"/>
        <rFont val="Arial"/>
        <family val="2"/>
      </rPr>
      <t>Retrospective Study.</t>
    </r>
    <r>
      <rPr>
        <sz val="10"/>
        <rFont val="Arial"/>
        <family val="2"/>
      </rPr>
      <t xml:space="preserve"> Arkansas, USA</t>
    </r>
  </si>
  <si>
    <r>
      <t xml:space="preserve">To investigate the effects of intramuscular injections of BTX/A to the gastro-soleus muscle on kinetic changes in gait in ambulant children with CP. </t>
    </r>
    <r>
      <rPr>
        <b/>
        <sz val="10"/>
        <rFont val="Arial"/>
        <family val="2"/>
      </rPr>
      <t>Prospective Study.</t>
    </r>
    <r>
      <rPr>
        <sz val="10"/>
        <rFont val="Arial"/>
        <family val="2"/>
      </rPr>
      <t xml:space="preserve"> Melbourne, Australia</t>
    </r>
  </si>
  <si>
    <r>
      <t xml:space="preserve">To examine the relative success of serial casting in terms of modifying reflex excitability, muscle extensibility and function, and temporal gait parameters. </t>
    </r>
    <r>
      <rPr>
        <b/>
        <sz val="10"/>
        <rFont val="Arial"/>
        <family val="2"/>
      </rPr>
      <t>Prospective Study.</t>
    </r>
    <r>
      <rPr>
        <sz val="10"/>
        <rFont val="Arial"/>
        <family val="2"/>
      </rPr>
      <t xml:space="preserve"> Ontario, Canada</t>
    </r>
  </si>
  <si>
    <r>
      <t xml:space="preserve">To report a prospective randomised trial of intramuscular BTX-A as an alternative to serial casting. </t>
    </r>
    <r>
      <rPr>
        <b/>
        <sz val="10"/>
        <rFont val="Arial"/>
        <family val="2"/>
      </rPr>
      <t>Prospective Randomised Trial.</t>
    </r>
    <r>
      <rPr>
        <sz val="10"/>
        <rFont val="Arial"/>
        <family val="2"/>
      </rPr>
      <t xml:space="preserve"> Northern Ireland</t>
    </r>
  </si>
  <si>
    <r>
      <t xml:space="preserve">To analyze the value of serial corrective casts in the management of toe-walking in children less than 6 years old with CP. </t>
    </r>
    <r>
      <rPr>
        <b/>
        <sz val="10"/>
        <rFont val="Arial"/>
        <family val="2"/>
      </rPr>
      <t xml:space="preserve">Retrospective Study. </t>
    </r>
    <r>
      <rPr>
        <sz val="10"/>
        <rFont val="Arial"/>
        <family val="2"/>
      </rPr>
      <t>France</t>
    </r>
  </si>
  <si>
    <r>
      <t xml:space="preserve">To determine whether combination therapy of serial casting and BTX-A injections is more effective than BTX-A alone in the management of children with CP and scissoring of the lower extremities. </t>
    </r>
    <r>
      <rPr>
        <b/>
        <sz val="10"/>
        <rFont val="Arial"/>
        <family val="2"/>
      </rPr>
      <t>Prospective Randomised Trial.</t>
    </r>
    <r>
      <rPr>
        <sz val="10"/>
        <rFont val="Arial"/>
        <family val="2"/>
      </rPr>
      <t xml:space="preserve"> Turkey</t>
    </r>
  </si>
  <si>
    <r>
      <t xml:space="preserve">To determine the effects of integrated multi level BTX-A treatment on objective gait parameters and to find the optimal strategy for the combined treatment of BTX-A with casting in children with CP. </t>
    </r>
    <r>
      <rPr>
        <b/>
        <sz val="10"/>
        <rFont val="Arial"/>
        <family val="2"/>
      </rPr>
      <t>Randomised Prospective Study.</t>
    </r>
    <r>
      <rPr>
        <sz val="10"/>
        <rFont val="Arial"/>
        <family val="2"/>
      </rPr>
      <t xml:space="preserve"> Belgium</t>
    </r>
  </si>
  <si>
    <r>
      <t xml:space="preserve">To determine the effectiveness of intermittent serial casting when combined with physical therapy after BTX-A injections on spasticity, PROM and gait in children with CP. </t>
    </r>
    <r>
      <rPr>
        <b/>
        <sz val="10"/>
        <rFont val="Arial"/>
        <family val="2"/>
      </rPr>
      <t xml:space="preserve">Prospective Randomized Control Trial. </t>
    </r>
    <r>
      <rPr>
        <sz val="10"/>
        <rFont val="Arial"/>
        <family val="2"/>
      </rPr>
      <t>Turkey</t>
    </r>
  </si>
  <si>
    <r>
      <t xml:space="preserve">To assess the effects of BTX-A injections and fixed plaster casting in the management of dynamic calf tightness in children with cerebral palsy. </t>
    </r>
    <r>
      <rPr>
        <b/>
        <sz val="10"/>
        <rFont val="Arial"/>
        <family val="2"/>
      </rPr>
      <t xml:space="preserve">Prospective Randomised, Single-Blind Controlled Study. </t>
    </r>
    <r>
      <rPr>
        <sz val="10"/>
        <rFont val="Arial"/>
        <family val="2"/>
      </rPr>
      <t xml:space="preserve"> Adelaide, Australia</t>
    </r>
  </si>
  <si>
    <r>
      <t xml:space="preserve">To determine if casting is superior to BTX-A in improving ROM and does BTX-A administered before casting improve the ROM gain obtained with casting. </t>
    </r>
    <r>
      <rPr>
        <b/>
        <sz val="10"/>
        <rFont val="Arial"/>
        <family val="2"/>
      </rPr>
      <t>Retrospective Chart Review.</t>
    </r>
    <r>
      <rPr>
        <sz val="10"/>
        <rFont val="Arial"/>
        <family val="2"/>
      </rPr>
      <t xml:space="preserve"> Philadelphia, USA</t>
    </r>
  </si>
  <si>
    <r>
      <t xml:space="preserve">To evaluate the effects of serial casting in children with CP, and it's effect on ROM, reduction of spasticity and improvement in ambulation(hip, knee and ankles involved). </t>
    </r>
    <r>
      <rPr>
        <b/>
        <sz val="10"/>
        <rFont val="Arial"/>
        <family val="2"/>
      </rPr>
      <t xml:space="preserve">Prospective Study. </t>
    </r>
    <r>
      <rPr>
        <sz val="10"/>
        <rFont val="Arial"/>
        <family val="2"/>
      </rPr>
      <t>Jaipur, India</t>
    </r>
  </si>
  <si>
    <r>
      <t xml:space="preserve">To determine whether better outcomes are achieved when BTX-A is added to the casting regimen in the management of children with CP who have plantar flexion or equinus contractures as well as dynamic spasticity, through evaluating contractures, equinus during gait, spasticity, gross motor function and long term maintenance of benefits. </t>
    </r>
    <r>
      <rPr>
        <b/>
        <sz val="10"/>
        <rFont val="Arial"/>
        <family val="2"/>
      </rPr>
      <t xml:space="preserve">Prospective, Randomized Trial. </t>
    </r>
    <r>
      <rPr>
        <sz val="10"/>
        <rFont val="Arial"/>
        <family val="2"/>
      </rPr>
      <t>California, USA</t>
    </r>
  </si>
  <si>
    <r>
      <t xml:space="preserve">To investigate the feasibility of an assessment protocol for a trial of post-Botox casting to treat equinus gait in children with CP. </t>
    </r>
    <r>
      <rPr>
        <b/>
        <sz val="10"/>
        <rFont val="Arial"/>
        <family val="2"/>
      </rPr>
      <t>Single Cohort Pilot Study.</t>
    </r>
    <r>
      <rPr>
        <sz val="10"/>
        <rFont val="Arial"/>
        <family val="2"/>
      </rPr>
      <t xml:space="preserve"> Nova Scotia, Canada</t>
    </r>
  </si>
  <si>
    <r>
      <t xml:space="preserve">To compare delayed versus immediate serial casting as an adjunct to botulinum toxin therapy (Dysport) for partially reducible spastic equinus. </t>
    </r>
    <r>
      <rPr>
        <b/>
        <sz val="10"/>
        <rFont val="Arial"/>
        <family val="2"/>
      </rPr>
      <t>Randomised Control Trial.</t>
    </r>
    <r>
      <rPr>
        <sz val="10"/>
        <rFont val="Arial"/>
        <family val="2"/>
      </rPr>
      <t xml:space="preserve"> Ireland</t>
    </r>
  </si>
  <si>
    <r>
      <t xml:space="preserve">To compare the effects of serial casting + Botox vs Botox alone. </t>
    </r>
    <r>
      <rPr>
        <b/>
        <sz val="10"/>
        <rFont val="Arial"/>
        <family val="2"/>
      </rPr>
      <t>Single Blind Trial.</t>
    </r>
    <r>
      <rPr>
        <sz val="10"/>
        <rFont val="Arial"/>
        <family val="2"/>
      </rPr>
      <t xml:space="preserve"> Seoul, Korea</t>
    </r>
  </si>
  <si>
    <r>
      <t xml:space="preserve">To describe the use of serial casting in the management of severe knee joint flexion contractures in an adolescent with CP. </t>
    </r>
    <r>
      <rPr>
        <b/>
        <sz val="10"/>
        <rFont val="Arial"/>
        <family val="2"/>
      </rPr>
      <t>Case Report.</t>
    </r>
    <r>
      <rPr>
        <sz val="10"/>
        <rFont val="Arial"/>
        <family val="2"/>
      </rPr>
      <t xml:space="preserve"> Atlanta, USA</t>
    </r>
  </si>
  <si>
    <r>
      <t xml:space="preserve">To investigate the short term effectiveness of 2 treatment modalities (casting and surgery) for triceps surae shortening caused by either primary defective trophic regulation or primary imbalance. The principal therapeutic aim was to increase the passive DF measured by the angle of maximal standard torque. </t>
    </r>
    <r>
      <rPr>
        <b/>
        <sz val="10"/>
        <rFont val="Arial"/>
        <family val="2"/>
      </rPr>
      <t xml:space="preserve">Non-Randomised Study. </t>
    </r>
    <r>
      <rPr>
        <sz val="10"/>
        <rFont val="Arial"/>
        <family val="2"/>
      </rPr>
      <t xml:space="preserve">France </t>
    </r>
  </si>
  <si>
    <r>
      <rPr>
        <b/>
        <sz val="10"/>
        <rFont val="Arial"/>
        <family val="2"/>
      </rPr>
      <t>OM:</t>
    </r>
    <r>
      <rPr>
        <sz val="10"/>
        <rFont val="Arial"/>
        <family val="2"/>
      </rPr>
      <t xml:space="preserve"> PROM and AROM DF with knee flexed and extended, Running Speed over a distance of 25m, Physiological Cost Index (PCI) test, footprint measurements (step and stride length), changes in foot contact with the walking surface during gait (base width). 
</t>
    </r>
    <r>
      <rPr>
        <b/>
        <sz val="10"/>
        <rFont val="Arial"/>
        <family val="2"/>
      </rPr>
      <t xml:space="preserve">Data Collection: </t>
    </r>
    <r>
      <rPr>
        <sz val="10"/>
        <color rgb="FF000000"/>
        <rFont val="Arial"/>
        <family val="2"/>
      </rPr>
      <t xml:space="preserve">pre-casting, 1 month post-casting, 4 months post-casting. 
</t>
    </r>
    <r>
      <rPr>
        <b/>
        <sz val="10"/>
        <color rgb="FF000000"/>
        <rFont val="Arial"/>
        <family val="2"/>
      </rPr>
      <t xml:space="preserve">Stats: </t>
    </r>
    <r>
      <rPr>
        <sz val="10"/>
        <color rgb="FF000000"/>
        <rFont val="Arial"/>
        <family val="2"/>
      </rPr>
      <t xml:space="preserve">ANOVA for analysis of both legs, time of measurement tested against a residual based on 22 deg of freedom, two-way ANOVA with residual based on 18 deg of freedom, one-sided p values. 
</t>
    </r>
    <r>
      <rPr>
        <b/>
        <sz val="10"/>
        <color rgb="FF000000"/>
        <rFont val="Arial"/>
        <family val="2"/>
      </rPr>
      <t xml:space="preserve">Results: </t>
    </r>
    <r>
      <rPr>
        <sz val="10"/>
        <color rgb="FF000000"/>
        <rFont val="Arial"/>
        <family val="2"/>
      </rPr>
      <t xml:space="preserve">DF ROM: passive and active range showed significant improvements with knee extended and flexed (p&lt;0.0001 for all). Passive DF with knee flexed was significant between pre (15.88) to one month post (28.19), and pre to 3 months post (22.94); with knee extended between pre (9.92) to one month post (23.35), and pre to 3 months post (15.73); Active DF with knee flexed between pre (0.69) to one month post (17.63) (p&lt;0.0001), and pre to 3 months post (13.88). Gait Parameters: Step length (p=0.0005), stride length (p&lt;0.0005) and speed (p=0.005) all significantly increased from pre-cast to 3 months post (pre to one month p values not provided). Step length pre (28.78) one month (29.42) three months (34.67), Stride length pre (60.6) one month (61.53) three months (71.74), speed pre (6.88) one month (6.79) three months (7.5). 
</t>
    </r>
  </si>
  <si>
    <r>
      <rPr>
        <b/>
        <sz val="10"/>
        <color rgb="FF000000"/>
        <rFont val="Arial"/>
        <family val="2"/>
      </rPr>
      <t xml:space="preserve">OM: </t>
    </r>
    <r>
      <rPr>
        <sz val="10"/>
        <color rgb="FF000000"/>
        <rFont val="Arial"/>
        <family val="2"/>
      </rPr>
      <t xml:space="preserve">Max ankle DF PROM (goniometry). 
</t>
    </r>
    <r>
      <rPr>
        <b/>
        <sz val="10"/>
        <rFont val="Arial"/>
        <family val="2"/>
      </rPr>
      <t>Data Collected:</t>
    </r>
    <r>
      <rPr>
        <sz val="10"/>
        <color rgb="FF000000"/>
        <rFont val="Arial"/>
        <family val="2"/>
      </rPr>
      <t xml:space="preserve"> 1 month, 6 months, 1 year post-cast, from here every 6 months. Follow up ranged from 2.08-4.92 years. (note: 2nd set of serial casts reported (n=9) 25-30 months post-first cast removal - nil data included for this group). 
</t>
    </r>
    <r>
      <rPr>
        <b/>
        <sz val="10"/>
        <color rgb="FF000000"/>
        <rFont val="Arial"/>
        <family val="2"/>
      </rPr>
      <t>Stats:</t>
    </r>
    <r>
      <rPr>
        <sz val="10"/>
        <color rgb="FF000000"/>
        <rFont val="Arial"/>
        <family val="2"/>
      </rPr>
      <t xml:space="preserve"> Means reported. 
</t>
    </r>
    <r>
      <rPr>
        <b/>
        <sz val="10"/>
        <color rgb="FF000000"/>
        <rFont val="Arial"/>
        <family val="2"/>
      </rPr>
      <t>Results:</t>
    </r>
    <r>
      <rPr>
        <sz val="10"/>
        <color rgb="FF000000"/>
        <rFont val="Arial"/>
        <family val="2"/>
      </rPr>
      <t xml:space="preserve"> DF: prior to casting, mean passive DF was 3° (-10 to +5°) in knee extension and 12° (0 to 15°) in knee flexion. After removal of the cast, passive DF was 20° (+10 to +30) in knee extension, 28° (+10 to +35) in knee flexion. At most recent follow-up (date not provided), mean passive DF was 9° (-10 to +20) in knee extension and 18° (0 to +30) in knee flexion. ‘Range gained’ was lost in 3 limbs tested over 12 months and in 12 limbs tested over 18 months. Concluded that results of serial casting are at least equal to those of other non-operative techniques.
</t>
    </r>
  </si>
  <si>
    <r>
      <rPr>
        <b/>
        <sz val="10"/>
        <rFont val="Arial"/>
        <family val="2"/>
      </rPr>
      <t>OM:</t>
    </r>
    <r>
      <rPr>
        <sz val="10"/>
        <rFont val="Arial"/>
        <family val="2"/>
      </rPr>
      <t xml:space="preserve"> GMFM-66, MAS and Caregiver Health Questionnaire (CHQ). 
</t>
    </r>
    <r>
      <rPr>
        <b/>
        <sz val="10"/>
        <rFont val="Arial"/>
        <family val="2"/>
      </rPr>
      <t>Data Collected:</t>
    </r>
    <r>
      <rPr>
        <sz val="10"/>
        <color rgb="FF000000"/>
        <rFont val="Arial"/>
        <family val="2"/>
      </rPr>
      <t xml:space="preserve"> pre-injection, 6 weeks post-injection (=0 weeks post-cast removal), 12 weeks post-injection (=6 weeks post-cast removal). 
</t>
    </r>
    <r>
      <rPr>
        <b/>
        <sz val="10"/>
        <color rgb="FF000000"/>
        <rFont val="Arial"/>
        <family val="2"/>
      </rPr>
      <t>Stats:</t>
    </r>
    <r>
      <rPr>
        <sz val="10"/>
        <color rgb="FF000000"/>
        <rFont val="Arial"/>
        <family val="2"/>
      </rPr>
      <t xml:space="preserve"> Mean +/- SD, Chi-square test, Student's t test, Kolmogorov and Smirnov normality test, one-way repeated-measures ANOVA, Bonferroni post hoc test. Probability values were 2-tailed. p&lt;0.05 considered significant. 
</t>
    </r>
    <r>
      <rPr>
        <b/>
        <sz val="10"/>
        <color rgb="FF000000"/>
        <rFont val="Arial"/>
        <family val="2"/>
      </rPr>
      <t xml:space="preserve">Results: </t>
    </r>
    <r>
      <rPr>
        <sz val="10"/>
        <color rgb="FF000000"/>
        <rFont val="Arial"/>
        <family val="2"/>
      </rPr>
      <t xml:space="preserve">GMFM: significant improvements for BTX-A+casting group from baseline (41.18±7.63) to 6wk (69.42±5.29) and baseline to 12wk (77.37±6.81), both (p&lt;0.001). MAS: scores significantly decreased for BTX-A+casting group from baseline (3.74±5.2) to 6wk (2.10±2.01) (p=0.078) and 12wk (1.88±1.64) (p&lt;0.05) for both. </t>
    </r>
  </si>
  <si>
    <r>
      <rPr>
        <b/>
        <sz val="10"/>
        <rFont val="Arial"/>
        <family val="2"/>
      </rPr>
      <t>OM:</t>
    </r>
    <r>
      <rPr>
        <sz val="10"/>
        <rFont val="Arial"/>
        <family val="2"/>
      </rPr>
      <t xml:space="preserve"> Spasticity Measurements: Dynamic Assessment of Range of Motion (DAROM), Pendulum Test (with accelerometer-based design) to determine popliteal angles, deficits of ROM at ankle and knee, Force Plate measures taken in standing (posturography). 3D Gait Analysis (GGI calculation). 
</t>
    </r>
    <r>
      <rPr>
        <b/>
        <sz val="10"/>
        <rFont val="Arial"/>
        <family val="2"/>
      </rPr>
      <t>Data Collected:</t>
    </r>
    <r>
      <rPr>
        <sz val="10"/>
        <color rgb="FF000000"/>
        <rFont val="Arial"/>
        <family val="2"/>
      </rPr>
      <t xml:space="preserve"> prior to and post-treatment. 
</t>
    </r>
    <r>
      <rPr>
        <b/>
        <sz val="10"/>
        <color rgb="FF000000"/>
        <rFont val="Arial"/>
        <family val="2"/>
      </rPr>
      <t>Stats:</t>
    </r>
    <r>
      <rPr>
        <sz val="10"/>
        <color rgb="FF000000"/>
        <rFont val="Arial"/>
        <family val="2"/>
      </rPr>
      <t xml:space="preserve"> Nil. 
</t>
    </r>
    <r>
      <rPr>
        <b/>
        <sz val="10"/>
        <color rgb="FF000000"/>
        <rFont val="Arial"/>
        <family val="2"/>
      </rPr>
      <t xml:space="preserve">Results: </t>
    </r>
    <r>
      <rPr>
        <sz val="10"/>
        <color rgb="FF000000"/>
        <rFont val="Arial"/>
        <family val="2"/>
      </rPr>
      <t xml:space="preserve">ROM: Popliteal angle was increased from 49.9 to 51.10 for slow movements and from 31.20 to 32.20 for fast movements after intevention. Knee extension changed from 14.50 to 15.30 for slow movements and from 7.90 to 6.30 for fast movements. Ankle DF with knee extended changed from 8.0 to 10.20 for slow movements and from 5.40 to 6.20 for fast movements. Ankle DF with knee flexed to 90 changed from 4.20 to 7.30 for slow movements and from 1.20 to 3.20 for fast movements. Pendulum: "ex" changed from 70.4 pre to 77.8 post, "t" changed from 3.4 to 3.8, "n" changed from 3 to 4. Stabilogram: "Q" changed from 49 to 51, SP did not change, remaining at 80.6, "WoE" did not change, remaining at 2.6, "HoE" did not change, remaining at 2.1. </t>
    </r>
  </si>
  <si>
    <r>
      <rPr>
        <b/>
        <sz val="10"/>
        <rFont val="Arial"/>
        <family val="2"/>
      </rPr>
      <t xml:space="preserve">OM: </t>
    </r>
    <r>
      <rPr>
        <sz val="10"/>
        <rFont val="Arial"/>
        <family val="2"/>
      </rPr>
      <t xml:space="preserve">Primary outcomes: muscle tone/spasticity (MAS/Tardieu), PROM (goniometry). Secondary outcomes: gait function (OGS), adverse events (Physician Global Assessment). 
</t>
    </r>
    <r>
      <rPr>
        <b/>
        <sz val="10"/>
        <rFont val="Arial"/>
        <family val="2"/>
      </rPr>
      <t xml:space="preserve">Data Collected: </t>
    </r>
    <r>
      <rPr>
        <sz val="10"/>
        <color rgb="FF000000"/>
        <rFont val="Arial"/>
        <family val="2"/>
      </rPr>
      <t xml:space="preserve">baseline, 4 weeks and 12 weeks post-injection (=1 week and 9 weeks post-final cast removal). 
</t>
    </r>
    <r>
      <rPr>
        <b/>
        <sz val="10"/>
        <color rgb="FF000000"/>
        <rFont val="Arial"/>
        <family val="2"/>
      </rPr>
      <t>Stats:</t>
    </r>
    <r>
      <rPr>
        <sz val="10"/>
        <color rgb="FF000000"/>
        <rFont val="Arial"/>
        <family val="2"/>
      </rPr>
      <t xml:space="preserve"> Demographic results expressed as % or mean SD. Friedman test to compare within-group evaluations. Mann-Whitney U test to compare independent group medians. 95% confidence interval, significance level of (p&lt;0.05). Post hoc analysis. 
</t>
    </r>
    <r>
      <rPr>
        <b/>
        <sz val="10"/>
        <color rgb="FF000000"/>
        <rFont val="Arial"/>
        <family val="2"/>
      </rPr>
      <t xml:space="preserve">Results: </t>
    </r>
    <r>
      <rPr>
        <sz val="10"/>
        <color rgb="FF000000"/>
        <rFont val="Arial"/>
        <family val="2"/>
      </rPr>
      <t xml:space="preserve">Post-hoc analysis revealed that statistical significance was reached at wk 4 and sustained at wk12 for all parameters (p&lt;0.05): MAS: baseline (4±0), wk4 (1.8±0.8), wk 12 (2.4±0.8). PROM: baseline (79.8.5±9.2), wk4 (93.0±13.1), wk 12 (93.0±11.5). Tardieu R1: baseline (51.7±10.2), wk4 (87.6±14.2), wk 12 (77.8±13.8). Tardieu Y: baseline (2.2±0.4), wk4 (2.0±0.3), wk 12 (2.0±0.3). Tardieu X: baseline (28.1±7.1), wk4 (12.1±6.9), wk 12 (15.3±7.8). OGS: baseline (7.5±2.9), wk4 (11.9±2.7), wk 12 (10.5±3.1), p&lt;0.001. </t>
    </r>
  </si>
  <si>
    <r>
      <rPr>
        <b/>
        <sz val="10"/>
        <rFont val="Arial"/>
        <family val="2"/>
      </rPr>
      <t xml:space="preserve">OM: </t>
    </r>
    <r>
      <rPr>
        <sz val="10"/>
        <rFont val="Arial"/>
        <family val="2"/>
      </rPr>
      <t xml:space="preserve">ROM of hip/knee/ankle (goniometry, Thomas test, Popliteal Angle, DF with Knee extended, DF with knee flexed, abduction with hip and knee extended, abduction with hip and knee flexed), spasticity (MAS), gait (videography). 
</t>
    </r>
    <r>
      <rPr>
        <b/>
        <sz val="10"/>
        <rFont val="Arial"/>
        <family val="2"/>
      </rPr>
      <t xml:space="preserve">Data Collected: </t>
    </r>
    <r>
      <rPr>
        <sz val="10"/>
        <rFont val="Arial"/>
        <family val="2"/>
      </rPr>
      <t xml:space="preserve">pre-cast, one month post-cast removal, every 3 months. only 13 children presented for follow up with an average of 7 months 5 days (ranging 1-20 months). 
</t>
    </r>
    <r>
      <rPr>
        <b/>
        <sz val="10"/>
        <rFont val="Arial"/>
        <family val="2"/>
      </rPr>
      <t>Stats:</t>
    </r>
    <r>
      <rPr>
        <sz val="10"/>
        <rFont val="Arial"/>
        <family val="2"/>
      </rPr>
      <t xml:space="preserve"> paired t-test. Nil stats performed on measures of spasticity due to low participant numbers. 
</t>
    </r>
    <r>
      <rPr>
        <b/>
        <sz val="10"/>
        <rFont val="Arial"/>
        <family val="2"/>
      </rPr>
      <t xml:space="preserve">Results: </t>
    </r>
    <r>
      <rPr>
        <sz val="10"/>
        <rFont val="Arial"/>
        <family val="2"/>
      </rPr>
      <t xml:space="preserve">Thomas test: pre-cast vs. post-cast removal was highly significant (mean change ± SD: Right leg 12.22±9.58 Left leg 12.78±8.78, p&lt;0.001). Average follow-up reported a decline in significance (mean change R leg 14.30±10.82 p&lt;0.01 and L leg 10.30±10.79 p&lt;0.05), duration of follow-up not provided. Popliteal angle pre to post mean change + SD was (R leg post 45.71±11.75 p&lt;0.001; L leg post 46.90±14.36 p&lt;0.001) Follow up (R leg  37.08±18.27 p&lt;0.001; L leg 34.17±13.45 p&lt;0.001). Dorsiflexion with knee extension post cast was R leg 12.22±8.78 p&lt; 0.001 and L leg 12.78±6 p&lt;0.001, and at follow up it was R leg 4.5±9.26 p&gt;0.05 and L leg 3.50±7.09 p&gt;0.05. For dorsiflexion with knee flexion post cast was R leg 10.55±11.74 p&lt;0.001 and L leg 9.72±9.62 p&lt;0.001, and at follow up it was R leg 0.00±20.54 p&gt;0.05 and left leg 2.00±18.74 p&gt;0.05. Abduction with hip and knee extension improved after cast removal (mean cahgne 9.12 ± 5.30 p&lt;0.001), and was maintained in follow-up to a highly significant level (mean change and SD 9.55± 4.64 p&lt;0.001). Abduction with hip and knee flexion deteriorated immediately post-cast (0.81±3.68 p&gt;0.05) and was insignificant at follow up (0.89 ± 4.17 p&gt;0.05). Overall: Significant improvement was noted for ROM of hip/knee/ankle immediately post-cast, but deteriorated after average follow-up to a non-significant level (p&gt;0.05). 
</t>
    </r>
  </si>
  <si>
    <r>
      <rPr>
        <b/>
        <sz val="10"/>
        <rFont val="Arial"/>
        <family val="2"/>
      </rPr>
      <t>OM:</t>
    </r>
    <r>
      <rPr>
        <sz val="10"/>
        <rFont val="Arial"/>
        <family val="2"/>
      </rPr>
      <t xml:space="preserve"> Modified Ashworth Scale (with converted values), ROM (R1 angle and R2 angle using goniometry) in both knee flexion and extension. GMFM-66 (dimension D &amp; E). 
</t>
    </r>
    <r>
      <rPr>
        <b/>
        <sz val="10"/>
        <rFont val="Arial"/>
        <family val="2"/>
      </rPr>
      <t xml:space="preserve">Data Collected: </t>
    </r>
    <r>
      <rPr>
        <sz val="10"/>
        <color rgb="FF000000"/>
        <rFont val="Arial"/>
        <family val="2"/>
      </rPr>
      <t xml:space="preserve">prior to intervention, 1 month post-intervention. 
</t>
    </r>
    <r>
      <rPr>
        <b/>
        <sz val="10"/>
        <color rgb="FF000000"/>
        <rFont val="Arial"/>
        <family val="2"/>
      </rPr>
      <t>Stats:</t>
    </r>
    <r>
      <rPr>
        <sz val="10"/>
        <color rgb="FF000000"/>
        <rFont val="Arial"/>
        <family val="2"/>
      </rPr>
      <t xml:space="preserve"> SAS version 9.1.3. Between groups, numerical data compared with Independent t-test and nominal data was compared using a Chi-square test. Results before and after treatment was compared using a paired T test. Significance was defined as (p&lt;0.05). 
</t>
    </r>
    <r>
      <rPr>
        <b/>
        <sz val="10"/>
        <color rgb="FF000000"/>
        <rFont val="Arial"/>
        <family val="2"/>
      </rPr>
      <t xml:space="preserve">Results: </t>
    </r>
    <r>
      <rPr>
        <sz val="10"/>
        <color rgb="FF000000"/>
        <rFont val="Arial"/>
        <family val="2"/>
      </rPr>
      <t xml:space="preserve">Significant difference change in MAS, R1 and R2 angles in both knee flexion and extension in Group A. Group A Knee Flexed: MAS pre treatment at mean ± SD 2.7±0.8, post treatment 1.5 ± 0.7 (change p&lt; 0.05) (change -1.1±0.8), R1 angle in MTS pre -11.33±14.02 post 21.17±9.8 (change p &lt;0.05) (change 15.00±12.32), R2 pre 12± 10.72 post 21.17±9.8 (change p&lt; 0.05) (9.17±8.82). Group A Knee Extended: MAS pre 2.9 ±0.8 post 2.0± 0.6 (change p &lt;0.05) (change -1.0±0.9), R1 angle in MTS pre -20.67±10.96 post -5.33±8.7 (change p&lt;0.05) (15.33±12.17), R2 pre -1.17 ± 11.5 post 9.83 ±9.51 (change p&lt;0.05) (11.00±9.77). Significant post treatment for MAS, R1 and R2. </t>
    </r>
  </si>
  <si>
    <r>
      <rPr>
        <b/>
        <sz val="10"/>
        <rFont val="Arial"/>
        <family val="2"/>
      </rPr>
      <t xml:space="preserve">OM: </t>
    </r>
    <r>
      <rPr>
        <sz val="10"/>
        <color rgb="FF000000"/>
        <rFont val="Arial"/>
        <family val="2"/>
      </rPr>
      <t xml:space="preserve">passive ROM (knee flexion). 
</t>
    </r>
    <r>
      <rPr>
        <b/>
        <sz val="10"/>
        <rFont val="Arial"/>
        <family val="2"/>
      </rPr>
      <t xml:space="preserve">Data Collected: </t>
    </r>
    <r>
      <rPr>
        <sz val="10"/>
        <color rgb="FF000000"/>
        <rFont val="Arial"/>
        <family val="2"/>
      </rPr>
      <t xml:space="preserve">Dates- 19/10//87, 21/10/87, 23/10/87, 26/10/87, 28/10/87, 30/10/87, 3/11/87, 5/11/87. 
</t>
    </r>
    <r>
      <rPr>
        <b/>
        <sz val="10"/>
        <color rgb="FF000000"/>
        <rFont val="Arial"/>
        <family val="2"/>
      </rPr>
      <t>Stats:</t>
    </r>
    <r>
      <rPr>
        <sz val="10"/>
        <color rgb="FF000000"/>
        <rFont val="Arial"/>
        <family val="2"/>
      </rPr>
      <t xml:space="preserve"> Not reported. 
</t>
    </r>
    <r>
      <rPr>
        <b/>
        <sz val="10"/>
        <color rgb="FF000000"/>
        <rFont val="Arial"/>
        <family val="2"/>
      </rPr>
      <t>Results:</t>
    </r>
    <r>
      <rPr>
        <sz val="10"/>
        <color rgb="FF000000"/>
        <rFont val="Arial"/>
        <family val="2"/>
      </rPr>
      <t xml:space="preserve"> Knee Range of motion was R 90-135°, L 74-134° (19/10/87), R 59-135°, L 70-137° (21/10/87), R 46-135° L42- 135° (23/10/87), R 35-135° L 31- 136° (26/10/87), R 27-135° L 22-134° (28/10/87), R 28-136° L 17-135° (30/10/87), R 11-135° L12- 33° (3/11/87), R13-138° L 9-135° (5/11/87). This is an improvement of 77° on the right and 65° on the left over 21 days (one participant- no stats reported). The author states that this indicates that serial casting in adolescents may be a useful treatment for knee flexion contractures.
</t>
    </r>
  </si>
  <si>
    <r>
      <rPr>
        <b/>
        <sz val="10"/>
        <rFont val="Arial"/>
        <family val="2"/>
      </rPr>
      <t xml:space="preserve">OM: </t>
    </r>
    <r>
      <rPr>
        <sz val="10"/>
        <color rgb="FF000000"/>
        <rFont val="Arial"/>
        <family val="2"/>
      </rPr>
      <t xml:space="preserve">GMFM- 66, PROM, active knee extension, paediatric Berg Balance test and modified Ashworth scale. 
</t>
    </r>
    <r>
      <rPr>
        <b/>
        <sz val="10"/>
        <rFont val="Arial"/>
        <family val="2"/>
      </rPr>
      <t>Data Collected:</t>
    </r>
    <r>
      <rPr>
        <sz val="10"/>
        <color rgb="FF000000"/>
        <rFont val="Arial"/>
        <family val="2"/>
      </rPr>
      <t xml:space="preserve"> Outcomes were taken at baseline, 3 weeks and 6 weeks post injection. 
</t>
    </r>
    <r>
      <rPr>
        <b/>
        <sz val="10"/>
        <color rgb="FF000000"/>
        <rFont val="Arial"/>
        <family val="2"/>
      </rPr>
      <t>Stats:</t>
    </r>
    <r>
      <rPr>
        <sz val="10"/>
        <color rgb="FF000000"/>
        <rFont val="Arial"/>
        <family val="2"/>
      </rPr>
      <t xml:space="preserve"> 2x 3 ANOVA, post- hoc comparison, nonparametric tests. 
</t>
    </r>
    <r>
      <rPr>
        <b/>
        <sz val="10"/>
        <color rgb="FF000000"/>
        <rFont val="Arial"/>
        <family val="2"/>
      </rPr>
      <t xml:space="preserve">Results: </t>
    </r>
    <r>
      <rPr>
        <sz val="10"/>
        <color rgb="FF000000"/>
        <rFont val="Arial"/>
        <family val="2"/>
      </rPr>
      <t xml:space="preserve">Modified Ashworth Scale: Significant difference in experimenal group (experimental: p=0.005).  Active ROM: Subjects in the experimental group improved in active extension of knee compared to control group (no means- graph only) (P=0.00). GMFM: There was significant change in gross motor function in experimental group at the end of the intervention period (no means or stats- graph only). The experimental group had significant deterioration in gross motor score at the first post-test reading (no means or stats).There were significant change in gross motor function in experimental group at the end of the intervention period (no means or stats- graph only). </t>
    </r>
  </si>
  <si>
    <r>
      <rPr>
        <b/>
        <sz val="10"/>
        <rFont val="Arial"/>
        <family val="2"/>
      </rPr>
      <t xml:space="preserve">OM: </t>
    </r>
    <r>
      <rPr>
        <sz val="10"/>
        <color rgb="FF000000"/>
        <rFont val="Arial"/>
        <family val="2"/>
      </rPr>
      <t xml:space="preserve">Ankle ROM, Amax. A0-Amax, A0. 
</t>
    </r>
    <r>
      <rPr>
        <b/>
        <sz val="10"/>
        <rFont val="Arial"/>
        <family val="2"/>
      </rPr>
      <t xml:space="preserve">Data Collected: </t>
    </r>
    <r>
      <rPr>
        <sz val="10"/>
        <color rgb="FF000000"/>
        <rFont val="Arial"/>
        <family val="2"/>
      </rPr>
      <t xml:space="preserve">6-10 months after surgery. Not stated for serial casting. 
</t>
    </r>
    <r>
      <rPr>
        <b/>
        <sz val="10"/>
        <color rgb="FF000000"/>
        <rFont val="Arial"/>
        <family val="2"/>
      </rPr>
      <t xml:space="preserve">Stats: </t>
    </r>
    <r>
      <rPr>
        <sz val="10"/>
        <color rgb="FF000000"/>
        <rFont val="Arial"/>
        <family val="2"/>
      </rPr>
      <t>Nil stated.</t>
    </r>
    <r>
      <rPr>
        <b/>
        <sz val="10"/>
        <color rgb="FF000000"/>
        <rFont val="Arial"/>
        <family val="2"/>
      </rPr>
      <t xml:space="preserve"> 
Results: </t>
    </r>
    <r>
      <rPr>
        <sz val="10"/>
        <color rgb="FF000000"/>
        <rFont val="Arial"/>
        <family val="2"/>
      </rPr>
      <t xml:space="preserve">Non-gait PROM improved with serial casting in group 2 (no stats). </t>
    </r>
  </si>
  <si>
    <r>
      <rPr>
        <b/>
        <sz val="10"/>
        <rFont val="Arial"/>
        <family val="2"/>
      </rPr>
      <t xml:space="preserve">OM: </t>
    </r>
    <r>
      <rPr>
        <sz val="10"/>
        <color rgb="FF000000"/>
        <rFont val="Arial"/>
        <family val="2"/>
      </rPr>
      <t xml:space="preserve">Muscle tone (MAS), AROM, PROM, gait pattern (modified Physician Rating Scale), level of ambulation (Functional Walking Scale of the Gillette Functional assessment Questionnaire), gross motor function (GMFM 66), functional independence (WeeFIM), parental stress (Parenting Stress Index- Short form) and child's motivation (Dimensions of Mastery Questionnaire). 
</t>
    </r>
    <r>
      <rPr>
        <b/>
        <sz val="10"/>
        <rFont val="Arial"/>
        <family val="2"/>
      </rPr>
      <t xml:space="preserve">Data Collected: </t>
    </r>
    <r>
      <rPr>
        <sz val="10"/>
        <color rgb="FF000000"/>
        <rFont val="Arial"/>
        <family val="2"/>
      </rPr>
      <t xml:space="preserve">Baseline, 3 months post-injection (casting commenced 1 week post-injection, averaging 20 days in duration). 
</t>
    </r>
    <r>
      <rPr>
        <b/>
        <sz val="10"/>
        <color rgb="FF000000"/>
        <rFont val="Arial"/>
        <family val="2"/>
      </rPr>
      <t xml:space="preserve">Stats: </t>
    </r>
    <r>
      <rPr>
        <sz val="10"/>
        <color rgb="FF000000"/>
        <rFont val="Arial"/>
        <family val="2"/>
      </rPr>
      <t xml:space="preserve">Descriptive statistics, two-tailed paired t-test, Wilcoxon signed-rank sum test, Pearson’s and Spearman’s correlations and simple linear regression and ysis. 
</t>
    </r>
    <r>
      <rPr>
        <b/>
        <sz val="10"/>
        <color rgb="FF000000"/>
        <rFont val="Arial"/>
        <family val="2"/>
      </rPr>
      <t>Results:</t>
    </r>
    <r>
      <rPr>
        <sz val="10"/>
        <color rgb="FF000000"/>
        <rFont val="Arial"/>
        <family val="2"/>
      </rPr>
      <t xml:space="preserve"> Mean number of days for casting was 20.6±8.9. Baseline mean (SD) for Modified Ashworth Scale was 3.2±1.1, PROM 1.5±11.5, AROM -23.1±17.8, GMFM-66 75.3±13.6 and WeeFIM mobility 89.1±17.6. Passive and active DF ROM improved significantly (Passive: mean (SD) change of 8.9±12.4, p&lt; 0.0001; Active: 10.2±12.8, p&lt;0.001), and muscle tone decreased significantly after injection (22 improved, 1 worsened, 8 had no change, p&lt;0.001). There were also improvements in GMFM (increase of 2.3±4.3, p=0.005), but non significant changes in the functional independence (WeeFIM, p= 0.114- p=0.622).  
</t>
    </r>
  </si>
  <si>
    <r>
      <rPr>
        <b/>
        <sz val="10"/>
        <rFont val="Arial"/>
        <family val="2"/>
      </rPr>
      <t xml:space="preserve">OM: </t>
    </r>
    <r>
      <rPr>
        <sz val="10"/>
        <rFont val="Arial"/>
        <family val="2"/>
      </rPr>
      <t>K</t>
    </r>
    <r>
      <rPr>
        <sz val="10"/>
        <color rgb="FF000000"/>
        <rFont val="Arial"/>
        <family val="2"/>
      </rPr>
      <t xml:space="preserve">inematic and kinetics of ankle and knee. maximal length of medial and lateral gastrocnemius and soleus muscles over the gait cycle
</t>
    </r>
    <r>
      <rPr>
        <b/>
        <sz val="10"/>
        <rFont val="Arial"/>
        <family val="2"/>
      </rPr>
      <t xml:space="preserve">Data Collected: </t>
    </r>
    <r>
      <rPr>
        <sz val="10"/>
        <color rgb="FF000000"/>
        <rFont val="Arial"/>
        <family val="2"/>
      </rPr>
      <t>Baseline, post treatment (10 weeks).</t>
    </r>
    <r>
      <rPr>
        <b/>
        <sz val="10"/>
        <color rgb="FF000000"/>
        <rFont val="Arial"/>
        <family val="2"/>
      </rPr>
      <t xml:space="preserve"> 
Stats: </t>
    </r>
    <r>
      <rPr>
        <sz val="10"/>
        <color rgb="FF000000"/>
        <rFont val="Arial"/>
        <family val="2"/>
      </rPr>
      <t>Student t-test.</t>
    </r>
    <r>
      <rPr>
        <b/>
        <sz val="10"/>
        <color rgb="FF000000"/>
        <rFont val="Arial"/>
        <family val="2"/>
      </rPr>
      <t xml:space="preserve"> 
Results: </t>
    </r>
    <r>
      <rPr>
        <sz val="10"/>
        <color rgb="FF000000"/>
        <rFont val="Arial"/>
        <family val="2"/>
      </rPr>
      <t xml:space="preserve">The walking velocity and the stride length did not change after the BTX-A application (no stats). 
</t>
    </r>
  </si>
  <si>
    <t>Downs &amp; Black CAS (% score)
and
Kennelly Rating</t>
  </si>
  <si>
    <t>50
(Poor)</t>
  </si>
  <si>
    <t>60.71
(Fair)</t>
  </si>
  <si>
    <t>53.57
(Fair)</t>
  </si>
  <si>
    <t>35.71
(Poor)</t>
  </si>
  <si>
    <t>57.14
(Fair)</t>
  </si>
  <si>
    <t>78.57
(Good)</t>
  </si>
  <si>
    <t>67.86 
(Fair)</t>
  </si>
  <si>
    <t>39.29
(Poor)</t>
  </si>
  <si>
    <t>85.71 
(Good)</t>
  </si>
  <si>
    <t>64.29
(Fair)</t>
  </si>
  <si>
    <t>53.57 
(Fair)</t>
  </si>
  <si>
    <t>46.43
(Poor)</t>
  </si>
  <si>
    <t>71.43
(Good)</t>
  </si>
  <si>
    <t>42.86
(Poor)</t>
  </si>
  <si>
    <t>17.86
(Poor)</t>
  </si>
  <si>
    <t>57.14 
(Fair)</t>
  </si>
  <si>
    <t>50 
(Poor)</t>
  </si>
  <si>
    <t>Reflex excitability and isometric force production in cerebral palsy: the effect of serial casting 
1998</t>
  </si>
  <si>
    <t>Serial casting in idiopathic toe-walkers and children with spastic cerebral palsy 
2000</t>
  </si>
  <si>
    <t>Serial casting vs combined intervention with botulinum toxin A and serial casting in the treatment of spastic equinus in children 
2003</t>
  </si>
  <si>
    <t>Biomechanical transformation of the gastroc-soleus muscle with botulinum toxin A in children with cerebral palsy 
2000</t>
  </si>
  <si>
    <t>Botulinum toxin A compared with stretching casts in the treatment of spastic equinus: a randomised prospective trial 
1998</t>
  </si>
  <si>
    <t>Toe-walking in children younger than six years with cerebral palsy. The contribution of serial corrective casts 
2000</t>
  </si>
  <si>
    <t>Serial Casting as an Adjunct to Botulinum Toxin Type A Treatment in Children with Cerebral Palsy and Spastic Paraparesis with Scissoring of the Lower Extremities
2017</t>
  </si>
  <si>
    <t>A randomized study of combined botulinum toxin type A and casting in the ambulant child with cerebral palsy using objective outcome measures 
2001</t>
  </si>
  <si>
    <t>Outcomes following inhibiting casts treatment in a 5 years old child with spastic hemiplegic cerebral palsy – A case report 
2015</t>
  </si>
  <si>
    <t>Randomized Controlled Trial on Effectiveness of Intermittent Serial Casting on Spastic Equinus Foot in Children with Cerebral Palsy After Botulinum Toxin-A Treatment 
2017</t>
  </si>
  <si>
    <t>Botulinum toxin A versus fixed cast stretching for dynamic calf tightness in cerebral palsy 
1999</t>
  </si>
  <si>
    <t>Efficacy of botulinum toxin A, serial casting, and combined treatment for spastic equinus: a retrospective analysis 
2004</t>
  </si>
  <si>
    <t>Effect of serial casting in spastic cerebral palsy 
2008</t>
  </si>
  <si>
    <t>Botulinum toxin as an adjunct to serial casting treatment in children with cerebral palsy 
2004</t>
  </si>
  <si>
    <t>Assessment protocol for serial casting after botulinum toxin a injections to treat equinus gait 
2008</t>
  </si>
  <si>
    <t>A pilot study of delayed versus immediate serial casting after botulinum toxin injection for partially reducible spastic equinus 
2007</t>
  </si>
  <si>
    <t>Short-term effects of combined serial casting and botulinum toxin injection for spastic equinus in ambulatory children with cerebral palsy
2010</t>
  </si>
  <si>
    <t>Use of serial casting in the management of knee joint contractures in an adolescent with cerebral palsy
1990</t>
  </si>
  <si>
    <t>Efficacy of occupational therapy and serial casting in lower limbs of cerebral palsy children administered with phenol nerve block
2011</t>
  </si>
  <si>
    <t>Determinants of responsiveness to botulinum toxin, casting, and bracing in the treatment of spastic equinus in children with cerebral palsy 
2010</t>
  </si>
  <si>
    <t>Short-term effects of botulinum toxin A and serial casting on triceps surae muscle length and equinus gait in children with cerebral palsy
2009</t>
  </si>
  <si>
    <t>The effect of serial casting on gait in children with cerebral palsy: preliminary results from a crossover trial 
2007</t>
  </si>
  <si>
    <t>Muscle hypoextensibility in children with cerebral palsy: II. Therapeutic implications 
1982</t>
  </si>
  <si>
    <r>
      <rPr>
        <b/>
        <sz val="10"/>
        <rFont val="Arial"/>
        <family val="2"/>
      </rPr>
      <t xml:space="preserve">OM: </t>
    </r>
    <r>
      <rPr>
        <sz val="10"/>
        <rFont val="Arial"/>
        <family val="2"/>
      </rPr>
      <t xml:space="preserve">Neuromuscular Function: </t>
    </r>
    <r>
      <rPr>
        <sz val="10"/>
        <color rgb="FF000000"/>
        <rFont val="Arial"/>
        <family val="2"/>
      </rPr>
      <t xml:space="preserve">reflex excitability and PF extensibility and isometric  PF strength using an instrumented footplate, examined using force-production curves. </t>
    </r>
    <r>
      <rPr>
        <sz val="10"/>
        <rFont val="Arial"/>
        <family val="2"/>
      </rPr>
      <t xml:space="preserve">Gait Performance: </t>
    </r>
    <r>
      <rPr>
        <sz val="10"/>
        <color rgb="FF000000"/>
        <rFont val="Arial"/>
        <family val="2"/>
      </rPr>
      <t xml:space="preserve">stride length, gait velocity and initial contact pattern (digitigrade, flatfoot or plantigrade) from an average of 3 walking trials videotaped in the sagittal plane. 
</t>
    </r>
    <r>
      <rPr>
        <b/>
        <sz val="10"/>
        <rFont val="Arial"/>
        <family val="2"/>
      </rPr>
      <t>Data Collection:</t>
    </r>
    <r>
      <rPr>
        <sz val="10"/>
        <color rgb="FF000000"/>
        <rFont val="Arial"/>
        <family val="2"/>
      </rPr>
      <t xml:space="preserve"> baseline, immediate post-casting, 6 weeks post-casting. 
</t>
    </r>
    <r>
      <rPr>
        <b/>
        <sz val="10"/>
        <color rgb="FF000000"/>
        <rFont val="Arial"/>
        <family val="2"/>
      </rPr>
      <t>Stats:</t>
    </r>
    <r>
      <rPr>
        <sz val="10"/>
        <color rgb="FF000000"/>
        <rFont val="Arial"/>
        <family val="2"/>
      </rPr>
      <t xml:space="preserve"> Two-factor ANOVA for all dependent variables except co-contraction ratio (analyzed at baseline only). 
</t>
    </r>
    <r>
      <rPr>
        <b/>
        <sz val="10"/>
        <color rgb="FF000000"/>
        <rFont val="Arial"/>
        <family val="2"/>
      </rPr>
      <t xml:space="preserve">Results: </t>
    </r>
    <r>
      <rPr>
        <sz val="10"/>
        <color rgb="FF000000"/>
        <rFont val="Arial"/>
        <family val="2"/>
      </rPr>
      <t xml:space="preserve">DF end range: ANOVA results showed a significant increase (p&lt;0.001) in range for the CP group between baseline (4.6±1.7), postcasting (16.5±1.4), and follow-up (10.7±1.9). Velocity of passive stretch: ANOVA results showed a significant change (p&lt;0.008) for the CP group between baseline (364±18), postcasting (476±23) and follow-up (411±27). Reflex Threshold: ANOVA results showed a significant change (p&lt;0.050) for the CP group between baseline (-33.2±3.2), postcasting (-19.4±2.8), and follow-up (-20.6±3.0). Gait Performance: ANOVA detected no significant change in both velocity (&gt;0.860) baseline (1.02±0.07), postcasting (1.04 ±0.09), and follow-up (1.01±0.06) and stride length (p&gt;0.548) baseline (0.99±0.06), postcasting (0.93 ±0.10), and follow-up (0.98±0.06) for the CP group. </t>
    </r>
  </si>
  <si>
    <r>
      <rPr>
        <b/>
        <sz val="10"/>
        <color rgb="FF000000"/>
        <rFont val="Arial"/>
        <family val="2"/>
      </rPr>
      <t xml:space="preserve">OM: </t>
    </r>
    <r>
      <rPr>
        <sz val="10"/>
        <color rgb="FF000000"/>
        <rFont val="Arial"/>
        <family val="2"/>
      </rPr>
      <t xml:space="preserve">3-D Gait Analysis (observation, video and Vicon analysis), Physician's Rating Scale for gait (PRS), Clinical Features (ankle passive DF with knee in flexion and extension, calf tone, and Ashworth scale). 
</t>
    </r>
    <r>
      <rPr>
        <b/>
        <sz val="10"/>
        <rFont val="Arial"/>
        <family val="2"/>
      </rPr>
      <t>Data Collected</t>
    </r>
    <r>
      <rPr>
        <sz val="10"/>
        <color rgb="FF000000"/>
        <rFont val="Arial"/>
        <family val="2"/>
      </rPr>
      <t xml:space="preserve">: pre-treatment, 2 weeks post, 12 weeks post injection or cast removal. </t>
    </r>
    <r>
      <rPr>
        <b/>
        <sz val="10"/>
        <color rgb="FF000000"/>
        <rFont val="Arial"/>
        <family val="2"/>
      </rPr>
      <t xml:space="preserve">Stats: </t>
    </r>
    <r>
      <rPr>
        <sz val="10"/>
        <color rgb="FF000000"/>
        <rFont val="Arial"/>
        <family val="2"/>
      </rPr>
      <t xml:space="preserve">Wilcoxon Signed Rank nonparametric test for paired variables. Mann-Whitney U (MWU) nonparametric test for unpaired interval data. Fisher's one-tailed exact test. Significance assumed at (p&lt;0.05). 
</t>
    </r>
    <r>
      <rPr>
        <b/>
        <sz val="10"/>
        <color rgb="FF000000"/>
        <rFont val="Arial"/>
        <family val="2"/>
      </rPr>
      <t xml:space="preserve">Results: </t>
    </r>
    <r>
      <rPr>
        <sz val="10"/>
        <color rgb="FF000000"/>
        <rFont val="Arial"/>
        <family val="2"/>
      </rPr>
      <t xml:space="preserve">PROM: casting group showed significant increases in ankle DF with knee extended from baseline (0) to 2wk (5) (p=0.047), but insignificant changes from baseline to 12wk (0) (p=0.15). With knee flexed, casting group showed significant increases in DF PROM from baseline (10) to 2wk (10) (p=0.02), but insignificant changes from baseline to 12wk (15) (p=0.09). Tone: casting group tone change was insignificant from baseline (2) at 2 weeks (1) (p=0.065) and 12 weeks (2) (p=0.22).  PRS: mean scores changed significantly from baseline (3) to 2wk (4) (p=0.016), and baseline to 12wk (6) (p=0.031). Walking speed: mean decrease in speed was 0.14 m/s in casting group, stat not provided. Ankle at foot initial contact: casting group had significant changes from pre (-12.2±8.1) to 2wk (-4.7±7.7) (p=0.02), significance from pre to 12wk (-12.2 ±6.5) (p value not stated). Overall: Gait analysis showed an improved mean ankle kinematic pattern in a subsection of both groups, which had relapsed at 12 weeks in the casting group. </t>
    </r>
  </si>
  <si>
    <r>
      <rPr>
        <b/>
        <sz val="10"/>
        <rFont val="Arial"/>
        <family val="2"/>
      </rPr>
      <t>OM:</t>
    </r>
    <r>
      <rPr>
        <sz val="10"/>
        <rFont val="Arial"/>
        <family val="2"/>
      </rPr>
      <t xml:space="preserve"> 3D Gait Analysis (Vicon AMTI force plates), ankle ROM (goniometry), Maximum reported walking distance (extracted from Gilette Functional Assessment Questionnaire). 
</t>
    </r>
    <r>
      <rPr>
        <b/>
        <sz val="10"/>
        <rFont val="Arial"/>
        <family val="2"/>
      </rPr>
      <t xml:space="preserve">Data Collected: </t>
    </r>
    <r>
      <rPr>
        <sz val="10"/>
        <color rgb="FF000000"/>
        <rFont val="Arial"/>
        <family val="2"/>
      </rPr>
      <t xml:space="preserve">5 selected walking trials per visit. Assessment intervals: 0-5 weeks and 0-12 weeks. 
</t>
    </r>
    <r>
      <rPr>
        <b/>
        <sz val="10"/>
        <color rgb="FF000000"/>
        <rFont val="Arial"/>
        <family val="2"/>
      </rPr>
      <t>Stats:</t>
    </r>
    <r>
      <rPr>
        <sz val="10"/>
        <color rgb="FF000000"/>
        <rFont val="Arial"/>
        <family val="2"/>
      </rPr>
      <t xml:space="preserve"> Normalcy Index (NI) used for walking trials (Schutte protocol). Mean values. Paired t-test. 
</t>
    </r>
    <r>
      <rPr>
        <b/>
        <sz val="10"/>
        <color rgb="FF000000"/>
        <rFont val="Arial"/>
        <family val="2"/>
      </rPr>
      <t>Results:</t>
    </r>
    <r>
      <rPr>
        <sz val="10"/>
        <color rgb="FF000000"/>
        <rFont val="Arial"/>
        <family val="2"/>
      </rPr>
      <t xml:space="preserve"> Baseline mean (SD) measures for Ankle DF range knee flexed was -0.167±9.91, ankle DF in knee extension -6.5±5.89. There was a significant increase in passive DF range with knee extended at 5 weeks (change 3±4.67) (p=0.02) but no significant difference at 12 weeks (change -2.45±5.4)(p=0.45) compared to control period. Significant improvements in passive ankle DF with knee flexion were found at 5weeks (change 7.55±2.54) (p&lt;0.01) and 12 weeks (change -6.36±9.6) (p=0.01). Non signifincant improvements in speed (change 0-5 weeks 0.04 ±0.2 sig 0.90, change 0-12 weeks -0.01±0.1 sig 0.63), cadence (change 0-5 3.89±10.3 sig p= 0.49, change 0-12 weeks -5.33±7 sig p= 0.17) and stride length (change 0-5 weeks 0.012±0.1 sig p=0.28, change 0-12 weeks 0.04±0.07 sig p=0.27). </t>
    </r>
  </si>
  <si>
    <r>
      <rPr>
        <b/>
        <sz val="10"/>
        <rFont val="Arial"/>
        <family val="2"/>
      </rPr>
      <t xml:space="preserve">OM: </t>
    </r>
    <r>
      <rPr>
        <sz val="10"/>
        <rFont val="Arial"/>
        <family val="2"/>
      </rPr>
      <t xml:space="preserve">Spasticity (Tardieu Scale), Ankle ROM (goniometry), Gait (Observational Gait Scale) 
</t>
    </r>
    <r>
      <rPr>
        <b/>
        <sz val="10"/>
        <rFont val="Arial"/>
        <family val="2"/>
      </rPr>
      <t>Data Collected:</t>
    </r>
    <r>
      <rPr>
        <sz val="10"/>
        <color rgb="FF000000"/>
        <rFont val="Arial"/>
        <family val="2"/>
      </rPr>
      <t xml:space="preserve"> pre-injection, 3 months, 6 months post-casting. 
</t>
    </r>
    <r>
      <rPr>
        <b/>
        <sz val="10"/>
        <color rgb="FF000000"/>
        <rFont val="Arial"/>
        <family val="2"/>
      </rPr>
      <t>Stats:</t>
    </r>
    <r>
      <rPr>
        <sz val="10"/>
        <color rgb="FF000000"/>
        <rFont val="Arial"/>
        <family val="2"/>
      </rPr>
      <t xml:space="preserve"> Means, SDs. Student independent t-test. Paired sample t-test. Chi-squared test. SPSS 12.0 software. Significance determined at (p&lt;0.05). 
</t>
    </r>
    <r>
      <rPr>
        <b/>
        <sz val="10"/>
        <color rgb="FF000000"/>
        <rFont val="Arial"/>
        <family val="2"/>
      </rPr>
      <t xml:space="preserve">Results: </t>
    </r>
    <r>
      <rPr>
        <sz val="10"/>
        <color rgb="FF000000"/>
        <rFont val="Arial"/>
        <family val="2"/>
      </rPr>
      <t xml:space="preserve">At 3 months post-casting, significant improvements for all parameters in both Immediate Casting Groups. At 3 months post-casting, significant improvements for all parameters in both Immediate Casting Groups (R1 mean (SD) pre -24.3±12 post -7.5±7.7 (p=0.003), R2 pre -6.0±7.7 post 3.8±1.4  (p=0.012), R2-R1 pre 18.3±7.6 post 11.3±7.3 (p=0.022), OGS pre 9.4±2.1 post 13.1±3.8 (p=0.048)) and Delayed Casting (R1mean (SD) pre -25.7±5.3 post 1.7±4.2  (p&lt;0.001), R2  pre -3.9±4.0 post 3.9±5.3 (p=0.002), R2-R1  pre 21.8±4.9 post 5.6±1.7 (p&lt;0.001), OGS pre 11.2±2.7 post 16.4±2.4 (p=0.003)). At 6 months post-casting, the Immediate Casting Group showed no significant changes when compared to pre (as stated above) (R1 post -21.1±11.2 (p=0.448), R2 post 0.0±4.8 (p=0.108), R2-R1 post 21.1±8.8 (p=0.441), OGS post 10.3±5.3 (p=0.657)) whereas the Delayed Casting Group showed significant changes (R1 post -7.1±7.6 (p=0.001), R2 post 2.6±7.1 (p=0.013), R2-R1post 9.7±2.4 (p&lt;0.001), OGS post 13.4±3.3 (p=0.046)). </t>
    </r>
  </si>
  <si>
    <t>Casting Protocols Following BoNT-A Injections to Treat Spastic Hypertonia of the Triceps Surae in Children with Cerebral Palsy and Equinus Gait: A Randomized Controlled Trial
2018</t>
  </si>
  <si>
    <t>75.0
(Good)</t>
  </si>
  <si>
    <t>Intervention and comparison groups both underwent BoNT-A injections of both gastrocnemius and soleus with BoNT-A doses averaging 106.0Units (range, 100–140Units) and 107.8Units (range, 100–150Units) for the SINGLE and SERIAL CAST groups, respectively. Participants with diplegia and triplegia (3 in SINGLE CAST, 2 in SERIAL CAST) received bilateral injections. Six participants, three in each group, had BoNT-A injections into the hamstrings as well as the triceps surae. 
One child in the intervention group, wore ankle-foot orthosis between BoNT-A injections and casting.</t>
  </si>
  <si>
    <t>One week following BoNT-A injections into triceps surae muscle, 3 serial casts were applied across 3 weeks to children (n=10) in the intervention group.
One week after the BoNT-A injections, below-knee, fiberglass, walking cast(s) was (were) applied on the injected side(s) using a standard protocol (Cusick, 1990). The participant was positioned in supine, hip and knee supported in 90 degrees of flexion, ankle in 5° less than maximum available dorsiflexion, and subtalar joint in neutral position.
A layer of stockinette and Webrite® undercast padding was applied over the foot and calf,
followed by an inner layer of 3M Soft CastTM semi-rigid casting tape and outer layer of rigid
3M ScotchcastTM Plus. Posting (i.e., the addition of a wedge to modify the angle of the rearfoot
or forefoot) was added when necessary. The participants used cast shoes while walking. All participants completed three weeks of casting. Participants randomized to the SERIAL CASTING condition had casts reapplied at 1-week intervals for a total of 3 casts, with each cast set at incrementally more dorsiflexion. Participants randomized to the SINGLE CAST condition wore the initial cast, typically set between zero and five degrees of dorsiflexion, for a 3-week period.</t>
  </si>
  <si>
    <r>
      <rPr>
        <b/>
        <sz val="10"/>
        <rFont val="Arial"/>
        <family val="2"/>
      </rPr>
      <t>Kelly</t>
    </r>
    <r>
      <rPr>
        <sz val="10"/>
        <rFont val="Arial"/>
        <family val="2"/>
      </rPr>
      <t>, B, MacKay-Lyons, M, Berryman S, Hyndman J &amp; Wood E.</t>
    </r>
  </si>
  <si>
    <r>
      <rPr>
        <b/>
        <sz val="10"/>
        <rFont val="Arial"/>
        <family val="2"/>
      </rPr>
      <t xml:space="preserve">OM: </t>
    </r>
    <r>
      <rPr>
        <sz val="10"/>
        <rFont val="Arial"/>
        <family val="2"/>
      </rPr>
      <t>Reflex Excitability &amp; Force Production</t>
    </r>
    <r>
      <rPr>
        <sz val="10"/>
        <color rgb="FF000000"/>
        <rFont val="Arial"/>
        <family val="2"/>
      </rPr>
      <t xml:space="preserve"> (EMG analysis, footplate instrumented with a force transducer and potentiometer). 
</t>
    </r>
    <r>
      <rPr>
        <b/>
        <sz val="10"/>
        <rFont val="Arial"/>
        <family val="2"/>
      </rPr>
      <t xml:space="preserve">Data Collection: </t>
    </r>
    <r>
      <rPr>
        <sz val="10"/>
        <color rgb="FF000000"/>
        <rFont val="Arial"/>
        <family val="2"/>
      </rPr>
      <t xml:space="preserve">baseline (pre-casting), post-casting (within 3 days of cast removal) and follow-up (6 weeks after final cast removal). 
</t>
    </r>
    <r>
      <rPr>
        <b/>
        <sz val="10"/>
        <color rgb="FF000000"/>
        <rFont val="Arial"/>
        <family val="2"/>
      </rPr>
      <t>Stats:</t>
    </r>
    <r>
      <rPr>
        <sz val="10"/>
        <color rgb="FF000000"/>
        <rFont val="Arial"/>
        <family val="2"/>
      </rPr>
      <t xml:space="preserve"> Independent t test (reflex-excitability measures with co-contraction measures) and two-way ANOVAs (isometric force measures) with repeated measures across angular position. One-way repeated measures ANOVA (to determine effects of serial casting). Post-hoc analyses as appropriate. Significance determined to be p&lt;0.05. 
</t>
    </r>
    <r>
      <rPr>
        <b/>
        <sz val="10"/>
        <color rgb="FF000000"/>
        <rFont val="Arial"/>
        <family val="2"/>
      </rPr>
      <t>Results:</t>
    </r>
    <r>
      <rPr>
        <sz val="10"/>
        <color rgb="FF000000"/>
        <rFont val="Arial"/>
        <family val="2"/>
      </rPr>
      <t xml:space="preserve"> Endrange ankle DF angle: CP group showed significant gains in DF end range from baseline (4.8±1.7) to post-casting (17.1±1.6) (p&lt;0.01) and from baseline to follow-up (11.6±2.0) (p&lt;0.05). Velocity of stretch: CP group showed decreased resistance to passive stretch (p&lt;0.01) from baseline (372.4±48.2), postcasting (495.1±31.7), follow-up (420.3±25.4). Reflex Threshold: reflex became less excitable after casting as the % range increased from baseline (30.4±3.7) to postcasting (48.0±3.6) to follow-up (50.4±5.5) (p&lt;0.03). Gait Performance: Both groups had similar walking velocities and stride lengths with no changes after casting (p&gt;0.05). 
</t>
    </r>
  </si>
  <si>
    <r>
      <t xml:space="preserve">n = 34. All participants had CP, were ambulant with nil aid and did not have previous surgery, BTX-A or casting in the previous year. </t>
    </r>
    <r>
      <rPr>
        <b/>
        <sz val="10"/>
        <rFont val="Arial"/>
        <family val="2"/>
      </rPr>
      <t>Group A (casting post BTX-A):</t>
    </r>
    <r>
      <rPr>
        <sz val="10"/>
        <color rgb="FF000000"/>
        <rFont val="Arial"/>
        <family val="2"/>
      </rPr>
      <t xml:space="preserve"> n = 17 (limbs treated = 28), mean age = 7 years, diagnosis = 11D/ 6Hemi. </t>
    </r>
    <r>
      <rPr>
        <b/>
        <sz val="10"/>
        <rFont val="Arial"/>
        <family val="2"/>
      </rPr>
      <t xml:space="preserve">Group B (casting pre- BTX-A): </t>
    </r>
    <r>
      <rPr>
        <sz val="10"/>
        <color rgb="FF000000"/>
        <rFont val="Arial"/>
        <family val="2"/>
      </rPr>
      <t>n=17 (limbs treated = 28), mean age = 6.58 years, diagnosis = 11Di/ 6 Hemi.</t>
    </r>
  </si>
  <si>
    <r>
      <t xml:space="preserve">n = 20 (n = 2 withdrew from Group B). Children are ambulatory and no previous LL surgery. </t>
    </r>
    <r>
      <rPr>
        <b/>
        <sz val="10"/>
        <rFont val="Arial"/>
        <family val="2"/>
      </rPr>
      <t xml:space="preserve">Group A (Serial casting): </t>
    </r>
    <r>
      <rPr>
        <sz val="10"/>
        <color rgb="FF000000"/>
        <rFont val="Arial"/>
        <family val="2"/>
      </rPr>
      <t xml:space="preserve">n = 10, mean age = 3.56 ± 1.32 years, diagnosis = 4Di/ 4Hemi/ 1 Quad. </t>
    </r>
    <r>
      <rPr>
        <b/>
        <sz val="10"/>
        <rFont val="Arial"/>
        <family val="2"/>
      </rPr>
      <t xml:space="preserve">Group B (BTX-A): </t>
    </r>
    <r>
      <rPr>
        <sz val="10"/>
        <color rgb="FF000000"/>
        <rFont val="Arial"/>
        <family val="2"/>
      </rPr>
      <t>n = 8, mean age = 3.89 ± 1.44 years, diagnosis = 6Di/ 1Hemi/ 1Quad.</t>
    </r>
  </si>
  <si>
    <r>
      <t xml:space="preserve">n = 10. </t>
    </r>
    <r>
      <rPr>
        <b/>
        <sz val="10"/>
        <rFont val="Arial"/>
        <family val="2"/>
      </rPr>
      <t xml:space="preserve">Group A (BTX-A + casting): </t>
    </r>
    <r>
      <rPr>
        <sz val="10"/>
        <color rgb="FF000000"/>
        <rFont val="Arial"/>
        <family val="2"/>
      </rPr>
      <t>n = 10, age range 2.17-6.25 years, gender = 4M/ 6F, diagnosis = 3Di/ 7Hemi, GMFCS I = 9, GMFCS II = 1</t>
    </r>
    <r>
      <rPr>
        <sz val="10"/>
        <rFont val="Arial"/>
        <family val="2"/>
      </rPr>
      <t>.</t>
    </r>
  </si>
  <si>
    <r>
      <t xml:space="preserve">n = 1. </t>
    </r>
    <r>
      <rPr>
        <b/>
        <sz val="10"/>
        <rFont val="Arial"/>
        <family val="2"/>
      </rPr>
      <t xml:space="preserve">Case study 1: </t>
    </r>
    <r>
      <rPr>
        <sz val="10"/>
        <color rgb="FF000000"/>
        <rFont val="Arial"/>
        <family val="2"/>
      </rPr>
      <t>n = 1 (limbs treated n = 2), age = 15 years, gender = 1M, diagnosis = spastic diplegia.</t>
    </r>
  </si>
  <si>
    <r>
      <t xml:space="preserve">n = 18. Age range 3-10 years. MAS score of 1+ to 2. </t>
    </r>
    <r>
      <rPr>
        <b/>
        <sz val="10"/>
        <rFont val="Arial"/>
        <family val="2"/>
      </rPr>
      <t>Group A (Intraneural phenol block + occupational therapy + serial casting):</t>
    </r>
    <r>
      <rPr>
        <sz val="10"/>
        <color rgb="FF000000"/>
        <rFont val="Arial"/>
        <family val="2"/>
      </rPr>
      <t xml:space="preserve"> n = 9. </t>
    </r>
    <r>
      <rPr>
        <b/>
        <sz val="10"/>
        <rFont val="Arial"/>
        <family val="2"/>
      </rPr>
      <t xml:space="preserve">Group B (Intraneural phenol block + occupational therapy): </t>
    </r>
    <r>
      <rPr>
        <sz val="10"/>
        <color rgb="FF000000"/>
        <rFont val="Arial"/>
        <family val="2"/>
      </rPr>
      <t>n = 9</t>
    </r>
    <r>
      <rPr>
        <sz val="10"/>
        <rFont val="Arial"/>
        <family val="2"/>
      </rPr>
      <t>.</t>
    </r>
  </si>
  <si>
    <r>
      <t xml:space="preserve">n = 9. </t>
    </r>
    <r>
      <rPr>
        <b/>
        <sz val="10"/>
        <rFont val="Arial"/>
        <family val="2"/>
      </rPr>
      <t xml:space="preserve">Group A (Immediate Casting): </t>
    </r>
    <r>
      <rPr>
        <sz val="10"/>
        <color rgb="FF000000"/>
        <rFont val="Arial"/>
        <family val="2"/>
      </rPr>
      <t xml:space="preserve">n = 5, mean age 7.25 years, gender = 3M/2F, diagnosis = 3Di/ 2Hemi, GMFCS I = 3, GMFCS II = 1, GMFCS III = 1. </t>
    </r>
    <r>
      <rPr>
        <b/>
        <sz val="10"/>
        <rFont val="Arial"/>
        <family val="2"/>
      </rPr>
      <t>Group B (Dalayed casting):</t>
    </r>
    <r>
      <rPr>
        <sz val="10"/>
        <color rgb="FF000000"/>
        <rFont val="Arial"/>
        <family val="2"/>
      </rPr>
      <t xml:space="preserve"> n =4, mean age 6.92 years, gender = 1M/ 2F, diagnosis = 3Di/ 1 Hemi, GMFCS I = 2, GMFCS II = 2</t>
    </r>
    <r>
      <rPr>
        <sz val="10"/>
        <rFont val="Arial"/>
        <family val="2"/>
      </rPr>
      <t>.</t>
    </r>
  </si>
  <si>
    <r>
      <t xml:space="preserve">n = 1 (case study). </t>
    </r>
    <r>
      <rPr>
        <b/>
        <sz val="10"/>
        <rFont val="Arial"/>
        <family val="2"/>
      </rPr>
      <t>Case 1:</t>
    </r>
    <r>
      <rPr>
        <sz val="10"/>
        <color rgb="FF000000"/>
        <rFont val="Arial"/>
        <family val="2"/>
      </rPr>
      <t xml:space="preserve"> n = 1, age = 5 years, gender = 1F, diagnosis = mild R spastic hemiplegia CP. Limited R ankle DF. GMFCS I.</t>
    </r>
  </si>
  <si>
    <r>
      <t xml:space="preserve">To study the effects of single versus serial casting post-Botulinum toxin A (BoNT-A) injections on hypoextensibility of tricepts surae in children with CP and equinus gait. </t>
    </r>
    <r>
      <rPr>
        <b/>
        <sz val="10"/>
        <rFont val="Arial"/>
        <family val="2"/>
      </rPr>
      <t>Randomized, stratified, parallel, two-group trial</t>
    </r>
    <r>
      <rPr>
        <sz val="10"/>
        <rFont val="Arial"/>
        <family val="2"/>
      </rPr>
      <t>. Nova Scotia, Canada.</t>
    </r>
  </si>
  <si>
    <r>
      <t xml:space="preserve">To determine whether specific intrinsic and extrinsic characteristics were associated with responsiveness to BXT-A injections in children with CP 3 months after injection into the gastrocnemius muscle. </t>
    </r>
    <r>
      <rPr>
        <b/>
        <sz val="10"/>
        <rFont val="Arial"/>
        <family val="2"/>
      </rPr>
      <t xml:space="preserve">Prospective Study. </t>
    </r>
    <r>
      <rPr>
        <sz val="10"/>
        <rFont val="Arial"/>
        <family val="2"/>
      </rPr>
      <t xml:space="preserve">Canada </t>
    </r>
  </si>
  <si>
    <r>
      <rPr>
        <b/>
        <sz val="10"/>
        <rFont val="Arial"/>
        <family val="2"/>
      </rPr>
      <t>OM:</t>
    </r>
    <r>
      <rPr>
        <sz val="10"/>
        <rFont val="Arial"/>
        <family val="2"/>
      </rPr>
      <t xml:space="preserve"> 3D Gait Analysis (full analysis including kinematics, kinetics, surface EMG and force plates). Use of Vicon Clinical Manager (gait cycle, joint angles, internal joint movement, power). Clinical Examination. 
</t>
    </r>
    <r>
      <rPr>
        <b/>
        <sz val="10"/>
        <rFont val="Arial"/>
        <family val="2"/>
      </rPr>
      <t xml:space="preserve">Data Collected: </t>
    </r>
    <r>
      <rPr>
        <sz val="10"/>
        <color rgb="FF000000"/>
        <rFont val="Arial"/>
        <family val="2"/>
      </rPr>
      <t xml:space="preserve">baseline, 4, 8, 24 weeks post-treatment. Gait assessment at baseline, 8, 24 weeks. </t>
    </r>
    <r>
      <rPr>
        <b/>
        <sz val="10"/>
        <color rgb="FF000000"/>
        <rFont val="Arial"/>
        <family val="2"/>
      </rPr>
      <t xml:space="preserve">Stats: </t>
    </r>
    <r>
      <rPr>
        <sz val="10"/>
        <color rgb="FF000000"/>
        <rFont val="Arial"/>
        <family val="2"/>
      </rPr>
      <t xml:space="preserve">Pre and post treatment gait parameters using a paired student t-test. The Wilcoxon Signed rank test for paired cariales. An unpaired student t-test and Wilcoxon signed rank was used to compare the changes across the two groups. Bonferroni correction. Significance was defined as (p&lt; 0.005). 
</t>
    </r>
    <r>
      <rPr>
        <b/>
        <sz val="10"/>
        <color rgb="FF000000"/>
        <rFont val="Arial"/>
        <family val="2"/>
      </rPr>
      <t>Results:</t>
    </r>
    <r>
      <rPr>
        <sz val="10"/>
        <color rgb="FF000000"/>
        <rFont val="Arial"/>
        <family val="2"/>
      </rPr>
      <t xml:space="preserve"> Ankle anlge at initial contact: both groups showed significant improvement: casting post-injection group from baseline (-4.1±6.1) to 2mo post intervention (1.82±5.1), p&lt;0.001, and casting pre-injection group from baseline (-6.4±8.8) to 2mo post intervention (-0.5±7.3), p&lt;0.005. </t>
    </r>
  </si>
  <si>
    <r>
      <rPr>
        <b/>
        <sz val="10"/>
        <rFont val="Arial"/>
        <family val="2"/>
      </rPr>
      <t xml:space="preserve">OM: Assessment protocols: </t>
    </r>
    <r>
      <rPr>
        <sz val="10"/>
        <color rgb="FF000000"/>
        <rFont val="Arial"/>
        <family val="2"/>
      </rPr>
      <t xml:space="preserve">Gross Motor Function Measure-66 (GMFM-66), ROM, Pediatric Evaluation of Disability Inventory (PEDI), Modified Ashworth Scale (MAS), Modified Tardieu Scale (MTS), GAITRite (walking speed, cadence and stride length). 
</t>
    </r>
    <r>
      <rPr>
        <b/>
        <sz val="10"/>
        <rFont val="Arial"/>
        <family val="2"/>
      </rPr>
      <t xml:space="preserve">Feasibility of Protocols: </t>
    </r>
    <r>
      <rPr>
        <sz val="10"/>
        <color rgb="FF000000"/>
        <rFont val="Arial"/>
        <family val="2"/>
      </rPr>
      <t xml:space="preserve">Acceptability and Practicality of the Protocol (time/resources), Responsiveness of Assessment Tools (to change from baseline to post-testing) and Inter-rater Reliability. 
</t>
    </r>
    <r>
      <rPr>
        <b/>
        <sz val="10"/>
        <rFont val="Arial"/>
        <family val="2"/>
      </rPr>
      <t>Data Collected:</t>
    </r>
    <r>
      <rPr>
        <sz val="10"/>
        <color rgb="FF000000"/>
        <rFont val="Arial"/>
        <family val="2"/>
      </rPr>
      <t xml:space="preserve"> week 0 (baseline), week 1 (BTX-A injection), week 2 (cast #1 application), week 3 (cast #3 application), week 4 (cast #3 application), week 6 (cast #3 removal), week 7 (post-casting assessment). </t>
    </r>
    <r>
      <rPr>
        <b/>
        <sz val="10"/>
        <color rgb="FF000000"/>
        <rFont val="Arial"/>
        <family val="2"/>
      </rPr>
      <t>Stats:</t>
    </r>
    <r>
      <rPr>
        <sz val="10"/>
        <color rgb="FF000000"/>
        <rFont val="Arial"/>
        <family val="2"/>
      </rPr>
      <t xml:space="preserve"> 95% CIs, Inter-rater reliability. Inter-class correlations. Standard errors of kurtosis and skewness. Wilcoxon signed-rank tests. Paired samples t-tests to compare baseline and post-casting scores on MTS, GAITRite, GMFM-66, PEDI. Significance determined at p&lt;0.01 to account for alpha inflation due to large number of comparisons under analysis. Effect Size estimated and interpreted by Cohen (large = &gt;0.8, medium = 0.5, small = 0.2). Alpha set at p&lt;0.05 when comparing ROM. ICC model using Portney and Watkins guidelines. Statistical Package for Social Sciences used for all analyses. 
</t>
    </r>
    <r>
      <rPr>
        <b/>
        <sz val="10"/>
        <color rgb="FF000000"/>
        <rFont val="Arial"/>
        <family val="2"/>
      </rPr>
      <t>Results:</t>
    </r>
    <r>
      <rPr>
        <sz val="10"/>
        <color rgb="FF000000"/>
        <rFont val="Arial"/>
        <family val="2"/>
      </rPr>
      <t xml:space="preserve"> Reductions in MAS values for both PF (p=0.01, effect size= 1.35) and hamstrings (p=0.01, effect size= 0.84) were observed. Improvements in the MTS were seen for DF with knee extended at R1 (p=0.01) and R2 (p=0.00) and DF with knee flexed at R1 (p=0.01). Significant improvements were found in R1 values for knee extension (hamstring) (p=0.01) but not in R2 values (data presented in graph- no means). Differences between R2 and R1 were found only for movement into knee extension (p=0.03) (data in graoh). GAITRite measures post-testing indicated reductions in speed (p=0.00) and cadence (p=0.01). Nil significant change was noticed for gait speed. The 95% confidence interfal for the GMFM mean scores for pretesting and post-testing were 66.2 to 76.5 and 68.5 to 78.6 respectively. GMFM- 66 scores were increased modestly but significantly at post testing (p=0.01 effect size 0.46). PEDI mobility score increased (p=0.03). Most of the data was presented in graph format with no numbers attached. </t>
    </r>
  </si>
  <si>
    <r>
      <rPr>
        <b/>
        <sz val="10"/>
        <rFont val="Arial"/>
        <family val="2"/>
      </rPr>
      <t xml:space="preserve">OM Primary: </t>
    </r>
    <r>
      <rPr>
        <sz val="10"/>
        <rFont val="Arial"/>
        <family val="2"/>
      </rPr>
      <t xml:space="preserve">Modified Tardieu Scale (MTS) </t>
    </r>
    <r>
      <rPr>
        <b/>
        <sz val="10"/>
        <rFont val="Arial"/>
        <family val="2"/>
      </rPr>
      <t xml:space="preserve"> - </t>
    </r>
    <r>
      <rPr>
        <sz val="10"/>
        <rFont val="Arial"/>
        <family val="2"/>
      </rPr>
      <t xml:space="preserve">R1 value for angle at spastic catch to measure changes in spastic hypertonia, R2 to measure extent of hypoextensibility of the triceps surae (ankle dorsiflexion) with dorsiflexion with knee extension was assessed with the knee and hip in extension and dorsiflexion with knee flexion was tested with the knee flexed to 90° and the talocrural joint maintained in neutral.
</t>
    </r>
    <r>
      <rPr>
        <b/>
        <sz val="10"/>
        <rFont val="Arial"/>
        <family val="2"/>
      </rPr>
      <t>OM Secondary:</t>
    </r>
    <r>
      <rPr>
        <sz val="10"/>
        <rFont val="Arial"/>
        <family val="2"/>
      </rPr>
      <t xml:space="preserve"> The Modified Ashworth Score (MAS) was used to assess the extent of spastic hypertonia in the triceps surae by grading resistance to passive stretch on a 6-point scale (from 0, indicating no increase in tone, to 4, indicating rigidity in flexion or extension). Gastrocnemius was tested in prone bymoving the ankle joint frommaximal plantarflexion to maximal dorsiflexion with the hip and knee extended. Temporal-spatial parameters of gait - were measured using the GAITRiteTM, a 4.6m portable computerized walkway system. Speed, cadence, step length ratio, stance time, and percentage of cycle in single support were recorded, using the average of three walks. The Gross Motor Function Measure-66 (GMFM-66) Standing, and Walking, Running and Jumping Dimentions. Standing has 13 items (for a total score of 39) and Walking, Running and Jumping has 24 items (for a total score of 72).The Pediatric Evaluation of Disability Inventory (PEDI) - three scales (functional skills, caregiver assistance and modifications to the environment), each of which has three components (self-care, mobility and social function). Assessment protocols: Assessments were done at the same time of day and in the same environment by the same evaluator during the week prior to BoNT-A (baseline), precasting, after final cast removal and at the 1-, 2-, and 6-month follow-up assessments. The 1-hour baseline, 2- and 6-month follow-up visits involved assessment of all primary, secondary and tertiary outcomes with the exception of parent satisfaction. At precasting and immediately after removal of the last cast, only muscle tone and ROM were assessed. The Pediatric Evaluation of Disability Inventory (PEDI) and QoL were not assessed immediately after final cast removal and at the 1-month follow-up because a longer time interval is usually required to detect meaningful change in these more remote measures.</t>
    </r>
    <r>
      <rPr>
        <b/>
        <sz val="10"/>
        <rFont val="Arial"/>
        <family val="2"/>
      </rPr>
      <t xml:space="preserve">
Data Collected</t>
    </r>
    <r>
      <rPr>
        <sz val="10"/>
        <rFont val="Arial"/>
        <family val="2"/>
      </rPr>
      <t xml:space="preserve">: Six clinical assessment sessions: pre-BoNT-A, precasting, immediate postcasting, and at 1, 2, and 6 months post-BoNT-A.
</t>
    </r>
    <r>
      <rPr>
        <b/>
        <sz val="10"/>
        <rFont val="Arial"/>
        <family val="2"/>
      </rPr>
      <t xml:space="preserve">Stats: </t>
    </r>
    <r>
      <rPr>
        <sz val="10"/>
        <rFont val="Arial"/>
        <family val="2"/>
      </rPr>
      <t>Comparisons of baseline characteristics between the two groups (i.e., SERIAL CAST and SINGLE CAST) were performed using Mann–Whitney U test and Fisher’s exact test. Two-way repeated measures analysis of variance (ANOVA) was used to analyze each outcome variable with one between subject factor (group, 2 levels – SERIAL CAST versus SINGLE CAST) and the following timebased, within-subject factors: 6 levels of MTS and MAS data (baseline, precast, postcast, and 1, 2, and 6-month follow-up)), 4 levels of gait data (baseline, and 1, 2, and 6-month follow-up), and 3 levels of PEDI and CP QOL-Child data (baseline, 2- and 6-month follow-up).</t>
    </r>
    <r>
      <rPr>
        <b/>
        <sz val="10"/>
        <rFont val="Arial"/>
        <family val="2"/>
      </rPr>
      <t xml:space="preserve">
Results</t>
    </r>
    <r>
      <rPr>
        <sz val="10"/>
        <rFont val="Arial"/>
        <family val="2"/>
      </rPr>
      <t>:</t>
    </r>
    <r>
      <rPr>
        <b/>
        <sz val="10"/>
        <rFont val="Arial"/>
        <family val="2"/>
      </rPr>
      <t xml:space="preserve"> </t>
    </r>
    <r>
      <rPr>
        <sz val="10"/>
        <rFont val="Arial"/>
        <family val="2"/>
      </rPr>
      <t xml:space="preserve">MTS: Significant effects of time but not group-by-timewere noted forMTS R1 values of dorsiflexion with knee extension (R1, P &lt; 0.001; R2, P &lt; 0.001) and dorsiflexion with knee flexion (P &lt;0.001). R1 values of both groups improved significantly compared to baseline at each time points with the exception of the 6-month follow-up. Significant effects of time but not group-by-time were noted for MTS R2 dorsiflexion with knee extension (P &lt; 0.001) and dorsiflexion with knee flexion (P &lt; 0.001). R2 values of both groups improved significantly compared to baseline at each time point with the exception of the 6-month follow-up. MAS: Significant effect of time (P = 0.001) but not group-by-time interaction was found for MAS triceps surae. Post hoc analysis revealed a significant decline from baseline MAS scores at each time point with the exception of the 6-month follow-up. Gait: No significant effects of time or group-by-time interactions were found for spatiotemporal parameters of gait. GMFM: Significant effects of time were found for GMFM-66 (P = 0.002) and all PEDI domains except social function caregiver assistance (P = 0.009 – &lt;0.001), but without significant group-by-time interactions.
</t>
    </r>
  </si>
  <si>
    <t>The subtalar joint was positioned in neutral with the forefoot aligned with the hindfoot. Gentle pressure was applied to the plantar surface of the foot to promote DF at the talocrural joint while the knee was in 90 degree flexion. The ankle angle at which the foot and ankle were casted was approximately midway between the point at which initial resistance to passive stretch was felt and the point at which no further stretch was possible. Short leg fiberglass walking casts were applied, then after a 1 or 2 week period, the casts were removed depending on the referral protocol. At this time, a new cast was put on with the ankle immobilized in a position determined as per above. All were casted bilaterally except for children with hemiplegia. The mean time spend in cast in ITW was 5 +/- 0.4 weeks and CP was 4.1 +/- weeks.</t>
  </si>
  <si>
    <t>NDT and serial inhibiting cast application. Preparation to inhibiting casts (3 weeks). Inhibiting casts application and therapy during casting period (3 weeks) and improvement of postural control and gait pattern (6 weeks).</t>
  </si>
  <si>
    <t>Short leg casts applied in prone with the knee flexed to 90 degrees and the ankle DF to maximal attainable DF and held in neutral hind foot position. On average 2.8 casts were applied (ranging from 1 to 6 casts).</t>
  </si>
  <si>
    <t xml:space="preserve">Serial weekly casts were applied to the hip, knee and ankle. 'groin-to-toe' casts n=20, cylindrical casts n=1, short leg casts n=1(11 with abductor bar, 11 without abductor bar) were applied to maintain a neutral position over knee, mild DF over ankle, extension over toe with extra padding for pressure points. Casting occurred for 4 weeks. Follow-up varied averaging ~7 months. </t>
  </si>
  <si>
    <t>Three consecutive casts for 1 week each with a progressively increasing amount of ankle DF in Group A. AFO was applied to the children in group B immediately after the injection and after the completion of serial casting in group A.</t>
  </si>
  <si>
    <t>Bilateral cylinder plaster casts applied. Skin inspected for integrity. Positioned prone, skin cleaned and dried. Stockinette was applied from 5.08cm distal to the medial malleoli to the gluteal folds. Foam padding was applied over the fibular head and patella and circumferentially at the level of the malleoli. Cast padding was applied circumferentially from just proximal to the malleoli to just proximal to the gluteal folds. Three to four layers of plaster applied by one therapist and a second therapist applied a stretch to the hamstring muscle. Cast finished just proximal to the malleoli and at the level of the gluteal folds. N/S performed neurovascular checks every 3 hours and patient was to not stand for at least 12 hours post application. Cast was worn 24 hours a day. Casts were reapplied after 24 hours and subsequently at 48-72 hours. 8 casts used in total.</t>
  </si>
  <si>
    <t xml:space="preserve">Casts replaced weekly for 3 weeks, each time increasing in max passive DF. Application: prone position, knee flexed at 90 degrees. Fibreglass walking casts applied with the subtalar and midtarsal joints in neutral and the ankle in maximal passive DF. Stockinette was applied over the foot and calf, followed by cast padding and fiberglass casting tape. A cast shoe was provided for walking. </t>
  </si>
  <si>
    <t>Physiotherapy commenced once the last cast was removed. Recommended frequency of once every 1-2 weeks. Included stretching of gastroc, strengthening of the gastroc and TA.  Activities to recruit the tib  ant in functional tasks, balance activities and gait training.</t>
  </si>
  <si>
    <t>Subject to lie prone for 40 minutes three times a day so gravity could apply stretch to muscles. Weights were applied daily for 20 minutes t the ankle in prone. Bidaily physiotherapy program with exercises in prone, assistance to sit and exercises to stretch hips and strengthening exercises for Quadriceps and hip abductors.</t>
  </si>
  <si>
    <t xml:space="preserve">Group B: BTX-A injection into affected gastrocnemius muscle (one subject had bilateral soleus injections, two subjects had medial hamstring injections.) 8U/KG of BW was used with a maximum dose of 400 units per subject. Subjects who were at risk for crouch gait were given knee immobilizers for nighttime use. All subjects were given AFOs for daytime wear upon completion of serial casting. 5/11 subjects in Group B and 5/12 subjects in Group A received physical therapy during the course of the study. </t>
  </si>
  <si>
    <t>Once casting was completed, joints were mobilized, custom AFO and knee immobilizers were made for participants with instructional use along with a HEP.</t>
  </si>
  <si>
    <t>Group B: Botox interventions average was 2.5 units per kg (ranging from 1.8 to 7.6).</t>
  </si>
  <si>
    <t>Both interventions received night plasters simultaneously in time for first follow up evaluation at 8 weeks.</t>
  </si>
  <si>
    <t>All participants received BTX-A (Dysport, Ipsen-Gen Ilac, 112-92) injections to plantar flexor muscle groups as well as additional lower limb muscles as indicated clinically. Doses did not exceed 40U/kg BW. All participants received physiotherapy (1hr per session x5/week for 3 weeks) including stretching and strengthening, weight bearing, balance, proprioception and ambulation exercises.</t>
  </si>
  <si>
    <t>NDT in conjunction with serial inhibiting casting.</t>
  </si>
  <si>
    <t>Serial casting was followed by 3 months of active physical therapy which principally consisted of stretching and strengthening exercises, weight bearing, proprioception, ambulation and balance training.</t>
  </si>
  <si>
    <t>Immediately after removal of the cast, a moulded plastic below knee night splint (foot neutral) was made and used for a peroid of three months or more.</t>
  </si>
  <si>
    <t>Nil.</t>
  </si>
  <si>
    <t>Table 3. Supplement File 1_Serial Casting and Functional Outcomes of the Lower Limb in Children with CP: Data Extraction Table</t>
  </si>
  <si>
    <r>
      <t xml:space="preserve">n = 30. Children with a diagnosis of CP, ambulatory and no previous surgical intervention. 
</t>
    </r>
    <r>
      <rPr>
        <b/>
        <sz val="10"/>
        <rFont val="Arial"/>
        <family val="2"/>
      </rPr>
      <t>Group A (Serial casting only):</t>
    </r>
    <r>
      <rPr>
        <sz val="10"/>
        <color rgb="FF000000"/>
        <rFont val="Arial"/>
        <family val="2"/>
      </rPr>
      <t xml:space="preserve"> n=15, mean age = 7.8 years. 
</t>
    </r>
    <r>
      <rPr>
        <b/>
        <sz val="10"/>
        <rFont val="Arial"/>
        <family val="2"/>
      </rPr>
      <t>Group B (BTX-A then casting):</t>
    </r>
    <r>
      <rPr>
        <sz val="10"/>
        <color rgb="FF000000"/>
        <rFont val="Arial"/>
        <family val="2"/>
      </rPr>
      <t xml:space="preserve"> n =15, mean age = 5.6 years.</t>
    </r>
  </si>
  <si>
    <r>
      <t xml:space="preserve">n = 25. 
</t>
    </r>
    <r>
      <rPr>
        <b/>
        <sz val="10"/>
        <rFont val="Arial"/>
        <family val="2"/>
      </rPr>
      <t>Group A (BTX-A and serial casting if required):</t>
    </r>
    <r>
      <rPr>
        <sz val="10"/>
        <color rgb="FF000000"/>
        <rFont val="Arial"/>
        <family val="2"/>
      </rPr>
      <t xml:space="preserve"> n = 25, mean age = 5.8 years (range 4-9 years), gender = 15M/10F, total limbs treated = 40, diagnosis = 15Di/10Hemi. Infantile diagnosis of CP.</t>
    </r>
  </si>
  <si>
    <r>
      <t xml:space="preserve">n = 16 (8 children with CP). 
</t>
    </r>
    <r>
      <rPr>
        <b/>
        <sz val="10"/>
        <rFont val="Arial"/>
        <family val="2"/>
      </rPr>
      <t>Group A (Children with CP- serial casting)</t>
    </r>
    <r>
      <rPr>
        <sz val="10"/>
        <color rgb="FF000000"/>
        <rFont val="Arial"/>
        <family val="2"/>
      </rPr>
      <t xml:space="preserve">: n = 8, mean age = 7.1 years. 
</t>
    </r>
    <r>
      <rPr>
        <b/>
        <sz val="10"/>
        <rFont val="Arial"/>
        <family val="2"/>
      </rPr>
      <t>Group B (Idiopathic Toe walkers- serial casting)</t>
    </r>
    <r>
      <rPr>
        <sz val="10"/>
        <color rgb="FF000000"/>
        <rFont val="Arial"/>
        <family val="2"/>
      </rPr>
      <t>: n = 8, mean age = 7.5 years.</t>
    </r>
  </si>
  <si>
    <r>
      <t xml:space="preserve">n = 20 (n = 10 for children with CP). Mean age = 8.9 years. 
</t>
    </r>
    <r>
      <rPr>
        <b/>
        <sz val="10"/>
        <rFont val="Arial"/>
        <family val="2"/>
      </rPr>
      <t xml:space="preserve">Group A (Children with CP): </t>
    </r>
    <r>
      <rPr>
        <sz val="10"/>
        <color rgb="FF000000"/>
        <rFont val="Arial"/>
        <family val="2"/>
      </rPr>
      <t xml:space="preserve">n = 10, mean age = 8.9 years (range 4-14) 6M/ 4F. Diagnosis of CP. 
</t>
    </r>
    <r>
      <rPr>
        <b/>
        <sz val="10"/>
        <rFont val="Arial"/>
        <family val="2"/>
      </rPr>
      <t xml:space="preserve">Group B (Children without CP): </t>
    </r>
    <r>
      <rPr>
        <sz val="10"/>
        <color rgb="FF000000"/>
        <rFont val="Arial"/>
        <family val="2"/>
      </rPr>
      <t>n = 10, gender = 6M/4F. No relevant neurological/ orthopaedic problems.</t>
    </r>
  </si>
  <si>
    <r>
      <t xml:space="preserve">n = 10. 
</t>
    </r>
    <r>
      <rPr>
        <b/>
        <sz val="10"/>
        <rFont val="Arial"/>
        <family val="2"/>
      </rPr>
      <t xml:space="preserve">Group A (Serial casting then AFO): </t>
    </r>
    <r>
      <rPr>
        <sz val="10"/>
        <color rgb="FF000000"/>
        <rFont val="Arial"/>
        <family val="2"/>
      </rPr>
      <t>n =10. Mean age = 6.33 years (range 3.5-11.75 years), diagnosis = 6Di/4Hemi.</t>
    </r>
  </si>
  <si>
    <r>
      <t xml:space="preserve">n= 20. Mean age= 4.6 years (range 2-9 years), diagnosis= 11Di/8Hemi/1Quad. Children are ambulant and have a dynamic component to calf equinus 
</t>
    </r>
    <r>
      <rPr>
        <b/>
        <sz val="10"/>
        <rFont val="Arial"/>
        <family val="2"/>
      </rPr>
      <t>Group A (Serial casting):</t>
    </r>
    <r>
      <rPr>
        <sz val="10"/>
        <color rgb="FF000000"/>
        <rFont val="Arial"/>
        <family val="2"/>
      </rPr>
      <t xml:space="preserve"> n=10.</t>
    </r>
    <r>
      <rPr>
        <b/>
        <sz val="10"/>
        <rFont val="Arial"/>
        <family val="2"/>
      </rPr>
      <t xml:space="preserve"> 
Group B (BTX-A): </t>
    </r>
    <r>
      <rPr>
        <sz val="10"/>
        <color rgb="FF000000"/>
        <rFont val="Arial"/>
        <family val="2"/>
      </rPr>
      <t>n=10.</t>
    </r>
  </si>
  <si>
    <r>
      <t xml:space="preserve">n = 20 (total feet treated = 30). Diagnosis of Di/ Hemi and toe walking gait.
 </t>
    </r>
    <r>
      <rPr>
        <b/>
        <sz val="10"/>
        <rFont val="Arial"/>
        <family val="2"/>
      </rPr>
      <t xml:space="preserve">Group A (serial casting + knee splint): </t>
    </r>
    <r>
      <rPr>
        <sz val="10"/>
        <color rgb="FF000000"/>
        <rFont val="Arial"/>
        <family val="2"/>
      </rPr>
      <t xml:space="preserve">Mean age = 4.08 years (range 2.33-5.92 years), gender = 11M/9F. </t>
    </r>
  </si>
  <si>
    <r>
      <t xml:space="preserve">n = 80 (n = 70 reported. N = 7 lost to follow up, n = 3 withdrew). Mean age = 3.3  ± 2.2 years (range 2-4 years) 
</t>
    </r>
    <r>
      <rPr>
        <b/>
        <sz val="10"/>
        <rFont val="Arial"/>
        <family val="2"/>
      </rPr>
      <t>Group A (BTX-A with serial casting):</t>
    </r>
    <r>
      <rPr>
        <sz val="10"/>
        <color rgb="FF000000"/>
        <rFont val="Arial"/>
        <family val="2"/>
      </rPr>
      <t xml:space="preserve"> n = 35, mean age = 3.2 ± 1.4, gender = 21M/14F. 
</t>
    </r>
    <r>
      <rPr>
        <b/>
        <sz val="10"/>
        <rFont val="Arial"/>
        <family val="2"/>
      </rPr>
      <t xml:space="preserve">Group B ( BTX-A only): </t>
    </r>
    <r>
      <rPr>
        <sz val="10"/>
        <color rgb="FF000000"/>
        <rFont val="Arial"/>
        <family val="2"/>
      </rPr>
      <t xml:space="preserve">19M/ 16F, mean age = 3.4± 2.1years. </t>
    </r>
  </si>
  <si>
    <r>
      <t xml:space="preserve">n = 51. 
</t>
    </r>
    <r>
      <rPr>
        <b/>
        <sz val="10"/>
        <rFont val="Arial"/>
        <family val="2"/>
      </rPr>
      <t>Group A (BTX-A + intermittent serial casting + physiotherapy):</t>
    </r>
    <r>
      <rPr>
        <sz val="10"/>
        <color rgb="FF000000"/>
        <rFont val="Arial"/>
        <family val="2"/>
      </rPr>
      <t xml:space="preserve"> n = 34, mean age = 6.4±3 years, gender = 21M/13F, diagnosis = 25 Di/ 9 Hemi, GMFCS I = 17, GMFCS II = 17, GMFCS III = 11. 
</t>
    </r>
    <r>
      <rPr>
        <b/>
        <sz val="10"/>
        <rFont val="Arial"/>
        <family val="2"/>
      </rPr>
      <t xml:space="preserve">Group B (BTX-A + physiotherapy): </t>
    </r>
    <r>
      <rPr>
        <sz val="10"/>
        <color rgb="FF000000"/>
        <rFont val="Arial"/>
        <family val="2"/>
      </rPr>
      <t>n =17, mean age = 6.3 ± 3.1, gender = 11M/ 6F, diagnosis = 12 Di/ 5 Hemi, GMFCS I = 5, GMFCS II = 8, GMFCS III = 4.</t>
    </r>
  </si>
  <si>
    <r>
      <t xml:space="preserve">n = 55 (limbs analysed = 86, children with CP n =44, mean age = 7.08 years, diagnosis = 21Di/ 17Hemi/ 6Quad, GMFCS I and II = 31, GMFCS III = 10, GMFCS IV and V = 8. Children with other diagnoses n = 11). 
</t>
    </r>
    <r>
      <rPr>
        <b/>
        <sz val="10"/>
        <rFont val="Arial"/>
        <family val="2"/>
      </rPr>
      <t>Group A (Casting only):</t>
    </r>
    <r>
      <rPr>
        <sz val="10"/>
        <color rgb="FF000000"/>
        <rFont val="Arial"/>
        <family val="2"/>
      </rPr>
      <t xml:space="preserve"> n = 15 (extremities treated = 17). 
</t>
    </r>
    <r>
      <rPr>
        <b/>
        <sz val="10"/>
        <rFont val="Arial"/>
        <family val="2"/>
      </rPr>
      <t xml:space="preserve">Group B (BTX-A): </t>
    </r>
    <r>
      <rPr>
        <sz val="10"/>
        <color rgb="FF000000"/>
        <rFont val="Arial"/>
        <family val="2"/>
      </rPr>
      <t xml:space="preserve">n = 16 (extremities treated = 37). </t>
    </r>
    <r>
      <rPr>
        <b/>
        <sz val="10"/>
        <rFont val="Arial"/>
        <family val="2"/>
      </rPr>
      <t xml:space="preserve">Group C (BTX-A + Casting): </t>
    </r>
    <r>
      <rPr>
        <sz val="10"/>
        <color rgb="FF000000"/>
        <rFont val="Arial"/>
        <family val="2"/>
      </rPr>
      <t xml:space="preserve">n = 18 (extremities treated = 32). </t>
    </r>
  </si>
  <si>
    <r>
      <t xml:space="preserve">n = 22. 
</t>
    </r>
    <r>
      <rPr>
        <b/>
        <sz val="10"/>
        <rFont val="Arial"/>
        <family val="2"/>
      </rPr>
      <t xml:space="preserve">Group A (Serial casting): </t>
    </r>
    <r>
      <rPr>
        <sz val="10"/>
        <color rgb="FF000000"/>
        <rFont val="Arial"/>
        <family val="2"/>
      </rPr>
      <t>n = 22, age ranging 3-8 years old, gender = 17M/ 5F, diagnosis = 15Di/ 5Para/ 2Quad.</t>
    </r>
  </si>
  <si>
    <r>
      <t xml:space="preserve">n = 23. Mean age = 7.1± 3 years (range 4.3-13.8 years), gender = 12M/ 11F, diagnosis = 13Di/ 9Hemi/ 1Quad. 
</t>
    </r>
    <r>
      <rPr>
        <b/>
        <sz val="10"/>
        <rFont val="Arial"/>
        <family val="2"/>
      </rPr>
      <t>Group A (Casting only):</t>
    </r>
    <r>
      <rPr>
        <sz val="10"/>
        <color rgb="FF000000"/>
        <rFont val="Arial"/>
        <family val="2"/>
      </rPr>
      <t xml:space="preserve"> n = 12, mean age = 7.3±3.3 years, gender = 6M/6F, diagnosis = 7Di/ 4Hemi/ 1Quad. 
</t>
    </r>
    <r>
      <rPr>
        <b/>
        <sz val="10"/>
        <rFont val="Arial"/>
        <family val="2"/>
      </rPr>
      <t>Group B (Casting + BTX-A):</t>
    </r>
    <r>
      <rPr>
        <sz val="10"/>
        <color rgb="FF000000"/>
        <rFont val="Arial"/>
        <family val="2"/>
      </rPr>
      <t xml:space="preserve"> n = 11, mean age = 6.9 ± 2.8 years, gender = 6M/ 5F, diagnosis = 6Di/ 5Hemi/ 0Quad. One subject in each group withdrew from the study after the 6mo assesment. An additional subject from Group A withdrew after 6mo to undergo bilateral tendon legthening. </t>
    </r>
  </si>
  <si>
    <r>
      <t xml:space="preserve">n = 38. 
</t>
    </r>
    <r>
      <rPr>
        <b/>
        <sz val="10"/>
        <rFont val="Arial"/>
        <family val="2"/>
      </rPr>
      <t>Group A (BTX-A then Serial casting):</t>
    </r>
    <r>
      <rPr>
        <sz val="10"/>
        <color rgb="FF000000"/>
        <rFont val="Arial"/>
        <family val="2"/>
      </rPr>
      <t xml:space="preserve"> n = 21, mean age = 4.6 ± 1.5 years, gender = 12M/9F, diagnosis = 13Di/ 5Hemi/ 1monoplegia/ 2 triplegia, GMFCS I = 13, GMFCS II = 5, GMFCS III = 3. 
</t>
    </r>
    <r>
      <rPr>
        <b/>
        <sz val="10"/>
        <rFont val="Arial"/>
        <family val="2"/>
      </rPr>
      <t>Group B (BTX-A only):</t>
    </r>
    <r>
      <rPr>
        <sz val="10"/>
        <color rgb="FF000000"/>
        <rFont val="Arial"/>
        <family val="2"/>
      </rPr>
      <t xml:space="preserve"> n = 17, mean age = 4.7 ± 1 years, gender = 12M/5F, diagnosis = 10Di/ 4Hemi/ 1monoplegia/ 2triplegia, GMFCS I = 10, GMFCS II = 3, GMFCS III = 4.</t>
    </r>
  </si>
  <si>
    <r>
      <t xml:space="preserve">n =12 (limbs treated = 17). Mean age 5.3+/- 1.4 years (range 3.5-7.5 years), gender = 6M/6F, diagnosis = 5Di/ 7Hemi. 
</t>
    </r>
    <r>
      <rPr>
        <b/>
        <sz val="10"/>
        <rFont val="Arial"/>
        <family val="2"/>
      </rPr>
      <t xml:space="preserve">Group A (Immediate serial casting after BTX-A): </t>
    </r>
    <r>
      <rPr>
        <sz val="10"/>
        <color rgb="FF000000"/>
        <rFont val="Arial"/>
        <family val="2"/>
      </rPr>
      <t xml:space="preserve">n = 6 (limbs treated = 8), </t>
    </r>
    <r>
      <rPr>
        <b/>
        <sz val="10"/>
        <rFont val="Arial"/>
        <family val="2"/>
      </rPr>
      <t xml:space="preserve"> 
Group B (Delayed serial casting after BTX-A): </t>
    </r>
    <r>
      <rPr>
        <sz val="10"/>
        <color rgb="FF000000"/>
        <rFont val="Arial"/>
        <family val="2"/>
      </rPr>
      <t>n = 6 (limbs treated = 9).</t>
    </r>
  </si>
  <si>
    <r>
      <t xml:space="preserve">n = 27. Age range 4-14 years. 
</t>
    </r>
    <r>
      <rPr>
        <b/>
        <sz val="10"/>
        <rFont val="Arial"/>
        <family val="2"/>
      </rPr>
      <t>Group A (No prolonged sustained contraction of triceps surae):</t>
    </r>
    <r>
      <rPr>
        <sz val="10"/>
        <color rgb="FF000000"/>
        <rFont val="Arial"/>
        <family val="2"/>
      </rPr>
      <t xml:space="preserve"> n = 10.</t>
    </r>
    <r>
      <rPr>
        <b/>
        <sz val="10"/>
        <rFont val="Arial"/>
        <family val="2"/>
      </rPr>
      <t xml:space="preserve"> 
Group B (Children that did not meet the criteria for Group A): </t>
    </r>
    <r>
      <rPr>
        <sz val="10"/>
        <color rgb="FF000000"/>
        <rFont val="Arial"/>
        <family val="2"/>
      </rPr>
      <t>n = 17 (casting group n = 7).</t>
    </r>
    <r>
      <rPr>
        <b/>
        <sz val="10"/>
        <rFont val="Arial"/>
        <family val="2"/>
      </rPr>
      <t xml:space="preserve"> 
Group C (Clinical Assessment only): </t>
    </r>
    <r>
      <rPr>
        <sz val="10"/>
        <color rgb="FF000000"/>
        <rFont val="Arial"/>
        <family val="2"/>
      </rPr>
      <t>Additional children, n = 17.</t>
    </r>
  </si>
  <si>
    <r>
      <t xml:space="preserve">n = 31. 
</t>
    </r>
    <r>
      <rPr>
        <b/>
        <sz val="10"/>
        <rFont val="Arial"/>
        <family val="2"/>
      </rPr>
      <t>Group A (BTX-A then serial casting):</t>
    </r>
    <r>
      <rPr>
        <sz val="10"/>
        <color rgb="FF000000"/>
        <rFont val="Arial"/>
        <family val="2"/>
      </rPr>
      <t xml:space="preserve"> n=31, mean age = 6.33 ± 2.92 years, gender = 17M/14F, diagnosis = 9Di/ 22Hemi, GMFCS I = 28, GMFCS III = 3.</t>
    </r>
  </si>
  <si>
    <r>
      <t xml:space="preserve">n = 10 (extremities treated = 17). 
</t>
    </r>
    <r>
      <rPr>
        <b/>
        <sz val="10"/>
        <rFont val="Arial"/>
        <family val="2"/>
      </rPr>
      <t>Group A (BTX-A then serial casting):</t>
    </r>
    <r>
      <rPr>
        <sz val="10"/>
        <color rgb="FF000000"/>
        <rFont val="Arial"/>
        <family val="2"/>
      </rPr>
      <t xml:space="preserve"> n = 10 (extremities treated = 17), mean age = 7.08, gender = 4M/6F, diagnosis = 7Di/ 3Hemi.</t>
    </r>
  </si>
  <si>
    <r>
      <t xml:space="preserve">n = 20. 
</t>
    </r>
    <r>
      <rPr>
        <b/>
        <sz val="10"/>
        <rFont val="Arial"/>
        <family val="2"/>
      </rPr>
      <t>Group A Intervention Group</t>
    </r>
    <r>
      <rPr>
        <sz val="10"/>
        <rFont val="Arial"/>
        <family val="2"/>
      </rPr>
      <t xml:space="preserve"> (BoNTA + 3 casts) n=10.
 </t>
    </r>
    <r>
      <rPr>
        <b/>
        <sz val="10"/>
        <rFont val="Arial"/>
        <family val="2"/>
      </rPr>
      <t>Group B Comparison Group</t>
    </r>
    <r>
      <rPr>
        <sz val="10"/>
        <rFont val="Arial"/>
        <family val="2"/>
      </rPr>
      <t xml:space="preserve"> (BoNTA + Single below-knee cast), n=10, 
Aged 2 - 7 years (9 males and 11 females) with Cerebral palsy and equinus gait, GMFCS Level I = 8 or II = 1. Most had hemiplegia (n = 15, 75%). In the intervention group 8 had hemiplegia and 2 had diplegia. No participants had serial casting in the six months prior.</t>
    </r>
  </si>
  <si>
    <t xml:space="preserve">Stretching casts: Detailed serial casting protocol not provided. </t>
  </si>
  <si>
    <r>
      <rPr>
        <b/>
        <sz val="10"/>
        <rFont val="Arial"/>
        <family val="2"/>
      </rPr>
      <t xml:space="preserve">OM: </t>
    </r>
    <r>
      <rPr>
        <sz val="10"/>
        <color rgb="FF000000"/>
        <rFont val="Arial"/>
        <family val="2"/>
      </rPr>
      <t xml:space="preserve">PROM DF, spasticity (MAS), dimensions C,D,E of GMFM, computerized gait analysis (VICON software). 
</t>
    </r>
    <r>
      <rPr>
        <b/>
        <sz val="10"/>
        <rFont val="Arial"/>
        <family val="2"/>
      </rPr>
      <t xml:space="preserve">Data Collected: </t>
    </r>
    <r>
      <rPr>
        <sz val="10"/>
        <color rgb="FF000000"/>
        <rFont val="Arial"/>
        <family val="2"/>
      </rPr>
      <t xml:space="preserve">Reassessments conducted at 3, 6, 9 and 12 months. 
</t>
    </r>
    <r>
      <rPr>
        <b/>
        <sz val="10"/>
        <color rgb="FF000000"/>
        <rFont val="Arial"/>
        <family val="2"/>
      </rPr>
      <t xml:space="preserve">Stats: </t>
    </r>
    <r>
      <rPr>
        <sz val="10"/>
        <color rgb="FF000000"/>
        <rFont val="Arial"/>
        <family val="2"/>
      </rPr>
      <t xml:space="preserve">Mann Whitney rank sum test, Fisher’s exact test and Wilcoxon and Friedman tests (post-hoc analysis completed). 
</t>
    </r>
    <r>
      <rPr>
        <b/>
        <sz val="10"/>
        <color rgb="FF000000"/>
        <rFont val="Arial"/>
        <family val="2"/>
      </rPr>
      <t>Results:</t>
    </r>
    <r>
      <rPr>
        <sz val="10"/>
        <color rgb="FF000000"/>
        <rFont val="Arial"/>
        <family val="2"/>
      </rPr>
      <t xml:space="preserve"> Baseline data cating + botox group was passive DF -6.4±8.3, GMFM sections CDE 75.8±20.1. Both groups had significant improvement in passive DF (BTX-A + casting: change of 18.4±11.7, p=0.0021; casting only: change of 13.9 ±11.8, p=0.0005) as well as decreased spasticity at 3 months (BTX-A + casting: -0.9±1, p= 0.0122; casting only: -1.1±1.2, p= 0.0003). There was not a significant change in GMFM (C, D, E) at three months (BTX-A and casting: 2.5±7.5 p=0.2853; casting only: -1.3±5.1 p=0.8105). The Gross motor function measure scores did not change significantly in either group during the first three months (Casting + Botox 2.5±7.5 p=02853, cating only -1.3±5.1 p=0.8105). 
</t>
    </r>
  </si>
  <si>
    <r>
      <t>OM:</t>
    </r>
    <r>
      <rPr>
        <sz val="10"/>
        <rFont val="Arial"/>
        <family val="2"/>
      </rPr>
      <t xml:space="preserve"> Ankle DF ROM (Clinical and Goniometry), Modified Ashworth Scale (MAS), GMFM, 2D ratings using a Global Scoring Scale (GSS), modified Physical Rating Scale (PRS), Parent Satisfaction Questionnaire.</t>
    </r>
    <r>
      <rPr>
        <b/>
        <sz val="10"/>
        <rFont val="Arial"/>
        <family val="2"/>
      </rPr>
      <t xml:space="preserve"> 
Data Collected:</t>
    </r>
    <r>
      <rPr>
        <sz val="10"/>
        <rFont val="Arial"/>
        <family val="2"/>
      </rPr>
      <t xml:space="preserve"> pre-intervention, 2, 4, 6 months </t>
    </r>
    <r>
      <rPr>
        <b/>
        <sz val="10"/>
        <color rgb="FFFF0000"/>
        <rFont val="Arial"/>
        <family val="2"/>
      </rPr>
      <t xml:space="preserve">
</t>
    </r>
    <r>
      <rPr>
        <b/>
        <sz val="10"/>
        <rFont val="Arial"/>
        <family val="2"/>
      </rPr>
      <t>Stats:</t>
    </r>
    <r>
      <rPr>
        <sz val="10"/>
        <rFont val="Arial"/>
        <family val="2"/>
      </rPr>
      <t xml:space="preserve"> repeated measures ANOVA, inter-rater reliability pearsons correlation, between-subjects ANOVA. 
</t>
    </r>
    <r>
      <rPr>
        <b/>
        <sz val="10"/>
        <rFont val="Arial"/>
        <family val="2"/>
      </rPr>
      <t>Results:</t>
    </r>
    <r>
      <rPr>
        <sz val="10"/>
        <rFont val="Arial"/>
        <family val="2"/>
      </rPr>
      <t xml:space="preserve"> Changes across time were significant for fixed plaster group for Ashworth scores (mean (SD) baseline 2.53±0.64, 2 month 1.60±1.12, 4 months 1.78±0.97, 6 months post 1.87 p&lt;0.001). For passive range of movement, there were significant changes across time in fixed plaster group (baseline 6.0±5.41, 2 months 13.70±10.95, 4 months 14.00±10.04, 6 months 14.87±8.96 p&lt;0.001). For GMFM, there were significant changes across time in fixed casting standing group (baseine 52.45±29.03, 2 months 60.15±30.87, 4 months 61.78±30.59, 6 months 64.57±29.98 p&lt;0.04). And significant for the GMFM fixed casting dynamic group (baseline 42. 62 ± 27.17, 2 months 45.36±28.12, 4 months 46.22±29.58 and 6 months p&lt;0.01). </t>
    </r>
  </si>
  <si>
    <r>
      <rPr>
        <b/>
        <sz val="10"/>
        <rFont val="Arial"/>
        <family val="2"/>
      </rPr>
      <t xml:space="preserve">OM: </t>
    </r>
    <r>
      <rPr>
        <sz val="10"/>
        <rFont val="Arial"/>
        <family val="2"/>
      </rPr>
      <t xml:space="preserve">Ankle PROM, patient satisfaction, functional improvement. 
</t>
    </r>
    <r>
      <rPr>
        <b/>
        <sz val="10"/>
        <rFont val="Arial"/>
        <family val="2"/>
      </rPr>
      <t xml:space="preserve">Data Collected: </t>
    </r>
    <r>
      <rPr>
        <sz val="10"/>
        <color rgb="FF000000"/>
        <rFont val="Arial"/>
        <family val="2"/>
      </rPr>
      <t xml:space="preserve">day of intervention (cast or injection) - if no measurement available, up to 2 months prior to intervention accepted. Follow up data reported at time which represented “the peak effect” (Casting Group = on day last cast removed, BTX-A Group = 3 weeks post-injection, however 2.5-3.5 weeks were accepted). 
</t>
    </r>
    <r>
      <rPr>
        <b/>
        <sz val="10"/>
        <color rgb="FF000000"/>
        <rFont val="Arial"/>
        <family val="2"/>
      </rPr>
      <t>Stats: ‘</t>
    </r>
    <r>
      <rPr>
        <sz val="10"/>
        <color rgb="FF000000"/>
        <rFont val="Arial"/>
        <family val="2"/>
      </rPr>
      <t xml:space="preserve">General Estimating Equations’ (Zeger and Liang) to account for confounding variables and differences in evaluations, means reported. Stats not possible for parent reports or clinician evaluation at follow-up due to loss of follow-up data collected. 
</t>
    </r>
    <r>
      <rPr>
        <b/>
        <sz val="10"/>
        <color rgb="FF000000"/>
        <rFont val="Arial"/>
        <family val="2"/>
      </rPr>
      <t>Results:</t>
    </r>
    <r>
      <rPr>
        <sz val="10"/>
        <color rgb="FF000000"/>
        <rFont val="Arial"/>
        <family val="2"/>
      </rPr>
      <t xml:space="preserve"> BTX-A +Casting: pre casting PROM mean (SD) was -6±9.7, post treatment was 10±10.6, change was 17±11.2 . Casting Alone: pre casting was -5±7.4, post casting was 10±7.7 and change in PROM was 15±4.5. Significance not stated. Does state that only casting and group had significant effects on PROM (group p=0.0006, casting p= 0.02). 
</t>
    </r>
  </si>
  <si>
    <r>
      <rPr>
        <b/>
        <sz val="10"/>
        <rFont val="Arial"/>
        <family val="2"/>
      </rPr>
      <t>OM:</t>
    </r>
    <r>
      <rPr>
        <sz val="10"/>
        <rFont val="Arial"/>
        <family val="2"/>
      </rPr>
      <t xml:space="preserve"> Ankle PROM (modified Tardieu scale - R2 only, measured by number of weeks required to reach 20° DF or plateau).</t>
    </r>
    <r>
      <rPr>
        <b/>
        <sz val="10"/>
        <rFont val="Arial"/>
        <family val="2"/>
      </rPr>
      <t xml:space="preserve"> Data Collection: </t>
    </r>
    <r>
      <rPr>
        <sz val="10"/>
        <color rgb="FF000000"/>
        <rFont val="Arial"/>
        <family val="2"/>
      </rPr>
      <t xml:space="preserve">retrospective chart analysis. </t>
    </r>
    <r>
      <rPr>
        <b/>
        <sz val="10"/>
        <color rgb="FF000000"/>
        <rFont val="Arial"/>
        <family val="2"/>
      </rPr>
      <t>Stats:</t>
    </r>
    <r>
      <rPr>
        <sz val="10"/>
        <color rgb="FF000000"/>
        <rFont val="Arial"/>
        <family val="2"/>
      </rPr>
      <t xml:space="preserve"> Two independent t tests (one to compare number of weeks intervention, one to compare ankle ROM °), Bonferroni (significance accepted at p&lt;0.025. 
</t>
    </r>
    <r>
      <rPr>
        <b/>
        <sz val="10"/>
        <color rgb="FF000000"/>
        <rFont val="Arial"/>
        <family val="2"/>
      </rPr>
      <t xml:space="preserve">Results: </t>
    </r>
    <r>
      <rPr>
        <sz val="10"/>
        <color rgb="FF000000"/>
        <rFont val="Arial"/>
        <family val="2"/>
      </rPr>
      <t xml:space="preserve">Group A required 3.55 (±1.16) weeks to achieve 20 degrees DF. Group B required 1.95 (± 1.13) weeks to achieve 20 degrees DF. Group B had an increase of 9.19 (± 5.62) degrees per week and the Group A had a 5.54 (± 3.87) degrees per week.  </t>
    </r>
  </si>
  <si>
    <r>
      <rPr>
        <b/>
        <sz val="10"/>
        <rFont val="Arial"/>
        <family val="2"/>
      </rPr>
      <t xml:space="preserve">OM Primary: </t>
    </r>
    <r>
      <rPr>
        <sz val="10"/>
        <color rgb="FF000000"/>
        <rFont val="Arial"/>
        <family val="2"/>
      </rPr>
      <t xml:space="preserve">Ankle kinematics &amp; kinetics using 3D gait analysis: ankle moment quotient (AMQ), ankle power quotient (APQ).  
</t>
    </r>
    <r>
      <rPr>
        <b/>
        <sz val="10"/>
        <color rgb="FF000000"/>
        <rFont val="Arial"/>
        <family val="2"/>
      </rPr>
      <t xml:space="preserve">OM </t>
    </r>
    <r>
      <rPr>
        <b/>
        <sz val="10"/>
        <rFont val="Arial"/>
        <family val="2"/>
      </rPr>
      <t>Secondary:</t>
    </r>
    <r>
      <rPr>
        <sz val="10"/>
        <color rgb="FF000000"/>
        <rFont val="Arial"/>
        <family val="2"/>
      </rPr>
      <t xml:space="preserve"> Clinical: ankle PROM (goniometry and modified Tardieu), strength (Hisslop &amp; Montgomery), spasticity (Bohannon). 
</t>
    </r>
    <r>
      <rPr>
        <b/>
        <sz val="10"/>
        <rFont val="Arial"/>
        <family val="2"/>
      </rPr>
      <t>Data Collection:</t>
    </r>
    <r>
      <rPr>
        <sz val="10"/>
        <color rgb="FF000000"/>
        <rFont val="Arial"/>
        <family val="2"/>
      </rPr>
      <t xml:space="preserve"> Baseline to 3 weeks (whole sample). Within-subject comparison at 12 weeks and 24 weeks. </t>
    </r>
    <r>
      <rPr>
        <b/>
        <sz val="10"/>
        <color rgb="FF000000"/>
        <rFont val="Arial"/>
        <family val="2"/>
      </rPr>
      <t>Stats:</t>
    </r>
    <r>
      <rPr>
        <sz val="10"/>
        <color rgb="FF000000"/>
        <rFont val="Arial"/>
        <family val="2"/>
      </rPr>
      <t xml:space="preserve"> Clinical measures using Wilcoxon Signed Rank Test, kinetic measures using paired t tests. 
</t>
    </r>
    <r>
      <rPr>
        <b/>
        <sz val="10"/>
        <color rgb="FF000000"/>
        <rFont val="Arial"/>
        <family val="2"/>
      </rPr>
      <t>Results:</t>
    </r>
    <r>
      <rPr>
        <sz val="10"/>
        <color rgb="FF000000"/>
        <rFont val="Arial"/>
        <family val="2"/>
      </rPr>
      <t xml:space="preserve"> Clinical Measures: Significant improvement in ‘R2’ noted at 12 weeks in BTX-A + casting group (p=0.06, 95%CI [-0.67,16.7]) and 24 weeks (p=0.001, 95%CI [4.75,11.3]). Overall: Both groups (BTX/A alone and BTX/A plus casting) continued to show improvements in ankle kinetics from baseline after 12 and 24 weeks.</t>
    </r>
  </si>
  <si>
    <t>Adverse Effects</t>
  </si>
  <si>
    <r>
      <rPr>
        <b/>
        <sz val="10"/>
        <rFont val="Arial"/>
        <family val="2"/>
      </rPr>
      <t>Adverse Effects BTX-A</t>
    </r>
    <r>
      <rPr>
        <sz val="10"/>
        <rFont val="Arial"/>
        <family val="2"/>
      </rPr>
      <t xml:space="preserve">: NIL.
</t>
    </r>
    <r>
      <rPr>
        <b/>
        <sz val="10"/>
        <rFont val="Arial"/>
        <family val="2"/>
      </rPr>
      <t>Adverse Effects Serial Casting</t>
    </r>
    <r>
      <rPr>
        <sz val="10"/>
        <rFont val="Arial"/>
        <family val="2"/>
      </rPr>
      <t xml:space="preserve">: Procedural dissatisfaction (i.e. cast breakdown requiring re-casting, inconvenience, waste of time etc) (n=1), 
</t>
    </r>
  </si>
  <si>
    <r>
      <rPr>
        <b/>
        <sz val="10"/>
        <rFont val="Arial"/>
        <family val="2"/>
      </rPr>
      <t>Adverse Effects BTX-A:</t>
    </r>
    <r>
      <rPr>
        <sz val="10"/>
        <rFont val="Arial"/>
        <family val="2"/>
      </rPr>
      <t xml:space="preserve"> NIL (n=16)
</t>
    </r>
    <r>
      <rPr>
        <b/>
        <sz val="10"/>
        <rFont val="Arial"/>
        <family val="2"/>
      </rPr>
      <t>Adverse Effects of Serial Casting:</t>
    </r>
    <r>
      <rPr>
        <sz val="10"/>
        <rFont val="Arial"/>
        <family val="2"/>
      </rPr>
      <t xml:space="preserve"> 
Pressure Sores (grade1-2) (n=2)
</t>
    </r>
    <r>
      <rPr>
        <b/>
        <sz val="10"/>
        <rFont val="Arial"/>
        <family val="2"/>
      </rPr>
      <t>Adverse Effects of Combined BTX-A and Serial Casting:</t>
    </r>
    <r>
      <rPr>
        <sz val="10"/>
        <rFont val="Arial"/>
        <family val="2"/>
      </rPr>
      <t xml:space="preserve"> 
Pressure Sores (n=1), 
Tendonitis (n=1).
</t>
    </r>
  </si>
  <si>
    <r>
      <t xml:space="preserve">Adverse Effects BTX-A: </t>
    </r>
    <r>
      <rPr>
        <sz val="10"/>
        <rFont val="Arial"/>
        <family val="2"/>
      </rPr>
      <t xml:space="preserve">NIL.
</t>
    </r>
    <r>
      <rPr>
        <b/>
        <sz val="10"/>
        <rFont val="Arial"/>
        <family val="2"/>
      </rPr>
      <t>Adverse Effects Serial Casting</t>
    </r>
    <r>
      <rPr>
        <sz val="10"/>
        <rFont val="Arial"/>
        <family val="2"/>
      </rPr>
      <t>: 
Lower Limb Atrophy (n=3), 
Procedural dissatisfaction (i.e. cast breakdown requiring re-casting, inconvenience, wast of time etc) (n=2), 
Difficulty with home-care (bathing) (n=4).</t>
    </r>
  </si>
  <si>
    <r>
      <rPr>
        <b/>
        <sz val="10"/>
        <color rgb="FF000000"/>
        <rFont val="Arial"/>
        <family val="2"/>
      </rPr>
      <t>Adverse Effects from BTX-A:</t>
    </r>
    <r>
      <rPr>
        <sz val="10"/>
        <color rgb="FF000000"/>
        <rFont val="Arial"/>
        <family val="2"/>
      </rPr>
      <t xml:space="preserve"> 
Calf pain (n=1)
</t>
    </r>
    <r>
      <rPr>
        <b/>
        <sz val="10"/>
        <color rgb="FF000000"/>
        <rFont val="Arial"/>
        <family val="2"/>
      </rPr>
      <t xml:space="preserve">Adverse Effects from Serial Casting: </t>
    </r>
    <r>
      <rPr>
        <sz val="10"/>
        <color rgb="FF000000"/>
        <rFont val="Arial"/>
        <family val="2"/>
      </rPr>
      <t xml:space="preserve">
Foot pain (n=3), 
calf pain (n=1), 
skin inflammation (n=2), 
ankle stiffness (n=not reported), 
changes in gait (apprehension, 
decreased velocity and unwillingness (n=not reported)</t>
    </r>
  </si>
  <si>
    <r>
      <rPr>
        <b/>
        <sz val="10"/>
        <rFont val="Arial"/>
        <family val="2"/>
      </rPr>
      <t>Adverse Effects from BTX-A:</t>
    </r>
    <r>
      <rPr>
        <sz val="10"/>
        <rFont val="Arial"/>
        <family val="2"/>
      </rPr>
      <t xml:space="preserve"> 
Calf Pain (n=2), 
Excessive weakness (n=1), 
Increased micturition and faecal soiling for 1-month post injection (n=1)</t>
    </r>
  </si>
  <si>
    <r>
      <rPr>
        <b/>
        <sz val="10"/>
        <rFont val="Arial"/>
        <family val="2"/>
      </rPr>
      <t>Adverse Effects BTX-A:</t>
    </r>
    <r>
      <rPr>
        <sz val="10"/>
        <rFont val="Arial"/>
        <family val="2"/>
      </rPr>
      <t xml:space="preserve"> 
Calf pain (n=reported as "most patients"), 
Muscle Soreness (lower limb) (n=not reported).
</t>
    </r>
    <r>
      <rPr>
        <b/>
        <sz val="10"/>
        <rFont val="Arial"/>
        <family val="2"/>
      </rPr>
      <t xml:space="preserve">Adverse Effects Serial Casting: 
</t>
    </r>
    <r>
      <rPr>
        <sz val="10"/>
        <rFont val="Arial"/>
        <family val="2"/>
      </rPr>
      <t>Change in gait (apprehension, decreased velociy, unwillingness) (n=not reported), Lower limb atrophy (n=not reported).</t>
    </r>
  </si>
  <si>
    <r>
      <rPr>
        <b/>
        <sz val="10"/>
        <color rgb="FF000000"/>
        <rFont val="Arial"/>
        <family val="2"/>
      </rPr>
      <t xml:space="preserve">Adverse Effects Serial Casting: </t>
    </r>
    <r>
      <rPr>
        <sz val="10"/>
        <color rgb="FF000000"/>
        <rFont val="Arial"/>
        <family val="2"/>
      </rPr>
      <t xml:space="preserve">
Foot Pain (n=1)
Calf Pain (n=1)
Skin Inflammation (n=1)
</t>
    </r>
  </si>
  <si>
    <r>
      <rPr>
        <b/>
        <sz val="10"/>
        <rFont val="Arial"/>
        <family val="2"/>
      </rPr>
      <t xml:space="preserve">Adverse Effects of Serial Casting: </t>
    </r>
    <r>
      <rPr>
        <sz val="10"/>
        <rFont val="Arial"/>
        <family val="2"/>
      </rPr>
      <t xml:space="preserve">
Foot pain (n=not reported).
Pressure Sores (grade 1-2 - noted to resolve quickly) (n=3)</t>
    </r>
  </si>
  <si>
    <r>
      <rPr>
        <b/>
        <sz val="10"/>
        <rFont val="Arial"/>
        <family val="2"/>
      </rPr>
      <t xml:space="preserve">Adverse Effects of Serial Casting: </t>
    </r>
    <r>
      <rPr>
        <sz val="10"/>
        <rFont val="Arial"/>
        <family val="2"/>
      </rPr>
      <t xml:space="preserve">
Change in Gait (apprehension, decreased velocity, unwillingness etc) (n=1)</t>
    </r>
  </si>
  <si>
    <r>
      <rPr>
        <b/>
        <sz val="10"/>
        <rFont val="Arial"/>
        <family val="2"/>
      </rPr>
      <t>Adverse Effects of Combined BTX-A and Casting:</t>
    </r>
    <r>
      <rPr>
        <sz val="10"/>
        <rFont val="Arial"/>
        <family val="2"/>
      </rPr>
      <t xml:space="preserve">
Lower Limb Weakness (n=approximately 12).
Lower limb atrophy (n=approximately 12).
Temporary Incontinence (n=3).
Constipation (n=1).</t>
    </r>
  </si>
  <si>
    <r>
      <rPr>
        <b/>
        <sz val="10"/>
        <rFont val="Arial"/>
        <family val="2"/>
      </rPr>
      <t>Adverse Effects of Combined BTX-A and Casting:</t>
    </r>
    <r>
      <rPr>
        <sz val="10"/>
        <rFont val="Arial"/>
        <family val="2"/>
      </rPr>
      <t xml:space="preserve">
Pain (n=3)</t>
    </r>
  </si>
  <si>
    <r>
      <rPr>
        <b/>
        <sz val="10"/>
        <rFont val="Arial"/>
        <family val="2"/>
      </rPr>
      <t>Adverse Effects:</t>
    </r>
    <r>
      <rPr>
        <sz val="10"/>
        <rFont val="Arial"/>
        <family val="2"/>
      </rPr>
      <t xml:space="preserve"> Not reported in the manuscript</t>
    </r>
  </si>
  <si>
    <r>
      <rPr>
        <b/>
        <sz val="10"/>
        <color rgb="FF000000"/>
        <rFont val="Arial"/>
        <family val="2"/>
      </rPr>
      <t>Adverse Effects:</t>
    </r>
    <r>
      <rPr>
        <sz val="10"/>
        <color rgb="FF000000"/>
        <rFont val="Arial"/>
        <family val="2"/>
      </rPr>
      <t xml:space="preserve"> Not reported in the manuscript.</t>
    </r>
  </si>
  <si>
    <r>
      <rPr>
        <b/>
        <sz val="10"/>
        <rFont val="Arial"/>
        <family val="2"/>
      </rPr>
      <t>Adverse Effects:</t>
    </r>
    <r>
      <rPr>
        <sz val="10"/>
        <rFont val="Arial"/>
        <family val="2"/>
      </rPr>
      <t xml:space="preserve"> Not reported in the manuscript.</t>
    </r>
  </si>
  <si>
    <r>
      <rPr>
        <b/>
        <sz val="10"/>
        <rFont val="Arial"/>
        <family val="2"/>
      </rPr>
      <t>Adverse Effects</t>
    </r>
    <r>
      <rPr>
        <sz val="10"/>
        <rFont val="Arial"/>
        <family val="2"/>
      </rPr>
      <t>: Not reported in the manuscript.</t>
    </r>
  </si>
  <si>
    <r>
      <rPr>
        <b/>
        <sz val="10"/>
        <rFont val="Arial"/>
        <family val="2"/>
      </rPr>
      <t xml:space="preserve">Adverse Effects: </t>
    </r>
    <r>
      <rPr>
        <sz val="10"/>
        <rFont val="Arial"/>
        <family val="2"/>
      </rPr>
      <t>Reported "no adverse effects".</t>
    </r>
  </si>
  <si>
    <r>
      <rPr>
        <b/>
        <sz val="10"/>
        <rFont val="Arial"/>
        <family val="2"/>
      </rPr>
      <t>Adverse Effects</t>
    </r>
    <r>
      <rPr>
        <sz val="10"/>
        <rFont val="Arial"/>
        <family val="2"/>
      </rPr>
      <t>: Reported "no adverse effects".</t>
    </r>
  </si>
  <si>
    <r>
      <rPr>
        <b/>
        <sz val="10"/>
        <rFont val="Arial"/>
        <family val="2"/>
      </rPr>
      <t>Adverse Effects:</t>
    </r>
    <r>
      <rPr>
        <sz val="10"/>
        <rFont val="Arial"/>
        <family val="2"/>
      </rPr>
      <t xml:space="preserve"> Reported "no adverse effects".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</si>
</sst>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Arial"/>
    </font>
    <font>
      <sz val="10"/>
      <name val="Arial"/>
      <family val="2"/>
    </font>
    <font>
      <b/>
      <sz val="10"/>
      <name val="Arial"/>
      <family val="2"/>
    </font>
    <font>
      <b/>
      <sz val="10"/>
      <name val="Arial"/>
      <family val="2"/>
    </font>
    <font>
      <sz val="10"/>
      <name val="Arial"/>
      <family val="2"/>
    </font>
    <font>
      <b/>
      <sz val="10"/>
      <name val="Arial"/>
      <family val="2"/>
    </font>
    <font>
      <b/>
      <sz val="10"/>
      <color rgb="FF000000"/>
      <name val="Arial"/>
      <family val="2"/>
    </font>
    <font>
      <sz val="10"/>
      <color rgb="FF000000"/>
      <name val="Arial"/>
      <family val="2"/>
    </font>
    <font>
      <b/>
      <sz val="10"/>
      <name val="Verdana"/>
      <family val="2"/>
    </font>
    <font>
      <u/>
      <sz val="10"/>
      <color theme="10"/>
      <name val="Arial"/>
      <family val="2"/>
    </font>
    <font>
      <u/>
      <sz val="10"/>
      <color theme="11"/>
      <name val="Arial"/>
      <family val="2"/>
    </font>
    <font>
      <sz val="14"/>
      <color theme="1"/>
      <name val="Arial"/>
      <family val="2"/>
    </font>
    <font>
      <b/>
      <sz val="10"/>
      <name val="Calibri"/>
      <family val="2"/>
      <scheme val="minor"/>
    </font>
    <font>
      <sz val="10"/>
      <name val="Calibri"/>
      <family val="2"/>
      <scheme val="minor"/>
    </font>
    <font>
      <i/>
      <sz val="10"/>
      <name val="Calibri"/>
      <family val="2"/>
      <scheme val="minor"/>
    </font>
    <font>
      <b/>
      <sz val="10"/>
      <color rgb="FFFF0000"/>
      <name val="Arial"/>
      <family val="2"/>
    </font>
  </fonts>
  <fills count="11">
    <fill>
      <patternFill patternType="none"/>
    </fill>
    <fill>
      <patternFill patternType="gray125"/>
    </fill>
    <fill>
      <patternFill patternType="solid">
        <fgColor rgb="FFFFFFFF"/>
        <bgColor rgb="FFFFFFFF"/>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rgb="FFFCE4D6"/>
        <bgColor rgb="FFFCE4D6"/>
      </patternFill>
    </fill>
    <fill>
      <patternFill patternType="solid">
        <fgColor rgb="FFFFF2CC"/>
        <bgColor rgb="FFFFF2CC"/>
      </patternFill>
    </fill>
    <fill>
      <patternFill patternType="solid">
        <fgColor theme="0" tint="-0.249977111117893"/>
        <bgColor indexed="64"/>
      </patternFill>
    </fill>
    <fill>
      <patternFill patternType="solid">
        <fgColor theme="0" tint="-0.249977111117893"/>
        <bgColor rgb="FFEFEFEF"/>
      </patternFill>
    </fill>
  </fills>
  <borders count="2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medium">
        <color auto="1"/>
      </top>
      <bottom style="medium">
        <color auto="1"/>
      </bottom>
      <diagonal/>
    </border>
    <border>
      <left style="medium">
        <color auto="1"/>
      </left>
      <right style="thin">
        <color rgb="FF000000"/>
      </right>
      <top style="medium">
        <color auto="1"/>
      </top>
      <bottom style="medium">
        <color auto="1"/>
      </bottom>
      <diagonal/>
    </border>
    <border>
      <left style="thin">
        <color rgb="FF000000"/>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thin">
        <color rgb="FF000000"/>
      </bottom>
      <diagonal/>
    </border>
    <border>
      <left style="medium">
        <color auto="1"/>
      </left>
      <right style="medium">
        <color auto="1"/>
      </right>
      <top style="thin">
        <color rgb="FF000000"/>
      </top>
      <bottom/>
      <diagonal/>
    </border>
    <border>
      <left style="medium">
        <color auto="1"/>
      </left>
      <right style="medium">
        <color auto="1"/>
      </right>
      <top/>
      <bottom style="thin">
        <color rgb="FF000000"/>
      </bottom>
      <diagonal/>
    </border>
    <border>
      <left style="medium">
        <color auto="1"/>
      </left>
      <right style="medium">
        <color auto="1"/>
      </right>
      <top style="thin">
        <color rgb="FF000000"/>
      </top>
      <bottom style="medium">
        <color auto="1"/>
      </bottom>
      <diagonal/>
    </border>
    <border>
      <left style="medium">
        <color auto="1"/>
      </left>
      <right style="medium">
        <color auto="1"/>
      </right>
      <top style="medium">
        <color auto="1"/>
      </top>
      <bottom style="medium">
        <color auto="1"/>
      </bottom>
      <diagonal/>
    </border>
    <border>
      <left/>
      <right style="thin">
        <color auto="1"/>
      </right>
      <top style="thin">
        <color auto="1"/>
      </top>
      <bottom style="thin">
        <color auto="1"/>
      </bottom>
      <diagonal/>
    </border>
    <border>
      <left/>
      <right/>
      <top style="thin">
        <color rgb="FF000000"/>
      </top>
      <bottom style="thin">
        <color rgb="FF000000"/>
      </bottom>
      <diagonal/>
    </border>
    <border>
      <left/>
      <right style="thin">
        <color rgb="FF000000"/>
      </right>
      <top style="thin">
        <color rgb="FF000000"/>
      </top>
      <bottom style="thin">
        <color auto="1"/>
      </bottom>
      <diagonal/>
    </border>
    <border>
      <left/>
      <right style="thin">
        <color rgb="FF000000"/>
      </right>
      <top/>
      <bottom style="thin">
        <color rgb="FF000000"/>
      </bottom>
      <diagonal/>
    </border>
  </borders>
  <cellStyleXfs count="147">
    <xf numFmtId="0" fontId="0" fillId="0" borderId="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cellStyleXfs>
  <cellXfs count="99">
    <xf numFmtId="0" fontId="0" fillId="0" borderId="0" xfId="0"/>
    <xf numFmtId="0" fontId="1" fillId="0" borderId="0" xfId="0" applyFont="1"/>
    <xf numFmtId="0" fontId="2" fillId="0" borderId="0" xfId="0" applyFont="1"/>
    <xf numFmtId="0" fontId="1" fillId="0" borderId="1" xfId="0" applyFont="1" applyBorder="1"/>
    <xf numFmtId="0" fontId="4" fillId="0" borderId="0" xfId="0" applyFont="1"/>
    <xf numFmtId="0" fontId="4" fillId="0" borderId="0" xfId="0" applyFont="1" applyAlignment="1">
      <alignment horizontal="right"/>
    </xf>
    <xf numFmtId="0" fontId="4" fillId="0" borderId="6" xfId="0" applyFont="1" applyBorder="1"/>
    <xf numFmtId="0" fontId="2" fillId="0" borderId="1" xfId="0" applyFont="1" applyBorder="1"/>
    <xf numFmtId="0" fontId="1" fillId="0" borderId="9" xfId="0" applyFont="1" applyBorder="1"/>
    <xf numFmtId="0" fontId="1" fillId="0" borderId="10" xfId="0" applyFont="1" applyBorder="1"/>
    <xf numFmtId="0" fontId="1" fillId="0" borderId="0" xfId="0" applyFont="1" applyAlignment="1">
      <alignment wrapText="1"/>
    </xf>
    <xf numFmtId="0" fontId="8" fillId="0" borderId="0" xfId="0" applyFont="1"/>
    <xf numFmtId="0" fontId="5" fillId="0" borderId="0" xfId="0" applyFont="1"/>
    <xf numFmtId="0" fontId="8" fillId="0" borderId="0" xfId="0" applyFont="1" applyAlignment="1">
      <alignment wrapText="1"/>
    </xf>
    <xf numFmtId="0" fontId="1" fillId="5" borderId="1" xfId="0" applyFont="1" applyFill="1" applyBorder="1" applyAlignment="1">
      <alignment horizontal="left" vertical="top" wrapText="1"/>
    </xf>
    <xf numFmtId="0" fontId="4" fillId="5" borderId="1" xfId="0" applyFont="1" applyFill="1" applyBorder="1" applyAlignment="1">
      <alignment horizontal="left" vertical="top" wrapText="1"/>
    </xf>
    <xf numFmtId="0" fontId="1" fillId="5" borderId="3" xfId="0" applyFont="1" applyFill="1" applyBorder="1" applyAlignment="1">
      <alignment vertical="top" wrapText="1"/>
    </xf>
    <xf numFmtId="0" fontId="6" fillId="2" borderId="8" xfId="0" applyFont="1" applyFill="1" applyBorder="1"/>
    <xf numFmtId="0" fontId="2" fillId="0" borderId="1" xfId="0" applyFont="1" applyBorder="1" applyAlignment="1">
      <alignment vertical="top" wrapText="1"/>
    </xf>
    <xf numFmtId="0" fontId="7" fillId="0" borderId="4" xfId="0" applyFont="1" applyBorder="1" applyAlignment="1">
      <alignment horizontal="left" vertical="top" wrapText="1"/>
    </xf>
    <xf numFmtId="0" fontId="1" fillId="0" borderId="4" xfId="0" applyFont="1" applyBorder="1" applyAlignment="1">
      <alignment horizontal="center" vertical="center" wrapText="1"/>
    </xf>
    <xf numFmtId="0" fontId="1" fillId="0" borderId="4" xfId="0" applyFont="1" applyBorder="1" applyAlignment="1">
      <alignment vertical="top" wrapText="1"/>
    </xf>
    <xf numFmtId="0" fontId="7" fillId="7" borderId="4" xfId="0" applyFont="1" applyFill="1" applyBorder="1" applyAlignment="1">
      <alignment horizontal="center" vertical="center" wrapText="1"/>
    </xf>
    <xf numFmtId="0" fontId="1" fillId="0" borderId="12" xfId="0" applyFont="1" applyBorder="1" applyAlignment="1">
      <alignment horizontal="left" vertical="top" wrapText="1"/>
    </xf>
    <xf numFmtId="0" fontId="1" fillId="0" borderId="11" xfId="0" applyFont="1" applyBorder="1" applyAlignment="1">
      <alignment horizontal="center" vertical="center" wrapText="1"/>
    </xf>
    <xf numFmtId="0" fontId="1" fillId="0" borderId="11" xfId="0" applyFont="1" applyBorder="1" applyAlignment="1">
      <alignment vertical="top" wrapText="1"/>
    </xf>
    <xf numFmtId="0" fontId="7" fillId="8" borderId="13" xfId="0" applyFont="1" applyFill="1" applyBorder="1" applyAlignment="1">
      <alignment horizontal="center" vertical="center" wrapText="1"/>
    </xf>
    <xf numFmtId="0" fontId="1" fillId="0" borderId="5" xfId="0" applyFont="1" applyBorder="1" applyAlignment="1">
      <alignment horizontal="left" vertical="top" wrapText="1"/>
    </xf>
    <xf numFmtId="0" fontId="1" fillId="0" borderId="5" xfId="0" applyFont="1" applyBorder="1" applyAlignment="1">
      <alignment horizontal="center" vertical="center" wrapText="1"/>
    </xf>
    <xf numFmtId="0" fontId="1" fillId="0" borderId="5" xfId="0" applyFont="1" applyBorder="1" applyAlignment="1">
      <alignment vertical="top" wrapText="1"/>
    </xf>
    <xf numFmtId="0" fontId="7" fillId="7" borderId="5" xfId="0" applyFont="1" applyFill="1" applyBorder="1" applyAlignment="1">
      <alignment horizontal="center" vertical="center" wrapText="1"/>
    </xf>
    <xf numFmtId="0" fontId="12" fillId="3" borderId="4" xfId="0" applyFont="1" applyFill="1" applyBorder="1"/>
    <xf numFmtId="0" fontId="13" fillId="0" borderId="12" xfId="0" applyFont="1" applyBorder="1" applyAlignment="1">
      <alignment horizontal="left" vertical="top"/>
    </xf>
    <xf numFmtId="0" fontId="13" fillId="0" borderId="11" xfId="0" applyFont="1" applyBorder="1" applyAlignment="1">
      <alignment horizontal="left" vertical="top" wrapText="1"/>
    </xf>
    <xf numFmtId="0" fontId="13" fillId="0" borderId="13" xfId="0" applyFont="1" applyBorder="1" applyAlignment="1">
      <alignment horizontal="left" vertical="top" wrapText="1"/>
    </xf>
    <xf numFmtId="0" fontId="14" fillId="0" borderId="17" xfId="0" applyFont="1" applyBorder="1" applyAlignment="1">
      <alignment horizontal="left" vertical="top" wrapText="1"/>
    </xf>
    <xf numFmtId="0" fontId="14" fillId="0" borderId="20" xfId="0" applyFont="1" applyBorder="1" applyAlignment="1">
      <alignment horizontal="left" vertical="top"/>
    </xf>
    <xf numFmtId="0" fontId="14" fillId="0" borderId="17" xfId="0" applyFont="1" applyBorder="1" applyAlignment="1">
      <alignment horizontal="left" vertical="top"/>
    </xf>
    <xf numFmtId="0" fontId="14" fillId="0" borderId="20" xfId="0" applyFont="1" applyBorder="1" applyAlignment="1">
      <alignment horizontal="left" vertical="top" wrapText="1"/>
    </xf>
    <xf numFmtId="0" fontId="12" fillId="6" borderId="21" xfId="0" applyFont="1" applyFill="1" applyBorder="1" applyAlignment="1">
      <alignment horizontal="left" vertical="top"/>
    </xf>
    <xf numFmtId="0" fontId="14" fillId="0" borderId="21" xfId="0" applyFont="1" applyBorder="1" applyAlignment="1">
      <alignment horizontal="left" vertical="top" wrapText="1"/>
    </xf>
    <xf numFmtId="0" fontId="2" fillId="5" borderId="22" xfId="0" applyFont="1" applyFill="1" applyBorder="1" applyAlignment="1">
      <alignment vertical="top" wrapText="1"/>
    </xf>
    <xf numFmtId="0" fontId="1" fillId="5" borderId="3" xfId="0" applyFont="1" applyFill="1" applyBorder="1" applyAlignment="1">
      <alignment horizontal="left" vertical="top" wrapText="1"/>
    </xf>
    <xf numFmtId="0" fontId="1" fillId="0" borderId="3" xfId="0" applyFont="1" applyBorder="1" applyAlignment="1">
      <alignment horizontal="left" vertical="top" wrapText="1"/>
    </xf>
    <xf numFmtId="0" fontId="3" fillId="10" borderId="1" xfId="0" applyFont="1" applyFill="1" applyBorder="1" applyAlignment="1">
      <alignment horizontal="left" vertical="top" wrapText="1"/>
    </xf>
    <xf numFmtId="0" fontId="3" fillId="9" borderId="3" xfId="0" applyFont="1" applyFill="1" applyBorder="1" applyAlignment="1">
      <alignment horizontal="left" vertical="top"/>
    </xf>
    <xf numFmtId="0" fontId="1" fillId="0" borderId="3" xfId="0" applyFont="1" applyBorder="1" applyAlignment="1">
      <alignment vertical="top" wrapText="1"/>
    </xf>
    <xf numFmtId="0" fontId="2" fillId="0" borderId="3" xfId="0" applyFont="1" applyBorder="1" applyAlignment="1">
      <alignment vertical="top" wrapText="1"/>
    </xf>
    <xf numFmtId="0" fontId="4" fillId="0" borderId="1" xfId="0" applyFont="1" applyBorder="1" applyAlignment="1">
      <alignment horizontal="left" vertical="top" wrapText="1"/>
    </xf>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7" fillId="0" borderId="2" xfId="0" applyFont="1" applyBorder="1" applyAlignment="1">
      <alignment vertical="top" wrapText="1"/>
    </xf>
    <xf numFmtId="0" fontId="2" fillId="10" borderId="1" xfId="0" applyFont="1" applyFill="1" applyBorder="1" applyAlignment="1">
      <alignment horizontal="left" vertical="top" wrapText="1"/>
    </xf>
    <xf numFmtId="0" fontId="7" fillId="0" borderId="1" xfId="0" applyFont="1" applyBorder="1" applyAlignment="1">
      <alignment vertical="top" wrapText="1"/>
    </xf>
    <xf numFmtId="0" fontId="0" fillId="5" borderId="0" xfId="0" applyFill="1"/>
    <xf numFmtId="0" fontId="1" fillId="4" borderId="3" xfId="0" applyFont="1" applyFill="1" applyBorder="1" applyAlignment="1">
      <alignment horizontal="left" vertical="top" wrapText="1"/>
    </xf>
    <xf numFmtId="0" fontId="1" fillId="4" borderId="1" xfId="0" applyFont="1" applyFill="1" applyBorder="1" applyAlignment="1">
      <alignment horizontal="left" vertical="top" wrapText="1"/>
    </xf>
    <xf numFmtId="0" fontId="4" fillId="4" borderId="1" xfId="0" applyFont="1" applyFill="1" applyBorder="1" applyAlignment="1">
      <alignment horizontal="left" vertical="top" wrapText="1"/>
    </xf>
    <xf numFmtId="0" fontId="0" fillId="4" borderId="0" xfId="0" applyFill="1"/>
    <xf numFmtId="0" fontId="1" fillId="4" borderId="10" xfId="0" applyFont="1" applyFill="1" applyBorder="1" applyAlignment="1">
      <alignment horizontal="left" vertical="top" wrapText="1"/>
    </xf>
    <xf numFmtId="0" fontId="1" fillId="5" borderId="22" xfId="0" applyFont="1" applyFill="1" applyBorder="1" applyAlignment="1">
      <alignment horizontal="left" vertical="top" wrapText="1"/>
    </xf>
    <xf numFmtId="0" fontId="7" fillId="5" borderId="1" xfId="0" applyFont="1" applyFill="1" applyBorder="1" applyAlignment="1">
      <alignment horizontal="left" vertical="top" wrapText="1"/>
    </xf>
    <xf numFmtId="0" fontId="0" fillId="0" borderId="0" xfId="0"/>
    <xf numFmtId="0" fontId="12" fillId="6" borderId="14" xfId="0" applyFont="1" applyFill="1" applyBorder="1" applyAlignment="1">
      <alignment horizontal="left" vertical="top" wrapText="1"/>
    </xf>
    <xf numFmtId="0" fontId="12" fillId="6" borderId="16" xfId="0" applyFont="1" applyFill="1" applyBorder="1" applyAlignment="1">
      <alignment horizontal="left" vertical="top" wrapText="1"/>
    </xf>
    <xf numFmtId="0" fontId="2" fillId="0" borderId="0" xfId="0" applyFont="1"/>
    <xf numFmtId="0" fontId="0" fillId="0" borderId="0" xfId="0"/>
    <xf numFmtId="0" fontId="12" fillId="3" borderId="8" xfId="0" applyFont="1" applyFill="1" applyBorder="1"/>
    <xf numFmtId="0" fontId="13" fillId="3" borderId="10" xfId="0" applyFont="1" applyFill="1" applyBorder="1"/>
    <xf numFmtId="0" fontId="12" fillId="6" borderId="14" xfId="0" applyFont="1" applyFill="1" applyBorder="1" applyAlignment="1">
      <alignment horizontal="left" vertical="top"/>
    </xf>
    <xf numFmtId="0" fontId="12" fillId="6" borderId="15" xfId="0" applyFont="1" applyFill="1" applyBorder="1" applyAlignment="1">
      <alignment horizontal="left" vertical="top"/>
    </xf>
    <xf numFmtId="0" fontId="13" fillId="6" borderId="16" xfId="0" applyFont="1" applyFill="1" applyBorder="1" applyAlignment="1">
      <alignment horizontal="left" vertical="top"/>
    </xf>
    <xf numFmtId="0" fontId="14" fillId="0" borderId="14" xfId="0" applyFont="1" applyBorder="1" applyAlignment="1">
      <alignment horizontal="left" vertical="top"/>
    </xf>
    <xf numFmtId="0" fontId="14" fillId="0" borderId="15" xfId="0" applyFont="1" applyBorder="1" applyAlignment="1">
      <alignment horizontal="left" vertical="top"/>
    </xf>
    <xf numFmtId="0" fontId="13" fillId="6" borderId="15" xfId="0" applyFont="1" applyFill="1" applyBorder="1" applyAlignment="1">
      <alignment horizontal="left" vertical="top"/>
    </xf>
    <xf numFmtId="0" fontId="14" fillId="0" borderId="18" xfId="0" applyFont="1" applyBorder="1" applyAlignment="1">
      <alignment horizontal="left" vertical="top"/>
    </xf>
    <xf numFmtId="0" fontId="14" fillId="0" borderId="19" xfId="0" applyFont="1" applyBorder="1" applyAlignment="1">
      <alignment horizontal="left" vertical="top"/>
    </xf>
    <xf numFmtId="0" fontId="2" fillId="0" borderId="4" xfId="0" applyFont="1" applyBorder="1"/>
    <xf numFmtId="0" fontId="1" fillId="0" borderId="7" xfId="0" applyFont="1" applyBorder="1"/>
    <xf numFmtId="0" fontId="1" fillId="0" borderId="5" xfId="0" applyFont="1" applyBorder="1"/>
    <xf numFmtId="0" fontId="2" fillId="0" borderId="2" xfId="0" applyFont="1" applyBorder="1"/>
    <xf numFmtId="0" fontId="1" fillId="0" borderId="3" xfId="0" applyFont="1" applyBorder="1"/>
    <xf numFmtId="0" fontId="2" fillId="10" borderId="2" xfId="0" applyFont="1" applyFill="1" applyBorder="1" applyAlignment="1">
      <alignment horizontal="left" vertical="top" wrapText="1"/>
    </xf>
    <xf numFmtId="0" fontId="1" fillId="5" borderId="23" xfId="0" applyFont="1" applyFill="1" applyBorder="1" applyAlignment="1">
      <alignment horizontal="left" vertical="top" wrapText="1"/>
    </xf>
    <xf numFmtId="0" fontId="1" fillId="0" borderId="23" xfId="0" applyFont="1" applyBorder="1" applyAlignment="1">
      <alignment horizontal="left" vertical="top" wrapText="1"/>
    </xf>
    <xf numFmtId="0" fontId="1" fillId="5" borderId="2" xfId="0" applyFont="1" applyFill="1" applyBorder="1" applyAlignment="1">
      <alignment horizontal="left" vertical="top" wrapText="1"/>
    </xf>
    <xf numFmtId="0" fontId="7" fillId="5" borderId="6" xfId="0" applyFont="1" applyFill="1" applyBorder="1" applyAlignment="1">
      <alignment horizontal="left" vertical="top" wrapText="1"/>
    </xf>
    <xf numFmtId="0" fontId="1" fillId="0" borderId="2" xfId="0" applyFont="1" applyBorder="1" applyAlignment="1">
      <alignment horizontal="left" vertical="top" wrapText="1"/>
    </xf>
    <xf numFmtId="0" fontId="2" fillId="0" borderId="2" xfId="0" applyFont="1" applyBorder="1" applyAlignment="1">
      <alignment horizontal="left" vertical="top" wrapText="1"/>
    </xf>
    <xf numFmtId="0" fontId="1" fillId="4" borderId="2" xfId="0" applyFont="1" applyFill="1" applyBorder="1" applyAlignment="1">
      <alignment horizontal="left" vertical="top" wrapText="1"/>
    </xf>
    <xf numFmtId="0" fontId="2" fillId="10" borderId="3" xfId="0" applyFont="1" applyFill="1" applyBorder="1" applyAlignment="1">
      <alignment horizontal="center" vertical="top" wrapText="1"/>
    </xf>
    <xf numFmtId="0" fontId="11" fillId="5" borderId="3" xfId="0" applyFont="1" applyFill="1" applyBorder="1" applyAlignment="1">
      <alignment horizontal="center" vertical="center" wrapText="1"/>
    </xf>
    <xf numFmtId="0" fontId="11" fillId="0" borderId="3" xfId="0" applyFont="1" applyBorder="1" applyAlignment="1">
      <alignment horizontal="center" vertical="center" wrapText="1"/>
    </xf>
    <xf numFmtId="0" fontId="11" fillId="5" borderId="24" xfId="0" applyFont="1" applyFill="1" applyBorder="1" applyAlignment="1">
      <alignment horizontal="center" vertical="center" wrapText="1"/>
    </xf>
    <xf numFmtId="0" fontId="11" fillId="0" borderId="25" xfId="0" applyFont="1" applyBorder="1" applyAlignment="1">
      <alignment horizontal="center" vertical="center" wrapText="1"/>
    </xf>
    <xf numFmtId="0" fontId="11" fillId="4" borderId="3" xfId="0" applyFont="1" applyFill="1" applyBorder="1" applyAlignment="1">
      <alignment horizontal="center" vertical="center" wrapText="1"/>
    </xf>
    <xf numFmtId="0" fontId="11" fillId="5" borderId="6" xfId="0" applyFont="1" applyFill="1" applyBorder="1" applyAlignment="1">
      <alignment horizontal="center" vertical="center" wrapText="1"/>
    </xf>
    <xf numFmtId="0" fontId="11" fillId="4" borderId="10" xfId="0" applyFont="1" applyFill="1" applyBorder="1" applyAlignment="1">
      <alignment horizontal="center" vertical="center" wrapText="1"/>
    </xf>
    <xf numFmtId="0" fontId="11" fillId="5" borderId="22" xfId="0" applyFont="1" applyFill="1" applyBorder="1" applyAlignment="1">
      <alignment horizontal="center" vertical="center" wrapText="1"/>
    </xf>
  </cellXfs>
  <cellStyles count="14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Normal" xfId="0" builtinId="0"/>
  </cellStyles>
  <dxfs count="0"/>
  <tableStyles count="0" defaultTableStyle="TableStyleMedium9" defaultPivotStyle="PivotStyleMedium7"/>
  <colors>
    <mruColors>
      <color rgb="FFFF66FF"/>
      <color rgb="FFFF1B4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8"/>
  <c:chart>
    <c:autoTitleDeleted val="1"/>
    <c:plotArea>
      <c:layout/>
      <c:pieChart>
        <c:varyColors val="1"/>
        <c:ser>
          <c:idx val="0"/>
          <c:order val="0"/>
          <c:dPt>
            <c:idx val="0"/>
            <c:bubble3D val="0"/>
            <c:spPr>
              <a:solidFill>
                <a:srgbClr val="3366CC"/>
              </a:solidFill>
            </c:spPr>
            <c:extLst>
              <c:ext xmlns:c16="http://schemas.microsoft.com/office/drawing/2014/chart" uri="{C3380CC4-5D6E-409C-BE32-E72D297353CC}">
                <c16:uniqueId val="{00000001-7B6D-4DC4-9EBC-01E8C6F44A9B}"/>
              </c:ext>
            </c:extLst>
          </c:dPt>
          <c:dPt>
            <c:idx val="1"/>
            <c:bubble3D val="0"/>
            <c:spPr>
              <a:solidFill>
                <a:srgbClr val="DC3912"/>
              </a:solidFill>
            </c:spPr>
            <c:extLst>
              <c:ext xmlns:c16="http://schemas.microsoft.com/office/drawing/2014/chart" uri="{C3380CC4-5D6E-409C-BE32-E72D297353CC}">
                <c16:uniqueId val="{00000003-7B6D-4DC4-9EBC-01E8C6F44A9B}"/>
              </c:ext>
            </c:extLst>
          </c:dPt>
          <c:dPt>
            <c:idx val="2"/>
            <c:bubble3D val="0"/>
            <c:spPr>
              <a:solidFill>
                <a:srgbClr val="FF9900"/>
              </a:solidFill>
            </c:spPr>
            <c:extLst>
              <c:ext xmlns:c16="http://schemas.microsoft.com/office/drawing/2014/chart" uri="{C3380CC4-5D6E-409C-BE32-E72D297353CC}">
                <c16:uniqueId val="{00000005-7B6D-4DC4-9EBC-01E8C6F44A9B}"/>
              </c:ext>
            </c:extLst>
          </c:dPt>
          <c:dPt>
            <c:idx val="3"/>
            <c:bubble3D val="0"/>
            <c:spPr>
              <a:solidFill>
                <a:srgbClr val="109618"/>
              </a:solidFill>
            </c:spPr>
            <c:extLst>
              <c:ext xmlns:c16="http://schemas.microsoft.com/office/drawing/2014/chart" uri="{C3380CC4-5D6E-409C-BE32-E72D297353CC}">
                <c16:uniqueId val="{00000007-7B6D-4DC4-9EBC-01E8C6F44A9B}"/>
              </c:ext>
            </c:extLst>
          </c:dPt>
          <c:dPt>
            <c:idx val="4"/>
            <c:bubble3D val="0"/>
            <c:spPr>
              <a:solidFill>
                <a:srgbClr val="990099"/>
              </a:solidFill>
            </c:spPr>
            <c:extLst>
              <c:ext xmlns:c16="http://schemas.microsoft.com/office/drawing/2014/chart" uri="{C3380CC4-5D6E-409C-BE32-E72D297353CC}">
                <c16:uniqueId val="{00000009-7B6D-4DC4-9EBC-01E8C6F44A9B}"/>
              </c:ext>
            </c:extLst>
          </c:dPt>
          <c:dPt>
            <c:idx val="5"/>
            <c:bubble3D val="0"/>
            <c:spPr>
              <a:solidFill>
                <a:srgbClr val="0099C6"/>
              </a:solidFill>
            </c:spPr>
            <c:extLst>
              <c:ext xmlns:c16="http://schemas.microsoft.com/office/drawing/2014/chart" uri="{C3380CC4-5D6E-409C-BE32-E72D297353CC}">
                <c16:uniqueId val="{0000000B-7B6D-4DC4-9EBC-01E8C6F44A9B}"/>
              </c:ext>
            </c:extLst>
          </c:dPt>
          <c:dPt>
            <c:idx val="6"/>
            <c:bubble3D val="0"/>
            <c:spPr>
              <a:solidFill>
                <a:srgbClr val="DD4477"/>
              </a:solidFill>
            </c:spPr>
            <c:extLst>
              <c:ext xmlns:c16="http://schemas.microsoft.com/office/drawing/2014/chart" uri="{C3380CC4-5D6E-409C-BE32-E72D297353CC}">
                <c16:uniqueId val="{0000000D-7B6D-4DC4-9EBC-01E8C6F44A9B}"/>
              </c:ext>
            </c:extLst>
          </c:dPt>
          <c:dPt>
            <c:idx val="7"/>
            <c:bubble3D val="0"/>
            <c:spPr>
              <a:solidFill>
                <a:srgbClr val="66AA00"/>
              </a:solidFill>
            </c:spPr>
            <c:extLst>
              <c:ext xmlns:c16="http://schemas.microsoft.com/office/drawing/2014/chart" uri="{C3380CC4-5D6E-409C-BE32-E72D297353CC}">
                <c16:uniqueId val="{0000000F-7B6D-4DC4-9EBC-01E8C6F44A9B}"/>
              </c:ext>
            </c:extLst>
          </c:dPt>
          <c:dPt>
            <c:idx val="8"/>
            <c:bubble3D val="0"/>
            <c:spPr>
              <a:solidFill>
                <a:srgbClr val="B82E2E"/>
              </a:solidFill>
            </c:spPr>
            <c:extLst>
              <c:ext xmlns:c16="http://schemas.microsoft.com/office/drawing/2014/chart" uri="{C3380CC4-5D6E-409C-BE32-E72D297353CC}">
                <c16:uniqueId val="{00000011-7B6D-4DC4-9EBC-01E8C6F44A9B}"/>
              </c:ext>
            </c:extLst>
          </c:dPt>
          <c:dPt>
            <c:idx val="9"/>
            <c:bubble3D val="0"/>
            <c:spPr>
              <a:solidFill>
                <a:srgbClr val="316395"/>
              </a:solidFill>
            </c:spPr>
            <c:extLst>
              <c:ext xmlns:c16="http://schemas.microsoft.com/office/drawing/2014/chart" uri="{C3380CC4-5D6E-409C-BE32-E72D297353CC}">
                <c16:uniqueId val="{00000013-7B6D-4DC4-9EBC-01E8C6F44A9B}"/>
              </c:ext>
            </c:extLst>
          </c:dPt>
          <c:dPt>
            <c:idx val="10"/>
            <c:bubble3D val="0"/>
            <c:spPr>
              <a:solidFill>
                <a:srgbClr val="994499"/>
              </a:solidFill>
            </c:spPr>
            <c:extLst>
              <c:ext xmlns:c16="http://schemas.microsoft.com/office/drawing/2014/chart" uri="{C3380CC4-5D6E-409C-BE32-E72D297353CC}">
                <c16:uniqueId val="{00000015-7B6D-4DC4-9EBC-01E8C6F44A9B}"/>
              </c:ext>
            </c:extLst>
          </c:dPt>
          <c:dPt>
            <c:idx val="11"/>
            <c:bubble3D val="0"/>
            <c:spPr>
              <a:solidFill>
                <a:srgbClr val="22AA99"/>
              </a:solidFill>
            </c:spPr>
            <c:extLst>
              <c:ext xmlns:c16="http://schemas.microsoft.com/office/drawing/2014/chart" uri="{C3380CC4-5D6E-409C-BE32-E72D297353CC}">
                <c16:uniqueId val="{00000017-7B6D-4DC4-9EBC-01E8C6F44A9B}"/>
              </c:ext>
            </c:extLst>
          </c:dPt>
          <c:dPt>
            <c:idx val="12"/>
            <c:bubble3D val="0"/>
            <c:spPr>
              <a:solidFill>
                <a:srgbClr val="AAAA11"/>
              </a:solidFill>
            </c:spPr>
            <c:extLst>
              <c:ext xmlns:c16="http://schemas.microsoft.com/office/drawing/2014/chart" uri="{C3380CC4-5D6E-409C-BE32-E72D297353CC}">
                <c16:uniqueId val="{00000019-7B6D-4DC4-9EBC-01E8C6F44A9B}"/>
              </c:ext>
            </c:extLst>
          </c:dPt>
          <c:dPt>
            <c:idx val="13"/>
            <c:bubble3D val="0"/>
            <c:spPr>
              <a:solidFill>
                <a:srgbClr val="6633CC"/>
              </a:solidFill>
            </c:spPr>
            <c:extLst>
              <c:ext xmlns:c16="http://schemas.microsoft.com/office/drawing/2014/chart" uri="{C3380CC4-5D6E-409C-BE32-E72D297353CC}">
                <c16:uniqueId val="{0000001B-7B6D-4DC4-9EBC-01E8C6F44A9B}"/>
              </c:ext>
            </c:extLst>
          </c:dPt>
          <c:dPt>
            <c:idx val="14"/>
            <c:bubble3D val="0"/>
            <c:spPr>
              <a:solidFill>
                <a:srgbClr val="E67300"/>
              </a:solidFill>
            </c:spPr>
            <c:extLst>
              <c:ext xmlns:c16="http://schemas.microsoft.com/office/drawing/2014/chart" uri="{C3380CC4-5D6E-409C-BE32-E72D297353CC}">
                <c16:uniqueId val="{0000001D-7B6D-4DC4-9EBC-01E8C6F44A9B}"/>
              </c:ext>
            </c:extLst>
          </c:dPt>
          <c:dPt>
            <c:idx val="15"/>
            <c:bubble3D val="0"/>
            <c:spPr>
              <a:solidFill>
                <a:srgbClr val="8B0707"/>
              </a:solidFill>
            </c:spPr>
            <c:extLst>
              <c:ext xmlns:c16="http://schemas.microsoft.com/office/drawing/2014/chart" uri="{C3380CC4-5D6E-409C-BE32-E72D297353CC}">
                <c16:uniqueId val="{0000001F-7B6D-4DC4-9EBC-01E8C6F44A9B}"/>
              </c:ext>
            </c:extLst>
          </c:dPt>
          <c:dPt>
            <c:idx val="16"/>
            <c:bubble3D val="0"/>
            <c:spPr>
              <a:solidFill>
                <a:srgbClr val="651067"/>
              </a:solidFill>
            </c:spPr>
            <c:extLst>
              <c:ext xmlns:c16="http://schemas.microsoft.com/office/drawing/2014/chart" uri="{C3380CC4-5D6E-409C-BE32-E72D297353CC}">
                <c16:uniqueId val="{00000021-7B6D-4DC4-9EBC-01E8C6F44A9B}"/>
              </c:ext>
            </c:extLst>
          </c:dPt>
          <c:dPt>
            <c:idx val="17"/>
            <c:bubble3D val="0"/>
            <c:spPr>
              <a:solidFill>
                <a:srgbClr val="329262"/>
              </a:solidFill>
            </c:spPr>
            <c:extLst>
              <c:ext xmlns:c16="http://schemas.microsoft.com/office/drawing/2014/chart" uri="{C3380CC4-5D6E-409C-BE32-E72D297353CC}">
                <c16:uniqueId val="{00000023-7B6D-4DC4-9EBC-01E8C6F44A9B}"/>
              </c:ext>
            </c:extLst>
          </c:dPt>
          <c:dLbls>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'Data Pie Charts'!$A$1:$A$18</c:f>
              <c:strCache>
                <c:ptCount val="18"/>
                <c:pt idx="0">
                  <c:v>Isolated SC</c:v>
                </c:pt>
                <c:pt idx="1">
                  <c:v>Isolated BTX-A</c:v>
                </c:pt>
                <c:pt idx="2">
                  <c:v>SC+ BTX-A</c:v>
                </c:pt>
                <c:pt idx="3">
                  <c:v>SC+ BTX-A+ PT+ AFOs</c:v>
                </c:pt>
                <c:pt idx="4">
                  <c:v>SC+ AFOs</c:v>
                </c:pt>
                <c:pt idx="5">
                  <c:v>BTX-A + AFOs</c:v>
                </c:pt>
                <c:pt idx="6">
                  <c:v>BTX-A+ SC+ AFOs</c:v>
                </c:pt>
                <c:pt idx="7">
                  <c:v>SC+ PT</c:v>
                </c:pt>
                <c:pt idx="8">
                  <c:v>BTX-A+ PT</c:v>
                </c:pt>
                <c:pt idx="9">
                  <c:v>SC+ BTX-A+ PT</c:v>
                </c:pt>
                <c:pt idx="10">
                  <c:v>SC+ AFOs+ PT</c:v>
                </c:pt>
                <c:pt idx="11">
                  <c:v>BTX-A+ PT</c:v>
                </c:pt>
                <c:pt idx="12">
                  <c:v>AFO+ SC+ BTX-A + PT +OT</c:v>
                </c:pt>
                <c:pt idx="13">
                  <c:v>AFO+ BTX-A + PT +OT</c:v>
                </c:pt>
                <c:pt idx="14">
                  <c:v>Intraneural phenol block+ OT+ SC</c:v>
                </c:pt>
                <c:pt idx="15">
                  <c:v>Intraneural phenol block+ OT</c:v>
                </c:pt>
                <c:pt idx="16">
                  <c:v>Surgery</c:v>
                </c:pt>
                <c:pt idx="17">
                  <c:v>Participants not included</c:v>
                </c:pt>
              </c:strCache>
            </c:strRef>
          </c:cat>
          <c:val>
            <c:numRef>
              <c:f>'Data Pie Charts'!$B$1:$B$18</c:f>
              <c:numCache>
                <c:formatCode>General</c:formatCode>
                <c:ptCount val="18"/>
                <c:pt idx="0">
                  <c:v>60</c:v>
                </c:pt>
                <c:pt idx="1">
                  <c:v>59</c:v>
                </c:pt>
                <c:pt idx="2">
                  <c:v>69</c:v>
                </c:pt>
                <c:pt idx="3">
                  <c:v>56</c:v>
                </c:pt>
                <c:pt idx="4">
                  <c:v>57</c:v>
                </c:pt>
                <c:pt idx="5">
                  <c:v>22</c:v>
                </c:pt>
                <c:pt idx="6">
                  <c:v>13</c:v>
                </c:pt>
                <c:pt idx="7">
                  <c:v>11</c:v>
                </c:pt>
                <c:pt idx="8">
                  <c:v>27</c:v>
                </c:pt>
                <c:pt idx="9">
                  <c:v>120</c:v>
                </c:pt>
                <c:pt idx="10">
                  <c:v>56</c:v>
                </c:pt>
                <c:pt idx="11">
                  <c:v>15</c:v>
                </c:pt>
                <c:pt idx="12">
                  <c:v>21</c:v>
                </c:pt>
                <c:pt idx="13">
                  <c:v>17</c:v>
                </c:pt>
                <c:pt idx="14">
                  <c:v>9</c:v>
                </c:pt>
                <c:pt idx="15">
                  <c:v>9</c:v>
                </c:pt>
                <c:pt idx="16">
                  <c:v>7</c:v>
                </c:pt>
                <c:pt idx="17">
                  <c:v>61</c:v>
                </c:pt>
              </c:numCache>
            </c:numRef>
          </c:val>
          <c:extLst>
            <c:ext xmlns:c16="http://schemas.microsoft.com/office/drawing/2014/chart" uri="{C3380CC4-5D6E-409C-BE32-E72D297353CC}">
              <c16:uniqueId val="{00000024-7B6D-4DC4-9EBC-01E8C6F44A9B}"/>
            </c:ext>
          </c:extLst>
        </c:ser>
        <c:dLbls>
          <c:showLegendKey val="0"/>
          <c:showVal val="0"/>
          <c:showCatName val="0"/>
          <c:showSerName val="0"/>
          <c:showPercent val="0"/>
          <c:showBubbleSize val="0"/>
          <c:showLeaderLines val="1"/>
        </c:dLbls>
        <c:firstSliceAng val="0"/>
      </c:pieChart>
    </c:plotArea>
    <c:legend>
      <c:legendPos val="r"/>
      <c:overlay val="0"/>
    </c:legend>
    <c:plotVisOnly val="1"/>
    <c:dispBlanksAs val="zero"/>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8"/>
  <c:chart>
    <c:autoTitleDeleted val="1"/>
    <c:plotArea>
      <c:layout/>
      <c:pieChart>
        <c:varyColors val="1"/>
        <c:ser>
          <c:idx val="0"/>
          <c:order val="0"/>
          <c:tx>
            <c:strRef>
              <c:f>'Data Pie Charts'!$E$23</c:f>
              <c:strCache>
                <c:ptCount val="1"/>
              </c:strCache>
            </c:strRef>
          </c:tx>
          <c:dPt>
            <c:idx val="0"/>
            <c:bubble3D val="0"/>
            <c:spPr>
              <a:solidFill>
                <a:srgbClr val="3366CC"/>
              </a:solidFill>
            </c:spPr>
            <c:extLst>
              <c:ext xmlns:c16="http://schemas.microsoft.com/office/drawing/2014/chart" uri="{C3380CC4-5D6E-409C-BE32-E72D297353CC}">
                <c16:uniqueId val="{00000001-D19E-4D64-BC37-1CA57B996C55}"/>
              </c:ext>
            </c:extLst>
          </c:dPt>
          <c:dPt>
            <c:idx val="1"/>
            <c:bubble3D val="0"/>
            <c:spPr>
              <a:solidFill>
                <a:srgbClr val="DC3912"/>
              </a:solidFill>
            </c:spPr>
            <c:extLst>
              <c:ext xmlns:c16="http://schemas.microsoft.com/office/drawing/2014/chart" uri="{C3380CC4-5D6E-409C-BE32-E72D297353CC}">
                <c16:uniqueId val="{00000003-D19E-4D64-BC37-1CA57B996C55}"/>
              </c:ext>
            </c:extLst>
          </c:dPt>
          <c:dPt>
            <c:idx val="2"/>
            <c:bubble3D val="0"/>
            <c:spPr>
              <a:solidFill>
                <a:srgbClr val="FF9900"/>
              </a:solidFill>
            </c:spPr>
            <c:extLst>
              <c:ext xmlns:c16="http://schemas.microsoft.com/office/drawing/2014/chart" uri="{C3380CC4-5D6E-409C-BE32-E72D297353CC}">
                <c16:uniqueId val="{00000005-D19E-4D64-BC37-1CA57B996C55}"/>
              </c:ext>
            </c:extLst>
          </c:dPt>
          <c:dPt>
            <c:idx val="3"/>
            <c:bubble3D val="0"/>
            <c:spPr>
              <a:solidFill>
                <a:srgbClr val="109618"/>
              </a:solidFill>
            </c:spPr>
            <c:extLst>
              <c:ext xmlns:c16="http://schemas.microsoft.com/office/drawing/2014/chart" uri="{C3380CC4-5D6E-409C-BE32-E72D297353CC}">
                <c16:uniqueId val="{00000007-D19E-4D64-BC37-1CA57B996C55}"/>
              </c:ext>
            </c:extLst>
          </c:dPt>
          <c:dPt>
            <c:idx val="4"/>
            <c:bubble3D val="0"/>
            <c:spPr>
              <a:solidFill>
                <a:srgbClr val="990099"/>
              </a:solidFill>
            </c:spPr>
            <c:extLst>
              <c:ext xmlns:c16="http://schemas.microsoft.com/office/drawing/2014/chart" uri="{C3380CC4-5D6E-409C-BE32-E72D297353CC}">
                <c16:uniqueId val="{00000009-D19E-4D64-BC37-1CA57B996C55}"/>
              </c:ext>
            </c:extLst>
          </c:dPt>
          <c:dPt>
            <c:idx val="5"/>
            <c:bubble3D val="0"/>
            <c:spPr>
              <a:solidFill>
                <a:srgbClr val="0099C6"/>
              </a:solidFill>
            </c:spPr>
            <c:extLst>
              <c:ext xmlns:c16="http://schemas.microsoft.com/office/drawing/2014/chart" uri="{C3380CC4-5D6E-409C-BE32-E72D297353CC}">
                <c16:uniqueId val="{0000000B-D19E-4D64-BC37-1CA57B996C55}"/>
              </c:ext>
            </c:extLst>
          </c:dPt>
          <c:dPt>
            <c:idx val="6"/>
            <c:bubble3D val="0"/>
            <c:spPr>
              <a:solidFill>
                <a:srgbClr val="DD4477"/>
              </a:solidFill>
            </c:spPr>
            <c:extLst>
              <c:ext xmlns:c16="http://schemas.microsoft.com/office/drawing/2014/chart" uri="{C3380CC4-5D6E-409C-BE32-E72D297353CC}">
                <c16:uniqueId val="{0000000D-D19E-4D64-BC37-1CA57B996C55}"/>
              </c:ext>
            </c:extLst>
          </c:dPt>
          <c:dPt>
            <c:idx val="7"/>
            <c:bubble3D val="0"/>
            <c:spPr>
              <a:solidFill>
                <a:srgbClr val="66AA00"/>
              </a:solidFill>
            </c:spPr>
            <c:extLst>
              <c:ext xmlns:c16="http://schemas.microsoft.com/office/drawing/2014/chart" uri="{C3380CC4-5D6E-409C-BE32-E72D297353CC}">
                <c16:uniqueId val="{0000000F-D19E-4D64-BC37-1CA57B996C55}"/>
              </c:ext>
            </c:extLst>
          </c:dPt>
          <c:dPt>
            <c:idx val="8"/>
            <c:bubble3D val="0"/>
            <c:spPr>
              <a:solidFill>
                <a:srgbClr val="B82E2E"/>
              </a:solidFill>
            </c:spPr>
            <c:extLst>
              <c:ext xmlns:c16="http://schemas.microsoft.com/office/drawing/2014/chart" uri="{C3380CC4-5D6E-409C-BE32-E72D297353CC}">
                <c16:uniqueId val="{00000011-D19E-4D64-BC37-1CA57B996C55}"/>
              </c:ext>
            </c:extLst>
          </c:dPt>
          <c:dPt>
            <c:idx val="9"/>
            <c:bubble3D val="0"/>
            <c:spPr>
              <a:solidFill>
                <a:srgbClr val="316395"/>
              </a:solidFill>
            </c:spPr>
            <c:extLst>
              <c:ext xmlns:c16="http://schemas.microsoft.com/office/drawing/2014/chart" uri="{C3380CC4-5D6E-409C-BE32-E72D297353CC}">
                <c16:uniqueId val="{00000013-D19E-4D64-BC37-1CA57B996C55}"/>
              </c:ext>
            </c:extLst>
          </c:dPt>
          <c:cat>
            <c:strRef>
              <c:f>'Data Pie Charts'!$D$24:$D$33</c:f>
              <c:strCache>
                <c:ptCount val="10"/>
                <c:pt idx="0">
                  <c:v>Isolated SC</c:v>
                </c:pt>
                <c:pt idx="1">
                  <c:v>SC+ BTX-A</c:v>
                </c:pt>
                <c:pt idx="2">
                  <c:v>SC+ BTX-A+ PT+ AFOs</c:v>
                </c:pt>
                <c:pt idx="3">
                  <c:v>SC+ AFOs</c:v>
                </c:pt>
                <c:pt idx="4">
                  <c:v>BTX-A+ SC+ AFOs</c:v>
                </c:pt>
                <c:pt idx="5">
                  <c:v>SC+ PT</c:v>
                </c:pt>
                <c:pt idx="6">
                  <c:v>SC+ BTX-A+ PT</c:v>
                </c:pt>
                <c:pt idx="7">
                  <c:v>SC+ AFOs+ PT</c:v>
                </c:pt>
                <c:pt idx="8">
                  <c:v>AFO+ SC+ BTX-A + PT +OT</c:v>
                </c:pt>
                <c:pt idx="9">
                  <c:v>INPB+ OT+ SC</c:v>
                </c:pt>
              </c:strCache>
            </c:strRef>
          </c:cat>
          <c:val>
            <c:numRef>
              <c:f>'Data Pie Charts'!$E$24:$E$33</c:f>
              <c:numCache>
                <c:formatCode>General</c:formatCode>
                <c:ptCount val="10"/>
                <c:pt idx="0">
                  <c:v>60</c:v>
                </c:pt>
                <c:pt idx="1">
                  <c:v>69</c:v>
                </c:pt>
                <c:pt idx="2">
                  <c:v>56</c:v>
                </c:pt>
                <c:pt idx="3">
                  <c:v>57</c:v>
                </c:pt>
                <c:pt idx="4">
                  <c:v>13</c:v>
                </c:pt>
                <c:pt idx="5">
                  <c:v>11</c:v>
                </c:pt>
                <c:pt idx="6">
                  <c:v>120</c:v>
                </c:pt>
                <c:pt idx="7">
                  <c:v>56</c:v>
                </c:pt>
                <c:pt idx="8">
                  <c:v>21</c:v>
                </c:pt>
                <c:pt idx="9">
                  <c:v>9</c:v>
                </c:pt>
              </c:numCache>
            </c:numRef>
          </c:val>
          <c:extLst>
            <c:ext xmlns:c16="http://schemas.microsoft.com/office/drawing/2014/chart" uri="{C3380CC4-5D6E-409C-BE32-E72D297353CC}">
              <c16:uniqueId val="{00000014-D19E-4D64-BC37-1CA57B996C55}"/>
            </c:ext>
          </c:extLst>
        </c:ser>
        <c:dLbls>
          <c:showLegendKey val="0"/>
          <c:showVal val="0"/>
          <c:showCatName val="0"/>
          <c:showSerName val="0"/>
          <c:showPercent val="0"/>
          <c:showBubbleSize val="0"/>
          <c:showLeaderLines val="1"/>
        </c:dLbls>
        <c:firstSliceAng val="0"/>
      </c:pieChart>
    </c:plotArea>
    <c:legend>
      <c:legendPos val="r"/>
      <c:overlay val="0"/>
    </c:legend>
    <c:plotVisOnly val="1"/>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3</xdr:col>
      <xdr:colOff>0</xdr:colOff>
      <xdr:row>1</xdr:row>
      <xdr:rowOff>180975</xdr:rowOff>
    </xdr:from>
    <xdr:to>
      <xdr:col>7</xdr:col>
      <xdr:colOff>409575</xdr:colOff>
      <xdr:row>17</xdr:row>
      <xdr:rowOff>104775</xdr:rowOff>
    </xdr:to>
    <xdr:graphicFrame macro="">
      <xdr:nvGraphicFramePr>
        <xdr:cNvPr id="2" name="Chart 1" title="Chart">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5</xdr:col>
      <xdr:colOff>66675</xdr:colOff>
      <xdr:row>25</xdr:row>
      <xdr:rowOff>57150</xdr:rowOff>
    </xdr:from>
    <xdr:to>
      <xdr:col>10</xdr:col>
      <xdr:colOff>438150</xdr:colOff>
      <xdr:row>41</xdr:row>
      <xdr:rowOff>57150</xdr:rowOff>
    </xdr:to>
    <xdr:graphicFrame macro="">
      <xdr:nvGraphicFramePr>
        <xdr:cNvPr id="3" name="Chart 2" title="Chart">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5"/>
  <sheetViews>
    <sheetView tabSelected="1" zoomScale="80" zoomScaleNormal="80" zoomScalePageLayoutView="113" workbookViewId="0">
      <selection activeCell="D4" sqref="D4"/>
    </sheetView>
  </sheetViews>
  <sheetFormatPr defaultColWidth="14.33203125" defaultRowHeight="12.75" x14ac:dyDescent="0.35"/>
  <cols>
    <col min="1" max="1" width="14.1328125" customWidth="1"/>
    <col min="2" max="6" width="54.3984375" customWidth="1"/>
    <col min="7" max="7" width="105.59765625" customWidth="1"/>
    <col min="8" max="8" width="46.3984375" style="62" customWidth="1"/>
    <col min="9" max="9" width="19.33203125" customWidth="1"/>
  </cols>
  <sheetData>
    <row r="1" spans="1:9" x14ac:dyDescent="0.35">
      <c r="A1" t="s">
        <v>297</v>
      </c>
    </row>
    <row r="2" spans="1:9" ht="52.5" x14ac:dyDescent="0.35">
      <c r="A2" s="45" t="s">
        <v>0</v>
      </c>
      <c r="B2" s="44" t="s">
        <v>1</v>
      </c>
      <c r="C2" s="44" t="s">
        <v>2</v>
      </c>
      <c r="D2" s="52" t="s">
        <v>179</v>
      </c>
      <c r="E2" s="44" t="s">
        <v>3</v>
      </c>
      <c r="F2" s="44" t="s">
        <v>4</v>
      </c>
      <c r="G2" s="82" t="s">
        <v>186</v>
      </c>
      <c r="H2" s="52" t="s">
        <v>322</v>
      </c>
      <c r="I2" s="90" t="s">
        <v>216</v>
      </c>
    </row>
    <row r="3" spans="1:9" ht="231" customHeight="1" x14ac:dyDescent="0.35">
      <c r="A3" s="41" t="s">
        <v>56</v>
      </c>
      <c r="B3" s="16" t="s">
        <v>236</v>
      </c>
      <c r="C3" s="16" t="s">
        <v>298</v>
      </c>
      <c r="D3" s="16" t="s">
        <v>187</v>
      </c>
      <c r="E3" s="16" t="s">
        <v>178</v>
      </c>
      <c r="F3" s="16" t="s">
        <v>153</v>
      </c>
      <c r="G3" s="83" t="s">
        <v>320</v>
      </c>
      <c r="H3" s="14" t="s">
        <v>334</v>
      </c>
      <c r="I3" s="91" t="s">
        <v>219</v>
      </c>
    </row>
    <row r="4" spans="1:9" ht="178.25" customHeight="1" x14ac:dyDescent="0.35">
      <c r="A4" s="47" t="s">
        <v>57</v>
      </c>
      <c r="B4" s="46" t="s">
        <v>237</v>
      </c>
      <c r="C4" s="46" t="s">
        <v>299</v>
      </c>
      <c r="D4" s="46" t="s">
        <v>188</v>
      </c>
      <c r="E4" s="46" t="s">
        <v>152</v>
      </c>
      <c r="F4" s="46" t="s">
        <v>154</v>
      </c>
      <c r="G4" s="84" t="s">
        <v>321</v>
      </c>
      <c r="H4" s="49" t="s">
        <v>327</v>
      </c>
      <c r="I4" s="92" t="s">
        <v>218</v>
      </c>
    </row>
    <row r="5" spans="1:9" ht="226.25" customHeight="1" x14ac:dyDescent="0.35">
      <c r="A5" s="42" t="s">
        <v>156</v>
      </c>
      <c r="B5" s="14" t="s">
        <v>235</v>
      </c>
      <c r="C5" s="14" t="s">
        <v>300</v>
      </c>
      <c r="D5" s="14" t="s">
        <v>189</v>
      </c>
      <c r="E5" s="14" t="s">
        <v>279</v>
      </c>
      <c r="F5" s="14" t="s">
        <v>296</v>
      </c>
      <c r="G5" s="85" t="s">
        <v>257</v>
      </c>
      <c r="H5" s="14" t="s">
        <v>338</v>
      </c>
      <c r="I5" s="91" t="s">
        <v>220</v>
      </c>
    </row>
    <row r="6" spans="1:9" ht="238.25" customHeight="1" x14ac:dyDescent="0.35">
      <c r="A6" s="43" t="s">
        <v>157</v>
      </c>
      <c r="B6" s="49" t="s">
        <v>234</v>
      </c>
      <c r="C6" s="49" t="s">
        <v>301</v>
      </c>
      <c r="D6" s="49" t="s">
        <v>180</v>
      </c>
      <c r="E6" s="48" t="s">
        <v>7</v>
      </c>
      <c r="F6" s="49" t="s">
        <v>296</v>
      </c>
      <c r="G6" s="51" t="s">
        <v>266</v>
      </c>
      <c r="H6" s="53" t="s">
        <v>335</v>
      </c>
      <c r="I6" s="92" t="s">
        <v>219</v>
      </c>
    </row>
    <row r="7" spans="1:9" ht="211.05" customHeight="1" x14ac:dyDescent="0.35">
      <c r="A7" s="42" t="s">
        <v>158</v>
      </c>
      <c r="B7" s="15" t="s">
        <v>8</v>
      </c>
      <c r="C7" s="14" t="s">
        <v>302</v>
      </c>
      <c r="D7" s="14" t="s">
        <v>181</v>
      </c>
      <c r="E7" s="14" t="s">
        <v>139</v>
      </c>
      <c r="F7" s="14" t="s">
        <v>9</v>
      </c>
      <c r="G7" s="85" t="s">
        <v>204</v>
      </c>
      <c r="H7" s="14" t="s">
        <v>336</v>
      </c>
      <c r="I7" s="91" t="s">
        <v>221</v>
      </c>
    </row>
    <row r="8" spans="1:9" ht="191" customHeight="1" x14ac:dyDescent="0.35">
      <c r="A8" s="43" t="s">
        <v>159</v>
      </c>
      <c r="B8" s="49" t="s">
        <v>238</v>
      </c>
      <c r="C8" s="49" t="s">
        <v>303</v>
      </c>
      <c r="D8" s="49" t="s">
        <v>190</v>
      </c>
      <c r="E8" s="49" t="s">
        <v>316</v>
      </c>
      <c r="F8" s="49" t="s">
        <v>151</v>
      </c>
      <c r="G8" s="51" t="s">
        <v>258</v>
      </c>
      <c r="H8" s="53" t="s">
        <v>326</v>
      </c>
      <c r="I8" s="92" t="s">
        <v>221</v>
      </c>
    </row>
    <row r="9" spans="1:9" ht="205.5" x14ac:dyDescent="0.35">
      <c r="A9" s="42" t="s">
        <v>160</v>
      </c>
      <c r="B9" s="14" t="s">
        <v>239</v>
      </c>
      <c r="C9" s="14" t="s">
        <v>304</v>
      </c>
      <c r="D9" s="14" t="s">
        <v>191</v>
      </c>
      <c r="E9" s="14" t="s">
        <v>140</v>
      </c>
      <c r="F9" s="14" t="s">
        <v>295</v>
      </c>
      <c r="G9" s="86" t="s">
        <v>205</v>
      </c>
      <c r="H9" s="61" t="s">
        <v>329</v>
      </c>
      <c r="I9" s="93" t="s">
        <v>220</v>
      </c>
    </row>
    <row r="10" spans="1:9" ht="167.25" x14ac:dyDescent="0.35">
      <c r="A10" s="43" t="s">
        <v>161</v>
      </c>
      <c r="B10" s="49" t="s">
        <v>240</v>
      </c>
      <c r="C10" s="49" t="s">
        <v>305</v>
      </c>
      <c r="D10" s="49" t="s">
        <v>192</v>
      </c>
      <c r="E10" s="49" t="s">
        <v>141</v>
      </c>
      <c r="F10" s="49" t="s">
        <v>294</v>
      </c>
      <c r="G10" s="87" t="s">
        <v>206</v>
      </c>
      <c r="H10" s="49" t="s">
        <v>328</v>
      </c>
      <c r="I10" s="94" t="s">
        <v>222</v>
      </c>
    </row>
    <row r="11" spans="1:9" ht="180" customHeight="1" x14ac:dyDescent="0.35">
      <c r="A11" s="42" t="s">
        <v>162</v>
      </c>
      <c r="B11" s="14" t="s">
        <v>241</v>
      </c>
      <c r="C11" s="14" t="s">
        <v>267</v>
      </c>
      <c r="D11" s="14" t="s">
        <v>193</v>
      </c>
      <c r="E11" s="14" t="s">
        <v>142</v>
      </c>
      <c r="F11" s="14" t="s">
        <v>143</v>
      </c>
      <c r="G11" s="85" t="s">
        <v>276</v>
      </c>
      <c r="H11" s="14" t="s">
        <v>332</v>
      </c>
      <c r="I11" s="91" t="s">
        <v>223</v>
      </c>
    </row>
    <row r="12" spans="1:9" ht="156" customHeight="1" x14ac:dyDescent="0.35">
      <c r="A12" s="43" t="s">
        <v>163</v>
      </c>
      <c r="B12" s="49" t="s">
        <v>242</v>
      </c>
      <c r="C12" s="49" t="s">
        <v>273</v>
      </c>
      <c r="D12" s="49" t="s">
        <v>182</v>
      </c>
      <c r="E12" s="49" t="s">
        <v>280</v>
      </c>
      <c r="F12" s="49" t="s">
        <v>293</v>
      </c>
      <c r="G12" s="87" t="s">
        <v>207</v>
      </c>
      <c r="H12" s="49" t="s">
        <v>337</v>
      </c>
      <c r="I12" s="92" t="s">
        <v>224</v>
      </c>
    </row>
    <row r="13" spans="1:9" ht="231" x14ac:dyDescent="0.35">
      <c r="A13" s="42" t="s">
        <v>164</v>
      </c>
      <c r="B13" s="14" t="s">
        <v>243</v>
      </c>
      <c r="C13" s="14" t="s">
        <v>306</v>
      </c>
      <c r="D13" s="14" t="s">
        <v>194</v>
      </c>
      <c r="E13" s="14" t="s">
        <v>32</v>
      </c>
      <c r="F13" s="14" t="s">
        <v>292</v>
      </c>
      <c r="G13" s="85" t="s">
        <v>208</v>
      </c>
      <c r="H13" s="14" t="s">
        <v>323</v>
      </c>
      <c r="I13" s="91" t="s">
        <v>225</v>
      </c>
    </row>
    <row r="14" spans="1:9" ht="244.15" x14ac:dyDescent="0.35">
      <c r="A14" s="43" t="s">
        <v>165</v>
      </c>
      <c r="B14" s="49" t="s">
        <v>244</v>
      </c>
      <c r="C14" s="49" t="s">
        <v>268</v>
      </c>
      <c r="D14" s="49" t="s">
        <v>195</v>
      </c>
      <c r="E14" s="49" t="s">
        <v>144</v>
      </c>
      <c r="F14" s="49" t="s">
        <v>291</v>
      </c>
      <c r="G14" s="88" t="s">
        <v>318</v>
      </c>
      <c r="H14" s="50" t="s">
        <v>325</v>
      </c>
      <c r="I14" s="92" t="s">
        <v>226</v>
      </c>
    </row>
    <row r="15" spans="1:9" ht="127.5" customHeight="1" x14ac:dyDescent="0.35">
      <c r="A15" s="42" t="s">
        <v>166</v>
      </c>
      <c r="B15" s="14" t="s">
        <v>245</v>
      </c>
      <c r="C15" s="14" t="s">
        <v>307</v>
      </c>
      <c r="D15" s="14" t="s">
        <v>196</v>
      </c>
      <c r="E15" s="14" t="s">
        <v>281</v>
      </c>
      <c r="F15" s="14" t="s">
        <v>290</v>
      </c>
      <c r="G15" s="85" t="s">
        <v>319</v>
      </c>
      <c r="H15" s="14" t="s">
        <v>324</v>
      </c>
      <c r="I15" s="91" t="s">
        <v>227</v>
      </c>
    </row>
    <row r="16" spans="1:9" ht="218" customHeight="1" x14ac:dyDescent="0.35">
      <c r="A16" s="43" t="s">
        <v>167</v>
      </c>
      <c r="B16" s="49" t="s">
        <v>246</v>
      </c>
      <c r="C16" s="49" t="s">
        <v>308</v>
      </c>
      <c r="D16" s="49" t="s">
        <v>197</v>
      </c>
      <c r="E16" s="49" t="s">
        <v>282</v>
      </c>
      <c r="F16" s="49" t="s">
        <v>289</v>
      </c>
      <c r="G16" s="87" t="s">
        <v>209</v>
      </c>
      <c r="H16" s="49" t="s">
        <v>330</v>
      </c>
      <c r="I16" s="92" t="s">
        <v>228</v>
      </c>
    </row>
    <row r="17" spans="1:9" ht="224" customHeight="1" x14ac:dyDescent="0.35">
      <c r="A17" s="42" t="s">
        <v>168</v>
      </c>
      <c r="B17" s="14" t="s">
        <v>247</v>
      </c>
      <c r="C17" s="14" t="s">
        <v>309</v>
      </c>
      <c r="D17" s="14" t="s">
        <v>198</v>
      </c>
      <c r="E17" s="15" t="s">
        <v>45</v>
      </c>
      <c r="F17" s="14" t="s">
        <v>288</v>
      </c>
      <c r="G17" s="85" t="s">
        <v>317</v>
      </c>
      <c r="H17" s="14" t="s">
        <v>339</v>
      </c>
      <c r="I17" s="91" t="s">
        <v>229</v>
      </c>
    </row>
    <row r="18" spans="1:9" ht="233" customHeight="1" x14ac:dyDescent="0.35">
      <c r="A18" s="43" t="s">
        <v>169</v>
      </c>
      <c r="B18" s="49" t="s">
        <v>248</v>
      </c>
      <c r="C18" s="49" t="s">
        <v>269</v>
      </c>
      <c r="D18" s="49" t="s">
        <v>199</v>
      </c>
      <c r="E18" s="49" t="s">
        <v>145</v>
      </c>
      <c r="F18" s="48" t="s">
        <v>47</v>
      </c>
      <c r="G18" s="87" t="s">
        <v>277</v>
      </c>
      <c r="H18" s="49" t="s">
        <v>339</v>
      </c>
      <c r="I18" s="92" t="s">
        <v>229</v>
      </c>
    </row>
    <row r="19" spans="1:9" s="54" customFormat="1" ht="409.5" customHeight="1" x14ac:dyDescent="0.35">
      <c r="A19" s="42" t="s">
        <v>265</v>
      </c>
      <c r="B19" s="14" t="s">
        <v>261</v>
      </c>
      <c r="C19" s="14" t="s">
        <v>315</v>
      </c>
      <c r="D19" s="14" t="s">
        <v>274</v>
      </c>
      <c r="E19" s="14" t="s">
        <v>264</v>
      </c>
      <c r="F19" s="14" t="s">
        <v>263</v>
      </c>
      <c r="G19" s="85" t="s">
        <v>278</v>
      </c>
      <c r="H19" s="14" t="s">
        <v>339</v>
      </c>
      <c r="I19" s="91" t="s">
        <v>262</v>
      </c>
    </row>
    <row r="20" spans="1:9" s="58" customFormat="1" ht="242" customHeight="1" x14ac:dyDescent="0.35">
      <c r="A20" s="55" t="s">
        <v>170</v>
      </c>
      <c r="B20" s="56" t="s">
        <v>255</v>
      </c>
      <c r="C20" s="56" t="s">
        <v>272</v>
      </c>
      <c r="D20" s="56" t="s">
        <v>183</v>
      </c>
      <c r="E20" s="56" t="s">
        <v>146</v>
      </c>
      <c r="F20" s="56" t="s">
        <v>296</v>
      </c>
      <c r="G20" s="89" t="s">
        <v>259</v>
      </c>
      <c r="H20" s="56" t="s">
        <v>337</v>
      </c>
      <c r="I20" s="95" t="s">
        <v>218</v>
      </c>
    </row>
    <row r="21" spans="1:9" s="54" customFormat="1" ht="184.25" customHeight="1" x14ac:dyDescent="0.35">
      <c r="A21" s="42" t="s">
        <v>171</v>
      </c>
      <c r="B21" s="14" t="s">
        <v>249</v>
      </c>
      <c r="C21" s="14" t="s">
        <v>311</v>
      </c>
      <c r="D21" s="14" t="s">
        <v>200</v>
      </c>
      <c r="E21" s="14" t="s">
        <v>285</v>
      </c>
      <c r="F21" s="15" t="s">
        <v>48</v>
      </c>
      <c r="G21" s="85" t="s">
        <v>260</v>
      </c>
      <c r="H21" s="14" t="s">
        <v>333</v>
      </c>
      <c r="I21" s="91" t="s">
        <v>226</v>
      </c>
    </row>
    <row r="22" spans="1:9" s="58" customFormat="1" ht="154.5" customHeight="1" x14ac:dyDescent="0.35">
      <c r="A22" s="55" t="s">
        <v>172</v>
      </c>
      <c r="B22" s="56" t="s">
        <v>250</v>
      </c>
      <c r="C22" s="56" t="s">
        <v>310</v>
      </c>
      <c r="D22" s="56" t="s">
        <v>201</v>
      </c>
      <c r="E22" s="56" t="s">
        <v>283</v>
      </c>
      <c r="F22" s="57" t="s">
        <v>49</v>
      </c>
      <c r="G22" s="89" t="s">
        <v>210</v>
      </c>
      <c r="H22" s="56" t="s">
        <v>336</v>
      </c>
      <c r="I22" s="95" t="s">
        <v>230</v>
      </c>
    </row>
    <row r="23" spans="1:9" s="54" customFormat="1" ht="241.25" customHeight="1" x14ac:dyDescent="0.35">
      <c r="A23" s="42" t="s">
        <v>173</v>
      </c>
      <c r="B23" s="14" t="s">
        <v>251</v>
      </c>
      <c r="C23" s="14" t="s">
        <v>270</v>
      </c>
      <c r="D23" s="14" t="s">
        <v>202</v>
      </c>
      <c r="E23" s="14" t="s">
        <v>284</v>
      </c>
      <c r="F23" s="14" t="s">
        <v>287</v>
      </c>
      <c r="G23" s="85" t="s">
        <v>211</v>
      </c>
      <c r="H23" s="14" t="s">
        <v>331</v>
      </c>
      <c r="I23" s="96" t="s">
        <v>217</v>
      </c>
    </row>
    <row r="24" spans="1:9" s="58" customFormat="1" ht="206" customHeight="1" x14ac:dyDescent="0.35">
      <c r="A24" s="55" t="s">
        <v>174</v>
      </c>
      <c r="B24" s="56" t="s">
        <v>252</v>
      </c>
      <c r="C24" s="56" t="s">
        <v>271</v>
      </c>
      <c r="D24" s="56" t="s">
        <v>184</v>
      </c>
      <c r="E24" s="56" t="s">
        <v>147</v>
      </c>
      <c r="F24" s="56" t="s">
        <v>148</v>
      </c>
      <c r="G24" s="89" t="s">
        <v>212</v>
      </c>
      <c r="H24" s="56" t="s">
        <v>336</v>
      </c>
      <c r="I24" s="95" t="s">
        <v>228</v>
      </c>
    </row>
    <row r="25" spans="1:9" s="54" customFormat="1" ht="210" customHeight="1" x14ac:dyDescent="0.35">
      <c r="A25" s="42" t="s">
        <v>175</v>
      </c>
      <c r="B25" s="14" t="s">
        <v>256</v>
      </c>
      <c r="C25" s="14" t="s">
        <v>312</v>
      </c>
      <c r="D25" s="14" t="s">
        <v>203</v>
      </c>
      <c r="E25" s="14" t="s">
        <v>155</v>
      </c>
      <c r="F25" s="14" t="s">
        <v>149</v>
      </c>
      <c r="G25" s="85" t="s">
        <v>213</v>
      </c>
      <c r="H25" s="14" t="s">
        <v>336</v>
      </c>
      <c r="I25" s="91" t="s">
        <v>231</v>
      </c>
    </row>
    <row r="26" spans="1:9" s="58" customFormat="1" ht="282" x14ac:dyDescent="0.35">
      <c r="A26" s="59" t="s">
        <v>176</v>
      </c>
      <c r="B26" s="56" t="s">
        <v>253</v>
      </c>
      <c r="C26" s="56" t="s">
        <v>313</v>
      </c>
      <c r="D26" s="56" t="s">
        <v>275</v>
      </c>
      <c r="E26" s="56" t="s">
        <v>150</v>
      </c>
      <c r="F26" s="56" t="s">
        <v>286</v>
      </c>
      <c r="G26" s="89" t="s">
        <v>214</v>
      </c>
      <c r="H26" s="56" t="s">
        <v>336</v>
      </c>
      <c r="I26" s="97" t="s">
        <v>232</v>
      </c>
    </row>
    <row r="27" spans="1:9" s="54" customFormat="1" ht="143" customHeight="1" x14ac:dyDescent="0.35">
      <c r="A27" s="60" t="s">
        <v>177</v>
      </c>
      <c r="B27" s="42" t="s">
        <v>254</v>
      </c>
      <c r="C27" s="14" t="s">
        <v>314</v>
      </c>
      <c r="D27" s="14" t="s">
        <v>185</v>
      </c>
      <c r="E27" s="15" t="s">
        <v>50</v>
      </c>
      <c r="F27" s="61" t="s">
        <v>51</v>
      </c>
      <c r="G27" s="85" t="s">
        <v>215</v>
      </c>
      <c r="H27" s="14" t="s">
        <v>340</v>
      </c>
      <c r="I27" s="98" t="s">
        <v>233</v>
      </c>
    </row>
    <row r="28" spans="1:9" ht="13.15" x14ac:dyDescent="0.4">
      <c r="A28" s="10"/>
      <c r="B28" s="10"/>
      <c r="C28" s="11"/>
      <c r="D28" s="12"/>
      <c r="E28" s="12"/>
      <c r="F28" s="13"/>
      <c r="G28" s="11"/>
      <c r="H28" s="11"/>
      <c r="I28" s="11"/>
    </row>
    <row r="29" spans="1:9" x14ac:dyDescent="0.35">
      <c r="A29" s="10"/>
      <c r="B29" s="10"/>
      <c r="C29" s="10"/>
      <c r="D29" s="10"/>
      <c r="E29" s="10"/>
      <c r="F29" s="10"/>
      <c r="G29" s="10"/>
      <c r="H29" s="10"/>
      <c r="I29" s="10"/>
    </row>
    <row r="30" spans="1:9" x14ac:dyDescent="0.35">
      <c r="F30" s="10"/>
    </row>
    <row r="31" spans="1:9" x14ac:dyDescent="0.35">
      <c r="F31" s="10"/>
    </row>
    <row r="33" spans="6:6" x14ac:dyDescent="0.35">
      <c r="F33" s="10"/>
    </row>
    <row r="34" spans="6:6" x14ac:dyDescent="0.35">
      <c r="F34" s="10"/>
    </row>
    <row r="35" spans="6:6" x14ac:dyDescent="0.35">
      <c r="F35" s="10"/>
    </row>
    <row r="36" spans="6:6" x14ac:dyDescent="0.35">
      <c r="F36" s="10"/>
    </row>
    <row r="37" spans="6:6" x14ac:dyDescent="0.35">
      <c r="F37" s="10"/>
    </row>
    <row r="38" spans="6:6" x14ac:dyDescent="0.35">
      <c r="F38" s="10"/>
    </row>
    <row r="39" spans="6:6" x14ac:dyDescent="0.35">
      <c r="F39" s="10"/>
    </row>
    <row r="40" spans="6:6" x14ac:dyDescent="0.35">
      <c r="F40" s="10"/>
    </row>
    <row r="41" spans="6:6" x14ac:dyDescent="0.35">
      <c r="F41" s="10"/>
    </row>
    <row r="42" spans="6:6" x14ac:dyDescent="0.35">
      <c r="F42" s="10"/>
    </row>
    <row r="43" spans="6:6" x14ac:dyDescent="0.35">
      <c r="F43" s="10"/>
    </row>
    <row r="44" spans="6:6" x14ac:dyDescent="0.35">
      <c r="F44" s="10"/>
    </row>
    <row r="45" spans="6:6" x14ac:dyDescent="0.35">
      <c r="F45" s="10"/>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0"/>
  <sheetViews>
    <sheetView workbookViewId="0"/>
  </sheetViews>
  <sheetFormatPr defaultColWidth="14.33203125" defaultRowHeight="15.75" customHeight="1" x14ac:dyDescent="0.35"/>
  <cols>
    <col min="1" max="1" width="29.1328125" customWidth="1"/>
    <col min="4" max="4" width="26.33203125" customWidth="1"/>
  </cols>
  <sheetData>
    <row r="1" spans="1:4" ht="15.75" customHeight="1" x14ac:dyDescent="0.35">
      <c r="A1" s="1" t="s">
        <v>10</v>
      </c>
      <c r="B1" s="1">
        <v>60</v>
      </c>
    </row>
    <row r="2" spans="1:4" ht="15.75" customHeight="1" x14ac:dyDescent="0.35">
      <c r="A2" s="1" t="s">
        <v>11</v>
      </c>
      <c r="B2" s="1">
        <v>59</v>
      </c>
      <c r="D2" s="1" t="s">
        <v>12</v>
      </c>
    </row>
    <row r="3" spans="1:4" ht="15.75" customHeight="1" x14ac:dyDescent="0.35">
      <c r="A3" s="1" t="s">
        <v>13</v>
      </c>
      <c r="B3" s="1">
        <v>69</v>
      </c>
    </row>
    <row r="4" spans="1:4" ht="15.75" customHeight="1" x14ac:dyDescent="0.35">
      <c r="A4" s="1" t="s">
        <v>14</v>
      </c>
      <c r="B4" s="1">
        <v>56</v>
      </c>
    </row>
    <row r="5" spans="1:4" ht="15.75" customHeight="1" x14ac:dyDescent="0.35">
      <c r="A5" s="1" t="s">
        <v>15</v>
      </c>
      <c r="B5" s="1">
        <v>57</v>
      </c>
    </row>
    <row r="6" spans="1:4" ht="15.75" customHeight="1" x14ac:dyDescent="0.35">
      <c r="A6" s="1" t="s">
        <v>16</v>
      </c>
      <c r="B6" s="1">
        <v>22</v>
      </c>
    </row>
    <row r="7" spans="1:4" ht="15.75" customHeight="1" x14ac:dyDescent="0.35">
      <c r="A7" s="1" t="s">
        <v>17</v>
      </c>
      <c r="B7" s="1">
        <v>13</v>
      </c>
    </row>
    <row r="8" spans="1:4" ht="15.75" customHeight="1" x14ac:dyDescent="0.35">
      <c r="A8" s="1" t="s">
        <v>18</v>
      </c>
      <c r="B8" s="1">
        <v>11</v>
      </c>
    </row>
    <row r="9" spans="1:4" ht="15.75" customHeight="1" x14ac:dyDescent="0.35">
      <c r="A9" s="1" t="s">
        <v>19</v>
      </c>
      <c r="B9" s="1">
        <v>27</v>
      </c>
    </row>
    <row r="10" spans="1:4" ht="15.75" customHeight="1" x14ac:dyDescent="0.35">
      <c r="A10" s="1" t="s">
        <v>20</v>
      </c>
      <c r="B10" s="1">
        <v>120</v>
      </c>
    </row>
    <row r="11" spans="1:4" ht="15.75" customHeight="1" x14ac:dyDescent="0.35">
      <c r="A11" s="4" t="s">
        <v>21</v>
      </c>
      <c r="B11" s="5">
        <v>56</v>
      </c>
    </row>
    <row r="12" spans="1:4" ht="15.75" customHeight="1" x14ac:dyDescent="0.35">
      <c r="A12" s="4" t="s">
        <v>19</v>
      </c>
      <c r="B12" s="5">
        <v>15</v>
      </c>
    </row>
    <row r="13" spans="1:4" ht="15.75" customHeight="1" x14ac:dyDescent="0.35">
      <c r="A13" s="4" t="s">
        <v>22</v>
      </c>
      <c r="B13" s="5">
        <v>21</v>
      </c>
    </row>
    <row r="14" spans="1:4" ht="15.75" customHeight="1" x14ac:dyDescent="0.35">
      <c r="A14" s="4" t="s">
        <v>23</v>
      </c>
      <c r="B14" s="5">
        <v>17</v>
      </c>
    </row>
    <row r="15" spans="1:4" ht="15.75" customHeight="1" x14ac:dyDescent="0.35">
      <c r="A15" s="4" t="s">
        <v>24</v>
      </c>
      <c r="B15" s="5">
        <v>9</v>
      </c>
    </row>
    <row r="16" spans="1:4" ht="15.75" customHeight="1" x14ac:dyDescent="0.35">
      <c r="A16" s="4" t="s">
        <v>25</v>
      </c>
      <c r="B16" s="5">
        <v>9</v>
      </c>
    </row>
    <row r="17" spans="1:5" ht="15.75" customHeight="1" x14ac:dyDescent="0.35">
      <c r="A17" s="4" t="s">
        <v>26</v>
      </c>
      <c r="B17" s="5">
        <v>7</v>
      </c>
    </row>
    <row r="18" spans="1:5" ht="15.75" customHeight="1" x14ac:dyDescent="0.35">
      <c r="A18" s="1" t="s">
        <v>27</v>
      </c>
      <c r="B18" s="1">
        <v>61</v>
      </c>
    </row>
    <row r="19" spans="1:5" ht="15.75" customHeight="1" x14ac:dyDescent="0.4">
      <c r="A19" s="2" t="s">
        <v>28</v>
      </c>
      <c r="B19">
        <f>SUM(B1:B18)</f>
        <v>689</v>
      </c>
    </row>
    <row r="22" spans="1:5" ht="15.75" customHeight="1" x14ac:dyDescent="0.35">
      <c r="D22" s="6"/>
      <c r="E22" s="4"/>
    </row>
    <row r="23" spans="1:5" ht="15.75" customHeight="1" x14ac:dyDescent="0.35">
      <c r="A23" s="1" t="s">
        <v>10</v>
      </c>
      <c r="B23" s="1">
        <v>60</v>
      </c>
      <c r="D23" s="6" t="s">
        <v>29</v>
      </c>
      <c r="E23" s="4"/>
    </row>
    <row r="24" spans="1:5" ht="15.75" customHeight="1" x14ac:dyDescent="0.35">
      <c r="A24" s="1" t="s">
        <v>11</v>
      </c>
      <c r="B24" s="1">
        <v>59</v>
      </c>
      <c r="D24" s="4" t="s">
        <v>10</v>
      </c>
      <c r="E24" s="5">
        <v>60</v>
      </c>
    </row>
    <row r="25" spans="1:5" ht="15.75" customHeight="1" x14ac:dyDescent="0.35">
      <c r="A25" s="1" t="s">
        <v>13</v>
      </c>
      <c r="B25" s="1">
        <v>69</v>
      </c>
      <c r="D25" s="1" t="s">
        <v>13</v>
      </c>
      <c r="E25" s="1">
        <v>69</v>
      </c>
    </row>
    <row r="26" spans="1:5" ht="15.75" customHeight="1" x14ac:dyDescent="0.35">
      <c r="A26" s="1" t="s">
        <v>14</v>
      </c>
      <c r="B26" s="1">
        <v>56</v>
      </c>
      <c r="D26" s="4" t="s">
        <v>14</v>
      </c>
      <c r="E26" s="5">
        <v>56</v>
      </c>
    </row>
    <row r="27" spans="1:5" ht="15.75" customHeight="1" x14ac:dyDescent="0.35">
      <c r="A27" s="1" t="s">
        <v>15</v>
      </c>
      <c r="B27" s="1">
        <v>57</v>
      </c>
      <c r="D27" s="4" t="s">
        <v>15</v>
      </c>
      <c r="E27" s="5">
        <v>57</v>
      </c>
    </row>
    <row r="28" spans="1:5" ht="15.75" customHeight="1" x14ac:dyDescent="0.35">
      <c r="A28" s="1" t="s">
        <v>16</v>
      </c>
      <c r="B28" s="1">
        <v>22</v>
      </c>
      <c r="D28" s="4" t="s">
        <v>17</v>
      </c>
      <c r="E28" s="5">
        <v>13</v>
      </c>
    </row>
    <row r="29" spans="1:5" ht="15.75" customHeight="1" x14ac:dyDescent="0.35">
      <c r="A29" s="1" t="s">
        <v>17</v>
      </c>
      <c r="B29" s="1">
        <v>13</v>
      </c>
      <c r="D29" s="4" t="s">
        <v>18</v>
      </c>
      <c r="E29" s="5">
        <v>11</v>
      </c>
    </row>
    <row r="30" spans="1:5" ht="15.75" customHeight="1" x14ac:dyDescent="0.35">
      <c r="A30" s="1" t="s">
        <v>18</v>
      </c>
      <c r="B30" s="1">
        <v>11</v>
      </c>
      <c r="D30" s="4" t="s">
        <v>20</v>
      </c>
      <c r="E30" s="5">
        <v>120</v>
      </c>
    </row>
    <row r="31" spans="1:5" ht="15.75" customHeight="1" x14ac:dyDescent="0.35">
      <c r="A31" s="1" t="s">
        <v>19</v>
      </c>
      <c r="B31" s="1">
        <v>27</v>
      </c>
      <c r="D31" s="4" t="s">
        <v>21</v>
      </c>
      <c r="E31" s="5">
        <v>56</v>
      </c>
    </row>
    <row r="32" spans="1:5" ht="15.75" customHeight="1" x14ac:dyDescent="0.35">
      <c r="A32" s="1" t="s">
        <v>20</v>
      </c>
      <c r="B32" s="1">
        <v>120</v>
      </c>
      <c r="D32" s="4" t="s">
        <v>22</v>
      </c>
      <c r="E32" s="5">
        <v>21</v>
      </c>
    </row>
    <row r="33" spans="1:5" ht="15.75" customHeight="1" x14ac:dyDescent="0.35">
      <c r="A33" s="4" t="s">
        <v>21</v>
      </c>
      <c r="B33" s="5">
        <v>56</v>
      </c>
      <c r="D33" s="4" t="s">
        <v>30</v>
      </c>
      <c r="E33" s="1">
        <v>9</v>
      </c>
    </row>
    <row r="34" spans="1:5" ht="15.75" customHeight="1" x14ac:dyDescent="0.35">
      <c r="A34" s="4" t="s">
        <v>19</v>
      </c>
      <c r="B34" s="5">
        <v>15</v>
      </c>
    </row>
    <row r="35" spans="1:5" ht="15.75" customHeight="1" x14ac:dyDescent="0.35">
      <c r="A35" s="4" t="s">
        <v>22</v>
      </c>
      <c r="B35" s="5">
        <v>21</v>
      </c>
    </row>
    <row r="36" spans="1:5" ht="15.75" customHeight="1" x14ac:dyDescent="0.35">
      <c r="A36" s="4" t="s">
        <v>23</v>
      </c>
      <c r="B36" s="5">
        <v>17</v>
      </c>
    </row>
    <row r="37" spans="1:5" ht="15.75" customHeight="1" x14ac:dyDescent="0.35">
      <c r="A37" s="4" t="s">
        <v>24</v>
      </c>
      <c r="B37" s="5">
        <v>9</v>
      </c>
      <c r="D37" s="1" t="s">
        <v>31</v>
      </c>
      <c r="E37">
        <f>SUM(E24:E33)</f>
        <v>472</v>
      </c>
    </row>
    <row r="38" spans="1:5" ht="15.75" customHeight="1" x14ac:dyDescent="0.35">
      <c r="A38" s="4" t="s">
        <v>25</v>
      </c>
      <c r="B38" s="5">
        <v>9</v>
      </c>
    </row>
    <row r="39" spans="1:5" ht="15.75" customHeight="1" x14ac:dyDescent="0.35">
      <c r="A39" s="4" t="s">
        <v>26</v>
      </c>
      <c r="B39" s="5">
        <v>7</v>
      </c>
    </row>
    <row r="40" spans="1:5" ht="15.75" customHeight="1" x14ac:dyDescent="0.35">
      <c r="A40" s="1" t="s">
        <v>27</v>
      </c>
      <c r="B40" s="1">
        <v>61</v>
      </c>
    </row>
  </sheetData>
  <pageMargins left="0.7" right="0.7" top="0.75" bottom="0.75" header="0.3" footer="0.3"/>
  <pageSetup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8"/>
  <sheetViews>
    <sheetView workbookViewId="0">
      <selection activeCell="H7" sqref="H7"/>
    </sheetView>
  </sheetViews>
  <sheetFormatPr defaultColWidth="11.33203125" defaultRowHeight="12.75" x14ac:dyDescent="0.35"/>
  <cols>
    <col min="1" max="1" width="30" customWidth="1"/>
    <col min="2" max="2" width="26.33203125" customWidth="1"/>
    <col min="3" max="3" width="26" customWidth="1"/>
    <col min="4" max="4" width="16.796875" customWidth="1"/>
  </cols>
  <sheetData>
    <row r="1" spans="1:4" ht="13.15" x14ac:dyDescent="0.4">
      <c r="A1" s="17" t="s">
        <v>98</v>
      </c>
      <c r="B1" s="8"/>
      <c r="C1" s="8"/>
      <c r="D1" s="9"/>
    </row>
    <row r="2" spans="1:4" ht="39.4" x14ac:dyDescent="0.35">
      <c r="A2" s="18" t="s">
        <v>6</v>
      </c>
      <c r="B2" s="18" t="s">
        <v>99</v>
      </c>
      <c r="C2" s="18" t="s">
        <v>100</v>
      </c>
      <c r="D2" s="18" t="s">
        <v>101</v>
      </c>
    </row>
    <row r="3" spans="1:4" ht="51.4" thickBot="1" x14ac:dyDescent="0.4">
      <c r="A3" s="19" t="s">
        <v>5</v>
      </c>
      <c r="B3" s="20">
        <v>15</v>
      </c>
      <c r="C3" s="21" t="s">
        <v>102</v>
      </c>
      <c r="D3" s="22" t="s">
        <v>46</v>
      </c>
    </row>
    <row r="4" spans="1:4" ht="166.15" thickBot="1" x14ac:dyDescent="0.4">
      <c r="A4" s="23" t="s">
        <v>103</v>
      </c>
      <c r="B4" s="24">
        <v>8</v>
      </c>
      <c r="C4" s="25" t="s">
        <v>104</v>
      </c>
      <c r="D4" s="26" t="s">
        <v>52</v>
      </c>
    </row>
    <row r="5" spans="1:4" ht="64.150000000000006" thickBot="1" x14ac:dyDescent="0.4">
      <c r="A5" s="27" t="s">
        <v>105</v>
      </c>
      <c r="B5" s="28">
        <v>10</v>
      </c>
      <c r="C5" s="29" t="s">
        <v>106</v>
      </c>
      <c r="D5" s="30" t="s">
        <v>46</v>
      </c>
    </row>
    <row r="6" spans="1:4" ht="38.65" thickBot="1" x14ac:dyDescent="0.4">
      <c r="A6" s="23" t="s">
        <v>53</v>
      </c>
      <c r="B6" s="24">
        <v>15</v>
      </c>
      <c r="C6" s="25" t="s">
        <v>107</v>
      </c>
      <c r="D6" s="26" t="s">
        <v>52</v>
      </c>
    </row>
    <row r="7" spans="1:4" ht="115.15" thickBot="1" x14ac:dyDescent="0.4">
      <c r="A7" s="27" t="s">
        <v>54</v>
      </c>
      <c r="B7" s="28">
        <v>3</v>
      </c>
      <c r="C7" s="29" t="s">
        <v>108</v>
      </c>
      <c r="D7" s="30" t="s">
        <v>46</v>
      </c>
    </row>
    <row r="8" spans="1:4" ht="89.65" thickBot="1" x14ac:dyDescent="0.4">
      <c r="A8" s="23" t="s">
        <v>55</v>
      </c>
      <c r="B8" s="24">
        <v>9</v>
      </c>
      <c r="C8" s="25" t="s">
        <v>109</v>
      </c>
      <c r="D8" s="26" t="s">
        <v>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6"/>
  <sheetViews>
    <sheetView workbookViewId="0">
      <selection activeCell="F22" sqref="F22"/>
    </sheetView>
  </sheetViews>
  <sheetFormatPr defaultColWidth="11.33203125" defaultRowHeight="12.75" x14ac:dyDescent="0.35"/>
  <cols>
    <col min="1" max="1" width="11.6640625" bestFit="1" customWidth="1"/>
    <col min="2" max="2" width="13.33203125" bestFit="1" customWidth="1"/>
    <col min="3" max="3" width="15.33203125" bestFit="1" customWidth="1"/>
    <col min="4" max="4" width="12.6640625" bestFit="1" customWidth="1"/>
    <col min="5" max="5" width="16" bestFit="1" customWidth="1"/>
  </cols>
  <sheetData>
    <row r="1" spans="1:5" ht="13.15" x14ac:dyDescent="0.4">
      <c r="A1" s="65" t="s">
        <v>58</v>
      </c>
      <c r="B1" s="66"/>
      <c r="C1" s="66"/>
      <c r="D1" s="66"/>
      <c r="E1" s="66"/>
    </row>
    <row r="3" spans="1:5" ht="13.5" thickBot="1" x14ac:dyDescent="0.45">
      <c r="A3" s="67" t="s">
        <v>110</v>
      </c>
      <c r="B3" s="68"/>
      <c r="C3" s="31" t="s">
        <v>111</v>
      </c>
      <c r="D3" s="31" t="s">
        <v>33</v>
      </c>
      <c r="E3" s="31" t="s">
        <v>112</v>
      </c>
    </row>
    <row r="4" spans="1:5" ht="118.5" thickBot="1" x14ac:dyDescent="0.4">
      <c r="A4" s="69" t="s">
        <v>35</v>
      </c>
      <c r="B4" s="72" t="s">
        <v>113</v>
      </c>
      <c r="C4" s="32" t="s">
        <v>114</v>
      </c>
      <c r="D4" s="33" t="s">
        <v>115</v>
      </c>
      <c r="E4" s="34" t="s">
        <v>116</v>
      </c>
    </row>
    <row r="5" spans="1:5" ht="26.65" thickBot="1" x14ac:dyDescent="0.4">
      <c r="A5" s="70"/>
      <c r="B5" s="73"/>
      <c r="C5" s="32" t="s">
        <v>117</v>
      </c>
      <c r="D5" s="33" t="s">
        <v>118</v>
      </c>
      <c r="E5" s="34"/>
    </row>
    <row r="6" spans="1:5" ht="236.65" thickBot="1" x14ac:dyDescent="0.4">
      <c r="A6" s="71"/>
      <c r="B6" s="73"/>
      <c r="C6" s="32" t="s">
        <v>119</v>
      </c>
      <c r="D6" s="33" t="s">
        <v>120</v>
      </c>
      <c r="E6" s="34" t="s">
        <v>121</v>
      </c>
    </row>
    <row r="7" spans="1:5" ht="92.25" thickBot="1" x14ac:dyDescent="0.4">
      <c r="A7" s="69" t="s">
        <v>38</v>
      </c>
      <c r="B7" s="35" t="s">
        <v>122</v>
      </c>
      <c r="C7" s="32" t="s">
        <v>117</v>
      </c>
      <c r="D7" s="33" t="s">
        <v>123</v>
      </c>
      <c r="E7" s="34" t="s">
        <v>124</v>
      </c>
    </row>
    <row r="8" spans="1:5" ht="26.65" thickBot="1" x14ac:dyDescent="0.4">
      <c r="A8" s="70"/>
      <c r="B8" s="75" t="s">
        <v>125</v>
      </c>
      <c r="C8" s="32" t="s">
        <v>126</v>
      </c>
      <c r="D8" s="33" t="s">
        <v>123</v>
      </c>
      <c r="E8" s="34" t="s">
        <v>127</v>
      </c>
    </row>
    <row r="9" spans="1:5" ht="26.65" thickBot="1" x14ac:dyDescent="0.4">
      <c r="A9" s="74"/>
      <c r="B9" s="76"/>
      <c r="C9" s="32" t="s">
        <v>119</v>
      </c>
      <c r="D9" s="33" t="s">
        <v>123</v>
      </c>
      <c r="E9" s="34" t="s">
        <v>128</v>
      </c>
    </row>
    <row r="10" spans="1:5" ht="26.65" thickBot="1" x14ac:dyDescent="0.4">
      <c r="A10" s="74"/>
      <c r="B10" s="75" t="s">
        <v>129</v>
      </c>
      <c r="C10" s="32" t="s">
        <v>117</v>
      </c>
      <c r="D10" s="33" t="s">
        <v>123</v>
      </c>
      <c r="E10" s="34" t="s">
        <v>127</v>
      </c>
    </row>
    <row r="11" spans="1:5" ht="26.65" thickBot="1" x14ac:dyDescent="0.4">
      <c r="A11" s="74"/>
      <c r="B11" s="76"/>
      <c r="C11" s="32" t="s">
        <v>119</v>
      </c>
      <c r="D11" s="33" t="s">
        <v>123</v>
      </c>
      <c r="E11" s="34" t="s">
        <v>128</v>
      </c>
    </row>
    <row r="12" spans="1:5" ht="52.9" thickBot="1" x14ac:dyDescent="0.4">
      <c r="A12" s="71"/>
      <c r="B12" s="36" t="s">
        <v>130</v>
      </c>
      <c r="C12" s="32" t="s">
        <v>119</v>
      </c>
      <c r="D12" s="33" t="s">
        <v>131</v>
      </c>
      <c r="E12" s="34" t="s">
        <v>132</v>
      </c>
    </row>
    <row r="13" spans="1:5" ht="13.5" thickBot="1" x14ac:dyDescent="0.4">
      <c r="A13" s="63" t="s">
        <v>79</v>
      </c>
      <c r="B13" s="37" t="s">
        <v>76</v>
      </c>
      <c r="C13" s="32" t="s">
        <v>117</v>
      </c>
      <c r="D13" s="33" t="s">
        <v>123</v>
      </c>
      <c r="E13" s="34" t="s">
        <v>133</v>
      </c>
    </row>
    <row r="14" spans="1:5" ht="52.9" thickBot="1" x14ac:dyDescent="0.4">
      <c r="A14" s="64"/>
      <c r="B14" s="38" t="s">
        <v>80</v>
      </c>
      <c r="C14" s="32" t="s">
        <v>117</v>
      </c>
      <c r="D14" s="33" t="s">
        <v>134</v>
      </c>
      <c r="E14" s="34" t="s">
        <v>134</v>
      </c>
    </row>
    <row r="15" spans="1:5" ht="52.9" thickBot="1" x14ac:dyDescent="0.4">
      <c r="A15" s="39" t="s">
        <v>135</v>
      </c>
      <c r="B15" s="40" t="s">
        <v>88</v>
      </c>
      <c r="C15" s="32" t="s">
        <v>114</v>
      </c>
      <c r="D15" s="33" t="s">
        <v>123</v>
      </c>
      <c r="E15" s="34" t="s">
        <v>136</v>
      </c>
    </row>
    <row r="16" spans="1:5" ht="66" thickBot="1" x14ac:dyDescent="0.4">
      <c r="A16" s="39" t="s">
        <v>91</v>
      </c>
      <c r="B16" s="40" t="s">
        <v>137</v>
      </c>
      <c r="C16" s="32" t="s">
        <v>114</v>
      </c>
      <c r="D16" s="33" t="s">
        <v>123</v>
      </c>
      <c r="E16" s="34" t="s">
        <v>138</v>
      </c>
    </row>
  </sheetData>
  <mergeCells count="8">
    <mergeCell ref="A13:A14"/>
    <mergeCell ref="A1:E1"/>
    <mergeCell ref="A3:B3"/>
    <mergeCell ref="A4:A6"/>
    <mergeCell ref="B4:B6"/>
    <mergeCell ref="A7:A12"/>
    <mergeCell ref="B8:B9"/>
    <mergeCell ref="B10:B1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40"/>
  <sheetViews>
    <sheetView workbookViewId="0">
      <selection activeCell="I27" sqref="I27"/>
    </sheetView>
  </sheetViews>
  <sheetFormatPr defaultColWidth="11.33203125" defaultRowHeight="12.75" x14ac:dyDescent="0.35"/>
  <cols>
    <col min="1" max="1" width="27.1328125" customWidth="1"/>
    <col min="2" max="2" width="30.33203125" customWidth="1"/>
  </cols>
  <sheetData>
    <row r="1" spans="1:5" ht="13.15" x14ac:dyDescent="0.4">
      <c r="A1" s="65" t="s">
        <v>58</v>
      </c>
      <c r="B1" s="66"/>
      <c r="C1" s="66"/>
      <c r="D1" s="66"/>
      <c r="E1" s="66"/>
    </row>
    <row r="3" spans="1:5" ht="13.15" x14ac:dyDescent="0.4">
      <c r="A3" s="80" t="s">
        <v>59</v>
      </c>
      <c r="B3" s="81"/>
      <c r="C3" s="7" t="s">
        <v>6</v>
      </c>
      <c r="D3" s="7" t="s">
        <v>33</v>
      </c>
      <c r="E3" s="7" t="s">
        <v>34</v>
      </c>
    </row>
    <row r="4" spans="1:5" x14ac:dyDescent="0.35">
      <c r="A4" s="77" t="s">
        <v>35</v>
      </c>
      <c r="B4" s="3" t="s">
        <v>36</v>
      </c>
      <c r="C4" s="3"/>
      <c r="D4" s="3"/>
      <c r="E4" s="3"/>
    </row>
    <row r="5" spans="1:5" x14ac:dyDescent="0.35">
      <c r="A5" s="79"/>
      <c r="B5" s="3" t="s">
        <v>60</v>
      </c>
      <c r="C5" s="3"/>
      <c r="D5" s="3"/>
      <c r="E5" s="3"/>
    </row>
    <row r="6" spans="1:5" x14ac:dyDescent="0.35">
      <c r="A6" s="79"/>
      <c r="B6" s="3" t="s">
        <v>37</v>
      </c>
      <c r="C6" s="3"/>
      <c r="D6" s="3"/>
      <c r="E6" s="3"/>
    </row>
    <row r="7" spans="1:5" x14ac:dyDescent="0.35">
      <c r="A7" s="79"/>
      <c r="B7" s="3" t="s">
        <v>61</v>
      </c>
      <c r="C7" s="3"/>
      <c r="D7" s="3"/>
      <c r="E7" s="3"/>
    </row>
    <row r="8" spans="1:5" x14ac:dyDescent="0.35">
      <c r="A8" s="78"/>
      <c r="B8" s="3" t="s">
        <v>62</v>
      </c>
      <c r="C8" s="3"/>
      <c r="D8" s="3"/>
      <c r="E8" s="3"/>
    </row>
    <row r="9" spans="1:5" x14ac:dyDescent="0.35">
      <c r="A9" s="77" t="s">
        <v>38</v>
      </c>
      <c r="B9" s="3" t="s">
        <v>63</v>
      </c>
      <c r="C9" s="3"/>
      <c r="D9" s="3"/>
      <c r="E9" s="3"/>
    </row>
    <row r="10" spans="1:5" x14ac:dyDescent="0.35">
      <c r="A10" s="79"/>
      <c r="B10" s="3" t="s">
        <v>39</v>
      </c>
      <c r="C10" s="3"/>
      <c r="D10" s="3"/>
      <c r="E10" s="3"/>
    </row>
    <row r="11" spans="1:5" x14ac:dyDescent="0.35">
      <c r="A11" s="79"/>
      <c r="B11" s="3" t="s">
        <v>64</v>
      </c>
      <c r="C11" s="3"/>
      <c r="D11" s="3"/>
      <c r="E11" s="3"/>
    </row>
    <row r="12" spans="1:5" x14ac:dyDescent="0.35">
      <c r="A12" s="79"/>
      <c r="B12" s="3" t="s">
        <v>65</v>
      </c>
      <c r="C12" s="3"/>
      <c r="D12" s="3"/>
      <c r="E12" s="3"/>
    </row>
    <row r="13" spans="1:5" x14ac:dyDescent="0.35">
      <c r="A13" s="79"/>
      <c r="B13" s="3" t="s">
        <v>66</v>
      </c>
      <c r="C13" s="3"/>
      <c r="D13" s="3"/>
      <c r="E13" s="3"/>
    </row>
    <row r="14" spans="1:5" x14ac:dyDescent="0.35">
      <c r="A14" s="79"/>
      <c r="B14" s="3" t="s">
        <v>40</v>
      </c>
      <c r="C14" s="3"/>
      <c r="D14" s="3"/>
      <c r="E14" s="3"/>
    </row>
    <row r="15" spans="1:5" x14ac:dyDescent="0.35">
      <c r="A15" s="79"/>
      <c r="B15" s="3" t="s">
        <v>41</v>
      </c>
      <c r="C15" s="3"/>
      <c r="D15" s="3"/>
      <c r="E15" s="3"/>
    </row>
    <row r="16" spans="1:5" x14ac:dyDescent="0.35">
      <c r="A16" s="78"/>
      <c r="B16" s="3" t="s">
        <v>67</v>
      </c>
      <c r="C16" s="3"/>
      <c r="D16" s="3"/>
      <c r="E16" s="3"/>
    </row>
    <row r="17" spans="1:5" x14ac:dyDescent="0.35">
      <c r="A17" s="77" t="s">
        <v>68</v>
      </c>
      <c r="B17" s="3" t="s">
        <v>69</v>
      </c>
      <c r="C17" s="3"/>
      <c r="D17" s="3"/>
      <c r="E17" s="3"/>
    </row>
    <row r="18" spans="1:5" x14ac:dyDescent="0.35">
      <c r="A18" s="79"/>
      <c r="B18" s="3" t="s">
        <v>70</v>
      </c>
      <c r="C18" s="3"/>
      <c r="D18" s="3"/>
      <c r="E18" s="3"/>
    </row>
    <row r="19" spans="1:5" x14ac:dyDescent="0.35">
      <c r="A19" s="79"/>
      <c r="B19" s="3" t="s">
        <v>71</v>
      </c>
      <c r="C19" s="3"/>
      <c r="D19" s="3"/>
      <c r="E19" s="3"/>
    </row>
    <row r="20" spans="1:5" x14ac:dyDescent="0.35">
      <c r="A20" s="78"/>
      <c r="B20" s="3" t="s">
        <v>72</v>
      </c>
      <c r="C20" s="3"/>
      <c r="D20" s="3"/>
      <c r="E20" s="3"/>
    </row>
    <row r="21" spans="1:5" x14ac:dyDescent="0.35">
      <c r="A21" s="77" t="s">
        <v>42</v>
      </c>
      <c r="B21" s="3" t="s">
        <v>73</v>
      </c>
      <c r="C21" s="3"/>
      <c r="D21" s="3"/>
      <c r="E21" s="3"/>
    </row>
    <row r="22" spans="1:5" x14ac:dyDescent="0.35">
      <c r="A22" s="79"/>
      <c r="B22" s="3" t="s">
        <v>43</v>
      </c>
      <c r="C22" s="3"/>
      <c r="D22" s="3"/>
      <c r="E22" s="3"/>
    </row>
    <row r="23" spans="1:5" x14ac:dyDescent="0.35">
      <c r="A23" s="78"/>
      <c r="B23" s="3" t="s">
        <v>44</v>
      </c>
      <c r="C23" s="3"/>
      <c r="D23" s="3"/>
      <c r="E23" s="3"/>
    </row>
    <row r="24" spans="1:5" x14ac:dyDescent="0.35">
      <c r="A24" s="77" t="s">
        <v>74</v>
      </c>
      <c r="B24" s="3" t="s">
        <v>75</v>
      </c>
      <c r="C24" s="3"/>
      <c r="D24" s="3"/>
      <c r="E24" s="3"/>
    </row>
    <row r="25" spans="1:5" x14ac:dyDescent="0.35">
      <c r="A25" s="78"/>
      <c r="B25" s="3" t="s">
        <v>76</v>
      </c>
      <c r="C25" s="3"/>
      <c r="D25" s="3"/>
      <c r="E25" s="3"/>
    </row>
    <row r="26" spans="1:5" ht="13.15" x14ac:dyDescent="0.4">
      <c r="A26" s="7" t="s">
        <v>77</v>
      </c>
      <c r="B26" s="3" t="s">
        <v>78</v>
      </c>
      <c r="C26" s="3"/>
      <c r="D26" s="3"/>
      <c r="E26" s="3"/>
    </row>
    <row r="27" spans="1:5" ht="13.15" x14ac:dyDescent="0.4">
      <c r="A27" s="7" t="s">
        <v>79</v>
      </c>
      <c r="B27" s="3" t="s">
        <v>80</v>
      </c>
      <c r="C27" s="3"/>
      <c r="D27" s="3"/>
      <c r="E27" s="3"/>
    </row>
    <row r="28" spans="1:5" ht="13.15" x14ac:dyDescent="0.4">
      <c r="A28" s="7" t="s">
        <v>81</v>
      </c>
      <c r="B28" s="3" t="s">
        <v>82</v>
      </c>
      <c r="C28" s="3"/>
      <c r="D28" s="3"/>
      <c r="E28" s="3"/>
    </row>
    <row r="29" spans="1:5" x14ac:dyDescent="0.35">
      <c r="A29" s="77" t="s">
        <v>83</v>
      </c>
      <c r="B29" s="3" t="s">
        <v>84</v>
      </c>
      <c r="C29" s="3"/>
      <c r="D29" s="3"/>
      <c r="E29" s="3"/>
    </row>
    <row r="30" spans="1:5" x14ac:dyDescent="0.35">
      <c r="A30" s="79"/>
      <c r="B30" s="3" t="s">
        <v>85</v>
      </c>
      <c r="C30" s="3"/>
      <c r="D30" s="3"/>
      <c r="E30" s="3"/>
    </row>
    <row r="31" spans="1:5" x14ac:dyDescent="0.35">
      <c r="A31" s="79"/>
      <c r="B31" s="3" t="s">
        <v>86</v>
      </c>
      <c r="C31" s="3"/>
      <c r="D31" s="3"/>
      <c r="E31" s="3"/>
    </row>
    <row r="32" spans="1:5" x14ac:dyDescent="0.35">
      <c r="A32" s="79"/>
      <c r="B32" s="3" t="s">
        <v>87</v>
      </c>
      <c r="C32" s="3"/>
      <c r="D32" s="3"/>
      <c r="E32" s="3"/>
    </row>
    <row r="33" spans="1:5" x14ac:dyDescent="0.35">
      <c r="A33" s="78"/>
      <c r="B33" s="3" t="s">
        <v>88</v>
      </c>
      <c r="C33" s="3"/>
      <c r="D33" s="3"/>
      <c r="E33" s="3"/>
    </row>
    <row r="34" spans="1:5" ht="13.15" x14ac:dyDescent="0.4">
      <c r="A34" s="7" t="s">
        <v>89</v>
      </c>
      <c r="B34" s="3" t="s">
        <v>90</v>
      </c>
      <c r="C34" s="3"/>
      <c r="D34" s="3"/>
      <c r="E34" s="3"/>
    </row>
    <row r="35" spans="1:5" ht="13.15" x14ac:dyDescent="0.4">
      <c r="A35" s="7" t="s">
        <v>91</v>
      </c>
      <c r="B35" s="3" t="s">
        <v>92</v>
      </c>
      <c r="C35" s="3"/>
      <c r="D35" s="3"/>
      <c r="E35" s="3"/>
    </row>
    <row r="36" spans="1:5" x14ac:dyDescent="0.35">
      <c r="A36" s="77" t="s">
        <v>93</v>
      </c>
      <c r="B36" s="3" t="s">
        <v>94</v>
      </c>
      <c r="C36" s="3"/>
      <c r="D36" s="3"/>
      <c r="E36" s="3"/>
    </row>
    <row r="37" spans="1:5" x14ac:dyDescent="0.35">
      <c r="A37" s="79"/>
      <c r="B37" s="3" t="s">
        <v>95</v>
      </c>
      <c r="C37" s="3"/>
      <c r="D37" s="3"/>
      <c r="E37" s="3"/>
    </row>
    <row r="38" spans="1:5" x14ac:dyDescent="0.35">
      <c r="A38" s="77" t="s">
        <v>44</v>
      </c>
      <c r="B38" s="3" t="s">
        <v>96</v>
      </c>
      <c r="C38" s="3"/>
      <c r="D38" s="3"/>
      <c r="E38" s="3"/>
    </row>
    <row r="39" spans="1:5" x14ac:dyDescent="0.35">
      <c r="A39" s="79"/>
      <c r="B39" s="3" t="s">
        <v>97</v>
      </c>
      <c r="C39" s="3"/>
      <c r="D39" s="3"/>
      <c r="E39" s="3"/>
    </row>
    <row r="40" spans="1:5" x14ac:dyDescent="0.35">
      <c r="A40" s="78"/>
      <c r="B40" s="3" t="s">
        <v>39</v>
      </c>
      <c r="C40" s="3"/>
      <c r="D40" s="3"/>
      <c r="E40" s="3"/>
    </row>
  </sheetData>
  <mergeCells count="10">
    <mergeCell ref="A24:A25"/>
    <mergeCell ref="A29:A33"/>
    <mergeCell ref="A36:A37"/>
    <mergeCell ref="A38:A40"/>
    <mergeCell ref="A1:E1"/>
    <mergeCell ref="A3:B3"/>
    <mergeCell ref="A4:A8"/>
    <mergeCell ref="A9:A16"/>
    <mergeCell ref="A17:A20"/>
    <mergeCell ref="A21:A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DATA EXTRACTION</vt:lpstr>
      <vt:lpstr>Data Pie Charts</vt:lpstr>
      <vt:lpstr>Key findings just SC</vt:lpstr>
      <vt:lpstr>key findings just SC quality</vt:lpstr>
      <vt:lpstr>OM of all studies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Nikki Milne</dc:creator>
  <cp:lastModifiedBy>Reviewer N</cp:lastModifiedBy>
  <dcterms:created xsi:type="dcterms:W3CDTF">2017-12-10T03:41:20Z</dcterms:created>
  <dcterms:modified xsi:type="dcterms:W3CDTF">2020-04-28T13:10:27Z</dcterms:modified>
</cp:coreProperties>
</file>