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0001wehealthgene\0002工作内容\0004科研服务\01.在线项目\00052.河北医科大学张主任项目\00054.张琳主任项目-郭成负责\投稿BMC Pediatrics\Revision 3\"/>
    </mc:Choice>
  </mc:AlternateContent>
  <bookViews>
    <workbookView xWindow="1020" yWindow="555" windowWidth="29040" windowHeight="9630" firstSheet="4" activeTab="4"/>
  </bookViews>
  <sheets>
    <sheet name="编号-姓名" sheetId="2" state="hidden" r:id="rId1"/>
    <sheet name="样本信息表-原来的数据" sheetId="1" state="hidden" r:id="rId2"/>
    <sheet name="查看7个时间的数值变化趋势-原来的数据" sheetId="4" state="hidden" r:id="rId3"/>
    <sheet name="核对数据用" sheetId="6" state="hidden" r:id="rId4"/>
    <sheet name="Sample Information" sheetId="7" r:id="rId5"/>
  </sheets>
  <externalReferences>
    <externalReference r:id="rId6"/>
  </externalReferences>
  <definedNames>
    <definedName name="_xlnm._FilterDatabase" localSheetId="4" hidden="1">'Sample Information'!$A$2:$O$43</definedName>
    <definedName name="_xlnm._FilterDatabase" localSheetId="2" hidden="1">'查看7个时间的数值变化趋势-原来的数据'!$A$2:$A$24</definedName>
    <definedName name="_xlnm._FilterDatabase" localSheetId="3" hidden="1">核对数据用!$A$2:$A$24</definedName>
    <definedName name="_xlnm._FilterDatabase" localSheetId="1" hidden="1">'样本信息表-原来的数据'!$A$2:$BI$62</definedName>
  </definedNames>
  <calcPr calcId="152511"/>
</workbook>
</file>

<file path=xl/calcChain.xml><?xml version="1.0" encoding="utf-8"?>
<calcChain xmlns="http://schemas.openxmlformats.org/spreadsheetml/2006/main">
  <c r="AD4" i="6" l="1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AT4" i="6"/>
  <c r="AU4" i="6"/>
  <c r="AV4" i="6"/>
  <c r="AW4" i="6"/>
  <c r="AX4" i="6"/>
  <c r="AY4" i="6"/>
  <c r="AZ4" i="6"/>
  <c r="BA4" i="6"/>
  <c r="BB4" i="6"/>
  <c r="BC4" i="6"/>
  <c r="BD4" i="6"/>
  <c r="BE4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AQ5" i="6"/>
  <c r="AR5" i="6"/>
  <c r="AS5" i="6"/>
  <c r="AT5" i="6"/>
  <c r="AU5" i="6"/>
  <c r="AV5" i="6"/>
  <c r="AW5" i="6"/>
  <c r="AX5" i="6"/>
  <c r="AY5" i="6"/>
  <c r="AZ5" i="6"/>
  <c r="BA5" i="6"/>
  <c r="BB5" i="6"/>
  <c r="BC5" i="6"/>
  <c r="BD5" i="6"/>
  <c r="BE5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AR6" i="6"/>
  <c r="AS6" i="6"/>
  <c r="AT6" i="6"/>
  <c r="AU6" i="6"/>
  <c r="AV6" i="6"/>
  <c r="AW6" i="6"/>
  <c r="AX6" i="6"/>
  <c r="AY6" i="6"/>
  <c r="AZ6" i="6"/>
  <c r="BA6" i="6"/>
  <c r="BB6" i="6"/>
  <c r="BC6" i="6"/>
  <c r="BD6" i="6"/>
  <c r="BE6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AD8" i="6"/>
  <c r="AE8" i="6"/>
  <c r="AF8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AX15" i="6"/>
  <c r="AY15" i="6"/>
  <c r="AZ15" i="6"/>
  <c r="BA15" i="6"/>
  <c r="BB15" i="6"/>
  <c r="BC15" i="6"/>
  <c r="BD15" i="6"/>
  <c r="BE15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AX17" i="6"/>
  <c r="AY17" i="6"/>
  <c r="AZ17" i="6"/>
  <c r="BA17" i="6"/>
  <c r="BB17" i="6"/>
  <c r="BC17" i="6"/>
  <c r="BD17" i="6"/>
  <c r="BE17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AU27" i="6"/>
  <c r="AV27" i="6"/>
  <c r="AW27" i="6"/>
  <c r="AX27" i="6"/>
  <c r="AY27" i="6"/>
  <c r="AZ27" i="6"/>
  <c r="BA27" i="6"/>
  <c r="BB27" i="6"/>
  <c r="BC27" i="6"/>
  <c r="BD27" i="6"/>
  <c r="BE27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AU29" i="6"/>
  <c r="AV29" i="6"/>
  <c r="AW29" i="6"/>
  <c r="AX29" i="6"/>
  <c r="AY29" i="6"/>
  <c r="AZ29" i="6"/>
  <c r="BA29" i="6"/>
  <c r="BB29" i="6"/>
  <c r="BC29" i="6"/>
  <c r="BD29" i="6"/>
  <c r="BE29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AX31" i="6"/>
  <c r="AY31" i="6"/>
  <c r="AZ31" i="6"/>
  <c r="BA31" i="6"/>
  <c r="BB31" i="6"/>
  <c r="BC31" i="6"/>
  <c r="BD31" i="6"/>
  <c r="BE31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AU32" i="6"/>
  <c r="AV32" i="6"/>
  <c r="AW32" i="6"/>
  <c r="AX32" i="6"/>
  <c r="AY32" i="6"/>
  <c r="AZ32" i="6"/>
  <c r="BA32" i="6"/>
  <c r="BB32" i="6"/>
  <c r="BC32" i="6"/>
  <c r="BD32" i="6"/>
  <c r="BE32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AS33" i="6"/>
  <c r="AT33" i="6"/>
  <c r="AU33" i="6"/>
  <c r="AV33" i="6"/>
  <c r="AW33" i="6"/>
  <c r="AX33" i="6"/>
  <c r="AY33" i="6"/>
  <c r="AZ33" i="6"/>
  <c r="BA33" i="6"/>
  <c r="BB33" i="6"/>
  <c r="BC33" i="6"/>
  <c r="BD33" i="6"/>
  <c r="BE33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AX34" i="6"/>
  <c r="AY34" i="6"/>
  <c r="AZ34" i="6"/>
  <c r="BA34" i="6"/>
  <c r="BB34" i="6"/>
  <c r="BC34" i="6"/>
  <c r="BD34" i="6"/>
  <c r="BE34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AU47" i="6"/>
  <c r="AV47" i="6"/>
  <c r="AW47" i="6"/>
  <c r="AX47" i="6"/>
  <c r="AY47" i="6"/>
  <c r="AZ47" i="6"/>
  <c r="BA47" i="6"/>
  <c r="BB47" i="6"/>
  <c r="BC47" i="6"/>
  <c r="BD47" i="6"/>
  <c r="BE47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BC55" i="6"/>
  <c r="BD55" i="6"/>
  <c r="BE55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AP56" i="6"/>
  <c r="AQ56" i="6"/>
  <c r="AR56" i="6"/>
  <c r="AS56" i="6"/>
  <c r="AT56" i="6"/>
  <c r="AU56" i="6"/>
  <c r="AV56" i="6"/>
  <c r="AW56" i="6"/>
  <c r="AX56" i="6"/>
  <c r="AY56" i="6"/>
  <c r="AZ56" i="6"/>
  <c r="BA56" i="6"/>
  <c r="BB56" i="6"/>
  <c r="BC56" i="6"/>
  <c r="BD56" i="6"/>
  <c r="BE56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AP57" i="6"/>
  <c r="AQ57" i="6"/>
  <c r="AR57" i="6"/>
  <c r="AS57" i="6"/>
  <c r="AT57" i="6"/>
  <c r="AU57" i="6"/>
  <c r="AV57" i="6"/>
  <c r="AW57" i="6"/>
  <c r="AX57" i="6"/>
  <c r="AY57" i="6"/>
  <c r="AZ57" i="6"/>
  <c r="BA57" i="6"/>
  <c r="BB57" i="6"/>
  <c r="BC57" i="6"/>
  <c r="BD57" i="6"/>
  <c r="BE57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AP58" i="6"/>
  <c r="AQ58" i="6"/>
  <c r="AR58" i="6"/>
  <c r="AS58" i="6"/>
  <c r="AT58" i="6"/>
  <c r="AU58" i="6"/>
  <c r="AV58" i="6"/>
  <c r="AW58" i="6"/>
  <c r="AX58" i="6"/>
  <c r="AY58" i="6"/>
  <c r="AZ58" i="6"/>
  <c r="BA58" i="6"/>
  <c r="BB58" i="6"/>
  <c r="BC58" i="6"/>
  <c r="BD58" i="6"/>
  <c r="BE58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AP59" i="6"/>
  <c r="AQ59" i="6"/>
  <c r="AR59" i="6"/>
  <c r="AS59" i="6"/>
  <c r="AT59" i="6"/>
  <c r="AU59" i="6"/>
  <c r="AV59" i="6"/>
  <c r="AW59" i="6"/>
  <c r="AX59" i="6"/>
  <c r="AY59" i="6"/>
  <c r="AZ59" i="6"/>
  <c r="BA59" i="6"/>
  <c r="BB59" i="6"/>
  <c r="BC59" i="6"/>
  <c r="BD59" i="6"/>
  <c r="BE59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AP60" i="6"/>
  <c r="AQ60" i="6"/>
  <c r="AR60" i="6"/>
  <c r="AS60" i="6"/>
  <c r="AT60" i="6"/>
  <c r="AU60" i="6"/>
  <c r="AV60" i="6"/>
  <c r="AW60" i="6"/>
  <c r="AX60" i="6"/>
  <c r="AY60" i="6"/>
  <c r="AZ60" i="6"/>
  <c r="BA60" i="6"/>
  <c r="BB60" i="6"/>
  <c r="BC60" i="6"/>
  <c r="BD60" i="6"/>
  <c r="BE60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AP61" i="6"/>
  <c r="AQ61" i="6"/>
  <c r="AR61" i="6"/>
  <c r="AS61" i="6"/>
  <c r="AT61" i="6"/>
  <c r="AU61" i="6"/>
  <c r="AV61" i="6"/>
  <c r="AW61" i="6"/>
  <c r="AX61" i="6"/>
  <c r="AY61" i="6"/>
  <c r="AZ61" i="6"/>
  <c r="BA61" i="6"/>
  <c r="BB61" i="6"/>
  <c r="BC61" i="6"/>
  <c r="BD61" i="6"/>
  <c r="BE61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AQ62" i="6"/>
  <c r="AR62" i="6"/>
  <c r="AS62" i="6"/>
  <c r="AT62" i="6"/>
  <c r="AU62" i="6"/>
  <c r="AV62" i="6"/>
  <c r="AW62" i="6"/>
  <c r="AX62" i="6"/>
  <c r="AY62" i="6"/>
  <c r="AZ62" i="6"/>
  <c r="BA62" i="6"/>
  <c r="BB62" i="6"/>
  <c r="BC62" i="6"/>
  <c r="BD62" i="6"/>
  <c r="BE62" i="6"/>
  <c r="BE3" i="6"/>
  <c r="BA3" i="6"/>
  <c r="BB3" i="6"/>
  <c r="BC3" i="6"/>
  <c r="BD3" i="6"/>
  <c r="AX3" i="6"/>
  <c r="AY3" i="6"/>
  <c r="AZ3" i="6"/>
  <c r="AU3" i="6"/>
  <c r="AV3" i="6"/>
  <c r="AW3" i="6"/>
  <c r="AN3" i="6"/>
  <c r="AO3" i="6"/>
  <c r="AP3" i="6"/>
  <c r="AQ3" i="6"/>
  <c r="AR3" i="6"/>
  <c r="AS3" i="6"/>
  <c r="AT3" i="6"/>
  <c r="AE3" i="6"/>
  <c r="AF3" i="6"/>
  <c r="AG3" i="6"/>
  <c r="AH3" i="6"/>
  <c r="AI3" i="6"/>
  <c r="AJ3" i="6"/>
  <c r="AK3" i="6"/>
  <c r="AL3" i="6"/>
  <c r="AM3" i="6"/>
  <c r="AD3" i="6"/>
  <c r="G25" i="6"/>
  <c r="G42" i="6" s="1"/>
  <c r="K25" i="6"/>
  <c r="O25" i="6"/>
  <c r="S25" i="6"/>
  <c r="W25" i="6"/>
  <c r="AA25" i="6"/>
  <c r="G63" i="6"/>
  <c r="K63" i="6"/>
  <c r="O63" i="6"/>
  <c r="S63" i="6"/>
  <c r="W63" i="6"/>
  <c r="AA63" i="6"/>
  <c r="AC63" i="6"/>
  <c r="Y63" i="6"/>
  <c r="U63" i="6"/>
  <c r="Q63" i="6"/>
  <c r="M63" i="6"/>
  <c r="I63" i="6"/>
  <c r="AB63" i="6"/>
  <c r="X63" i="6"/>
  <c r="T63" i="6"/>
  <c r="P63" i="6"/>
  <c r="L63" i="6"/>
  <c r="H63" i="6"/>
  <c r="Z63" i="6"/>
  <c r="V63" i="6"/>
  <c r="R63" i="6"/>
  <c r="N63" i="6"/>
  <c r="J63" i="6"/>
  <c r="F63" i="6"/>
  <c r="AC25" i="6"/>
  <c r="Y25" i="6"/>
  <c r="U25" i="6"/>
  <c r="Q25" i="6"/>
  <c r="M25" i="6"/>
  <c r="I25" i="6"/>
  <c r="I42" i="6" s="1"/>
  <c r="AB25" i="6"/>
  <c r="X25" i="6"/>
  <c r="T25" i="6"/>
  <c r="P25" i="6"/>
  <c r="L25" i="6"/>
  <c r="H25" i="6"/>
  <c r="H42" i="6" s="1"/>
  <c r="Z25" i="6"/>
  <c r="V25" i="6"/>
  <c r="R25" i="6"/>
  <c r="N25" i="6"/>
  <c r="J25" i="6"/>
  <c r="F25" i="6"/>
  <c r="F42" i="6" s="1"/>
  <c r="C25" i="4"/>
  <c r="C42" i="4" s="1"/>
  <c r="D25" i="4"/>
  <c r="E25" i="4"/>
  <c r="F25" i="4"/>
  <c r="F42" i="4" s="1"/>
  <c r="G25" i="4"/>
  <c r="H25" i="4"/>
  <c r="C63" i="4"/>
  <c r="D63" i="4"/>
  <c r="E63" i="4"/>
  <c r="F63" i="4"/>
  <c r="G63" i="4"/>
  <c r="H63" i="4"/>
  <c r="AR63" i="4"/>
  <c r="AQ63" i="4"/>
  <c r="AP63" i="4"/>
  <c r="AO63" i="4"/>
  <c r="AN63" i="4"/>
  <c r="AM63" i="4"/>
  <c r="AI63" i="4"/>
  <c r="AH63" i="4"/>
  <c r="AG63" i="4"/>
  <c r="AF63" i="4"/>
  <c r="AE63" i="4"/>
  <c r="AD63" i="4"/>
  <c r="Z63" i="4"/>
  <c r="Y63" i="4"/>
  <c r="X63" i="4"/>
  <c r="W63" i="4"/>
  <c r="V63" i="4"/>
  <c r="U63" i="4"/>
  <c r="Q63" i="4"/>
  <c r="P63" i="4"/>
  <c r="O63" i="4"/>
  <c r="N63" i="4"/>
  <c r="M63" i="4"/>
  <c r="L63" i="4"/>
  <c r="AR25" i="4"/>
  <c r="AQ25" i="4"/>
  <c r="AP25" i="4"/>
  <c r="AO25" i="4"/>
  <c r="AN25" i="4"/>
  <c r="AM25" i="4"/>
  <c r="AM42" i="4" s="1"/>
  <c r="AI25" i="4"/>
  <c r="AH25" i="4"/>
  <c r="AG25" i="4"/>
  <c r="AF25" i="4"/>
  <c r="AE25" i="4"/>
  <c r="AD25" i="4"/>
  <c r="AD42" i="4" s="1"/>
  <c r="Z25" i="4"/>
  <c r="Y25" i="4"/>
  <c r="X25" i="4"/>
  <c r="W25" i="4"/>
  <c r="V25" i="4"/>
  <c r="U25" i="4"/>
  <c r="U42" i="4" s="1"/>
  <c r="Q25" i="4"/>
  <c r="P25" i="4"/>
  <c r="O25" i="4"/>
  <c r="N25" i="4"/>
  <c r="M25" i="4"/>
  <c r="L25" i="4"/>
  <c r="L42" i="4" s="1"/>
  <c r="S42" i="6" l="1"/>
  <c r="O42" i="6"/>
  <c r="W42" i="6"/>
  <c r="T42" i="6"/>
  <c r="AC42" i="6"/>
  <c r="M42" i="6"/>
  <c r="X42" i="6"/>
  <c r="Q42" i="6"/>
  <c r="AA42" i="6"/>
  <c r="K42" i="6"/>
  <c r="R42" i="6"/>
  <c r="L42" i="6"/>
  <c r="AB42" i="6"/>
  <c r="U42" i="6"/>
  <c r="V42" i="6"/>
  <c r="P42" i="6"/>
  <c r="Y42" i="6"/>
  <c r="J42" i="6"/>
  <c r="Z42" i="6"/>
  <c r="N42" i="6"/>
  <c r="AE42" i="4"/>
  <c r="AQ42" i="4"/>
  <c r="E42" i="4"/>
  <c r="AP42" i="4"/>
  <c r="G42" i="4"/>
  <c r="Y42" i="4"/>
  <c r="AF42" i="4"/>
  <c r="V42" i="4"/>
  <c r="AN42" i="4"/>
  <c r="AG42" i="4"/>
  <c r="AR42" i="4"/>
  <c r="M42" i="4"/>
  <c r="Q42" i="4"/>
  <c r="X42" i="4"/>
  <c r="AI42" i="4"/>
  <c r="H42" i="4"/>
  <c r="D42" i="4"/>
  <c r="Z42" i="4"/>
  <c r="N42" i="4"/>
  <c r="O42" i="4"/>
  <c r="P42" i="4"/>
  <c r="W42" i="4"/>
  <c r="AH42" i="4"/>
  <c r="AO42" i="4"/>
  <c r="E77" i="1" l="1"/>
  <c r="D77" i="1"/>
  <c r="C77" i="1"/>
</calcChain>
</file>

<file path=xl/comments1.xml><?xml version="1.0" encoding="utf-8"?>
<comments xmlns="http://schemas.openxmlformats.org/spreadsheetml/2006/main">
  <authors>
    <author>luomin</author>
  </authors>
  <commentList>
    <comment ref="G11" authorId="0" shapeId="0">
      <text>
        <r>
          <rPr>
            <b/>
            <sz val="9"/>
            <color indexed="81"/>
            <rFont val="宋体"/>
            <family val="3"/>
            <charset val="134"/>
          </rPr>
          <t>是2月的样本</t>
        </r>
      </text>
    </comment>
    <comment ref="F18" authorId="0" shapeId="0">
      <text>
        <r>
          <rPr>
            <b/>
            <sz val="9"/>
            <color indexed="81"/>
            <rFont val="宋体"/>
            <family val="3"/>
            <charset val="134"/>
          </rPr>
          <t>是2月的样本</t>
        </r>
      </text>
    </comment>
    <comment ref="N27" authorId="0" shapeId="0">
      <text>
        <r>
          <rPr>
            <b/>
            <sz val="9"/>
            <color indexed="81"/>
            <rFont val="宋体"/>
            <family val="3"/>
            <charset val="134"/>
          </rPr>
          <t>2是什么意思？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G28" authorId="0" shapeId="0">
      <text>
        <r>
          <rPr>
            <b/>
            <sz val="9"/>
            <color indexed="81"/>
            <rFont val="宋体"/>
            <family val="3"/>
            <charset val="134"/>
          </rPr>
          <t>是2月的样本</t>
        </r>
      </text>
    </comment>
    <comment ref="F35" authorId="0" shapeId="0">
      <text>
        <r>
          <rPr>
            <b/>
            <sz val="9"/>
            <color indexed="81"/>
            <rFont val="宋体"/>
            <family val="3"/>
            <charset val="134"/>
          </rPr>
          <t>是2月的样本</t>
        </r>
      </text>
    </comment>
    <comment ref="G47" authorId="0" shapeId="0">
      <text>
        <r>
          <rPr>
            <b/>
            <sz val="9"/>
            <color indexed="81"/>
            <rFont val="宋体"/>
            <family val="3"/>
            <charset val="134"/>
          </rPr>
          <t>是2月的样本</t>
        </r>
      </text>
    </comment>
    <comment ref="G48" authorId="0" shapeId="0">
      <text>
        <r>
          <rPr>
            <b/>
            <sz val="9"/>
            <color indexed="81"/>
            <rFont val="宋体"/>
            <family val="3"/>
            <charset val="134"/>
          </rPr>
          <t>是2月的样本</t>
        </r>
      </text>
    </comment>
  </commentList>
</comments>
</file>

<file path=xl/comments2.xml><?xml version="1.0" encoding="utf-8"?>
<comments xmlns="http://schemas.openxmlformats.org/spreadsheetml/2006/main">
  <authors>
    <author>luomin</author>
  </authors>
  <commentList>
    <comment ref="A1" authorId="0" shapeId="0">
      <text>
        <r>
          <rPr>
            <b/>
            <sz val="9"/>
            <color indexed="81"/>
            <rFont val="宋体"/>
            <family val="3"/>
            <charset val="134"/>
          </rPr>
          <t>蓝色背景标注，为郭城重新核对后，前后数值有差异的（目前保留原来的数值，新的数值在sheet1种更新</t>
        </r>
      </text>
    </comment>
  </commentList>
</comments>
</file>

<file path=xl/sharedStrings.xml><?xml version="1.0" encoding="utf-8"?>
<sst xmlns="http://schemas.openxmlformats.org/spreadsheetml/2006/main" count="1437" uniqueCount="372">
  <si>
    <t>编号</t>
  </si>
  <si>
    <t>姓名</t>
  </si>
  <si>
    <t>出生日期</t>
  </si>
  <si>
    <t>性别（1男，2女）</t>
  </si>
  <si>
    <t>妊娠周数（W+D）</t>
  </si>
  <si>
    <t>分娩方式（1阴道，2剖宫产）</t>
  </si>
  <si>
    <t>家族过敏史（1有，0无）</t>
  </si>
  <si>
    <t>体重0月（Kg）</t>
  </si>
  <si>
    <t>头围0月（cm）</t>
  </si>
  <si>
    <t>胸围0月（cm）</t>
  </si>
  <si>
    <t>上臂围0月（cm）</t>
  </si>
  <si>
    <t>皮脂厚度0月（cm）</t>
  </si>
  <si>
    <t>身高1月（cm）</t>
  </si>
  <si>
    <t>体重1月（Kg）</t>
  </si>
  <si>
    <t>头围1月（cm）</t>
  </si>
  <si>
    <t>胸围1月（cm）</t>
  </si>
  <si>
    <t>上臂围1月（cm）</t>
  </si>
  <si>
    <t>皮脂厚度1月（cm）</t>
  </si>
  <si>
    <t>身高2月（cm）</t>
  </si>
  <si>
    <t>体重2月（Kg）</t>
  </si>
  <si>
    <t>头围2月（cm）</t>
  </si>
  <si>
    <t>胸围2月（cm）</t>
  </si>
  <si>
    <t>上臂围2月（cm）</t>
  </si>
  <si>
    <t>皮脂厚度2月（cm）</t>
  </si>
  <si>
    <t>身高3月（cm）</t>
  </si>
  <si>
    <t>体重3月（Kg）</t>
  </si>
  <si>
    <t>头围3月（cm）</t>
  </si>
  <si>
    <t>胸围3月（cm）</t>
  </si>
  <si>
    <t>上臂围3月（cm）</t>
  </si>
  <si>
    <t>皮脂厚度3月（cm）</t>
  </si>
  <si>
    <t>身高4月（cm）</t>
  </si>
  <si>
    <t>体重4月（Kg）</t>
  </si>
  <si>
    <t>头围4月（cm）</t>
  </si>
  <si>
    <t>胸围4月（cm）</t>
  </si>
  <si>
    <t>上臂围4月（cm）</t>
  </si>
  <si>
    <t>身高5月（cm）</t>
  </si>
  <si>
    <t>体重5月（Kg）</t>
  </si>
  <si>
    <t>头围5月（cm）</t>
  </si>
  <si>
    <t>胸围5月（cm）</t>
  </si>
  <si>
    <t>上臂围5月（cm）</t>
  </si>
  <si>
    <t>皮脂厚度5月（cm）</t>
  </si>
  <si>
    <t>身高6月（cm）</t>
  </si>
  <si>
    <t>体重6月（Kg）</t>
  </si>
  <si>
    <t>头围6月（cm）</t>
  </si>
  <si>
    <t>胸围6月（cm）</t>
  </si>
  <si>
    <t>上臂围6月（cm）</t>
  </si>
  <si>
    <t>皮脂厚度6月（cm）</t>
  </si>
  <si>
    <t>A1-0301</t>
  </si>
  <si>
    <t>郑秀艳</t>
  </si>
  <si>
    <t>A1-0305</t>
  </si>
  <si>
    <t>刘硕</t>
  </si>
  <si>
    <t>38+4</t>
  </si>
  <si>
    <t>A1-0309</t>
  </si>
  <si>
    <t>姜霞</t>
  </si>
  <si>
    <t>38+2</t>
  </si>
  <si>
    <t>A1-0310</t>
  </si>
  <si>
    <t>赵希</t>
  </si>
  <si>
    <t>38+3</t>
  </si>
  <si>
    <t>A1-0311</t>
  </si>
  <si>
    <t>张海燕</t>
  </si>
  <si>
    <t>A1-0322</t>
  </si>
  <si>
    <t>王娟</t>
  </si>
  <si>
    <t>40+6</t>
  </si>
  <si>
    <t>A1-0406</t>
  </si>
  <si>
    <t>吴卫卫</t>
  </si>
  <si>
    <t>A2-0304</t>
  </si>
  <si>
    <t>唐月涛</t>
  </si>
  <si>
    <t>40+3</t>
  </si>
  <si>
    <t>A2-0307</t>
  </si>
  <si>
    <t>邓秀艳</t>
  </si>
  <si>
    <t>38+5</t>
  </si>
  <si>
    <t>A2-0315</t>
  </si>
  <si>
    <t>张静静</t>
  </si>
  <si>
    <t>39+1</t>
  </si>
  <si>
    <t>A2-0325</t>
  </si>
  <si>
    <t>苏丹</t>
  </si>
  <si>
    <t>37+6</t>
  </si>
  <si>
    <t>A2-0334</t>
  </si>
  <si>
    <t>王欢</t>
  </si>
  <si>
    <t>A2-0347</t>
  </si>
  <si>
    <t>杨洁</t>
  </si>
  <si>
    <t>A2-0401</t>
  </si>
  <si>
    <t>王静</t>
  </si>
  <si>
    <t>38+6</t>
  </si>
  <si>
    <t>A3-0303</t>
  </si>
  <si>
    <t>张垚</t>
  </si>
  <si>
    <t>A4-0302</t>
  </si>
  <si>
    <t>赵平</t>
  </si>
  <si>
    <t>A4-0303</t>
  </si>
  <si>
    <t>刘小冉</t>
  </si>
  <si>
    <t>41+5</t>
  </si>
  <si>
    <t>A4-0304</t>
  </si>
  <si>
    <t>曹莎莎</t>
  </si>
  <si>
    <t>A4-0312</t>
  </si>
  <si>
    <t>王燕</t>
  </si>
  <si>
    <t>38+1</t>
  </si>
  <si>
    <t>A4-0313</t>
  </si>
  <si>
    <t>王艳华</t>
  </si>
  <si>
    <t>39+2</t>
  </si>
  <si>
    <t>A4-0334</t>
  </si>
  <si>
    <t>高芳</t>
  </si>
  <si>
    <t>A4-0403</t>
  </si>
  <si>
    <t>李红黎</t>
  </si>
  <si>
    <t>B1-0303</t>
  </si>
  <si>
    <t>霍立茹</t>
  </si>
  <si>
    <t>B1-0402</t>
  </si>
  <si>
    <t>张欣</t>
  </si>
  <si>
    <t>B1-0404</t>
  </si>
  <si>
    <t>安亚娜</t>
  </si>
  <si>
    <t>B1-0406</t>
  </si>
  <si>
    <t>郭小倩</t>
  </si>
  <si>
    <t>B2-0201</t>
  </si>
  <si>
    <t>程苍言</t>
  </si>
  <si>
    <t>B2-0302</t>
  </si>
  <si>
    <t>张茜</t>
  </si>
  <si>
    <t>B2-0312</t>
  </si>
  <si>
    <t>张丽平</t>
  </si>
  <si>
    <t>40+5</t>
  </si>
  <si>
    <t>B2-0313</t>
  </si>
  <si>
    <t>杨俊霞</t>
  </si>
  <si>
    <t>39+6</t>
  </si>
  <si>
    <t>B2-0322</t>
  </si>
  <si>
    <t>包书新</t>
  </si>
  <si>
    <t>B2-0331</t>
  </si>
  <si>
    <t>冯红</t>
  </si>
  <si>
    <t>39+5</t>
  </si>
  <si>
    <t>B2-0335</t>
  </si>
  <si>
    <t>宗芳</t>
  </si>
  <si>
    <t>41+3</t>
  </si>
  <si>
    <t>B2-0401</t>
  </si>
  <si>
    <t>李亚琴</t>
  </si>
  <si>
    <t>B2-0405</t>
  </si>
  <si>
    <t>孟云</t>
  </si>
  <si>
    <t>39+4</t>
  </si>
  <si>
    <t>B2-0423</t>
  </si>
  <si>
    <t>楚雪菲</t>
  </si>
  <si>
    <t>40+4</t>
  </si>
  <si>
    <t>B3-0301</t>
  </si>
  <si>
    <t>苗荟</t>
  </si>
  <si>
    <t>39+3</t>
  </si>
  <si>
    <t>B4-0311</t>
  </si>
  <si>
    <t>王丽娜</t>
  </si>
  <si>
    <t>40+2</t>
  </si>
  <si>
    <t>C1-0302</t>
  </si>
  <si>
    <t>成翕悦</t>
  </si>
  <si>
    <t>37+5</t>
  </si>
  <si>
    <t>C2-0201</t>
  </si>
  <si>
    <t>陆亚婷（缺出生）</t>
  </si>
  <si>
    <t>C2-0302</t>
  </si>
  <si>
    <t>董贺佳</t>
  </si>
  <si>
    <t>37+1</t>
  </si>
  <si>
    <t>C2-0304</t>
  </si>
  <si>
    <t>张文佳</t>
  </si>
  <si>
    <t>C2-0305</t>
  </si>
  <si>
    <t>鲍玉辉</t>
  </si>
  <si>
    <t>C2-0306</t>
  </si>
  <si>
    <t>杨会贞</t>
  </si>
  <si>
    <t>C2-0307</t>
  </si>
  <si>
    <t>韩静</t>
  </si>
  <si>
    <t>C2-0311</t>
  </si>
  <si>
    <t>秦苗苗</t>
  </si>
  <si>
    <t>202-10-14</t>
  </si>
  <si>
    <t>41+4</t>
  </si>
  <si>
    <t>C2-0312</t>
  </si>
  <si>
    <t>王红敏（缺出生）</t>
  </si>
  <si>
    <t>C2-0401</t>
  </si>
  <si>
    <t>杨学兰</t>
  </si>
  <si>
    <t>40+1</t>
  </si>
  <si>
    <t>C3-0202</t>
  </si>
  <si>
    <t>田菊改（缺出生）</t>
  </si>
  <si>
    <t>C3-0301</t>
  </si>
  <si>
    <t>刘雅建子</t>
  </si>
  <si>
    <t>37+4</t>
  </si>
  <si>
    <t>C3-0305</t>
  </si>
  <si>
    <t>姚莉</t>
  </si>
  <si>
    <t>C3-0307</t>
  </si>
  <si>
    <t>刘孟坤</t>
  </si>
  <si>
    <t>C4-0305</t>
  </si>
  <si>
    <t>黄素影</t>
  </si>
  <si>
    <t>C4-0306</t>
  </si>
  <si>
    <t>魏佳</t>
  </si>
  <si>
    <t>C4-0307</t>
  </si>
  <si>
    <t>郑田琼</t>
  </si>
  <si>
    <t>C4-0309</t>
  </si>
  <si>
    <t>徐云茹</t>
  </si>
  <si>
    <t>C4-0310</t>
  </si>
  <si>
    <t>丁虹艺</t>
  </si>
  <si>
    <t>C4-0311</t>
  </si>
  <si>
    <t>李静</t>
  </si>
  <si>
    <t xml:space="preserve">A1-0301   </t>
  </si>
  <si>
    <t>郑秀艳</t>
    <phoneticPr fontId="4" type="noConversion"/>
  </si>
  <si>
    <t xml:space="preserve">A1-0305   </t>
  </si>
  <si>
    <t>刘硕</t>
    <phoneticPr fontId="4" type="noConversion"/>
  </si>
  <si>
    <t xml:space="preserve">A1-0309   </t>
  </si>
  <si>
    <t>姜霞之子</t>
    <phoneticPr fontId="4" type="noConversion"/>
  </si>
  <si>
    <t xml:space="preserve">A1-0310  </t>
  </si>
  <si>
    <t>赵希</t>
    <phoneticPr fontId="4" type="noConversion"/>
  </si>
  <si>
    <t xml:space="preserve">A1-0311  </t>
  </si>
  <si>
    <t>张海燕</t>
    <phoneticPr fontId="4" type="noConversion"/>
  </si>
  <si>
    <t xml:space="preserve">A1-0322       </t>
  </si>
  <si>
    <t>王娟</t>
    <phoneticPr fontId="4" type="noConversion"/>
  </si>
  <si>
    <t xml:space="preserve">A1-0406   </t>
  </si>
  <si>
    <t>吴卫卫</t>
    <phoneticPr fontId="4" type="noConversion"/>
  </si>
  <si>
    <t xml:space="preserve">A2-0304   </t>
  </si>
  <si>
    <t xml:space="preserve">A2-0307  </t>
  </si>
  <si>
    <t xml:space="preserve">A2-0315   </t>
  </si>
  <si>
    <t xml:space="preserve">A2-0325   </t>
  </si>
  <si>
    <t xml:space="preserve">A2-0334   </t>
  </si>
  <si>
    <t>杨洁</t>
    <phoneticPr fontId="4" type="noConversion"/>
  </si>
  <si>
    <t xml:space="preserve">A2-0401  </t>
  </si>
  <si>
    <t>王静之女</t>
  </si>
  <si>
    <t xml:space="preserve">A3-0303  </t>
  </si>
  <si>
    <t>张垚</t>
    <phoneticPr fontId="4" type="noConversion"/>
  </si>
  <si>
    <t xml:space="preserve">A4-0302  </t>
  </si>
  <si>
    <t>赵平</t>
    <phoneticPr fontId="4" type="noConversion"/>
  </si>
  <si>
    <t xml:space="preserve">A4-0303  </t>
  </si>
  <si>
    <t>刘小冉</t>
    <phoneticPr fontId="4" type="noConversion"/>
  </si>
  <si>
    <t xml:space="preserve">A4-0304  </t>
  </si>
  <si>
    <t>曹莎莎</t>
    <phoneticPr fontId="4" type="noConversion"/>
  </si>
  <si>
    <t xml:space="preserve">A4-0312  </t>
  </si>
  <si>
    <t xml:space="preserve">A4-0334  </t>
  </si>
  <si>
    <t>高芳</t>
    <phoneticPr fontId="4" type="noConversion"/>
  </si>
  <si>
    <t xml:space="preserve">A4-0403  </t>
  </si>
  <si>
    <t>李红黎</t>
    <phoneticPr fontId="4" type="noConversion"/>
  </si>
  <si>
    <t xml:space="preserve">B1-0303   </t>
  </si>
  <si>
    <t xml:space="preserve">B1-0402  </t>
  </si>
  <si>
    <t xml:space="preserve">B1-0404  </t>
  </si>
  <si>
    <t xml:space="preserve">B1-0406  </t>
  </si>
  <si>
    <t xml:space="preserve">B2-0201  </t>
  </si>
  <si>
    <t xml:space="preserve">B2-0302  </t>
  </si>
  <si>
    <t>张茜之女</t>
  </si>
  <si>
    <t xml:space="preserve">B2-0312  </t>
  </si>
  <si>
    <t xml:space="preserve">B2-0313  </t>
  </si>
  <si>
    <t xml:space="preserve">B2-0322  </t>
  </si>
  <si>
    <t xml:space="preserve">B2-0331  </t>
  </si>
  <si>
    <t>冯红</t>
    <phoneticPr fontId="4" type="noConversion"/>
  </si>
  <si>
    <t xml:space="preserve">B2-0335  </t>
  </si>
  <si>
    <t xml:space="preserve">B2-0401  </t>
  </si>
  <si>
    <t xml:space="preserve">B2-0405  </t>
    <phoneticPr fontId="4" type="noConversion"/>
  </si>
  <si>
    <t>孟云之子</t>
  </si>
  <si>
    <t xml:space="preserve">B2-0423  </t>
  </si>
  <si>
    <t xml:space="preserve">B3-0301  </t>
  </si>
  <si>
    <t xml:space="preserve">B4-0311  </t>
  </si>
  <si>
    <t>陆亚婷</t>
  </si>
  <si>
    <t>王红敏</t>
  </si>
  <si>
    <t>田菊改</t>
  </si>
  <si>
    <t>刘雅建之子</t>
  </si>
  <si>
    <t>姚莉之子</t>
  </si>
  <si>
    <t>刘孟坤</t>
    <phoneticPr fontId="4" type="noConversion"/>
  </si>
  <si>
    <t>身高 （cm）</t>
  </si>
  <si>
    <t>体重 （Kg）</t>
  </si>
  <si>
    <t>头围 （cm）</t>
  </si>
  <si>
    <t>胸围 （cm）</t>
  </si>
  <si>
    <t>上臂围 （cm）</t>
  </si>
  <si>
    <t>皮脂厚度 （cm）</t>
  </si>
  <si>
    <t xml:space="preserve"> 0月 </t>
  </si>
  <si>
    <t xml:space="preserve"> 1月 </t>
  </si>
  <si>
    <t xml:space="preserve"> 2月 </t>
  </si>
  <si>
    <t xml:space="preserve"> 3月 </t>
  </si>
  <si>
    <t xml:space="preserve"> 4月 </t>
  </si>
  <si>
    <t xml:space="preserve"> 5月 </t>
  </si>
  <si>
    <t xml:space="preserve"> 6月 </t>
  </si>
  <si>
    <t>喂养方式
（1母乳，2能恩，3普通）</t>
    <phoneticPr fontId="4" type="noConversion"/>
  </si>
  <si>
    <t>妊娠周数（W+D）</t>
    <phoneticPr fontId="4" type="noConversion"/>
  </si>
  <si>
    <t>分娩方式
（1阴道，2剖宫产）</t>
    <phoneticPr fontId="4" type="noConversion"/>
  </si>
  <si>
    <t>7天</t>
  </si>
  <si>
    <t>1月</t>
  </si>
  <si>
    <t>3月</t>
  </si>
  <si>
    <t>6月</t>
  </si>
  <si>
    <t>郑秀艳</t>
    <phoneticPr fontId="4" type="noConversion"/>
  </si>
  <si>
    <t>刘硕</t>
    <phoneticPr fontId="4" type="noConversion"/>
  </si>
  <si>
    <t>姜霞之子</t>
    <phoneticPr fontId="4" type="noConversion"/>
  </si>
  <si>
    <t>赵希</t>
    <phoneticPr fontId="4" type="noConversion"/>
  </si>
  <si>
    <t>张海燕</t>
    <phoneticPr fontId="4" type="noConversion"/>
  </si>
  <si>
    <t>王娟</t>
    <phoneticPr fontId="4" type="noConversion"/>
  </si>
  <si>
    <t>吴卫卫</t>
    <phoneticPr fontId="4" type="noConversion"/>
  </si>
  <si>
    <t>杨洁</t>
    <phoneticPr fontId="4" type="noConversion"/>
  </si>
  <si>
    <t>张垚</t>
    <phoneticPr fontId="4" type="noConversion"/>
  </si>
  <si>
    <t>赵平</t>
    <phoneticPr fontId="4" type="noConversion"/>
  </si>
  <si>
    <t>刘小冉</t>
    <phoneticPr fontId="4" type="noConversion"/>
  </si>
  <si>
    <t>曹莎莎</t>
    <phoneticPr fontId="4" type="noConversion"/>
  </si>
  <si>
    <t>高芳</t>
    <phoneticPr fontId="4" type="noConversion"/>
  </si>
  <si>
    <t>冯红</t>
    <phoneticPr fontId="4" type="noConversion"/>
  </si>
  <si>
    <t>刘孟坤</t>
    <phoneticPr fontId="4" type="noConversion"/>
  </si>
  <si>
    <t>2月</t>
  </si>
  <si>
    <t>说明</t>
    <phoneticPr fontId="4" type="noConversion"/>
  </si>
  <si>
    <t>采样位点</t>
  </si>
  <si>
    <t>采样人数</t>
  </si>
  <si>
    <t>采样样本数</t>
  </si>
  <si>
    <t>总计</t>
  </si>
  <si>
    <t>人数\采样位点</t>
    <phoneticPr fontId="4" type="noConversion"/>
  </si>
  <si>
    <t>A组</t>
  </si>
  <si>
    <t>B组</t>
  </si>
  <si>
    <t>C组</t>
  </si>
  <si>
    <t>先测序，标在3月这一栏的2月份，是指2月多的，1月栏里面的2月，先测序，数据不合适就剔除</t>
    <phoneticPr fontId="4" type="noConversion"/>
  </si>
  <si>
    <t>3岁时呼吸道感染次数</t>
  </si>
  <si>
    <t>3岁时感染性腹泻次数</t>
  </si>
  <si>
    <t>2.92±0.89</t>
  </si>
  <si>
    <t>1.69±0.68</t>
  </si>
  <si>
    <t>3.95±1.25</t>
  </si>
  <si>
    <t>1.18±0.8</t>
  </si>
  <si>
    <t>均值±标准差</t>
  </si>
  <si>
    <t>2.29±0.78</t>
  </si>
  <si>
    <t>1.77±0.83</t>
  </si>
  <si>
    <t>4.06±1.34</t>
  </si>
  <si>
    <t>1.13±0.89</t>
  </si>
  <si>
    <t>4.30±0.98</t>
  </si>
  <si>
    <t>2.83±1.03</t>
  </si>
  <si>
    <t>4.5±1.24</t>
  </si>
  <si>
    <t>1.35±0.75</t>
  </si>
  <si>
    <t>备注</t>
  </si>
  <si>
    <t>3天</t>
    <phoneticPr fontId="4" type="noConversion"/>
  </si>
  <si>
    <t>1天</t>
    <phoneticPr fontId="4" type="noConversion"/>
  </si>
  <si>
    <t>身高0月（cm）</t>
    <phoneticPr fontId="4" type="noConversion"/>
  </si>
  <si>
    <t>0月</t>
  </si>
  <si>
    <t>0月</t>
    <phoneticPr fontId="4" type="noConversion"/>
  </si>
  <si>
    <t>1月</t>
    <phoneticPr fontId="4" type="noConversion"/>
  </si>
  <si>
    <t>2月</t>
    <phoneticPr fontId="4" type="noConversion"/>
  </si>
  <si>
    <t>3月</t>
    <phoneticPr fontId="4" type="noConversion"/>
  </si>
  <si>
    <t>4月</t>
  </si>
  <si>
    <t>4月</t>
    <phoneticPr fontId="4" type="noConversion"/>
  </si>
  <si>
    <t>5月</t>
  </si>
  <si>
    <t>5月</t>
    <phoneticPr fontId="4" type="noConversion"/>
  </si>
  <si>
    <t>6月</t>
    <phoneticPr fontId="4" type="noConversion"/>
  </si>
  <si>
    <t>性别
（1男，2女）</t>
    <phoneticPr fontId="4" type="noConversion"/>
  </si>
  <si>
    <t>喂养方式（1母乳，2能恩，3普通）</t>
    <phoneticPr fontId="4" type="noConversion"/>
  </si>
  <si>
    <t>3个相关变量</t>
    <phoneticPr fontId="4" type="noConversion"/>
  </si>
  <si>
    <t>1岁时呼吸道感染次数</t>
    <phoneticPr fontId="4" type="noConversion"/>
  </si>
  <si>
    <t>1岁时感染性腹泻次数</t>
    <phoneticPr fontId="4" type="noConversion"/>
  </si>
  <si>
    <t>都是足月的(&gt;37周)</t>
    <phoneticPr fontId="4" type="noConversion"/>
  </si>
  <si>
    <t>平均增长比例</t>
    <phoneticPr fontId="4" type="noConversion"/>
  </si>
  <si>
    <t>平均变化比例</t>
    <phoneticPr fontId="4" type="noConversion"/>
  </si>
  <si>
    <r>
      <t>身高（c</t>
    </r>
    <r>
      <rPr>
        <sz val="11"/>
        <color theme="1"/>
        <rFont val="宋体"/>
        <family val="3"/>
        <charset val="134"/>
        <scheme val="minor"/>
      </rPr>
      <t>m)</t>
    </r>
    <phoneticPr fontId="4" type="noConversion"/>
  </si>
  <si>
    <t>体重（Kg）</t>
    <phoneticPr fontId="4" type="noConversion"/>
  </si>
  <si>
    <t>头围（cm）</t>
    <phoneticPr fontId="4" type="noConversion"/>
  </si>
  <si>
    <t>胸围（cm）</t>
    <phoneticPr fontId="4" type="noConversion"/>
  </si>
  <si>
    <t>上臂围（cm）</t>
    <phoneticPr fontId="4" type="noConversion"/>
  </si>
  <si>
    <t>皮脂厚度（cm）</t>
    <phoneticPr fontId="4" type="noConversion"/>
  </si>
  <si>
    <t>B1-0402</t>
    <phoneticPr fontId="4" type="noConversion"/>
  </si>
  <si>
    <t>张欣</t>
    <phoneticPr fontId="4" type="noConversion"/>
  </si>
  <si>
    <t>家族过敏史（1有，0无）</t>
    <phoneticPr fontId="4" type="noConversion"/>
  </si>
  <si>
    <t>B1-0406</t>
    <phoneticPr fontId="4" type="noConversion"/>
  </si>
  <si>
    <t>郭小倩</t>
    <phoneticPr fontId="4" type="noConversion"/>
  </si>
  <si>
    <t>皮脂厚度4月（cm）</t>
    <phoneticPr fontId="4" type="noConversion"/>
  </si>
  <si>
    <t>胸围（cm）</t>
    <phoneticPr fontId="4" type="noConversion"/>
  </si>
  <si>
    <t>0月</t>
    <phoneticPr fontId="4" type="noConversion"/>
  </si>
  <si>
    <t>平均变化比例</t>
    <phoneticPr fontId="4" type="noConversion"/>
  </si>
  <si>
    <t>平均增长比例</t>
    <phoneticPr fontId="4" type="noConversion"/>
  </si>
  <si>
    <t>Feed pattern</t>
    <phoneticPr fontId="4" type="noConversion"/>
  </si>
  <si>
    <t>Formula</t>
    <phoneticPr fontId="4" type="noConversion"/>
  </si>
  <si>
    <t>VD</t>
  </si>
  <si>
    <t>CS</t>
  </si>
  <si>
    <t>Y</t>
  </si>
  <si>
    <t>N</t>
  </si>
  <si>
    <t>Day 1</t>
    <phoneticPr fontId="4" type="noConversion"/>
  </si>
  <si>
    <t>Day 3</t>
    <phoneticPr fontId="4" type="noConversion"/>
  </si>
  <si>
    <t>Day 7</t>
    <phoneticPr fontId="4" type="noConversion"/>
  </si>
  <si>
    <t>Month 1</t>
    <phoneticPr fontId="4" type="noConversion"/>
  </si>
  <si>
    <t>Month 6</t>
    <phoneticPr fontId="4" type="noConversion"/>
  </si>
  <si>
    <t>Month 3</t>
    <phoneticPr fontId="4" type="noConversion"/>
  </si>
  <si>
    <t>√</t>
  </si>
  <si>
    <t>Family History 
of allergy</t>
    <phoneticPr fontId="4" type="noConversion"/>
  </si>
  <si>
    <t>A1-0301</t>
    <phoneticPr fontId="4" type="noConversion"/>
  </si>
  <si>
    <t>Delivery mode</t>
    <phoneticPr fontId="4" type="noConversion"/>
  </si>
  <si>
    <t>Table S1. Sample information(41 infants, 207 fecal samples from 6 time points)</t>
    <phoneticPr fontId="4" type="noConversion"/>
  </si>
  <si>
    <r>
      <t>Gestational age</t>
    </r>
    <r>
      <rPr>
        <b/>
        <sz val="12"/>
        <rFont val="宋体"/>
        <family val="3"/>
        <charset val="134"/>
      </rPr>
      <t>（</t>
    </r>
    <r>
      <rPr>
        <b/>
        <sz val="12"/>
        <rFont val="Times New Roman"/>
        <family val="1"/>
      </rPr>
      <t>W+D</t>
    </r>
    <r>
      <rPr>
        <b/>
        <sz val="12"/>
        <rFont val="宋体"/>
        <family val="3"/>
        <charset val="134"/>
      </rPr>
      <t>）</t>
    </r>
    <phoneticPr fontId="4" type="noConversion"/>
  </si>
  <si>
    <t>Infant ID</t>
    <phoneticPr fontId="4" type="noConversion"/>
  </si>
  <si>
    <t>RTI-frequence in the first year</t>
    <phoneticPr fontId="4" type="noConversion"/>
  </si>
  <si>
    <t>Diarrhea-frequence in the first year</t>
    <phoneticPr fontId="4" type="noConversion"/>
  </si>
  <si>
    <t>CS</t>
    <phoneticPr fontId="4" type="noConversion"/>
  </si>
  <si>
    <t>Mother 
Age(year)</t>
    <phoneticPr fontId="4" type="noConversion"/>
  </si>
  <si>
    <t>Human Milk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</si>
</sst>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u/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宋体"/>
      <family val="3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b/>
      <sz val="11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/>
    </xf>
    <xf numFmtId="0" fontId="0" fillId="2" borderId="1" xfId="0" applyFill="1" applyBorder="1">
      <alignment vertical="center"/>
    </xf>
    <xf numFmtId="0" fontId="3" fillId="2" borderId="1" xfId="0" applyFont="1" applyFill="1" applyBorder="1" applyAlignment="1">
      <alignment horizontal="right" wrapText="1"/>
    </xf>
    <xf numFmtId="0" fontId="0" fillId="0" borderId="1" xfId="0" applyBorder="1" applyAlignment="1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/>
    <xf numFmtId="0" fontId="2" fillId="0" borderId="1" xfId="1" applyBorder="1">
      <alignment vertical="center"/>
    </xf>
    <xf numFmtId="0" fontId="2" fillId="4" borderId="1" xfId="1" applyFill="1" applyBorder="1" applyAlignment="1">
      <alignment horizontal="center" vertical="center"/>
    </xf>
    <xf numFmtId="0" fontId="0" fillId="2" borderId="1" xfId="0" applyFill="1" applyBorder="1" applyAlignment="1"/>
    <xf numFmtId="0" fontId="5" fillId="0" borderId="1" xfId="1" applyFont="1" applyBorder="1" applyAlignment="1"/>
    <xf numFmtId="0" fontId="5" fillId="5" borderId="1" xfId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 wrapText="1"/>
    </xf>
    <xf numFmtId="0" fontId="6" fillId="0" borderId="1" xfId="2" applyBorder="1"/>
    <xf numFmtId="0" fontId="6" fillId="0" borderId="1" xfId="2" applyFill="1" applyBorder="1"/>
    <xf numFmtId="0" fontId="6" fillId="3" borderId="1" xfId="2" applyFill="1" applyBorder="1" applyAlignment="1">
      <alignment horizontal="center"/>
    </xf>
    <xf numFmtId="0" fontId="6" fillId="4" borderId="1" xfId="2" applyFill="1" applyBorder="1" applyAlignment="1">
      <alignment horizontal="center"/>
    </xf>
    <xf numFmtId="0" fontId="6" fillId="5" borderId="1" xfId="2" applyFill="1" applyBorder="1" applyAlignment="1">
      <alignment horizontal="center"/>
    </xf>
    <xf numFmtId="0" fontId="2" fillId="4" borderId="1" xfId="3" applyFill="1" applyBorder="1" applyAlignment="1">
      <alignment horizontal="center" vertical="center"/>
    </xf>
    <xf numFmtId="0" fontId="5" fillId="5" borderId="1" xfId="3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/>
    </xf>
    <xf numFmtId="0" fontId="5" fillId="0" borderId="1" xfId="3" applyFont="1" applyFill="1" applyBorder="1" applyAlignment="1"/>
    <xf numFmtId="0" fontId="6" fillId="0" borderId="0" xfId="2" applyFill="1"/>
    <xf numFmtId="0" fontId="6" fillId="0" borderId="0" xfId="2"/>
    <xf numFmtId="0" fontId="6" fillId="0" borderId="1" xfId="2" applyBorder="1" applyAlignment="1">
      <alignment horizontal="center"/>
    </xf>
    <xf numFmtId="0" fontId="6" fillId="0" borderId="1" xfId="2" applyFill="1" applyBorder="1" applyAlignment="1">
      <alignment horizontal="center"/>
    </xf>
    <xf numFmtId="0" fontId="6" fillId="2" borderId="0" xfId="2" applyFill="1"/>
    <xf numFmtId="0" fontId="8" fillId="0" borderId="0" xfId="2" applyFont="1"/>
    <xf numFmtId="0" fontId="3" fillId="6" borderId="1" xfId="0" applyFont="1" applyFill="1" applyBorder="1" applyAlignment="1">
      <alignment horizontal="right" wrapText="1"/>
    </xf>
    <xf numFmtId="0" fontId="1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right" wrapText="1"/>
    </xf>
    <xf numFmtId="0" fontId="2" fillId="7" borderId="1" xfId="0" applyFont="1" applyFill="1" applyBorder="1" applyAlignment="1">
      <alignment horizontal="right" wrapText="1"/>
    </xf>
    <xf numFmtId="0" fontId="7" fillId="5" borderId="1" xfId="2" applyFont="1" applyFill="1" applyBorder="1" applyAlignment="1">
      <alignment horizontal="center"/>
    </xf>
    <xf numFmtId="14" fontId="14" fillId="2" borderId="1" xfId="0" applyNumberFormat="1" applyFont="1" applyFill="1" applyBorder="1" applyAlignment="1">
      <alignment horizontal="right" wrapText="1"/>
    </xf>
    <xf numFmtId="0" fontId="14" fillId="2" borderId="1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8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right" wrapText="1"/>
    </xf>
    <xf numFmtId="0" fontId="15" fillId="6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right" wrapText="1"/>
    </xf>
    <xf numFmtId="9" fontId="2" fillId="0" borderId="1" xfId="4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0" fontId="17" fillId="7" borderId="1" xfId="0" applyFont="1" applyFill="1" applyBorder="1" applyAlignment="1">
      <alignment horizontal="right" wrapText="1"/>
    </xf>
    <xf numFmtId="0" fontId="8" fillId="7" borderId="1" xfId="0" applyFont="1" applyFill="1" applyBorder="1" applyAlignment="1">
      <alignment horizontal="right" wrapText="1"/>
    </xf>
    <xf numFmtId="0" fontId="16" fillId="2" borderId="1" xfId="0" applyFont="1" applyFill="1" applyBorder="1" applyAlignment="1">
      <alignment horizontal="right" wrapText="1"/>
    </xf>
    <xf numFmtId="0" fontId="16" fillId="7" borderId="1" xfId="0" applyFont="1" applyFill="1" applyBorder="1" applyAlignment="1">
      <alignment horizontal="right" wrapText="1"/>
    </xf>
    <xf numFmtId="0" fontId="2" fillId="9" borderId="1" xfId="0" applyFont="1" applyFill="1" applyBorder="1" applyAlignment="1">
      <alignment horizontal="right" wrapText="1"/>
    </xf>
    <xf numFmtId="0" fontId="17" fillId="9" borderId="1" xfId="0" applyFont="1" applyFill="1" applyBorder="1" applyAlignment="1">
      <alignment horizontal="right" wrapText="1"/>
    </xf>
    <xf numFmtId="0" fontId="1" fillId="9" borderId="1" xfId="0" applyFont="1" applyFill="1" applyBorder="1" applyAlignment="1">
      <alignment horizontal="right" wrapText="1"/>
    </xf>
    <xf numFmtId="0" fontId="8" fillId="9" borderId="1" xfId="0" applyFont="1" applyFill="1" applyBorder="1" applyAlignment="1">
      <alignment horizontal="right" wrapText="1"/>
    </xf>
    <xf numFmtId="0" fontId="0" fillId="9" borderId="0" xfId="0" applyFill="1">
      <alignment vertical="center"/>
    </xf>
    <xf numFmtId="0" fontId="6" fillId="0" borderId="0" xfId="5">
      <alignment vertical="center"/>
    </xf>
    <xf numFmtId="0" fontId="6" fillId="0" borderId="0" xfId="5" applyFill="1">
      <alignment vertical="center"/>
    </xf>
    <xf numFmtId="0" fontId="3" fillId="2" borderId="1" xfId="5" applyFont="1" applyFill="1" applyBorder="1" applyAlignment="1">
      <alignment horizontal="right" wrapText="1"/>
    </xf>
    <xf numFmtId="0" fontId="1" fillId="5" borderId="1" xfId="5" applyFont="1" applyFill="1" applyBorder="1" applyAlignment="1">
      <alignment horizontal="right" wrapText="1"/>
    </xf>
    <xf numFmtId="0" fontId="1" fillId="3" borderId="1" xfId="5" applyFont="1" applyFill="1" applyBorder="1" applyAlignment="1">
      <alignment horizontal="right" wrapText="1"/>
    </xf>
    <xf numFmtId="0" fontId="1" fillId="8" borderId="1" xfId="5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right" wrapText="1"/>
    </xf>
    <xf numFmtId="0" fontId="17" fillId="2" borderId="1" xfId="5" applyFont="1" applyFill="1" applyBorder="1" applyAlignment="1">
      <alignment horizontal="right" wrapText="1"/>
    </xf>
    <xf numFmtId="0" fontId="1" fillId="2" borderId="1" xfId="5" applyFont="1" applyFill="1" applyBorder="1" applyAlignment="1">
      <alignment horizontal="right" wrapText="1"/>
    </xf>
    <xf numFmtId="0" fontId="8" fillId="2" borderId="1" xfId="5" applyFont="1" applyFill="1" applyBorder="1" applyAlignment="1">
      <alignment horizontal="right" wrapText="1"/>
    </xf>
    <xf numFmtId="0" fontId="1" fillId="7" borderId="1" xfId="5" applyFont="1" applyFill="1" applyBorder="1" applyAlignment="1">
      <alignment horizontal="right" wrapText="1"/>
    </xf>
    <xf numFmtId="0" fontId="8" fillId="7" borderId="1" xfId="5" applyFont="1" applyFill="1" applyBorder="1" applyAlignment="1">
      <alignment horizontal="right" wrapText="1"/>
    </xf>
    <xf numFmtId="0" fontId="2" fillId="10" borderId="1" xfId="5" applyFont="1" applyFill="1" applyBorder="1" applyAlignment="1">
      <alignment horizontal="right" wrapText="1"/>
    </xf>
    <xf numFmtId="0" fontId="17" fillId="10" borderId="1" xfId="5" applyFont="1" applyFill="1" applyBorder="1" applyAlignment="1">
      <alignment horizontal="right" wrapText="1"/>
    </xf>
    <xf numFmtId="0" fontId="2" fillId="7" borderId="1" xfId="5" applyFont="1" applyFill="1" applyBorder="1" applyAlignment="1">
      <alignment horizontal="right" wrapText="1"/>
    </xf>
    <xf numFmtId="0" fontId="17" fillId="7" borderId="1" xfId="5" applyFont="1" applyFill="1" applyBorder="1" applyAlignment="1">
      <alignment horizontal="right" wrapText="1"/>
    </xf>
    <xf numFmtId="0" fontId="2" fillId="0" borderId="1" xfId="5" applyFont="1" applyFill="1" applyBorder="1" applyAlignment="1">
      <alignment horizontal="right" wrapText="1"/>
    </xf>
    <xf numFmtId="9" fontId="2" fillId="0" borderId="1" xfId="6" applyFont="1" applyFill="1" applyBorder="1" applyAlignment="1">
      <alignment horizontal="right" wrapText="1"/>
    </xf>
    <xf numFmtId="0" fontId="6" fillId="0" borderId="5" xfId="5" applyFont="1" applyBorder="1" applyAlignment="1">
      <alignment vertical="center"/>
    </xf>
    <xf numFmtId="0" fontId="3" fillId="2" borderId="1" xfId="5" applyFont="1" applyFill="1" applyBorder="1" applyAlignment="1">
      <alignment horizontal="right" vertical="center"/>
    </xf>
    <xf numFmtId="0" fontId="1" fillId="2" borderId="1" xfId="5" applyFont="1" applyFill="1" applyBorder="1" applyAlignment="1">
      <alignment horizontal="right" vertical="center"/>
    </xf>
    <xf numFmtId="0" fontId="6" fillId="2" borderId="1" xfId="5" applyFill="1" applyBorder="1">
      <alignment vertical="center"/>
    </xf>
    <xf numFmtId="0" fontId="14" fillId="2" borderId="1" xfId="5" applyFont="1" applyFill="1" applyBorder="1" applyAlignment="1">
      <alignment horizontal="right" vertical="center"/>
    </xf>
    <xf numFmtId="0" fontId="18" fillId="0" borderId="1" xfId="5" applyFont="1" applyFill="1" applyBorder="1" applyAlignment="1">
      <alignment horizontal="right" wrapText="1"/>
    </xf>
    <xf numFmtId="0" fontId="18" fillId="0" borderId="1" xfId="5" applyFont="1" applyFill="1" applyBorder="1" applyAlignment="1">
      <alignment horizontal="center" wrapText="1"/>
    </xf>
    <xf numFmtId="0" fontId="18" fillId="0" borderId="1" xfId="2" applyFont="1" applyFill="1" applyBorder="1"/>
    <xf numFmtId="0" fontId="18" fillId="0" borderId="1" xfId="2" applyFont="1" applyFill="1" applyBorder="1" applyAlignment="1">
      <alignment horizontal="center"/>
    </xf>
    <xf numFmtId="0" fontId="18" fillId="0" borderId="1" xfId="5" applyFont="1" applyFill="1" applyBorder="1" applyAlignment="1">
      <alignment horizontal="center"/>
    </xf>
    <xf numFmtId="0" fontId="18" fillId="0" borderId="1" xfId="3" applyFont="1" applyFill="1" applyBorder="1" applyAlignment="1"/>
    <xf numFmtId="0" fontId="18" fillId="0" borderId="0" xfId="2" applyFont="1" applyFill="1"/>
    <xf numFmtId="0" fontId="19" fillId="0" borderId="1" xfId="5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</cellXfs>
  <cellStyles count="7">
    <cellStyle name="百分比" xfId="4" builtinId="5"/>
    <cellStyle name="百分比 2" xfId="6"/>
    <cellStyle name="常规" xfId="0" builtinId="0"/>
    <cellStyle name="常规 2" xfId="1"/>
    <cellStyle name="常规 2 2" xfId="2"/>
    <cellStyle name="常规 2 4" xfId="3"/>
    <cellStyle name="常规 3" xfId="5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CN" altLang="en-US"/>
              <a:t>胸围</a:t>
            </a:r>
          </a:p>
        </c:rich>
      </c:tx>
      <c:layout>
        <c:manualLayout>
          <c:xMode val="edge"/>
          <c:yMode val="edge"/>
          <c:x val="0.45528099892342105"/>
          <c:y val="1.71209638788105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487402647418919"/>
          <c:y val="1.2127488943377278E-2"/>
          <c:w val="0.73202581031526137"/>
          <c:h val="0.962974634704587"/>
        </c:manualLayout>
      </c:layout>
      <c:lineChart>
        <c:grouping val="standard"/>
        <c:varyColors val="0"/>
        <c:ser>
          <c:idx val="0"/>
          <c:order val="0"/>
          <c:tx>
            <c:strRef>
              <c:f>'查看7个时间的数值变化趋势-原来的数据'!$AB$3</c:f>
              <c:strCache>
                <c:ptCount val="1"/>
                <c:pt idx="0">
                  <c:v>A1-0301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'查看7个时间的数值变化趋势-原来的数据'!$AC$3:$AI$3</c:f>
              <c:numCache>
                <c:formatCode>General</c:formatCode>
                <c:ptCount val="7"/>
                <c:pt idx="0">
                  <c:v>31</c:v>
                </c:pt>
                <c:pt idx="1">
                  <c:v>37.5</c:v>
                </c:pt>
                <c:pt idx="2">
                  <c:v>38</c:v>
                </c:pt>
                <c:pt idx="3">
                  <c:v>41</c:v>
                </c:pt>
                <c:pt idx="4">
                  <c:v>41.5</c:v>
                </c:pt>
                <c:pt idx="5">
                  <c:v>42</c:v>
                </c:pt>
                <c:pt idx="6">
                  <c:v>41.5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F84-440B-B670-5B65454EB2EE}"/>
            </c:ext>
          </c:extLst>
        </c:ser>
        <c:ser>
          <c:idx val="1"/>
          <c:order val="1"/>
          <c:tx>
            <c:strRef>
              <c:f>'查看7个时间的数值变化趋势-原来的数据'!$AB$4</c:f>
              <c:strCache>
                <c:ptCount val="1"/>
                <c:pt idx="0">
                  <c:v>A1-0305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'查看7个时间的数值变化趋势-原来的数据'!$AC$4:$AI$4</c:f>
              <c:numCache>
                <c:formatCode>General</c:formatCode>
                <c:ptCount val="7"/>
                <c:pt idx="0">
                  <c:v>35</c:v>
                </c:pt>
                <c:pt idx="1">
                  <c:v>42.5</c:v>
                </c:pt>
                <c:pt idx="2">
                  <c:v>42.5</c:v>
                </c:pt>
                <c:pt idx="3">
                  <c:v>46</c:v>
                </c:pt>
                <c:pt idx="4">
                  <c:v>45</c:v>
                </c:pt>
                <c:pt idx="5">
                  <c:v>44</c:v>
                </c:pt>
                <c:pt idx="6">
                  <c:v>44.5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F84-440B-B670-5B65454EB2EE}"/>
            </c:ext>
          </c:extLst>
        </c:ser>
        <c:ser>
          <c:idx val="2"/>
          <c:order val="2"/>
          <c:tx>
            <c:strRef>
              <c:f>'查看7个时间的数值变化趋势-原来的数据'!$AB$5</c:f>
              <c:strCache>
                <c:ptCount val="1"/>
                <c:pt idx="0">
                  <c:v>A1-0309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'查看7个时间的数值变化趋势-原来的数据'!$AC$5:$AI$5</c:f>
              <c:numCache>
                <c:formatCode>General</c:formatCode>
                <c:ptCount val="7"/>
                <c:pt idx="0">
                  <c:v>31</c:v>
                </c:pt>
                <c:pt idx="1">
                  <c:v>37</c:v>
                </c:pt>
                <c:pt idx="2">
                  <c:v>41</c:v>
                </c:pt>
                <c:pt idx="3">
                  <c:v>40.5</c:v>
                </c:pt>
                <c:pt idx="4">
                  <c:v>41</c:v>
                </c:pt>
                <c:pt idx="5">
                  <c:v>44</c:v>
                </c:pt>
                <c:pt idx="6">
                  <c:v>42.5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F84-440B-B670-5B65454EB2EE}"/>
            </c:ext>
          </c:extLst>
        </c:ser>
        <c:ser>
          <c:idx val="3"/>
          <c:order val="3"/>
          <c:tx>
            <c:strRef>
              <c:f>'查看7个时间的数值变化趋势-原来的数据'!$AB$6</c:f>
              <c:strCache>
                <c:ptCount val="1"/>
                <c:pt idx="0">
                  <c:v>A1-0310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'查看7个时间的数值变化趋势-原来的数据'!$AC$6:$AI$6</c:f>
              <c:numCache>
                <c:formatCode>General</c:formatCode>
                <c:ptCount val="7"/>
                <c:pt idx="0">
                  <c:v>32</c:v>
                </c:pt>
                <c:pt idx="1">
                  <c:v>36.299999999999997</c:v>
                </c:pt>
                <c:pt idx="2">
                  <c:v>37.4</c:v>
                </c:pt>
                <c:pt idx="3">
                  <c:v>38.5</c:v>
                </c:pt>
                <c:pt idx="4">
                  <c:v>40.1</c:v>
                </c:pt>
                <c:pt idx="5">
                  <c:v>39.9</c:v>
                </c:pt>
                <c:pt idx="6">
                  <c:v>41.2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F84-440B-B670-5B65454EB2EE}"/>
            </c:ext>
          </c:extLst>
        </c:ser>
        <c:ser>
          <c:idx val="4"/>
          <c:order val="4"/>
          <c:tx>
            <c:strRef>
              <c:f>'查看7个时间的数值变化趋势-原来的数据'!$AB$7</c:f>
              <c:strCache>
                <c:ptCount val="1"/>
                <c:pt idx="0">
                  <c:v>A1-0311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'查看7个时间的数值变化趋势-原来的数据'!$AC$7:$AI$7</c:f>
              <c:numCache>
                <c:formatCode>General</c:formatCode>
                <c:ptCount val="7"/>
                <c:pt idx="0">
                  <c:v>33</c:v>
                </c:pt>
                <c:pt idx="1">
                  <c:v>35.700000000000003</c:v>
                </c:pt>
                <c:pt idx="2">
                  <c:v>40.200000000000003</c:v>
                </c:pt>
                <c:pt idx="3">
                  <c:v>40</c:v>
                </c:pt>
                <c:pt idx="4">
                  <c:v>41.2</c:v>
                </c:pt>
                <c:pt idx="5">
                  <c:v>43</c:v>
                </c:pt>
                <c:pt idx="6">
                  <c:v>44.3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F84-440B-B670-5B65454EB2EE}"/>
            </c:ext>
          </c:extLst>
        </c:ser>
        <c:ser>
          <c:idx val="5"/>
          <c:order val="5"/>
          <c:tx>
            <c:strRef>
              <c:f>'查看7个时间的数值变化趋势-原来的数据'!$AB$8</c:f>
              <c:strCache>
                <c:ptCount val="1"/>
                <c:pt idx="0">
                  <c:v>A1-0322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'查看7个时间的数值变化趋势-原来的数据'!$AC$8:$AI$8</c:f>
              <c:numCache>
                <c:formatCode>General</c:formatCode>
                <c:ptCount val="7"/>
                <c:pt idx="0">
                  <c:v>32</c:v>
                </c:pt>
                <c:pt idx="1">
                  <c:v>37.200000000000003</c:v>
                </c:pt>
                <c:pt idx="2">
                  <c:v>40</c:v>
                </c:pt>
                <c:pt idx="3">
                  <c:v>41</c:v>
                </c:pt>
                <c:pt idx="4">
                  <c:v>42.5</c:v>
                </c:pt>
                <c:pt idx="5">
                  <c:v>43.8</c:v>
                </c:pt>
                <c:pt idx="6">
                  <c:v>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F84-440B-B670-5B65454EB2EE}"/>
            </c:ext>
          </c:extLst>
        </c:ser>
        <c:ser>
          <c:idx val="6"/>
          <c:order val="6"/>
          <c:tx>
            <c:strRef>
              <c:f>'查看7个时间的数值变化趋势-原来的数据'!$AB$9</c:f>
              <c:strCache>
                <c:ptCount val="1"/>
                <c:pt idx="0">
                  <c:v>A1-0406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'查看7个时间的数值变化趋势-原来的数据'!$AC$9:$AI$9</c:f>
              <c:numCache>
                <c:formatCode>General</c:formatCode>
                <c:ptCount val="7"/>
                <c:pt idx="0">
                  <c:v>33</c:v>
                </c:pt>
                <c:pt idx="1">
                  <c:v>37.299999999999997</c:v>
                </c:pt>
                <c:pt idx="2">
                  <c:v>41</c:v>
                </c:pt>
                <c:pt idx="3">
                  <c:v>42</c:v>
                </c:pt>
                <c:pt idx="4">
                  <c:v>41.4</c:v>
                </c:pt>
                <c:pt idx="5">
                  <c:v>41.5</c:v>
                </c:pt>
                <c:pt idx="6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6F84-440B-B670-5B65454EB2EE}"/>
            </c:ext>
          </c:extLst>
        </c:ser>
        <c:ser>
          <c:idx val="7"/>
          <c:order val="7"/>
          <c:tx>
            <c:strRef>
              <c:f>'查看7个时间的数值变化趋势-原来的数据'!$AB$10</c:f>
              <c:strCache>
                <c:ptCount val="1"/>
                <c:pt idx="0">
                  <c:v>A2-0304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'查看7个时间的数值变化趋势-原来的数据'!$AC$10:$AI$10</c:f>
              <c:numCache>
                <c:formatCode>General</c:formatCode>
                <c:ptCount val="7"/>
                <c:pt idx="0">
                  <c:v>33</c:v>
                </c:pt>
                <c:pt idx="1">
                  <c:v>38</c:v>
                </c:pt>
                <c:pt idx="2">
                  <c:v>42</c:v>
                </c:pt>
                <c:pt idx="3">
                  <c:v>43</c:v>
                </c:pt>
                <c:pt idx="4">
                  <c:v>43</c:v>
                </c:pt>
                <c:pt idx="5">
                  <c:v>44.7</c:v>
                </c:pt>
                <c:pt idx="6">
                  <c:v>45.6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6F84-440B-B670-5B65454EB2EE}"/>
            </c:ext>
          </c:extLst>
        </c:ser>
        <c:ser>
          <c:idx val="8"/>
          <c:order val="8"/>
          <c:tx>
            <c:strRef>
              <c:f>'查看7个时间的数值变化趋势-原来的数据'!$AB$11</c:f>
              <c:strCache>
                <c:ptCount val="1"/>
                <c:pt idx="0">
                  <c:v>A2-0307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'查看7个时间的数值变化趋势-原来的数据'!$AC$11:$AI$11</c:f>
              <c:numCache>
                <c:formatCode>General</c:formatCode>
                <c:ptCount val="7"/>
                <c:pt idx="0">
                  <c:v>32</c:v>
                </c:pt>
                <c:pt idx="1">
                  <c:v>39</c:v>
                </c:pt>
                <c:pt idx="2">
                  <c:v>41</c:v>
                </c:pt>
                <c:pt idx="3">
                  <c:v>42.5</c:v>
                </c:pt>
                <c:pt idx="4">
                  <c:v>45.5</c:v>
                </c:pt>
                <c:pt idx="5">
                  <c:v>44.5</c:v>
                </c:pt>
                <c:pt idx="6">
                  <c:v>45.7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6F84-440B-B670-5B65454EB2EE}"/>
            </c:ext>
          </c:extLst>
        </c:ser>
        <c:ser>
          <c:idx val="9"/>
          <c:order val="9"/>
          <c:tx>
            <c:strRef>
              <c:f>'查看7个时间的数值变化趋势-原来的数据'!$AB$12</c:f>
              <c:strCache>
                <c:ptCount val="1"/>
                <c:pt idx="0">
                  <c:v>A2-0315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'查看7个时间的数值变化趋势-原来的数据'!$AC$12:$AI$12</c:f>
              <c:numCache>
                <c:formatCode>General</c:formatCode>
                <c:ptCount val="7"/>
                <c:pt idx="0">
                  <c:v>32</c:v>
                </c:pt>
                <c:pt idx="1">
                  <c:v>36</c:v>
                </c:pt>
                <c:pt idx="2">
                  <c:v>38.200000000000003</c:v>
                </c:pt>
                <c:pt idx="3">
                  <c:v>40.5</c:v>
                </c:pt>
                <c:pt idx="4">
                  <c:v>40</c:v>
                </c:pt>
                <c:pt idx="5">
                  <c:v>40.1</c:v>
                </c:pt>
                <c:pt idx="6">
                  <c:v>40.5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6F84-440B-B670-5B65454EB2EE}"/>
            </c:ext>
          </c:extLst>
        </c:ser>
        <c:ser>
          <c:idx val="10"/>
          <c:order val="10"/>
          <c:tx>
            <c:strRef>
              <c:f>'查看7个时间的数值变化趋势-原来的数据'!$AB$13</c:f>
              <c:strCache>
                <c:ptCount val="1"/>
                <c:pt idx="0">
                  <c:v>A2-0325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'查看7个时间的数值变化趋势-原来的数据'!$AC$13:$AI$13</c:f>
              <c:numCache>
                <c:formatCode>General</c:formatCode>
                <c:ptCount val="7"/>
                <c:pt idx="0">
                  <c:v>33</c:v>
                </c:pt>
                <c:pt idx="1">
                  <c:v>36.5</c:v>
                </c:pt>
                <c:pt idx="2">
                  <c:v>39.299999999999997</c:v>
                </c:pt>
                <c:pt idx="3">
                  <c:v>39.799999999999997</c:v>
                </c:pt>
                <c:pt idx="4">
                  <c:v>46.5</c:v>
                </c:pt>
                <c:pt idx="5">
                  <c:v>46.5</c:v>
                </c:pt>
                <c:pt idx="6">
                  <c:v>47.9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6F84-440B-B670-5B65454EB2EE}"/>
            </c:ext>
          </c:extLst>
        </c:ser>
        <c:ser>
          <c:idx val="11"/>
          <c:order val="11"/>
          <c:tx>
            <c:strRef>
              <c:f>'查看7个时间的数值变化趋势-原来的数据'!$AB$14</c:f>
              <c:strCache>
                <c:ptCount val="1"/>
                <c:pt idx="0">
                  <c:v>A2-0334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'查看7个时间的数值变化趋势-原来的数据'!$AC$14:$AI$14</c:f>
              <c:numCache>
                <c:formatCode>General</c:formatCode>
                <c:ptCount val="7"/>
                <c:pt idx="0">
                  <c:v>35</c:v>
                </c:pt>
                <c:pt idx="1">
                  <c:v>37</c:v>
                </c:pt>
                <c:pt idx="2">
                  <c:v>41</c:v>
                </c:pt>
                <c:pt idx="3">
                  <c:v>43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6F84-440B-B670-5B65454EB2EE}"/>
            </c:ext>
          </c:extLst>
        </c:ser>
        <c:ser>
          <c:idx val="12"/>
          <c:order val="12"/>
          <c:tx>
            <c:strRef>
              <c:f>'查看7个时间的数值变化趋势-原来的数据'!$AB$15</c:f>
              <c:strCache>
                <c:ptCount val="1"/>
                <c:pt idx="0">
                  <c:v>A2-0347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'查看7个时间的数值变化趋势-原来的数据'!$AC$15:$AI$15</c:f>
              <c:numCache>
                <c:formatCode>General</c:formatCode>
                <c:ptCount val="7"/>
                <c:pt idx="0">
                  <c:v>29</c:v>
                </c:pt>
                <c:pt idx="1">
                  <c:v>33</c:v>
                </c:pt>
                <c:pt idx="2">
                  <c:v>39.200000000000003</c:v>
                </c:pt>
                <c:pt idx="3">
                  <c:v>36.700000000000003</c:v>
                </c:pt>
                <c:pt idx="4">
                  <c:v>39.299999999999997</c:v>
                </c:pt>
                <c:pt idx="5">
                  <c:v>38</c:v>
                </c:pt>
                <c:pt idx="6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6F84-440B-B670-5B65454EB2EE}"/>
            </c:ext>
          </c:extLst>
        </c:ser>
        <c:ser>
          <c:idx val="13"/>
          <c:order val="13"/>
          <c:tx>
            <c:strRef>
              <c:f>'查看7个时间的数值变化趋势-原来的数据'!$AB$16</c:f>
              <c:strCache>
                <c:ptCount val="1"/>
                <c:pt idx="0">
                  <c:v>A2-0401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'查看7个时间的数值变化趋势-原来的数据'!$AC$16:$AI$16</c:f>
              <c:numCache>
                <c:formatCode>General</c:formatCode>
                <c:ptCount val="7"/>
                <c:pt idx="0">
                  <c:v>35</c:v>
                </c:pt>
                <c:pt idx="1">
                  <c:v>38.5</c:v>
                </c:pt>
                <c:pt idx="2">
                  <c:v>40.299999999999997</c:v>
                </c:pt>
                <c:pt idx="3">
                  <c:v>41.5</c:v>
                </c:pt>
                <c:pt idx="4">
                  <c:v>42.7</c:v>
                </c:pt>
                <c:pt idx="5">
                  <c:v>44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6F84-440B-B670-5B65454EB2EE}"/>
            </c:ext>
          </c:extLst>
        </c:ser>
        <c:ser>
          <c:idx val="14"/>
          <c:order val="14"/>
          <c:tx>
            <c:strRef>
              <c:f>'查看7个时间的数值变化趋势-原来的数据'!$AB$17</c:f>
              <c:strCache>
                <c:ptCount val="1"/>
                <c:pt idx="0">
                  <c:v>A3-0303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'查看7个时间的数值变化趋势-原来的数据'!$AC$17:$AI$17</c:f>
              <c:numCache>
                <c:formatCode>General</c:formatCode>
                <c:ptCount val="7"/>
                <c:pt idx="0">
                  <c:v>37</c:v>
                </c:pt>
                <c:pt idx="1">
                  <c:v>40.700000000000003</c:v>
                </c:pt>
                <c:pt idx="2">
                  <c:v>43</c:v>
                </c:pt>
                <c:pt idx="3">
                  <c:v>47.2</c:v>
                </c:pt>
                <c:pt idx="4">
                  <c:v>49</c:v>
                </c:pt>
                <c:pt idx="5">
                  <c:v>48.2</c:v>
                </c:pt>
                <c:pt idx="6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6F84-440B-B670-5B65454EB2EE}"/>
            </c:ext>
          </c:extLst>
        </c:ser>
        <c:ser>
          <c:idx val="15"/>
          <c:order val="15"/>
          <c:tx>
            <c:strRef>
              <c:f>'查看7个时间的数值变化趋势-原来的数据'!$AB$18</c:f>
              <c:strCache>
                <c:ptCount val="1"/>
                <c:pt idx="0">
                  <c:v>A4-0302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'查看7个时间的数值变化趋势-原来的数据'!$AC$18:$AI$18</c:f>
              <c:numCache>
                <c:formatCode>General</c:formatCode>
                <c:ptCount val="7"/>
                <c:pt idx="0">
                  <c:v>34</c:v>
                </c:pt>
                <c:pt idx="1">
                  <c:v>34</c:v>
                </c:pt>
                <c:pt idx="2">
                  <c:v>38.5</c:v>
                </c:pt>
                <c:pt idx="3">
                  <c:v>42.5</c:v>
                </c:pt>
                <c:pt idx="4">
                  <c:v>44</c:v>
                </c:pt>
                <c:pt idx="5">
                  <c:v>45.3</c:v>
                </c:pt>
                <c:pt idx="6">
                  <c:v>47.5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6F84-440B-B670-5B65454EB2EE}"/>
            </c:ext>
          </c:extLst>
        </c:ser>
        <c:ser>
          <c:idx val="16"/>
          <c:order val="16"/>
          <c:tx>
            <c:strRef>
              <c:f>'查看7个时间的数值变化趋势-原来的数据'!$AB$19</c:f>
              <c:strCache>
                <c:ptCount val="1"/>
                <c:pt idx="0">
                  <c:v>A4-0303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'查看7个时间的数值变化趋势-原来的数据'!$AC$19:$AI$19</c:f>
              <c:numCache>
                <c:formatCode>General</c:formatCode>
                <c:ptCount val="7"/>
                <c:pt idx="0">
                  <c:v>35</c:v>
                </c:pt>
                <c:pt idx="1">
                  <c:v>38.5</c:v>
                </c:pt>
                <c:pt idx="2">
                  <c:v>42</c:v>
                </c:pt>
                <c:pt idx="3">
                  <c:v>42.3</c:v>
                </c:pt>
                <c:pt idx="4">
                  <c:v>42.5</c:v>
                </c:pt>
                <c:pt idx="5">
                  <c:v>43.4</c:v>
                </c:pt>
                <c:pt idx="6">
                  <c:v>43.5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6F84-440B-B670-5B65454EB2EE}"/>
            </c:ext>
          </c:extLst>
        </c:ser>
        <c:ser>
          <c:idx val="17"/>
          <c:order val="17"/>
          <c:tx>
            <c:strRef>
              <c:f>'查看7个时间的数值变化趋势-原来的数据'!$AB$20</c:f>
              <c:strCache>
                <c:ptCount val="1"/>
                <c:pt idx="0">
                  <c:v>A4-0304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'查看7个时间的数值变化趋势-原来的数据'!$AC$20:$AI$20</c:f>
              <c:numCache>
                <c:formatCode>General</c:formatCode>
                <c:ptCount val="7"/>
                <c:pt idx="0">
                  <c:v>33</c:v>
                </c:pt>
                <c:pt idx="1">
                  <c:v>36</c:v>
                </c:pt>
                <c:pt idx="2">
                  <c:v>37.299999999999997</c:v>
                </c:pt>
                <c:pt idx="3">
                  <c:v>40.5</c:v>
                </c:pt>
                <c:pt idx="4">
                  <c:v>38.200000000000003</c:v>
                </c:pt>
                <c:pt idx="5">
                  <c:v>39</c:v>
                </c:pt>
                <c:pt idx="6">
                  <c:v>39.5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6F84-440B-B670-5B65454EB2EE}"/>
            </c:ext>
          </c:extLst>
        </c:ser>
        <c:ser>
          <c:idx val="18"/>
          <c:order val="18"/>
          <c:tx>
            <c:strRef>
              <c:f>'查看7个时间的数值变化趋势-原来的数据'!$AB$21</c:f>
              <c:strCache>
                <c:ptCount val="1"/>
                <c:pt idx="0">
                  <c:v>A4-0312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'查看7个时间的数值变化趋势-原来的数据'!$AC$21:$AI$21</c:f>
              <c:numCache>
                <c:formatCode>General</c:formatCode>
                <c:ptCount val="7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43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6F84-440B-B670-5B65454EB2EE}"/>
            </c:ext>
          </c:extLst>
        </c:ser>
        <c:ser>
          <c:idx val="19"/>
          <c:order val="19"/>
          <c:tx>
            <c:strRef>
              <c:f>'查看7个时间的数值变化趋势-原来的数据'!$AB$22</c:f>
              <c:strCache>
                <c:ptCount val="1"/>
                <c:pt idx="0">
                  <c:v>A4-0313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'查看7个时间的数值变化趋势-原来的数据'!$AC$22:$AI$22</c:f>
              <c:numCache>
                <c:formatCode>General</c:formatCode>
                <c:ptCount val="7"/>
                <c:pt idx="0">
                  <c:v>35</c:v>
                </c:pt>
                <c:pt idx="1">
                  <c:v>37</c:v>
                </c:pt>
                <c:pt idx="2">
                  <c:v>41.3</c:v>
                </c:pt>
                <c:pt idx="3">
                  <c:v>42.2</c:v>
                </c:pt>
                <c:pt idx="4">
                  <c:v>46</c:v>
                </c:pt>
                <c:pt idx="5">
                  <c:v>41.2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6F84-440B-B670-5B65454EB2EE}"/>
            </c:ext>
          </c:extLst>
        </c:ser>
        <c:ser>
          <c:idx val="20"/>
          <c:order val="20"/>
          <c:tx>
            <c:strRef>
              <c:f>'查看7个时间的数值变化趋势-原来的数据'!$AB$23</c:f>
              <c:strCache>
                <c:ptCount val="1"/>
                <c:pt idx="0">
                  <c:v>A4-0334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'查看7个时间的数值变化趋势-原来的数据'!$AC$23:$AI$23</c:f>
              <c:numCache>
                <c:formatCode>General</c:formatCode>
                <c:ptCount val="7"/>
                <c:pt idx="0">
                  <c:v>40</c:v>
                </c:pt>
                <c:pt idx="1">
                  <c:v>37.5</c:v>
                </c:pt>
                <c:pt idx="2">
                  <c:v>41</c:v>
                </c:pt>
                <c:pt idx="3">
                  <c:v>43.8</c:v>
                </c:pt>
                <c:pt idx="4">
                  <c:v>46.2</c:v>
                </c:pt>
                <c:pt idx="5">
                  <c:v>46</c:v>
                </c:pt>
                <c:pt idx="6">
                  <c:v>47.2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6F84-440B-B670-5B65454EB2EE}"/>
            </c:ext>
          </c:extLst>
        </c:ser>
        <c:ser>
          <c:idx val="21"/>
          <c:order val="21"/>
          <c:tx>
            <c:strRef>
              <c:f>'查看7个时间的数值变化趋势-原来的数据'!$AB$24</c:f>
              <c:strCache>
                <c:ptCount val="1"/>
                <c:pt idx="0">
                  <c:v>A4-0403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'查看7个时间的数值变化趋势-原来的数据'!$AC$24:$AI$24</c:f>
              <c:numCache>
                <c:formatCode>General</c:formatCode>
                <c:ptCount val="7"/>
                <c:pt idx="0">
                  <c:v>35</c:v>
                </c:pt>
                <c:pt idx="1">
                  <c:v>36.1</c:v>
                </c:pt>
                <c:pt idx="2">
                  <c:v>40.799999999999997</c:v>
                </c:pt>
                <c:pt idx="3">
                  <c:v>40.5</c:v>
                </c:pt>
                <c:pt idx="4">
                  <c:v>44</c:v>
                </c:pt>
                <c:pt idx="5">
                  <c:v>46.2</c:v>
                </c:pt>
                <c:pt idx="6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6F84-440B-B670-5B65454EB2EE}"/>
            </c:ext>
          </c:extLst>
        </c:ser>
        <c:ser>
          <c:idx val="23"/>
          <c:order val="22"/>
          <c:tx>
            <c:strRef>
              <c:f>'查看7个时间的数值变化趋势-原来的数据'!$AB$26</c:f>
              <c:strCache>
                <c:ptCount val="1"/>
                <c:pt idx="0">
                  <c:v>B1-0303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'查看7个时间的数值变化趋势-原来的数据'!$AC$26:$AI$26</c:f>
              <c:numCache>
                <c:formatCode>General</c:formatCode>
                <c:ptCount val="7"/>
                <c:pt idx="0">
                  <c:v>35</c:v>
                </c:pt>
                <c:pt idx="1">
                  <c:v>36.700000000000003</c:v>
                </c:pt>
                <c:pt idx="2">
                  <c:v>41.6</c:v>
                </c:pt>
                <c:pt idx="3">
                  <c:v>42.9</c:v>
                </c:pt>
                <c:pt idx="4">
                  <c:v>45</c:v>
                </c:pt>
                <c:pt idx="5">
                  <c:v>44.8</c:v>
                </c:pt>
                <c:pt idx="6">
                  <c:v>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6F84-440B-B670-5B65454EB2EE}"/>
            </c:ext>
          </c:extLst>
        </c:ser>
        <c:ser>
          <c:idx val="24"/>
          <c:order val="23"/>
          <c:tx>
            <c:strRef>
              <c:f>'查看7个时间的数值变化趋势-原来的数据'!$AB$27</c:f>
              <c:strCache>
                <c:ptCount val="1"/>
                <c:pt idx="0">
                  <c:v>B1-0402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'查看7个时间的数值变化趋势-原来的数据'!$AC$27:$AI$27</c:f>
              <c:numCache>
                <c:formatCode>General</c:formatCode>
                <c:ptCount val="7"/>
                <c:pt idx="0">
                  <c:v>33</c:v>
                </c:pt>
                <c:pt idx="1">
                  <c:v>36.299999999999997</c:v>
                </c:pt>
                <c:pt idx="2">
                  <c:v>48.8</c:v>
                </c:pt>
                <c:pt idx="3">
                  <c:v>41.8</c:v>
                </c:pt>
                <c:pt idx="4">
                  <c:v>44.3</c:v>
                </c:pt>
                <c:pt idx="5">
                  <c:v>44.5</c:v>
                </c:pt>
                <c:pt idx="6">
                  <c:v>46.9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6F84-440B-B670-5B65454EB2EE}"/>
            </c:ext>
          </c:extLst>
        </c:ser>
        <c:ser>
          <c:idx val="25"/>
          <c:order val="24"/>
          <c:tx>
            <c:strRef>
              <c:f>'查看7个时间的数值变化趋势-原来的数据'!$AB$28</c:f>
              <c:strCache>
                <c:ptCount val="1"/>
                <c:pt idx="0">
                  <c:v>B1-0404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'查看7个时间的数值变化趋势-原来的数据'!$AC$28:$AI$28</c:f>
              <c:numCache>
                <c:formatCode>General</c:formatCode>
                <c:ptCount val="7"/>
                <c:pt idx="0">
                  <c:v>35</c:v>
                </c:pt>
                <c:pt idx="1">
                  <c:v>32.200000000000003</c:v>
                </c:pt>
                <c:pt idx="2">
                  <c:v>37.700000000000003</c:v>
                </c:pt>
                <c:pt idx="3">
                  <c:v>39.5</c:v>
                </c:pt>
                <c:pt idx="4">
                  <c:v>41</c:v>
                </c:pt>
                <c:pt idx="5">
                  <c:v>42</c:v>
                </c:pt>
                <c:pt idx="6">
                  <c:v>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6F84-440B-B670-5B65454EB2EE}"/>
            </c:ext>
          </c:extLst>
        </c:ser>
        <c:ser>
          <c:idx val="26"/>
          <c:order val="25"/>
          <c:tx>
            <c:strRef>
              <c:f>'查看7个时间的数值变化趋势-原来的数据'!$AB$29</c:f>
              <c:strCache>
                <c:ptCount val="1"/>
                <c:pt idx="0">
                  <c:v>B1-0406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'查看7个时间的数值变化趋势-原来的数据'!$AC$29:$AI$29</c:f>
              <c:numCache>
                <c:formatCode>General</c:formatCode>
                <c:ptCount val="7"/>
                <c:pt idx="0">
                  <c:v>35</c:v>
                </c:pt>
                <c:pt idx="1">
                  <c:v>37</c:v>
                </c:pt>
                <c:pt idx="2">
                  <c:v>41.6</c:v>
                </c:pt>
                <c:pt idx="3">
                  <c:v>43.8</c:v>
                </c:pt>
                <c:pt idx="4">
                  <c:v>43.5</c:v>
                </c:pt>
                <c:pt idx="5">
                  <c:v>44.5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6F84-440B-B670-5B65454EB2EE}"/>
            </c:ext>
          </c:extLst>
        </c:ser>
        <c:ser>
          <c:idx val="27"/>
          <c:order val="26"/>
          <c:tx>
            <c:strRef>
              <c:f>'查看7个时间的数值变化趋势-原来的数据'!$AB$30</c:f>
              <c:strCache>
                <c:ptCount val="1"/>
                <c:pt idx="0">
                  <c:v>B2-0201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'查看7个时间的数值变化趋势-原来的数据'!$AC$30:$AI$30</c:f>
              <c:numCache>
                <c:formatCode>General</c:formatCode>
                <c:ptCount val="7"/>
                <c:pt idx="0">
                  <c:v>32</c:v>
                </c:pt>
                <c:pt idx="1">
                  <c:v>37</c:v>
                </c:pt>
                <c:pt idx="2">
                  <c:v>40.799999999999997</c:v>
                </c:pt>
                <c:pt idx="3">
                  <c:v>40</c:v>
                </c:pt>
                <c:pt idx="4">
                  <c:v>40.5</c:v>
                </c:pt>
                <c:pt idx="5">
                  <c:v>42</c:v>
                </c:pt>
                <c:pt idx="6">
                  <c:v>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6F84-440B-B670-5B65454EB2EE}"/>
            </c:ext>
          </c:extLst>
        </c:ser>
        <c:ser>
          <c:idx val="28"/>
          <c:order val="27"/>
          <c:tx>
            <c:strRef>
              <c:f>'查看7个时间的数值变化趋势-原来的数据'!$AB$31</c:f>
              <c:strCache>
                <c:ptCount val="1"/>
                <c:pt idx="0">
                  <c:v>B2-0302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'查看7个时间的数值变化趋势-原来的数据'!$AC$31:$AI$31</c:f>
              <c:numCache>
                <c:formatCode>General</c:formatCode>
                <c:ptCount val="7"/>
                <c:pt idx="0">
                  <c:v>38</c:v>
                </c:pt>
                <c:pt idx="1">
                  <c:v>39</c:v>
                </c:pt>
                <c:pt idx="2">
                  <c:v>42</c:v>
                </c:pt>
                <c:pt idx="3">
                  <c:v>42.5</c:v>
                </c:pt>
                <c:pt idx="4">
                  <c:v>41</c:v>
                </c:pt>
                <c:pt idx="5">
                  <c:v>44.8</c:v>
                </c:pt>
                <c:pt idx="6">
                  <c:v>46.8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B-6F84-440B-B670-5B65454EB2EE}"/>
            </c:ext>
          </c:extLst>
        </c:ser>
        <c:ser>
          <c:idx val="29"/>
          <c:order val="28"/>
          <c:tx>
            <c:strRef>
              <c:f>'查看7个时间的数值变化趋势-原来的数据'!$AB$32</c:f>
              <c:strCache>
                <c:ptCount val="1"/>
                <c:pt idx="0">
                  <c:v>B2-0312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'查看7个时间的数值变化趋势-原来的数据'!$AC$32:$AI$32</c:f>
              <c:numCache>
                <c:formatCode>General</c:formatCode>
                <c:ptCount val="7"/>
                <c:pt idx="0">
                  <c:v>32.799999999999997</c:v>
                </c:pt>
                <c:pt idx="1">
                  <c:v>38</c:v>
                </c:pt>
                <c:pt idx="2">
                  <c:v>41</c:v>
                </c:pt>
                <c:pt idx="3">
                  <c:v>41.9</c:v>
                </c:pt>
                <c:pt idx="4">
                  <c:v>40</c:v>
                </c:pt>
                <c:pt idx="5">
                  <c:v>44.6</c:v>
                </c:pt>
                <c:pt idx="6">
                  <c:v>46.5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C-6F84-440B-B670-5B65454EB2EE}"/>
            </c:ext>
          </c:extLst>
        </c:ser>
        <c:ser>
          <c:idx val="30"/>
          <c:order val="29"/>
          <c:tx>
            <c:strRef>
              <c:f>'查看7个时间的数值变化趋势-原来的数据'!$AB$33</c:f>
              <c:strCache>
                <c:ptCount val="1"/>
                <c:pt idx="0">
                  <c:v>B2-0313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'查看7个时间的数值变化趋势-原来的数据'!$AC$33:$AI$33</c:f>
              <c:numCache>
                <c:formatCode>General</c:formatCode>
                <c:ptCount val="7"/>
                <c:pt idx="0">
                  <c:v>33</c:v>
                </c:pt>
                <c:pt idx="1">
                  <c:v>36.1</c:v>
                </c:pt>
                <c:pt idx="2">
                  <c:v>40.200000000000003</c:v>
                </c:pt>
                <c:pt idx="3">
                  <c:v>39.6</c:v>
                </c:pt>
                <c:pt idx="4">
                  <c:v>41</c:v>
                </c:pt>
                <c:pt idx="5">
                  <c:v>43</c:v>
                </c:pt>
                <c:pt idx="6">
                  <c:v>43.3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6F84-440B-B670-5B65454EB2EE}"/>
            </c:ext>
          </c:extLst>
        </c:ser>
        <c:ser>
          <c:idx val="31"/>
          <c:order val="30"/>
          <c:tx>
            <c:strRef>
              <c:f>'查看7个时间的数值变化趋势-原来的数据'!$AB$34</c:f>
              <c:strCache>
                <c:ptCount val="1"/>
                <c:pt idx="0">
                  <c:v>B2-0322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'查看7个时间的数值变化趋势-原来的数据'!$AC$34:$AI$34</c:f>
              <c:numCache>
                <c:formatCode>General</c:formatCode>
                <c:ptCount val="7"/>
                <c:pt idx="0">
                  <c:v>34</c:v>
                </c:pt>
                <c:pt idx="1">
                  <c:v>37.200000000000003</c:v>
                </c:pt>
                <c:pt idx="2">
                  <c:v>41.4</c:v>
                </c:pt>
                <c:pt idx="3">
                  <c:v>42</c:v>
                </c:pt>
                <c:pt idx="4">
                  <c:v>44.2</c:v>
                </c:pt>
                <c:pt idx="5">
                  <c:v>41.8</c:v>
                </c:pt>
                <c:pt idx="6">
                  <c:v>45.5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E-6F84-440B-B670-5B65454EB2EE}"/>
            </c:ext>
          </c:extLst>
        </c:ser>
        <c:ser>
          <c:idx val="32"/>
          <c:order val="31"/>
          <c:tx>
            <c:strRef>
              <c:f>'查看7个时间的数值变化趋势-原来的数据'!$AB$35</c:f>
              <c:strCache>
                <c:ptCount val="1"/>
                <c:pt idx="0">
                  <c:v>B2-0331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'查看7个时间的数值变化趋势-原来的数据'!$AC$35:$AI$35</c:f>
              <c:numCache>
                <c:formatCode>General</c:formatCode>
                <c:ptCount val="7"/>
                <c:pt idx="0">
                  <c:v>35</c:v>
                </c:pt>
                <c:pt idx="1">
                  <c:v>37.5</c:v>
                </c:pt>
                <c:pt idx="2">
                  <c:v>40</c:v>
                </c:pt>
                <c:pt idx="3">
                  <c:v>42.5</c:v>
                </c:pt>
                <c:pt idx="4">
                  <c:v>43.1</c:v>
                </c:pt>
                <c:pt idx="5">
                  <c:v>45.8</c:v>
                </c:pt>
                <c:pt idx="6">
                  <c:v>45.6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F-6F84-440B-B670-5B65454EB2EE}"/>
            </c:ext>
          </c:extLst>
        </c:ser>
        <c:ser>
          <c:idx val="33"/>
          <c:order val="32"/>
          <c:tx>
            <c:strRef>
              <c:f>'查看7个时间的数值变化趋势-原来的数据'!$AB$36</c:f>
              <c:strCache>
                <c:ptCount val="1"/>
                <c:pt idx="0">
                  <c:v>B2-0335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'查看7个时间的数值变化趋势-原来的数据'!$AC$36:$AI$36</c:f>
              <c:numCache>
                <c:formatCode>General</c:formatCode>
                <c:ptCount val="7"/>
                <c:pt idx="0">
                  <c:v>33</c:v>
                </c:pt>
                <c:pt idx="1">
                  <c:v>34.5</c:v>
                </c:pt>
                <c:pt idx="2">
                  <c:v>40.5</c:v>
                </c:pt>
                <c:pt idx="3">
                  <c:v>43.6</c:v>
                </c:pt>
                <c:pt idx="4">
                  <c:v>48.7</c:v>
                </c:pt>
                <c:pt idx="5">
                  <c:v>49</c:v>
                </c:pt>
                <c:pt idx="6">
                  <c:v>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0-6F84-440B-B670-5B65454EB2EE}"/>
            </c:ext>
          </c:extLst>
        </c:ser>
        <c:ser>
          <c:idx val="34"/>
          <c:order val="33"/>
          <c:tx>
            <c:strRef>
              <c:f>'查看7个时间的数值变化趋势-原来的数据'!$AB$37</c:f>
              <c:strCache>
                <c:ptCount val="1"/>
                <c:pt idx="0">
                  <c:v>B2-0401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'查看7个时间的数值变化趋势-原来的数据'!$AC$37:$AI$37</c:f>
              <c:numCache>
                <c:formatCode>General</c:formatCode>
                <c:ptCount val="7"/>
                <c:pt idx="0">
                  <c:v>33</c:v>
                </c:pt>
                <c:pt idx="1">
                  <c:v>37</c:v>
                </c:pt>
                <c:pt idx="2">
                  <c:v>40</c:v>
                </c:pt>
                <c:pt idx="3">
                  <c:v>43</c:v>
                </c:pt>
                <c:pt idx="4">
                  <c:v>40</c:v>
                </c:pt>
                <c:pt idx="5">
                  <c:v>41.2</c:v>
                </c:pt>
                <c:pt idx="6">
                  <c:v>48.8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1-6F84-440B-B670-5B65454EB2EE}"/>
            </c:ext>
          </c:extLst>
        </c:ser>
        <c:ser>
          <c:idx val="35"/>
          <c:order val="34"/>
          <c:tx>
            <c:strRef>
              <c:f>'查看7个时间的数值变化趋势-原来的数据'!$AB$38</c:f>
              <c:strCache>
                <c:ptCount val="1"/>
                <c:pt idx="0">
                  <c:v>B2-0405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'查看7个时间的数值变化趋势-原来的数据'!$AC$38:$AI$38</c:f>
              <c:numCache>
                <c:formatCode>General</c:formatCode>
                <c:ptCount val="7"/>
                <c:pt idx="0">
                  <c:v>33</c:v>
                </c:pt>
                <c:pt idx="1">
                  <c:v>39</c:v>
                </c:pt>
                <c:pt idx="2">
                  <c:v>40.5</c:v>
                </c:pt>
                <c:pt idx="3">
                  <c:v>42.6</c:v>
                </c:pt>
                <c:pt idx="4">
                  <c:v>44.5</c:v>
                </c:pt>
                <c:pt idx="5">
                  <c:v>44.1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2-6F84-440B-B670-5B65454EB2EE}"/>
            </c:ext>
          </c:extLst>
        </c:ser>
        <c:ser>
          <c:idx val="36"/>
          <c:order val="35"/>
          <c:tx>
            <c:strRef>
              <c:f>'查看7个时间的数值变化趋势-原来的数据'!$AB$39</c:f>
              <c:strCache>
                <c:ptCount val="1"/>
                <c:pt idx="0">
                  <c:v>B2-0423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'查看7个时间的数值变化趋势-原来的数据'!$AC$39:$AI$39</c:f>
              <c:numCache>
                <c:formatCode>General</c:formatCode>
                <c:ptCount val="7"/>
                <c:pt idx="0">
                  <c:v>33.200000000000003</c:v>
                </c:pt>
                <c:pt idx="1">
                  <c:v>36</c:v>
                </c:pt>
                <c:pt idx="2">
                  <c:v>40.5</c:v>
                </c:pt>
                <c:pt idx="3">
                  <c:v>40.5</c:v>
                </c:pt>
                <c:pt idx="4">
                  <c:v>42.5</c:v>
                </c:pt>
                <c:pt idx="5">
                  <c:v>43.5</c:v>
                </c:pt>
                <c:pt idx="6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3-6F84-440B-B670-5B65454EB2EE}"/>
            </c:ext>
          </c:extLst>
        </c:ser>
        <c:ser>
          <c:idx val="37"/>
          <c:order val="36"/>
          <c:tx>
            <c:strRef>
              <c:f>'查看7个时间的数值变化趋势-原来的数据'!$AB$40</c:f>
              <c:strCache>
                <c:ptCount val="1"/>
                <c:pt idx="0">
                  <c:v>B3-0301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'查看7个时间的数值变化趋势-原来的数据'!$AC$40:$AI$40</c:f>
              <c:numCache>
                <c:formatCode>General</c:formatCode>
                <c:ptCount val="7"/>
                <c:pt idx="0">
                  <c:v>33</c:v>
                </c:pt>
                <c:pt idx="1">
                  <c:v>36.5</c:v>
                </c:pt>
                <c:pt idx="2">
                  <c:v>39</c:v>
                </c:pt>
                <c:pt idx="3">
                  <c:v>41.2</c:v>
                </c:pt>
                <c:pt idx="4">
                  <c:v>46</c:v>
                </c:pt>
                <c:pt idx="5">
                  <c:v>46.8</c:v>
                </c:pt>
                <c:pt idx="6">
                  <c:v>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6F84-440B-B670-5B65454EB2EE}"/>
            </c:ext>
          </c:extLst>
        </c:ser>
        <c:ser>
          <c:idx val="38"/>
          <c:order val="37"/>
          <c:tx>
            <c:strRef>
              <c:f>'查看7个时间的数值变化趋势-原来的数据'!$AB$41</c:f>
              <c:strCache>
                <c:ptCount val="1"/>
                <c:pt idx="0">
                  <c:v>B4-0311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'查看7个时间的数值变化趋势-原来的数据'!$AC$41:$AI$41</c:f>
              <c:numCache>
                <c:formatCode>General</c:formatCode>
                <c:ptCount val="7"/>
                <c:pt idx="0">
                  <c:v>33.1</c:v>
                </c:pt>
                <c:pt idx="1">
                  <c:v>35.6</c:v>
                </c:pt>
                <c:pt idx="2">
                  <c:v>37.9</c:v>
                </c:pt>
                <c:pt idx="3">
                  <c:v>42</c:v>
                </c:pt>
                <c:pt idx="4">
                  <c:v>45.8</c:v>
                </c:pt>
                <c:pt idx="5">
                  <c:v>46.4</c:v>
                </c:pt>
                <c:pt idx="6">
                  <c:v>47.8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5-6F84-440B-B670-5B65454EB2EE}"/>
            </c:ext>
          </c:extLst>
        </c:ser>
        <c:ser>
          <c:idx val="40"/>
          <c:order val="38"/>
          <c:tx>
            <c:strRef>
              <c:f>'查看7个时间的数值变化趋势-原来的数据'!$AB$43</c:f>
              <c:strCache>
                <c:ptCount val="1"/>
                <c:pt idx="0">
                  <c:v>C1-0302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'查看7个时间的数值变化趋势-原来的数据'!$AC$43:$AI$43</c:f>
              <c:numCache>
                <c:formatCode>General</c:formatCode>
                <c:ptCount val="7"/>
                <c:pt idx="0">
                  <c:v>31</c:v>
                </c:pt>
                <c:pt idx="1">
                  <c:v>35</c:v>
                </c:pt>
                <c:pt idx="2">
                  <c:v>40</c:v>
                </c:pt>
                <c:pt idx="3">
                  <c:v>40.799999999999997</c:v>
                </c:pt>
                <c:pt idx="4">
                  <c:v>42.5</c:v>
                </c:pt>
                <c:pt idx="5">
                  <c:v>42.5</c:v>
                </c:pt>
                <c:pt idx="6">
                  <c:v>43.5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6-6F84-440B-B670-5B65454EB2EE}"/>
            </c:ext>
          </c:extLst>
        </c:ser>
        <c:ser>
          <c:idx val="41"/>
          <c:order val="39"/>
          <c:tx>
            <c:strRef>
              <c:f>'查看7个时间的数值变化趋势-原来的数据'!$AB$44</c:f>
              <c:strCache>
                <c:ptCount val="1"/>
                <c:pt idx="0">
                  <c:v>C2-0201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'查看7个时间的数值变化趋势-原来的数据'!$AC$44:$AI$44</c:f>
              <c:numCache>
                <c:formatCode>General</c:formatCode>
                <c:ptCount val="7"/>
                <c:pt idx="0">
                  <c:v>37</c:v>
                </c:pt>
                <c:pt idx="1">
                  <c:v>36</c:v>
                </c:pt>
                <c:pt idx="2">
                  <c:v>38.299999999999997</c:v>
                </c:pt>
                <c:pt idx="3">
                  <c:v>41.6</c:v>
                </c:pt>
                <c:pt idx="4">
                  <c:v>43.5</c:v>
                </c:pt>
                <c:pt idx="5">
                  <c:v>43</c:v>
                </c:pt>
                <c:pt idx="6">
                  <c:v>45.8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7-6F84-440B-B670-5B65454EB2EE}"/>
            </c:ext>
          </c:extLst>
        </c:ser>
        <c:ser>
          <c:idx val="42"/>
          <c:order val="40"/>
          <c:tx>
            <c:strRef>
              <c:f>'查看7个时间的数值变化趋势-原来的数据'!$AB$45</c:f>
              <c:strCache>
                <c:ptCount val="1"/>
                <c:pt idx="0">
                  <c:v>C2-0302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'查看7个时间的数值变化趋势-原来的数据'!$AC$45:$AI$45</c:f>
              <c:numCache>
                <c:formatCode>General</c:formatCode>
                <c:ptCount val="7"/>
                <c:pt idx="0">
                  <c:v>29</c:v>
                </c:pt>
                <c:pt idx="1">
                  <c:v>33.1</c:v>
                </c:pt>
                <c:pt idx="2">
                  <c:v>40</c:v>
                </c:pt>
                <c:pt idx="3">
                  <c:v>41</c:v>
                </c:pt>
                <c:pt idx="4">
                  <c:v>43</c:v>
                </c:pt>
                <c:pt idx="5">
                  <c:v>44</c:v>
                </c:pt>
                <c:pt idx="6">
                  <c:v>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8-6F84-440B-B670-5B65454EB2EE}"/>
            </c:ext>
          </c:extLst>
        </c:ser>
        <c:ser>
          <c:idx val="43"/>
          <c:order val="41"/>
          <c:tx>
            <c:strRef>
              <c:f>'查看7个时间的数值变化趋势-原来的数据'!$AB$46</c:f>
              <c:strCache>
                <c:ptCount val="1"/>
                <c:pt idx="0">
                  <c:v>C2-0304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'查看7个时间的数值变化趋势-原来的数据'!$AC$46:$AI$46</c:f>
              <c:numCache>
                <c:formatCode>General</c:formatCode>
                <c:ptCount val="7"/>
                <c:pt idx="0">
                  <c:v>34</c:v>
                </c:pt>
                <c:pt idx="1">
                  <c:v>38</c:v>
                </c:pt>
                <c:pt idx="2">
                  <c:v>44.5</c:v>
                </c:pt>
                <c:pt idx="3">
                  <c:v>43</c:v>
                </c:pt>
                <c:pt idx="4">
                  <c:v>41.5</c:v>
                </c:pt>
                <c:pt idx="5">
                  <c:v>45.5</c:v>
                </c:pt>
                <c:pt idx="6">
                  <c:v>45.7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9-6F84-440B-B670-5B65454EB2EE}"/>
            </c:ext>
          </c:extLst>
        </c:ser>
        <c:ser>
          <c:idx val="44"/>
          <c:order val="42"/>
          <c:tx>
            <c:strRef>
              <c:f>'查看7个时间的数值变化趋势-原来的数据'!$AB$47</c:f>
              <c:strCache>
                <c:ptCount val="1"/>
                <c:pt idx="0">
                  <c:v>C2-0305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'查看7个时间的数值变化趋势-原来的数据'!$AC$47:$AI$47</c:f>
              <c:numCache>
                <c:formatCode>General</c:formatCode>
                <c:ptCount val="7"/>
                <c:pt idx="0">
                  <c:v>31</c:v>
                </c:pt>
                <c:pt idx="1">
                  <c:v>37.5</c:v>
                </c:pt>
                <c:pt idx="2">
                  <c:v>41.3</c:v>
                </c:pt>
                <c:pt idx="3">
                  <c:v>40.799999999999997</c:v>
                </c:pt>
                <c:pt idx="4">
                  <c:v>42</c:v>
                </c:pt>
                <c:pt idx="5">
                  <c:v>44</c:v>
                </c:pt>
                <c:pt idx="6">
                  <c:v>43.5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A-6F84-440B-B670-5B65454EB2EE}"/>
            </c:ext>
          </c:extLst>
        </c:ser>
        <c:ser>
          <c:idx val="45"/>
          <c:order val="43"/>
          <c:tx>
            <c:strRef>
              <c:f>'查看7个时间的数值变化趋势-原来的数据'!$AB$48</c:f>
              <c:strCache>
                <c:ptCount val="1"/>
                <c:pt idx="0">
                  <c:v>C2-0306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'查看7个时间的数值变化趋势-原来的数据'!$AC$48:$AI$48</c:f>
              <c:numCache>
                <c:formatCode>General</c:formatCode>
                <c:ptCount val="7"/>
                <c:pt idx="0">
                  <c:v>35</c:v>
                </c:pt>
                <c:pt idx="1">
                  <c:v>37</c:v>
                </c:pt>
                <c:pt idx="2">
                  <c:v>43</c:v>
                </c:pt>
                <c:pt idx="3">
                  <c:v>42</c:v>
                </c:pt>
                <c:pt idx="4">
                  <c:v>44</c:v>
                </c:pt>
                <c:pt idx="5">
                  <c:v>43.4</c:v>
                </c:pt>
                <c:pt idx="6">
                  <c:v>44.2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B-6F84-440B-B670-5B65454EB2EE}"/>
            </c:ext>
          </c:extLst>
        </c:ser>
        <c:ser>
          <c:idx val="46"/>
          <c:order val="44"/>
          <c:tx>
            <c:strRef>
              <c:f>'查看7个时间的数值变化趋势-原来的数据'!$AB$49</c:f>
              <c:strCache>
                <c:ptCount val="1"/>
                <c:pt idx="0">
                  <c:v>C2-0307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'查看7个时间的数值变化趋势-原来的数据'!$AC$49:$AI$49</c:f>
              <c:numCache>
                <c:formatCode>General</c:formatCode>
                <c:ptCount val="7"/>
                <c:pt idx="0">
                  <c:v>33</c:v>
                </c:pt>
                <c:pt idx="1">
                  <c:v>37</c:v>
                </c:pt>
                <c:pt idx="2">
                  <c:v>40</c:v>
                </c:pt>
                <c:pt idx="3">
                  <c:v>42.5</c:v>
                </c:pt>
                <c:pt idx="4">
                  <c:v>45.1</c:v>
                </c:pt>
                <c:pt idx="5">
                  <c:v>44.8</c:v>
                </c:pt>
                <c:pt idx="6">
                  <c:v>47.5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C-6F84-440B-B670-5B65454EB2EE}"/>
            </c:ext>
          </c:extLst>
        </c:ser>
        <c:ser>
          <c:idx val="47"/>
          <c:order val="45"/>
          <c:tx>
            <c:strRef>
              <c:f>'查看7个时间的数值变化趋势-原来的数据'!$AB$50</c:f>
              <c:strCache>
                <c:ptCount val="1"/>
                <c:pt idx="0">
                  <c:v>C2-0311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'查看7个时间的数值变化趋势-原来的数据'!$AC$50:$AI$50</c:f>
              <c:numCache>
                <c:formatCode>General</c:formatCode>
                <c:ptCount val="7"/>
                <c:pt idx="0">
                  <c:v>34</c:v>
                </c:pt>
                <c:pt idx="1">
                  <c:v>39</c:v>
                </c:pt>
                <c:pt idx="2">
                  <c:v>42.5</c:v>
                </c:pt>
                <c:pt idx="3">
                  <c:v>42.5</c:v>
                </c:pt>
                <c:pt idx="4">
                  <c:v>43</c:v>
                </c:pt>
                <c:pt idx="5">
                  <c:v>43</c:v>
                </c:pt>
                <c:pt idx="6">
                  <c:v>45.2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D-6F84-440B-B670-5B65454EB2EE}"/>
            </c:ext>
          </c:extLst>
        </c:ser>
        <c:ser>
          <c:idx val="48"/>
          <c:order val="46"/>
          <c:tx>
            <c:strRef>
              <c:f>'查看7个时间的数值变化趋势-原来的数据'!$AB$51</c:f>
              <c:strCache>
                <c:ptCount val="1"/>
                <c:pt idx="0">
                  <c:v>C2-0312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'查看7个时间的数值变化趋势-原来的数据'!$AC$51:$AI$51</c:f>
              <c:numCache>
                <c:formatCode>General</c:formatCode>
                <c:ptCount val="7"/>
                <c:pt idx="0">
                  <c:v>30</c:v>
                </c:pt>
                <c:pt idx="1">
                  <c:v>34.200000000000003</c:v>
                </c:pt>
                <c:pt idx="2">
                  <c:v>37</c:v>
                </c:pt>
                <c:pt idx="3">
                  <c:v>41</c:v>
                </c:pt>
                <c:pt idx="4">
                  <c:v>42.1</c:v>
                </c:pt>
                <c:pt idx="5">
                  <c:v>45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E-6F84-440B-B670-5B65454EB2EE}"/>
            </c:ext>
          </c:extLst>
        </c:ser>
        <c:ser>
          <c:idx val="49"/>
          <c:order val="47"/>
          <c:tx>
            <c:strRef>
              <c:f>'查看7个时间的数值变化趋势-原来的数据'!$AB$52</c:f>
              <c:strCache>
                <c:ptCount val="1"/>
                <c:pt idx="0">
                  <c:v>C2-0401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'查看7个时间的数值变化趋势-原来的数据'!$AC$52:$AI$52</c:f>
              <c:numCache>
                <c:formatCode>General</c:formatCode>
                <c:ptCount val="7"/>
                <c:pt idx="0">
                  <c:v>35</c:v>
                </c:pt>
                <c:pt idx="1">
                  <c:v>37</c:v>
                </c:pt>
                <c:pt idx="2">
                  <c:v>37.799999999999997</c:v>
                </c:pt>
                <c:pt idx="3">
                  <c:v>40</c:v>
                </c:pt>
                <c:pt idx="4">
                  <c:v>39.5</c:v>
                </c:pt>
                <c:pt idx="5">
                  <c:v>42.5</c:v>
                </c:pt>
                <c:pt idx="6">
                  <c:v>41.8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F-6F84-440B-B670-5B65454EB2EE}"/>
            </c:ext>
          </c:extLst>
        </c:ser>
        <c:ser>
          <c:idx val="50"/>
          <c:order val="48"/>
          <c:tx>
            <c:strRef>
              <c:f>'查看7个时间的数值变化趋势-原来的数据'!$AB$53</c:f>
              <c:strCache>
                <c:ptCount val="1"/>
                <c:pt idx="0">
                  <c:v>C3-0202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'查看7个时间的数值变化趋势-原来的数据'!$AC$53:$AI$53</c:f>
              <c:numCache>
                <c:formatCode>General</c:formatCode>
                <c:ptCount val="7"/>
                <c:pt idx="0">
                  <c:v>33</c:v>
                </c:pt>
                <c:pt idx="1">
                  <c:v>38</c:v>
                </c:pt>
                <c:pt idx="2">
                  <c:v>41</c:v>
                </c:pt>
                <c:pt idx="3">
                  <c:v>41.5</c:v>
                </c:pt>
                <c:pt idx="4">
                  <c:v>43.4</c:v>
                </c:pt>
                <c:pt idx="5">
                  <c:v>42.2</c:v>
                </c:pt>
                <c:pt idx="6">
                  <c:v>41.5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0-6F84-440B-B670-5B65454EB2EE}"/>
            </c:ext>
          </c:extLst>
        </c:ser>
        <c:ser>
          <c:idx val="51"/>
          <c:order val="49"/>
          <c:tx>
            <c:strRef>
              <c:f>'查看7个时间的数值变化趋势-原来的数据'!$AB$54</c:f>
              <c:strCache>
                <c:ptCount val="1"/>
                <c:pt idx="0">
                  <c:v>C3-0301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'查看7个时间的数值变化趋势-原来的数据'!$AC$54:$AI$54</c:f>
              <c:numCache>
                <c:formatCode>General</c:formatCode>
                <c:ptCount val="7"/>
                <c:pt idx="0">
                  <c:v>32</c:v>
                </c:pt>
                <c:pt idx="1">
                  <c:v>37</c:v>
                </c:pt>
                <c:pt idx="2">
                  <c:v>41.5</c:v>
                </c:pt>
                <c:pt idx="3">
                  <c:v>44</c:v>
                </c:pt>
                <c:pt idx="4">
                  <c:v>43.4</c:v>
                </c:pt>
                <c:pt idx="5">
                  <c:v>45</c:v>
                </c:pt>
                <c:pt idx="6">
                  <c:v>44.5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1-6F84-440B-B670-5B65454EB2EE}"/>
            </c:ext>
          </c:extLst>
        </c:ser>
        <c:ser>
          <c:idx val="52"/>
          <c:order val="50"/>
          <c:tx>
            <c:strRef>
              <c:f>'查看7个时间的数值变化趋势-原来的数据'!$AB$55</c:f>
              <c:strCache>
                <c:ptCount val="1"/>
                <c:pt idx="0">
                  <c:v>C3-0305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'查看7个时间的数值变化趋势-原来的数据'!$AC$55:$AI$55</c:f>
              <c:numCache>
                <c:formatCode>General</c:formatCode>
                <c:ptCount val="7"/>
                <c:pt idx="0">
                  <c:v>31</c:v>
                </c:pt>
                <c:pt idx="1">
                  <c:v>36</c:v>
                </c:pt>
                <c:pt idx="2">
                  <c:v>41</c:v>
                </c:pt>
                <c:pt idx="3">
                  <c:v>44.5</c:v>
                </c:pt>
                <c:pt idx="4">
                  <c:v>44</c:v>
                </c:pt>
                <c:pt idx="5">
                  <c:v>44.7</c:v>
                </c:pt>
                <c:pt idx="6">
                  <c:v>45.4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2-6F84-440B-B670-5B65454EB2EE}"/>
            </c:ext>
          </c:extLst>
        </c:ser>
        <c:ser>
          <c:idx val="53"/>
          <c:order val="51"/>
          <c:tx>
            <c:strRef>
              <c:f>'查看7个时间的数值变化趋势-原来的数据'!$AB$56</c:f>
              <c:strCache>
                <c:ptCount val="1"/>
                <c:pt idx="0">
                  <c:v>C3-0307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'查看7个时间的数值变化趋势-原来的数据'!$AC$56:$AI$56</c:f>
              <c:numCache>
                <c:formatCode>General</c:formatCode>
                <c:ptCount val="7"/>
                <c:pt idx="0">
                  <c:v>33.5</c:v>
                </c:pt>
                <c:pt idx="1">
                  <c:v>37.5</c:v>
                </c:pt>
                <c:pt idx="2">
                  <c:v>40</c:v>
                </c:pt>
                <c:pt idx="3">
                  <c:v>41.5</c:v>
                </c:pt>
                <c:pt idx="4">
                  <c:v>42</c:v>
                </c:pt>
                <c:pt idx="5">
                  <c:v>42.5</c:v>
                </c:pt>
                <c:pt idx="6">
                  <c:v>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3-6F84-440B-B670-5B65454EB2EE}"/>
            </c:ext>
          </c:extLst>
        </c:ser>
        <c:ser>
          <c:idx val="54"/>
          <c:order val="52"/>
          <c:tx>
            <c:strRef>
              <c:f>'查看7个时间的数值变化趋势-原来的数据'!$AB$57</c:f>
              <c:strCache>
                <c:ptCount val="1"/>
                <c:pt idx="0">
                  <c:v>C4-0305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'查看7个时间的数值变化趋势-原来的数据'!$AC$57:$AI$57</c:f>
              <c:numCache>
                <c:formatCode>General</c:formatCode>
                <c:ptCount val="7"/>
                <c:pt idx="0">
                  <c:v>34</c:v>
                </c:pt>
                <c:pt idx="1">
                  <c:v>36.5</c:v>
                </c:pt>
                <c:pt idx="2">
                  <c:v>42</c:v>
                </c:pt>
                <c:pt idx="3">
                  <c:v>43</c:v>
                </c:pt>
                <c:pt idx="4">
                  <c:v>45</c:v>
                </c:pt>
                <c:pt idx="5">
                  <c:v>43.3</c:v>
                </c:pt>
                <c:pt idx="6">
                  <c:v>44.2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4-6F84-440B-B670-5B65454EB2EE}"/>
            </c:ext>
          </c:extLst>
        </c:ser>
        <c:ser>
          <c:idx val="55"/>
          <c:order val="53"/>
          <c:tx>
            <c:strRef>
              <c:f>'查看7个时间的数值变化趋势-原来的数据'!$AB$58</c:f>
              <c:strCache>
                <c:ptCount val="1"/>
                <c:pt idx="0">
                  <c:v>C4-0306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'查看7个时间的数值变化趋势-原来的数据'!$AC$58:$AI$58</c:f>
              <c:numCache>
                <c:formatCode>General</c:formatCode>
                <c:ptCount val="7"/>
                <c:pt idx="0">
                  <c:v>34</c:v>
                </c:pt>
                <c:pt idx="1">
                  <c:v>38</c:v>
                </c:pt>
                <c:pt idx="2">
                  <c:v>40.799999999999997</c:v>
                </c:pt>
                <c:pt idx="3">
                  <c:v>42</c:v>
                </c:pt>
                <c:pt idx="4">
                  <c:v>45</c:v>
                </c:pt>
                <c:pt idx="5">
                  <c:v>45.9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5-6F84-440B-B670-5B65454EB2EE}"/>
            </c:ext>
          </c:extLst>
        </c:ser>
        <c:ser>
          <c:idx val="56"/>
          <c:order val="54"/>
          <c:tx>
            <c:strRef>
              <c:f>'查看7个时间的数值变化趋势-原来的数据'!$AB$59</c:f>
              <c:strCache>
                <c:ptCount val="1"/>
                <c:pt idx="0">
                  <c:v>C4-0307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'查看7个时间的数值变化趋势-原来的数据'!$AC$59:$AI$59</c:f>
              <c:numCache>
                <c:formatCode>General</c:formatCode>
                <c:ptCount val="7"/>
                <c:pt idx="0">
                  <c:v>34.5</c:v>
                </c:pt>
                <c:pt idx="1">
                  <c:v>35</c:v>
                </c:pt>
                <c:pt idx="2">
                  <c:v>37</c:v>
                </c:pt>
                <c:pt idx="3">
                  <c:v>41</c:v>
                </c:pt>
                <c:pt idx="4">
                  <c:v>41.9</c:v>
                </c:pt>
                <c:pt idx="5">
                  <c:v>42.5</c:v>
                </c:pt>
                <c:pt idx="6">
                  <c:v>44.5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6-6F84-440B-B670-5B65454EB2EE}"/>
            </c:ext>
          </c:extLst>
        </c:ser>
        <c:ser>
          <c:idx val="57"/>
          <c:order val="55"/>
          <c:tx>
            <c:strRef>
              <c:f>'查看7个时间的数值变化趋势-原来的数据'!$AB$60</c:f>
              <c:strCache>
                <c:ptCount val="1"/>
                <c:pt idx="0">
                  <c:v>C4-0309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'查看7个时间的数值变化趋势-原来的数据'!$AC$60:$AI$60</c:f>
              <c:numCache>
                <c:formatCode>General</c:formatCode>
                <c:ptCount val="7"/>
                <c:pt idx="0">
                  <c:v>37</c:v>
                </c:pt>
                <c:pt idx="1">
                  <c:v>37.5</c:v>
                </c:pt>
                <c:pt idx="2">
                  <c:v>40</c:v>
                </c:pt>
                <c:pt idx="3">
                  <c:v>40</c:v>
                </c:pt>
                <c:pt idx="4">
                  <c:v>42.5</c:v>
                </c:pt>
                <c:pt idx="5">
                  <c:v>43.8</c:v>
                </c:pt>
                <c:pt idx="6">
                  <c:v>45.5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7-6F84-440B-B670-5B65454EB2EE}"/>
            </c:ext>
          </c:extLst>
        </c:ser>
        <c:ser>
          <c:idx val="58"/>
          <c:order val="56"/>
          <c:tx>
            <c:strRef>
              <c:f>'查看7个时间的数值变化趋势-原来的数据'!$AB$61</c:f>
              <c:strCache>
                <c:ptCount val="1"/>
                <c:pt idx="0">
                  <c:v>C4-0310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'查看7个时间的数值变化趋势-原来的数据'!$AC$61:$AI$61</c:f>
              <c:numCache>
                <c:formatCode>General</c:formatCode>
                <c:ptCount val="7"/>
                <c:pt idx="0">
                  <c:v>30</c:v>
                </c:pt>
                <c:pt idx="1">
                  <c:v>34</c:v>
                </c:pt>
                <c:pt idx="2">
                  <c:v>37</c:v>
                </c:pt>
                <c:pt idx="3">
                  <c:v>38</c:v>
                </c:pt>
                <c:pt idx="4">
                  <c:v>38.200000000000003</c:v>
                </c:pt>
                <c:pt idx="5">
                  <c:v>40</c:v>
                </c:pt>
                <c:pt idx="6">
                  <c:v>41.5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8-6F84-440B-B670-5B65454EB2EE}"/>
            </c:ext>
          </c:extLst>
        </c:ser>
        <c:ser>
          <c:idx val="59"/>
          <c:order val="57"/>
          <c:tx>
            <c:strRef>
              <c:f>'查看7个时间的数值变化趋势-原来的数据'!$AB$62</c:f>
              <c:strCache>
                <c:ptCount val="1"/>
                <c:pt idx="0">
                  <c:v>C4-0311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'查看7个时间的数值变化趋势-原来的数据'!$AC$2:$AI$2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'查看7个时间的数值变化趋势-原来的数据'!$AC$62:$AI$62</c:f>
              <c:numCache>
                <c:formatCode>General</c:formatCode>
                <c:ptCount val="7"/>
                <c:pt idx="0">
                  <c:v>35</c:v>
                </c:pt>
                <c:pt idx="1">
                  <c:v>38</c:v>
                </c:pt>
                <c:pt idx="2">
                  <c:v>40.200000000000003</c:v>
                </c:pt>
                <c:pt idx="3">
                  <c:v>40.5</c:v>
                </c:pt>
                <c:pt idx="4">
                  <c:v>41</c:v>
                </c:pt>
                <c:pt idx="5">
                  <c:v>41.5</c:v>
                </c:pt>
                <c:pt idx="6">
                  <c:v>43.1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9-6F84-440B-B670-5B65454EB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756672"/>
        <c:axId val="226757232"/>
      </c:lineChart>
      <c:catAx>
        <c:axId val="226756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6757232"/>
        <c:crosses val="autoZero"/>
        <c:auto val="1"/>
        <c:lblAlgn val="ctr"/>
        <c:lblOffset val="100"/>
        <c:noMultiLvlLbl val="0"/>
      </c:catAx>
      <c:valAx>
        <c:axId val="226757232"/>
        <c:scaling>
          <c:orientation val="minMax"/>
          <c:min val="27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7566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CN" altLang="en-US"/>
              <a:t>上臂围</a:t>
            </a:r>
          </a:p>
        </c:rich>
      </c:tx>
      <c:layout>
        <c:manualLayout>
          <c:xMode val="edge"/>
          <c:yMode val="edge"/>
          <c:x val="0.40649928957126891"/>
          <c:y val="1.52787692220966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049565086367492E-2"/>
          <c:y val="9.2791454338607571E-3"/>
          <c:w val="0.70635008010942024"/>
          <c:h val="0.92431647057337407"/>
        </c:manualLayout>
      </c:layout>
      <c:lineChart>
        <c:grouping val="standard"/>
        <c:varyColors val="0"/>
        <c:ser>
          <c:idx val="0"/>
          <c:order val="0"/>
          <c:tx>
            <c:strRef>
              <c:f>'查看7个时间的数值变化趋势-原来的数据'!$AK$3</c:f>
              <c:strCache>
                <c:ptCount val="1"/>
                <c:pt idx="0">
                  <c:v>A1-0301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'查看7个时间的数值变化趋势-原来的数据'!$AL$3:$AR$3</c:f>
              <c:numCache>
                <c:formatCode>General</c:formatCode>
                <c:ptCount val="7"/>
                <c:pt idx="0">
                  <c:v>11</c:v>
                </c:pt>
                <c:pt idx="1">
                  <c:v>13</c:v>
                </c:pt>
                <c:pt idx="2">
                  <c:v>13</c:v>
                </c:pt>
                <c:pt idx="3">
                  <c:v>14.3</c:v>
                </c:pt>
                <c:pt idx="4">
                  <c:v>14</c:v>
                </c:pt>
                <c:pt idx="5">
                  <c:v>13.5</c:v>
                </c:pt>
                <c:pt idx="6">
                  <c:v>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654-4625-8697-A978A3918612}"/>
            </c:ext>
          </c:extLst>
        </c:ser>
        <c:ser>
          <c:idx val="1"/>
          <c:order val="1"/>
          <c:tx>
            <c:strRef>
              <c:f>'查看7个时间的数值变化趋势-原来的数据'!$AK$4</c:f>
              <c:strCache>
                <c:ptCount val="1"/>
                <c:pt idx="0">
                  <c:v>A1-0305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'查看7个时间的数值变化趋势-原来的数据'!$AL$4:$AR$4</c:f>
              <c:numCache>
                <c:formatCode>General</c:formatCode>
                <c:ptCount val="7"/>
                <c:pt idx="0">
                  <c:v>14</c:v>
                </c:pt>
                <c:pt idx="1">
                  <c:v>12</c:v>
                </c:pt>
                <c:pt idx="2">
                  <c:v>15</c:v>
                </c:pt>
                <c:pt idx="3">
                  <c:v>15</c:v>
                </c:pt>
                <c:pt idx="4">
                  <c:v>15.5</c:v>
                </c:pt>
                <c:pt idx="5">
                  <c:v>15.5</c:v>
                </c:pt>
                <c:pt idx="6">
                  <c:v>15.5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654-4625-8697-A978A3918612}"/>
            </c:ext>
          </c:extLst>
        </c:ser>
        <c:ser>
          <c:idx val="2"/>
          <c:order val="2"/>
          <c:tx>
            <c:strRef>
              <c:f>'查看7个时间的数值变化趋势-原来的数据'!$AK$5</c:f>
              <c:strCache>
                <c:ptCount val="1"/>
                <c:pt idx="0">
                  <c:v>A1-0309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'查看7个时间的数值变化趋势-原来的数据'!$AL$5:$AR$5</c:f>
              <c:numCache>
                <c:formatCode>General</c:formatCode>
                <c:ptCount val="7"/>
                <c:pt idx="0">
                  <c:v>10</c:v>
                </c:pt>
                <c:pt idx="1">
                  <c:v>12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654-4625-8697-A978A3918612}"/>
            </c:ext>
          </c:extLst>
        </c:ser>
        <c:ser>
          <c:idx val="3"/>
          <c:order val="3"/>
          <c:tx>
            <c:strRef>
              <c:f>'查看7个时间的数值变化趋势-原来的数据'!$AK$6</c:f>
              <c:strCache>
                <c:ptCount val="1"/>
                <c:pt idx="0">
                  <c:v>A1-0310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'查看7个时间的数值变化趋势-原来的数据'!$AL$6:$AR$6</c:f>
              <c:numCache>
                <c:formatCode>General</c:formatCode>
                <c:ptCount val="7"/>
                <c:pt idx="0">
                  <c:v>12</c:v>
                </c:pt>
                <c:pt idx="1">
                  <c:v>11.5</c:v>
                </c:pt>
                <c:pt idx="2">
                  <c:v>12.8</c:v>
                </c:pt>
                <c:pt idx="3">
                  <c:v>13.2</c:v>
                </c:pt>
                <c:pt idx="4">
                  <c:v>14.3</c:v>
                </c:pt>
                <c:pt idx="5">
                  <c:v>13.8</c:v>
                </c:pt>
                <c:pt idx="6">
                  <c:v>14.5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654-4625-8697-A978A3918612}"/>
            </c:ext>
          </c:extLst>
        </c:ser>
        <c:ser>
          <c:idx val="4"/>
          <c:order val="4"/>
          <c:tx>
            <c:strRef>
              <c:f>'查看7个时间的数值变化趋势-原来的数据'!$AK$7</c:f>
              <c:strCache>
                <c:ptCount val="1"/>
                <c:pt idx="0">
                  <c:v>A1-0311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'查看7个时间的数值变化趋势-原来的数据'!$AL$7:$AR$7</c:f>
              <c:numCache>
                <c:formatCode>General</c:formatCode>
                <c:ptCount val="7"/>
                <c:pt idx="0">
                  <c:v>12</c:v>
                </c:pt>
                <c:pt idx="1">
                  <c:v>12</c:v>
                </c:pt>
                <c:pt idx="2">
                  <c:v>13.8</c:v>
                </c:pt>
                <c:pt idx="3">
                  <c:v>15</c:v>
                </c:pt>
                <c:pt idx="4">
                  <c:v>15.5</c:v>
                </c:pt>
                <c:pt idx="5">
                  <c:v>14.1</c:v>
                </c:pt>
                <c:pt idx="6">
                  <c:v>17.8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654-4625-8697-A978A3918612}"/>
            </c:ext>
          </c:extLst>
        </c:ser>
        <c:ser>
          <c:idx val="5"/>
          <c:order val="5"/>
          <c:tx>
            <c:strRef>
              <c:f>'查看7个时间的数值变化趋势-原来的数据'!$AK$8</c:f>
              <c:strCache>
                <c:ptCount val="1"/>
                <c:pt idx="0">
                  <c:v>A1-0322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'查看7个时间的数值变化趋势-原来的数据'!$AL$8:$AR$8</c:f>
              <c:numCache>
                <c:formatCode>General</c:formatCode>
                <c:ptCount val="7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13.5</c:v>
                </c:pt>
                <c:pt idx="4">
                  <c:v>14.3</c:v>
                </c:pt>
                <c:pt idx="5">
                  <c:v>14.6</c:v>
                </c:pt>
                <c:pt idx="6">
                  <c:v>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654-4625-8697-A978A3918612}"/>
            </c:ext>
          </c:extLst>
        </c:ser>
        <c:ser>
          <c:idx val="6"/>
          <c:order val="6"/>
          <c:tx>
            <c:strRef>
              <c:f>'查看7个时间的数值变化趋势-原来的数据'!$AK$9</c:f>
              <c:strCache>
                <c:ptCount val="1"/>
                <c:pt idx="0">
                  <c:v>A1-0406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'查看7个时间的数值变化趋势-原来的数据'!$AL$9:$AR$9</c:f>
              <c:numCache>
                <c:formatCode>General</c:formatCode>
                <c:ptCount val="7"/>
                <c:pt idx="0">
                  <c:v>11</c:v>
                </c:pt>
                <c:pt idx="1">
                  <c:v>12.3</c:v>
                </c:pt>
                <c:pt idx="2">
                  <c:v>14</c:v>
                </c:pt>
                <c:pt idx="3">
                  <c:v>14.1</c:v>
                </c:pt>
                <c:pt idx="4">
                  <c:v>13.8</c:v>
                </c:pt>
                <c:pt idx="5">
                  <c:v>13.9</c:v>
                </c:pt>
                <c:pt idx="6">
                  <c:v>15.8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A654-4625-8697-A978A3918612}"/>
            </c:ext>
          </c:extLst>
        </c:ser>
        <c:ser>
          <c:idx val="7"/>
          <c:order val="7"/>
          <c:tx>
            <c:strRef>
              <c:f>'查看7个时间的数值变化趋势-原来的数据'!$AK$10</c:f>
              <c:strCache>
                <c:ptCount val="1"/>
                <c:pt idx="0">
                  <c:v>A2-0304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'查看7个时间的数值变化趋势-原来的数据'!$AL$10:$AR$10</c:f>
              <c:numCache>
                <c:formatCode>General</c:formatCode>
                <c:ptCount val="7"/>
                <c:pt idx="0">
                  <c:v>11</c:v>
                </c:pt>
                <c:pt idx="1">
                  <c:v>12.5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15.5</c:v>
                </c:pt>
                <c:pt idx="6">
                  <c:v>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A654-4625-8697-A978A3918612}"/>
            </c:ext>
          </c:extLst>
        </c:ser>
        <c:ser>
          <c:idx val="8"/>
          <c:order val="8"/>
          <c:tx>
            <c:strRef>
              <c:f>'查看7个时间的数值变化趋势-原来的数据'!$AK$11</c:f>
              <c:strCache>
                <c:ptCount val="1"/>
                <c:pt idx="0">
                  <c:v>A2-0307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'查看7个时间的数值变化趋势-原来的数据'!$AL$11:$AR$11</c:f>
              <c:numCache>
                <c:formatCode>General</c:formatCode>
                <c:ptCount val="7"/>
                <c:pt idx="0">
                  <c:v>10.5</c:v>
                </c:pt>
                <c:pt idx="1">
                  <c:v>12</c:v>
                </c:pt>
                <c:pt idx="2">
                  <c:v>13.5</c:v>
                </c:pt>
                <c:pt idx="3">
                  <c:v>15</c:v>
                </c:pt>
                <c:pt idx="4">
                  <c:v>15</c:v>
                </c:pt>
                <c:pt idx="5">
                  <c:v>15.2</c:v>
                </c:pt>
                <c:pt idx="6">
                  <c:v>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654-4625-8697-A978A3918612}"/>
            </c:ext>
          </c:extLst>
        </c:ser>
        <c:ser>
          <c:idx val="9"/>
          <c:order val="9"/>
          <c:tx>
            <c:strRef>
              <c:f>'查看7个时间的数值变化趋势-原来的数据'!$AK$12</c:f>
              <c:strCache>
                <c:ptCount val="1"/>
                <c:pt idx="0">
                  <c:v>A2-0315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'查看7个时间的数值变化趋势-原来的数据'!$AL$12:$AR$12</c:f>
              <c:numCache>
                <c:formatCode>General</c:formatCode>
                <c:ptCount val="7"/>
                <c:pt idx="0">
                  <c:v>11.5</c:v>
                </c:pt>
                <c:pt idx="1">
                  <c:v>11.5</c:v>
                </c:pt>
                <c:pt idx="2">
                  <c:v>11.5</c:v>
                </c:pt>
                <c:pt idx="3">
                  <c:v>13</c:v>
                </c:pt>
                <c:pt idx="4">
                  <c:v>13.7</c:v>
                </c:pt>
                <c:pt idx="5">
                  <c:v>14</c:v>
                </c:pt>
                <c:pt idx="6">
                  <c:v>14.4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A654-4625-8697-A978A3918612}"/>
            </c:ext>
          </c:extLst>
        </c:ser>
        <c:ser>
          <c:idx val="10"/>
          <c:order val="10"/>
          <c:tx>
            <c:strRef>
              <c:f>'查看7个时间的数值变化趋势-原来的数据'!$AK$13</c:f>
              <c:strCache>
                <c:ptCount val="1"/>
                <c:pt idx="0">
                  <c:v>A2-0325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'查看7个时间的数值变化趋势-原来的数据'!$AL$13:$AR$13</c:f>
              <c:numCache>
                <c:formatCode>General</c:formatCode>
                <c:ptCount val="7"/>
                <c:pt idx="0">
                  <c:v>11</c:v>
                </c:pt>
                <c:pt idx="1">
                  <c:v>11.5</c:v>
                </c:pt>
                <c:pt idx="2">
                  <c:v>14</c:v>
                </c:pt>
                <c:pt idx="3">
                  <c:v>14.2</c:v>
                </c:pt>
                <c:pt idx="4">
                  <c:v>14.7</c:v>
                </c:pt>
                <c:pt idx="5">
                  <c:v>15.6</c:v>
                </c:pt>
                <c:pt idx="6">
                  <c:v>15.6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A654-4625-8697-A978A3918612}"/>
            </c:ext>
          </c:extLst>
        </c:ser>
        <c:ser>
          <c:idx val="11"/>
          <c:order val="11"/>
          <c:tx>
            <c:strRef>
              <c:f>'查看7个时间的数值变化趋势-原来的数据'!$AK$14</c:f>
              <c:strCache>
                <c:ptCount val="1"/>
                <c:pt idx="0">
                  <c:v>A2-0334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'查看7个时间的数值变化趋势-原来的数据'!$AL$14:$AR$14</c:f>
              <c:numCache>
                <c:formatCode>General</c:formatCode>
                <c:ptCount val="7"/>
                <c:pt idx="0">
                  <c:v>12</c:v>
                </c:pt>
                <c:pt idx="1">
                  <c:v>14</c:v>
                </c:pt>
                <c:pt idx="2">
                  <c:v>14.2</c:v>
                </c:pt>
                <c:pt idx="3">
                  <c:v>15.8</c:v>
                </c:pt>
                <c:pt idx="4">
                  <c:v>16.5</c:v>
                </c:pt>
                <c:pt idx="5">
                  <c:v>16.600000000000001</c:v>
                </c:pt>
                <c:pt idx="6">
                  <c:v>17.5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A654-4625-8697-A978A3918612}"/>
            </c:ext>
          </c:extLst>
        </c:ser>
        <c:ser>
          <c:idx val="12"/>
          <c:order val="12"/>
          <c:tx>
            <c:strRef>
              <c:f>'查看7个时间的数值变化趋势-原来的数据'!$AK$15</c:f>
              <c:strCache>
                <c:ptCount val="1"/>
                <c:pt idx="0">
                  <c:v>A2-0347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'查看7个时间的数值变化趋势-原来的数据'!$AL$15:$AR$15</c:f>
              <c:numCache>
                <c:formatCode>General</c:formatCode>
                <c:ptCount val="7"/>
                <c:pt idx="0">
                  <c:v>11</c:v>
                </c:pt>
                <c:pt idx="1">
                  <c:v>10.199999999999999</c:v>
                </c:pt>
                <c:pt idx="2">
                  <c:v>12.5</c:v>
                </c:pt>
                <c:pt idx="3">
                  <c:v>13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A654-4625-8697-A978A3918612}"/>
            </c:ext>
          </c:extLst>
        </c:ser>
        <c:ser>
          <c:idx val="13"/>
          <c:order val="13"/>
          <c:tx>
            <c:strRef>
              <c:f>'查看7个时间的数值变化趋势-原来的数据'!$AK$16</c:f>
              <c:strCache>
                <c:ptCount val="1"/>
                <c:pt idx="0">
                  <c:v>A2-0401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'查看7个时间的数值变化趋势-原来的数据'!$AL$16:$AR$16</c:f>
              <c:numCache>
                <c:formatCode>General</c:formatCode>
                <c:ptCount val="7"/>
                <c:pt idx="0">
                  <c:v>11</c:v>
                </c:pt>
                <c:pt idx="1">
                  <c:v>12</c:v>
                </c:pt>
                <c:pt idx="2">
                  <c:v>14</c:v>
                </c:pt>
                <c:pt idx="3">
                  <c:v>13.5</c:v>
                </c:pt>
                <c:pt idx="4">
                  <c:v>13.4</c:v>
                </c:pt>
                <c:pt idx="5">
                  <c:v>15</c:v>
                </c:pt>
                <c:pt idx="6">
                  <c:v>14.3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A654-4625-8697-A978A3918612}"/>
            </c:ext>
          </c:extLst>
        </c:ser>
        <c:ser>
          <c:idx val="14"/>
          <c:order val="14"/>
          <c:tx>
            <c:strRef>
              <c:f>'查看7个时间的数值变化趋势-原来的数据'!$AK$17</c:f>
              <c:strCache>
                <c:ptCount val="1"/>
                <c:pt idx="0">
                  <c:v>A3-0303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'查看7个时间的数值变化趋势-原来的数据'!$AL$17:$AR$17</c:f>
              <c:numCache>
                <c:formatCode>General</c:formatCode>
                <c:ptCount val="7"/>
                <c:pt idx="0">
                  <c:v>12</c:v>
                </c:pt>
                <c:pt idx="1">
                  <c:v>12.6</c:v>
                </c:pt>
                <c:pt idx="2">
                  <c:v>14.7</c:v>
                </c:pt>
                <c:pt idx="3">
                  <c:v>16</c:v>
                </c:pt>
                <c:pt idx="4">
                  <c:v>18</c:v>
                </c:pt>
                <c:pt idx="5">
                  <c:v>18</c:v>
                </c:pt>
                <c:pt idx="6">
                  <c:v>18.5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A654-4625-8697-A978A3918612}"/>
            </c:ext>
          </c:extLst>
        </c:ser>
        <c:ser>
          <c:idx val="15"/>
          <c:order val="15"/>
          <c:tx>
            <c:strRef>
              <c:f>'查看7个时间的数值变化趋势-原来的数据'!$AK$18</c:f>
              <c:strCache>
                <c:ptCount val="1"/>
                <c:pt idx="0">
                  <c:v>A4-0302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'查看7个时间的数值变化趋势-原来的数据'!$AL$18:$AR$18</c:f>
              <c:numCache>
                <c:formatCode>General</c:formatCode>
                <c:ptCount val="7"/>
                <c:pt idx="0">
                  <c:v>12</c:v>
                </c:pt>
                <c:pt idx="1">
                  <c:v>10.5</c:v>
                </c:pt>
                <c:pt idx="2">
                  <c:v>12</c:v>
                </c:pt>
                <c:pt idx="3">
                  <c:v>14</c:v>
                </c:pt>
                <c:pt idx="4">
                  <c:v>16.5</c:v>
                </c:pt>
                <c:pt idx="5">
                  <c:v>17</c:v>
                </c:pt>
                <c:pt idx="6">
                  <c:v>17.5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A654-4625-8697-A978A3918612}"/>
            </c:ext>
          </c:extLst>
        </c:ser>
        <c:ser>
          <c:idx val="16"/>
          <c:order val="16"/>
          <c:tx>
            <c:strRef>
              <c:f>'查看7个时间的数值变化趋势-原来的数据'!$AK$19</c:f>
              <c:strCache>
                <c:ptCount val="1"/>
                <c:pt idx="0">
                  <c:v>A4-0303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'查看7个时间的数值变化趋势-原来的数据'!$AL$19:$AR$19</c:f>
              <c:numCache>
                <c:formatCode>General</c:formatCode>
                <c:ptCount val="7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15.2</c:v>
                </c:pt>
                <c:pt idx="6">
                  <c:v>14.6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A654-4625-8697-A978A3918612}"/>
            </c:ext>
          </c:extLst>
        </c:ser>
        <c:ser>
          <c:idx val="17"/>
          <c:order val="17"/>
          <c:tx>
            <c:strRef>
              <c:f>'查看7个时间的数值变化趋势-原来的数据'!$AK$20</c:f>
              <c:strCache>
                <c:ptCount val="1"/>
                <c:pt idx="0">
                  <c:v>A4-0304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'查看7个时间的数值变化趋势-原来的数据'!$AL$20:$AR$20</c:f>
              <c:numCache>
                <c:formatCode>General</c:formatCode>
                <c:ptCount val="7"/>
                <c:pt idx="0">
                  <c:v>11.5</c:v>
                </c:pt>
                <c:pt idx="1">
                  <c:v>11.5</c:v>
                </c:pt>
                <c:pt idx="2">
                  <c:v>13</c:v>
                </c:pt>
                <c:pt idx="3">
                  <c:v>14</c:v>
                </c:pt>
                <c:pt idx="4">
                  <c:v>13</c:v>
                </c:pt>
                <c:pt idx="5">
                  <c:v>13.2</c:v>
                </c:pt>
                <c:pt idx="6">
                  <c:v>13.4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A654-4625-8697-A978A3918612}"/>
            </c:ext>
          </c:extLst>
        </c:ser>
        <c:ser>
          <c:idx val="18"/>
          <c:order val="18"/>
          <c:tx>
            <c:strRef>
              <c:f>'查看7个时间的数值变化趋势-原来的数据'!$AK$21</c:f>
              <c:strCache>
                <c:ptCount val="1"/>
                <c:pt idx="0">
                  <c:v>A4-0312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'查看7个时间的数值变化趋势-原来的数据'!$AL$21:$AR$21</c:f>
              <c:numCache>
                <c:formatCode>General</c:formatCode>
                <c:ptCount val="7"/>
                <c:pt idx="0">
                  <c:v>12</c:v>
                </c:pt>
                <c:pt idx="1">
                  <c:v>11.5</c:v>
                </c:pt>
                <c:pt idx="2">
                  <c:v>13.7</c:v>
                </c:pt>
                <c:pt idx="3">
                  <c:v>15</c:v>
                </c:pt>
                <c:pt idx="4">
                  <c:v>15</c:v>
                </c:pt>
                <c:pt idx="5">
                  <c:v>16</c:v>
                </c:pt>
                <c:pt idx="6">
                  <c:v>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A654-4625-8697-A978A3918612}"/>
            </c:ext>
          </c:extLst>
        </c:ser>
        <c:ser>
          <c:idx val="19"/>
          <c:order val="19"/>
          <c:tx>
            <c:strRef>
              <c:f>'查看7个时间的数值变化趋势-原来的数据'!$AK$22</c:f>
              <c:strCache>
                <c:ptCount val="1"/>
                <c:pt idx="0">
                  <c:v>A4-0313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'查看7个时间的数值变化趋势-原来的数据'!$AL$22:$AR$22</c:f>
              <c:numCache>
                <c:formatCode>General</c:formatCode>
                <c:ptCount val="7"/>
                <c:pt idx="0">
                  <c:v>12</c:v>
                </c:pt>
                <c:pt idx="1">
                  <c:v>12</c:v>
                </c:pt>
                <c:pt idx="2">
                  <c:v>14</c:v>
                </c:pt>
                <c:pt idx="3">
                  <c:v>14.7</c:v>
                </c:pt>
                <c:pt idx="4">
                  <c:v>15.3</c:v>
                </c:pt>
                <c:pt idx="5">
                  <c:v>14.3</c:v>
                </c:pt>
                <c:pt idx="6">
                  <c:v>15.9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A654-4625-8697-A978A3918612}"/>
            </c:ext>
          </c:extLst>
        </c:ser>
        <c:ser>
          <c:idx val="20"/>
          <c:order val="20"/>
          <c:tx>
            <c:strRef>
              <c:f>'查看7个时间的数值变化趋势-原来的数据'!$AK$23</c:f>
              <c:strCache>
                <c:ptCount val="1"/>
                <c:pt idx="0">
                  <c:v>A4-0334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'查看7个时间的数值变化趋势-原来的数据'!$AL$23:$AR$23</c:f>
              <c:numCache>
                <c:formatCode>General</c:formatCode>
                <c:ptCount val="7"/>
                <c:pt idx="0">
                  <c:v>12</c:v>
                </c:pt>
                <c:pt idx="1">
                  <c:v>11</c:v>
                </c:pt>
                <c:pt idx="2">
                  <c:v>14</c:v>
                </c:pt>
                <c:pt idx="3">
                  <c:v>14.7</c:v>
                </c:pt>
                <c:pt idx="4">
                  <c:v>15.2</c:v>
                </c:pt>
                <c:pt idx="5">
                  <c:v>16</c:v>
                </c:pt>
                <c:pt idx="6">
                  <c:v>16.5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A654-4625-8697-A978A3918612}"/>
            </c:ext>
          </c:extLst>
        </c:ser>
        <c:ser>
          <c:idx val="21"/>
          <c:order val="21"/>
          <c:tx>
            <c:strRef>
              <c:f>'查看7个时间的数值变化趋势-原来的数据'!$AK$24</c:f>
              <c:strCache>
                <c:ptCount val="1"/>
                <c:pt idx="0">
                  <c:v>A4-0403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'查看7个时间的数值变化趋势-原来的数据'!$AL$24:$AR$24</c:f>
              <c:numCache>
                <c:formatCode>General</c:formatCode>
                <c:ptCount val="7"/>
                <c:pt idx="0">
                  <c:v>11.5</c:v>
                </c:pt>
                <c:pt idx="1">
                  <c:v>12.4</c:v>
                </c:pt>
                <c:pt idx="2">
                  <c:v>14</c:v>
                </c:pt>
                <c:pt idx="3">
                  <c:v>14.5</c:v>
                </c:pt>
                <c:pt idx="4">
                  <c:v>15</c:v>
                </c:pt>
                <c:pt idx="5">
                  <c:v>16.8</c:v>
                </c:pt>
                <c:pt idx="6">
                  <c:v>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A654-4625-8697-A978A3918612}"/>
            </c:ext>
          </c:extLst>
        </c:ser>
        <c:ser>
          <c:idx val="23"/>
          <c:order val="22"/>
          <c:tx>
            <c:strRef>
              <c:f>'查看7个时间的数值变化趋势-原来的数据'!$AK$26</c:f>
              <c:strCache>
                <c:ptCount val="1"/>
                <c:pt idx="0">
                  <c:v>B1-0303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'查看7个时间的数值变化趋势-原来的数据'!$AL$26:$AR$26</c:f>
              <c:numCache>
                <c:formatCode>General</c:formatCode>
                <c:ptCount val="7"/>
                <c:pt idx="0">
                  <c:v>11.2</c:v>
                </c:pt>
                <c:pt idx="1">
                  <c:v>11.3</c:v>
                </c:pt>
                <c:pt idx="2">
                  <c:v>14</c:v>
                </c:pt>
                <c:pt idx="3">
                  <c:v>14.5</c:v>
                </c:pt>
                <c:pt idx="4">
                  <c:v>15.1</c:v>
                </c:pt>
                <c:pt idx="5">
                  <c:v>15.1</c:v>
                </c:pt>
                <c:pt idx="6">
                  <c:v>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A654-4625-8697-A978A3918612}"/>
            </c:ext>
          </c:extLst>
        </c:ser>
        <c:ser>
          <c:idx val="24"/>
          <c:order val="23"/>
          <c:tx>
            <c:strRef>
              <c:f>'查看7个时间的数值变化趋势-原来的数据'!$AK$27</c:f>
              <c:strCache>
                <c:ptCount val="1"/>
                <c:pt idx="0">
                  <c:v>B1-0402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'查看7个时间的数值变化趋势-原来的数据'!$AL$27:$AR$27</c:f>
              <c:numCache>
                <c:formatCode>General</c:formatCode>
                <c:ptCount val="7"/>
                <c:pt idx="0">
                  <c:v>11</c:v>
                </c:pt>
                <c:pt idx="1">
                  <c:v>11.1</c:v>
                </c:pt>
                <c:pt idx="2">
                  <c:v>13</c:v>
                </c:pt>
                <c:pt idx="3">
                  <c:v>14</c:v>
                </c:pt>
                <c:pt idx="4">
                  <c:v>15.3</c:v>
                </c:pt>
                <c:pt idx="5">
                  <c:v>14.5</c:v>
                </c:pt>
                <c:pt idx="6">
                  <c:v>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A654-4625-8697-A978A3918612}"/>
            </c:ext>
          </c:extLst>
        </c:ser>
        <c:ser>
          <c:idx val="25"/>
          <c:order val="24"/>
          <c:tx>
            <c:strRef>
              <c:f>'查看7个时间的数值变化趋势-原来的数据'!$AK$28</c:f>
              <c:strCache>
                <c:ptCount val="1"/>
                <c:pt idx="0">
                  <c:v>B1-0404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'查看7个时间的数值变化趋势-原来的数据'!$AL$28:$AR$28</c:f>
              <c:numCache>
                <c:formatCode>General</c:formatCode>
                <c:ptCount val="7"/>
                <c:pt idx="0">
                  <c:v>12</c:v>
                </c:pt>
                <c:pt idx="1">
                  <c:v>9</c:v>
                </c:pt>
                <c:pt idx="2">
                  <c:v>12.5</c:v>
                </c:pt>
                <c:pt idx="3">
                  <c:v>13</c:v>
                </c:pt>
                <c:pt idx="4">
                  <c:v>13</c:v>
                </c:pt>
                <c:pt idx="5">
                  <c:v>13.5</c:v>
                </c:pt>
                <c:pt idx="6">
                  <c:v>14.5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A654-4625-8697-A978A3918612}"/>
            </c:ext>
          </c:extLst>
        </c:ser>
        <c:ser>
          <c:idx val="26"/>
          <c:order val="25"/>
          <c:tx>
            <c:strRef>
              <c:f>'查看7个时间的数值变化趋势-原来的数据'!$AK$29</c:f>
              <c:strCache>
                <c:ptCount val="1"/>
                <c:pt idx="0">
                  <c:v>B1-0406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'查看7个时间的数值变化趋势-原来的数据'!$AL$29:$AR$29</c:f>
              <c:numCache>
                <c:formatCode>General</c:formatCode>
                <c:ptCount val="7"/>
                <c:pt idx="0">
                  <c:v>9</c:v>
                </c:pt>
                <c:pt idx="1">
                  <c:v>13.4</c:v>
                </c:pt>
                <c:pt idx="2">
                  <c:v>15.1</c:v>
                </c:pt>
                <c:pt idx="3">
                  <c:v>16.399999999999999</c:v>
                </c:pt>
                <c:pt idx="4">
                  <c:v>16</c:v>
                </c:pt>
                <c:pt idx="5">
                  <c:v>16.3</c:v>
                </c:pt>
                <c:pt idx="6">
                  <c:v>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A654-4625-8697-A978A3918612}"/>
            </c:ext>
          </c:extLst>
        </c:ser>
        <c:ser>
          <c:idx val="27"/>
          <c:order val="26"/>
          <c:tx>
            <c:strRef>
              <c:f>'查看7个时间的数值变化趋势-原来的数据'!$AK$30</c:f>
              <c:strCache>
                <c:ptCount val="1"/>
                <c:pt idx="0">
                  <c:v>B2-0201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'查看7个时间的数值变化趋势-原来的数据'!$AL$30:$AR$30</c:f>
              <c:numCache>
                <c:formatCode>General</c:formatCode>
                <c:ptCount val="7"/>
                <c:pt idx="0">
                  <c:v>11</c:v>
                </c:pt>
                <c:pt idx="1">
                  <c:v>12</c:v>
                </c:pt>
                <c:pt idx="2">
                  <c:v>13.8</c:v>
                </c:pt>
                <c:pt idx="3">
                  <c:v>13</c:v>
                </c:pt>
                <c:pt idx="4">
                  <c:v>13.7</c:v>
                </c:pt>
                <c:pt idx="5">
                  <c:v>14.5</c:v>
                </c:pt>
                <c:pt idx="6">
                  <c:v>15.4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A654-4625-8697-A978A3918612}"/>
            </c:ext>
          </c:extLst>
        </c:ser>
        <c:ser>
          <c:idx val="28"/>
          <c:order val="27"/>
          <c:tx>
            <c:strRef>
              <c:f>'查看7个时间的数值变化趋势-原来的数据'!$AK$31</c:f>
              <c:strCache>
                <c:ptCount val="1"/>
                <c:pt idx="0">
                  <c:v>B2-0302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'查看7个时间的数值变化趋势-原来的数据'!$AL$31:$AR$31</c:f>
              <c:numCache>
                <c:formatCode>General</c:formatCode>
                <c:ptCount val="7"/>
                <c:pt idx="0">
                  <c:v>13</c:v>
                </c:pt>
                <c:pt idx="1">
                  <c:v>12</c:v>
                </c:pt>
                <c:pt idx="2">
                  <c:v>14.3</c:v>
                </c:pt>
                <c:pt idx="3">
                  <c:v>14.5</c:v>
                </c:pt>
                <c:pt idx="4">
                  <c:v>15</c:v>
                </c:pt>
                <c:pt idx="5">
                  <c:v>15</c:v>
                </c:pt>
                <c:pt idx="6">
                  <c:v>15.5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B-A654-4625-8697-A978A3918612}"/>
            </c:ext>
          </c:extLst>
        </c:ser>
        <c:ser>
          <c:idx val="29"/>
          <c:order val="28"/>
          <c:tx>
            <c:strRef>
              <c:f>'查看7个时间的数值变化趋势-原来的数据'!$AK$32</c:f>
              <c:strCache>
                <c:ptCount val="1"/>
                <c:pt idx="0">
                  <c:v>B2-0312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'查看7个时间的数值变化趋势-原来的数据'!$AL$32:$AR$32</c:f>
              <c:numCache>
                <c:formatCode>General</c:formatCode>
                <c:ptCount val="7"/>
                <c:pt idx="0">
                  <c:v>10</c:v>
                </c:pt>
                <c:pt idx="1">
                  <c:v>11</c:v>
                </c:pt>
                <c:pt idx="2">
                  <c:v>13.9</c:v>
                </c:pt>
                <c:pt idx="3">
                  <c:v>14.2</c:v>
                </c:pt>
                <c:pt idx="4">
                  <c:v>14.6</c:v>
                </c:pt>
                <c:pt idx="5">
                  <c:v>14.8</c:v>
                </c:pt>
                <c:pt idx="6">
                  <c:v>15.3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C-A654-4625-8697-A978A3918612}"/>
            </c:ext>
          </c:extLst>
        </c:ser>
        <c:ser>
          <c:idx val="30"/>
          <c:order val="29"/>
          <c:tx>
            <c:strRef>
              <c:f>'查看7个时间的数值变化趋势-原来的数据'!$AK$33</c:f>
              <c:strCache>
                <c:ptCount val="1"/>
                <c:pt idx="0">
                  <c:v>B2-0313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'查看7个时间的数值变化趋势-原来的数据'!$AL$33:$AR$33</c:f>
              <c:numCache>
                <c:formatCode>General</c:formatCode>
                <c:ptCount val="7"/>
                <c:pt idx="0">
                  <c:v>11</c:v>
                </c:pt>
                <c:pt idx="1">
                  <c:v>12.5</c:v>
                </c:pt>
                <c:pt idx="2">
                  <c:v>14.4</c:v>
                </c:pt>
                <c:pt idx="3">
                  <c:v>13.6</c:v>
                </c:pt>
                <c:pt idx="4">
                  <c:v>14.5</c:v>
                </c:pt>
                <c:pt idx="5">
                  <c:v>15.2</c:v>
                </c:pt>
                <c:pt idx="6">
                  <c:v>14.6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A654-4625-8697-A978A3918612}"/>
            </c:ext>
          </c:extLst>
        </c:ser>
        <c:ser>
          <c:idx val="31"/>
          <c:order val="30"/>
          <c:tx>
            <c:strRef>
              <c:f>'查看7个时间的数值变化趋势-原来的数据'!$AK$34</c:f>
              <c:strCache>
                <c:ptCount val="1"/>
                <c:pt idx="0">
                  <c:v>B2-0322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'查看7个时间的数值变化趋势-原来的数据'!$AL$34:$AR$34</c:f>
              <c:numCache>
                <c:formatCode>General</c:formatCode>
                <c:ptCount val="7"/>
                <c:pt idx="0">
                  <c:v>10.8</c:v>
                </c:pt>
                <c:pt idx="1">
                  <c:v>12.8</c:v>
                </c:pt>
                <c:pt idx="2">
                  <c:v>14.5</c:v>
                </c:pt>
                <c:pt idx="3">
                  <c:v>15.5</c:v>
                </c:pt>
                <c:pt idx="4">
                  <c:v>15.5</c:v>
                </c:pt>
                <c:pt idx="5">
                  <c:v>14.6</c:v>
                </c:pt>
                <c:pt idx="6">
                  <c:v>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E-A654-4625-8697-A978A3918612}"/>
            </c:ext>
          </c:extLst>
        </c:ser>
        <c:ser>
          <c:idx val="32"/>
          <c:order val="31"/>
          <c:tx>
            <c:strRef>
              <c:f>'查看7个时间的数值变化趋势-原来的数据'!$AK$35</c:f>
              <c:strCache>
                <c:ptCount val="1"/>
                <c:pt idx="0">
                  <c:v>B2-0331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'查看7个时间的数值变化趋势-原来的数据'!$AL$35:$AR$35</c:f>
              <c:numCache>
                <c:formatCode>General</c:formatCode>
                <c:ptCount val="7"/>
                <c:pt idx="0">
                  <c:v>11</c:v>
                </c:pt>
                <c:pt idx="1">
                  <c:v>12</c:v>
                </c:pt>
                <c:pt idx="2">
                  <c:v>14.5</c:v>
                </c:pt>
                <c:pt idx="3">
                  <c:v>14</c:v>
                </c:pt>
                <c:pt idx="4">
                  <c:v>15.5</c:v>
                </c:pt>
                <c:pt idx="5">
                  <c:v>14.5</c:v>
                </c:pt>
                <c:pt idx="6">
                  <c:v>14.1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F-A654-4625-8697-A978A3918612}"/>
            </c:ext>
          </c:extLst>
        </c:ser>
        <c:ser>
          <c:idx val="33"/>
          <c:order val="32"/>
          <c:tx>
            <c:strRef>
              <c:f>'查看7个时间的数值变化趋势-原来的数据'!$AK$36</c:f>
              <c:strCache>
                <c:ptCount val="1"/>
                <c:pt idx="0">
                  <c:v>B2-0335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'查看7个时间的数值变化趋势-原来的数据'!$AL$36:$AR$36</c:f>
              <c:numCache>
                <c:formatCode>General</c:formatCode>
                <c:ptCount val="7"/>
                <c:pt idx="0">
                  <c:v>10</c:v>
                </c:pt>
                <c:pt idx="1">
                  <c:v>10.8</c:v>
                </c:pt>
                <c:pt idx="2">
                  <c:v>14</c:v>
                </c:pt>
                <c:pt idx="3">
                  <c:v>16</c:v>
                </c:pt>
                <c:pt idx="4">
                  <c:v>17</c:v>
                </c:pt>
                <c:pt idx="5">
                  <c:v>16</c:v>
                </c:pt>
                <c:pt idx="6">
                  <c:v>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0-A654-4625-8697-A978A3918612}"/>
            </c:ext>
          </c:extLst>
        </c:ser>
        <c:ser>
          <c:idx val="34"/>
          <c:order val="33"/>
          <c:tx>
            <c:strRef>
              <c:f>'查看7个时间的数值变化趋势-原来的数据'!$AK$37</c:f>
              <c:strCache>
                <c:ptCount val="1"/>
                <c:pt idx="0">
                  <c:v>B2-0401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'查看7个时间的数值变化趋势-原来的数据'!$AL$37:$AR$37</c:f>
              <c:numCache>
                <c:formatCode>General</c:formatCode>
                <c:ptCount val="7"/>
                <c:pt idx="0">
                  <c:v>11</c:v>
                </c:pt>
                <c:pt idx="1">
                  <c:v>11</c:v>
                </c:pt>
                <c:pt idx="2">
                  <c:v>12.5</c:v>
                </c:pt>
                <c:pt idx="3">
                  <c:v>15</c:v>
                </c:pt>
                <c:pt idx="4">
                  <c:v>14</c:v>
                </c:pt>
                <c:pt idx="5">
                  <c:v>14.5</c:v>
                </c:pt>
                <c:pt idx="6">
                  <c:v>15.5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1-A654-4625-8697-A978A3918612}"/>
            </c:ext>
          </c:extLst>
        </c:ser>
        <c:ser>
          <c:idx val="35"/>
          <c:order val="34"/>
          <c:tx>
            <c:strRef>
              <c:f>'查看7个时间的数值变化趋势-原来的数据'!$AK$38</c:f>
              <c:strCache>
                <c:ptCount val="1"/>
                <c:pt idx="0">
                  <c:v>B2-0405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'查看7个时间的数值变化趋势-原来的数据'!$AL$38:$AR$38</c:f>
              <c:numCache>
                <c:formatCode>General</c:formatCode>
                <c:ptCount val="7"/>
                <c:pt idx="0">
                  <c:v>11</c:v>
                </c:pt>
                <c:pt idx="1">
                  <c:v>13</c:v>
                </c:pt>
                <c:pt idx="2">
                  <c:v>14</c:v>
                </c:pt>
                <c:pt idx="3">
                  <c:v>14</c:v>
                </c:pt>
                <c:pt idx="4">
                  <c:v>14.3</c:v>
                </c:pt>
                <c:pt idx="5">
                  <c:v>15.2</c:v>
                </c:pt>
                <c:pt idx="6">
                  <c:v>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2-A654-4625-8697-A978A3918612}"/>
            </c:ext>
          </c:extLst>
        </c:ser>
        <c:ser>
          <c:idx val="36"/>
          <c:order val="35"/>
          <c:tx>
            <c:strRef>
              <c:f>'查看7个时间的数值变化趋势-原来的数据'!$AK$39</c:f>
              <c:strCache>
                <c:ptCount val="1"/>
                <c:pt idx="0">
                  <c:v>B2-0423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'查看7个时间的数值变化趋势-原来的数据'!$AL$39:$AR$39</c:f>
              <c:numCache>
                <c:formatCode>General</c:formatCode>
                <c:ptCount val="7"/>
                <c:pt idx="0">
                  <c:v>11</c:v>
                </c:pt>
                <c:pt idx="1">
                  <c:v>11</c:v>
                </c:pt>
                <c:pt idx="2">
                  <c:v>13</c:v>
                </c:pt>
                <c:pt idx="3">
                  <c:v>14</c:v>
                </c:pt>
                <c:pt idx="4">
                  <c:v>14.5</c:v>
                </c:pt>
                <c:pt idx="5">
                  <c:v>14</c:v>
                </c:pt>
                <c:pt idx="6">
                  <c:v>14.3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3-A654-4625-8697-A978A3918612}"/>
            </c:ext>
          </c:extLst>
        </c:ser>
        <c:ser>
          <c:idx val="37"/>
          <c:order val="36"/>
          <c:tx>
            <c:strRef>
              <c:f>'查看7个时间的数值变化趋势-原来的数据'!$AK$40</c:f>
              <c:strCache>
                <c:ptCount val="1"/>
                <c:pt idx="0">
                  <c:v>B3-0301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'查看7个时间的数值变化趋势-原来的数据'!$AL$40:$AR$40</c:f>
              <c:numCache>
                <c:formatCode>General</c:formatCode>
                <c:ptCount val="7"/>
                <c:pt idx="0">
                  <c:v>10.5</c:v>
                </c:pt>
                <c:pt idx="1">
                  <c:v>13</c:v>
                </c:pt>
                <c:pt idx="2">
                  <c:v>13.5</c:v>
                </c:pt>
                <c:pt idx="3">
                  <c:v>15.4</c:v>
                </c:pt>
                <c:pt idx="4">
                  <c:v>16.5</c:v>
                </c:pt>
                <c:pt idx="5">
                  <c:v>17.600000000000001</c:v>
                </c:pt>
                <c:pt idx="6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A654-4625-8697-A978A3918612}"/>
            </c:ext>
          </c:extLst>
        </c:ser>
        <c:ser>
          <c:idx val="38"/>
          <c:order val="37"/>
          <c:tx>
            <c:strRef>
              <c:f>'查看7个时间的数值变化趋势-原来的数据'!$AK$41</c:f>
              <c:strCache>
                <c:ptCount val="1"/>
                <c:pt idx="0">
                  <c:v>B4-0311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'查看7个时间的数值变化趋势-原来的数据'!$AL$41:$AR$41</c:f>
              <c:numCache>
                <c:formatCode>General</c:formatCode>
                <c:ptCount val="7"/>
                <c:pt idx="0">
                  <c:v>10.9</c:v>
                </c:pt>
                <c:pt idx="1">
                  <c:v>11.8</c:v>
                </c:pt>
                <c:pt idx="2">
                  <c:v>13.6</c:v>
                </c:pt>
                <c:pt idx="3">
                  <c:v>15.6</c:v>
                </c:pt>
                <c:pt idx="4">
                  <c:v>26.3</c:v>
                </c:pt>
                <c:pt idx="5">
                  <c:v>17.399999999999999</c:v>
                </c:pt>
                <c:pt idx="6">
                  <c:v>18.100000000000001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5-A654-4625-8697-A978A3918612}"/>
            </c:ext>
          </c:extLst>
        </c:ser>
        <c:ser>
          <c:idx val="40"/>
          <c:order val="38"/>
          <c:tx>
            <c:strRef>
              <c:f>'查看7个时间的数值变化趋势-原来的数据'!$AK$43</c:f>
              <c:strCache>
                <c:ptCount val="1"/>
                <c:pt idx="0">
                  <c:v>C1-0302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'查看7个时间的数值变化趋势-原来的数据'!$AL$43:$AR$43</c:f>
              <c:numCache>
                <c:formatCode>General</c:formatCode>
                <c:ptCount val="7"/>
                <c:pt idx="0">
                  <c:v>10</c:v>
                </c:pt>
                <c:pt idx="1">
                  <c:v>11.5</c:v>
                </c:pt>
                <c:pt idx="2">
                  <c:v>14</c:v>
                </c:pt>
                <c:pt idx="3">
                  <c:v>15.5</c:v>
                </c:pt>
                <c:pt idx="4">
                  <c:v>15</c:v>
                </c:pt>
                <c:pt idx="5">
                  <c:v>16.5</c:v>
                </c:pt>
                <c:pt idx="6">
                  <c:v>15.6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6-A654-4625-8697-A978A3918612}"/>
            </c:ext>
          </c:extLst>
        </c:ser>
        <c:ser>
          <c:idx val="41"/>
          <c:order val="39"/>
          <c:tx>
            <c:strRef>
              <c:f>'查看7个时间的数值变化趋势-原来的数据'!$AK$44</c:f>
              <c:strCache>
                <c:ptCount val="1"/>
                <c:pt idx="0">
                  <c:v>C2-0201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'查看7个时间的数值变化趋势-原来的数据'!$AL$44:$AR$44</c:f>
              <c:numCache>
                <c:formatCode>General</c:formatCode>
                <c:ptCount val="7"/>
                <c:pt idx="0">
                  <c:v>12</c:v>
                </c:pt>
                <c:pt idx="1">
                  <c:v>11.6</c:v>
                </c:pt>
                <c:pt idx="2">
                  <c:v>12.5</c:v>
                </c:pt>
                <c:pt idx="3">
                  <c:v>14.5</c:v>
                </c:pt>
                <c:pt idx="4">
                  <c:v>14</c:v>
                </c:pt>
                <c:pt idx="5">
                  <c:v>15.1</c:v>
                </c:pt>
                <c:pt idx="6">
                  <c:v>15.4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7-A654-4625-8697-A978A3918612}"/>
            </c:ext>
          </c:extLst>
        </c:ser>
        <c:ser>
          <c:idx val="42"/>
          <c:order val="40"/>
          <c:tx>
            <c:strRef>
              <c:f>'查看7个时间的数值变化趋势-原来的数据'!$AK$45</c:f>
              <c:strCache>
                <c:ptCount val="1"/>
                <c:pt idx="0">
                  <c:v>C2-0302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'查看7个时间的数值变化趋势-原来的数据'!$AL$45:$AR$45</c:f>
              <c:numCache>
                <c:formatCode>General</c:formatCode>
                <c:ptCount val="7"/>
                <c:pt idx="0">
                  <c:v>10</c:v>
                </c:pt>
                <c:pt idx="1">
                  <c:v>10.3</c:v>
                </c:pt>
                <c:pt idx="2">
                  <c:v>12.5</c:v>
                </c:pt>
                <c:pt idx="3">
                  <c:v>13.5</c:v>
                </c:pt>
                <c:pt idx="4">
                  <c:v>14.5</c:v>
                </c:pt>
                <c:pt idx="5">
                  <c:v>15.5</c:v>
                </c:pt>
                <c:pt idx="6">
                  <c:v>14.8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8-A654-4625-8697-A978A3918612}"/>
            </c:ext>
          </c:extLst>
        </c:ser>
        <c:ser>
          <c:idx val="43"/>
          <c:order val="41"/>
          <c:tx>
            <c:strRef>
              <c:f>'查看7个时间的数值变化趋势-原来的数据'!$AK$46</c:f>
              <c:strCache>
                <c:ptCount val="1"/>
                <c:pt idx="0">
                  <c:v>C2-0304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'查看7个时间的数值变化趋势-原来的数据'!$AL$46:$AR$46</c:f>
              <c:numCache>
                <c:formatCode>General</c:formatCode>
                <c:ptCount val="7"/>
                <c:pt idx="0">
                  <c:v>13</c:v>
                </c:pt>
                <c:pt idx="1">
                  <c:v>11.4</c:v>
                </c:pt>
                <c:pt idx="2">
                  <c:v>13.5</c:v>
                </c:pt>
                <c:pt idx="3">
                  <c:v>13</c:v>
                </c:pt>
                <c:pt idx="4">
                  <c:v>14</c:v>
                </c:pt>
                <c:pt idx="5">
                  <c:v>16</c:v>
                </c:pt>
                <c:pt idx="6">
                  <c:v>14.8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9-A654-4625-8697-A978A3918612}"/>
            </c:ext>
          </c:extLst>
        </c:ser>
        <c:ser>
          <c:idx val="44"/>
          <c:order val="42"/>
          <c:tx>
            <c:strRef>
              <c:f>'查看7个时间的数值变化趋势-原来的数据'!$AK$47</c:f>
              <c:strCache>
                <c:ptCount val="1"/>
                <c:pt idx="0">
                  <c:v>C2-0305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'查看7个时间的数值变化趋势-原来的数据'!$AL$47:$AR$47</c:f>
              <c:numCache>
                <c:formatCode>General</c:formatCode>
                <c:ptCount val="7"/>
                <c:pt idx="0">
                  <c:v>12</c:v>
                </c:pt>
                <c:pt idx="1">
                  <c:v>10.5</c:v>
                </c:pt>
                <c:pt idx="2">
                  <c:v>18.5</c:v>
                </c:pt>
                <c:pt idx="3">
                  <c:v>13</c:v>
                </c:pt>
                <c:pt idx="4">
                  <c:v>13.4</c:v>
                </c:pt>
                <c:pt idx="5">
                  <c:v>14</c:v>
                </c:pt>
                <c:pt idx="6">
                  <c:v>14.2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A-A654-4625-8697-A978A3918612}"/>
            </c:ext>
          </c:extLst>
        </c:ser>
        <c:ser>
          <c:idx val="45"/>
          <c:order val="43"/>
          <c:tx>
            <c:strRef>
              <c:f>'查看7个时间的数值变化趋势-原来的数据'!$AK$48</c:f>
              <c:strCache>
                <c:ptCount val="1"/>
                <c:pt idx="0">
                  <c:v>C2-0306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'查看7个时间的数值变化趋势-原来的数据'!$AL$48:$AR$48</c:f>
              <c:numCache>
                <c:formatCode>General</c:formatCode>
                <c:ptCount val="7"/>
                <c:pt idx="0">
                  <c:v>12</c:v>
                </c:pt>
                <c:pt idx="1">
                  <c:v>12</c:v>
                </c:pt>
                <c:pt idx="2">
                  <c:v>13.5</c:v>
                </c:pt>
                <c:pt idx="3">
                  <c:v>14.3</c:v>
                </c:pt>
                <c:pt idx="4">
                  <c:v>16</c:v>
                </c:pt>
                <c:pt idx="5">
                  <c:v>15</c:v>
                </c:pt>
                <c:pt idx="6">
                  <c:v>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B-A654-4625-8697-A978A3918612}"/>
            </c:ext>
          </c:extLst>
        </c:ser>
        <c:ser>
          <c:idx val="46"/>
          <c:order val="44"/>
          <c:tx>
            <c:strRef>
              <c:f>'查看7个时间的数值变化趋势-原来的数据'!$AK$49</c:f>
              <c:strCache>
                <c:ptCount val="1"/>
                <c:pt idx="0">
                  <c:v>C2-0307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'查看7个时间的数值变化趋势-原来的数据'!$AL$49:$AR$49</c:f>
              <c:numCache>
                <c:formatCode>General</c:formatCode>
                <c:ptCount val="7"/>
                <c:pt idx="0">
                  <c:v>12</c:v>
                </c:pt>
                <c:pt idx="1">
                  <c:v>11.5</c:v>
                </c:pt>
                <c:pt idx="2">
                  <c:v>14</c:v>
                </c:pt>
                <c:pt idx="3">
                  <c:v>14.5</c:v>
                </c:pt>
                <c:pt idx="4">
                  <c:v>15.7</c:v>
                </c:pt>
                <c:pt idx="5">
                  <c:v>15.6</c:v>
                </c:pt>
                <c:pt idx="6">
                  <c:v>17.5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C-A654-4625-8697-A978A3918612}"/>
            </c:ext>
          </c:extLst>
        </c:ser>
        <c:ser>
          <c:idx val="47"/>
          <c:order val="45"/>
          <c:tx>
            <c:strRef>
              <c:f>'查看7个时间的数值变化趋势-原来的数据'!$AK$50</c:f>
              <c:strCache>
                <c:ptCount val="1"/>
                <c:pt idx="0">
                  <c:v>C2-0311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'查看7个时间的数值变化趋势-原来的数据'!$AL$50:$AR$50</c:f>
              <c:numCache>
                <c:formatCode>General</c:formatCode>
                <c:ptCount val="7"/>
                <c:pt idx="0">
                  <c:v>12.5</c:v>
                </c:pt>
                <c:pt idx="1">
                  <c:v>12.4</c:v>
                </c:pt>
                <c:pt idx="2">
                  <c:v>13.9</c:v>
                </c:pt>
                <c:pt idx="3">
                  <c:v>14</c:v>
                </c:pt>
                <c:pt idx="4">
                  <c:v>15.3</c:v>
                </c:pt>
                <c:pt idx="5">
                  <c:v>15.2</c:v>
                </c:pt>
                <c:pt idx="6">
                  <c:v>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D-A654-4625-8697-A978A3918612}"/>
            </c:ext>
          </c:extLst>
        </c:ser>
        <c:ser>
          <c:idx val="48"/>
          <c:order val="46"/>
          <c:tx>
            <c:strRef>
              <c:f>'查看7个时间的数值变化趋势-原来的数据'!$AK$51</c:f>
              <c:strCache>
                <c:ptCount val="1"/>
                <c:pt idx="0">
                  <c:v>C2-0312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'查看7个时间的数值变化趋势-原来的数据'!$AL$51:$AR$51</c:f>
              <c:numCache>
                <c:formatCode>General</c:formatCode>
                <c:ptCount val="7"/>
                <c:pt idx="0">
                  <c:v>10</c:v>
                </c:pt>
                <c:pt idx="1">
                  <c:v>11.8</c:v>
                </c:pt>
                <c:pt idx="2">
                  <c:v>13.1</c:v>
                </c:pt>
                <c:pt idx="3">
                  <c:v>15</c:v>
                </c:pt>
                <c:pt idx="4">
                  <c:v>15.1</c:v>
                </c:pt>
                <c:pt idx="5">
                  <c:v>16</c:v>
                </c:pt>
                <c:pt idx="6">
                  <c:v>17.5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E-A654-4625-8697-A978A3918612}"/>
            </c:ext>
          </c:extLst>
        </c:ser>
        <c:ser>
          <c:idx val="49"/>
          <c:order val="47"/>
          <c:tx>
            <c:strRef>
              <c:f>'查看7个时间的数值变化趋势-原来的数据'!$AK$52</c:f>
              <c:strCache>
                <c:ptCount val="1"/>
                <c:pt idx="0">
                  <c:v>C2-0401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'查看7个时间的数值变化趋势-原来的数据'!$AL$52:$AR$52</c:f>
              <c:numCache>
                <c:formatCode>General</c:formatCode>
                <c:ptCount val="7"/>
                <c:pt idx="0">
                  <c:v>11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13</c:v>
                </c:pt>
                <c:pt idx="5">
                  <c:v>14</c:v>
                </c:pt>
                <c:pt idx="6">
                  <c:v>13.3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F-A654-4625-8697-A978A3918612}"/>
            </c:ext>
          </c:extLst>
        </c:ser>
        <c:ser>
          <c:idx val="50"/>
          <c:order val="48"/>
          <c:tx>
            <c:strRef>
              <c:f>'查看7个时间的数值变化趋势-原来的数据'!$AK$53</c:f>
              <c:strCache>
                <c:ptCount val="1"/>
                <c:pt idx="0">
                  <c:v>C3-0202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'查看7个时间的数值变化趋势-原来的数据'!$AL$53:$AR$53</c:f>
              <c:numCache>
                <c:formatCode>General</c:formatCode>
                <c:ptCount val="7"/>
                <c:pt idx="0">
                  <c:v>12</c:v>
                </c:pt>
                <c:pt idx="1">
                  <c:v>12</c:v>
                </c:pt>
                <c:pt idx="2">
                  <c:v>14</c:v>
                </c:pt>
                <c:pt idx="3">
                  <c:v>14.5</c:v>
                </c:pt>
                <c:pt idx="4">
                  <c:v>14.9</c:v>
                </c:pt>
                <c:pt idx="5">
                  <c:v>14.5</c:v>
                </c:pt>
                <c:pt idx="6">
                  <c:v>14.7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0-A654-4625-8697-A978A3918612}"/>
            </c:ext>
          </c:extLst>
        </c:ser>
        <c:ser>
          <c:idx val="51"/>
          <c:order val="49"/>
          <c:tx>
            <c:strRef>
              <c:f>'查看7个时间的数值变化趋势-原来的数据'!$AK$54</c:f>
              <c:strCache>
                <c:ptCount val="1"/>
                <c:pt idx="0">
                  <c:v>C3-0301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'查看7个时间的数值变化趋势-原来的数据'!$AL$54:$AR$54</c:f>
              <c:numCache>
                <c:formatCode>General</c:formatCode>
                <c:ptCount val="7"/>
                <c:pt idx="0">
                  <c:v>10</c:v>
                </c:pt>
                <c:pt idx="1">
                  <c:v>12</c:v>
                </c:pt>
                <c:pt idx="2">
                  <c:v>14.3</c:v>
                </c:pt>
                <c:pt idx="3">
                  <c:v>15</c:v>
                </c:pt>
                <c:pt idx="4">
                  <c:v>16</c:v>
                </c:pt>
                <c:pt idx="5">
                  <c:v>15</c:v>
                </c:pt>
                <c:pt idx="6">
                  <c:v>15.5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1-A654-4625-8697-A978A3918612}"/>
            </c:ext>
          </c:extLst>
        </c:ser>
        <c:ser>
          <c:idx val="52"/>
          <c:order val="50"/>
          <c:tx>
            <c:strRef>
              <c:f>'查看7个时间的数值变化趋势-原来的数据'!$AK$55</c:f>
              <c:strCache>
                <c:ptCount val="1"/>
                <c:pt idx="0">
                  <c:v>C3-0305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'查看7个时间的数值变化趋势-原来的数据'!$AL$55:$AR$55</c:f>
              <c:numCache>
                <c:formatCode>General</c:formatCode>
                <c:ptCount val="7"/>
                <c:pt idx="0">
                  <c:v>11</c:v>
                </c:pt>
                <c:pt idx="1">
                  <c:v>12</c:v>
                </c:pt>
                <c:pt idx="2">
                  <c:v>14</c:v>
                </c:pt>
                <c:pt idx="3">
                  <c:v>16.5</c:v>
                </c:pt>
                <c:pt idx="4">
                  <c:v>15</c:v>
                </c:pt>
                <c:pt idx="5">
                  <c:v>16</c:v>
                </c:pt>
                <c:pt idx="6">
                  <c:v>15.8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2-A654-4625-8697-A978A3918612}"/>
            </c:ext>
          </c:extLst>
        </c:ser>
        <c:ser>
          <c:idx val="53"/>
          <c:order val="51"/>
          <c:tx>
            <c:strRef>
              <c:f>'查看7个时间的数值变化趋势-原来的数据'!$AK$56</c:f>
              <c:strCache>
                <c:ptCount val="1"/>
                <c:pt idx="0">
                  <c:v>C3-0307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'查看7个时间的数值变化趋势-原来的数据'!$AL$56:$AR$56</c:f>
              <c:numCache>
                <c:formatCode>General</c:formatCode>
                <c:ptCount val="7"/>
                <c:pt idx="0">
                  <c:v>11.5</c:v>
                </c:pt>
                <c:pt idx="1">
                  <c:v>13</c:v>
                </c:pt>
                <c:pt idx="2">
                  <c:v>14</c:v>
                </c:pt>
                <c:pt idx="3">
                  <c:v>14.3</c:v>
                </c:pt>
                <c:pt idx="4">
                  <c:v>15.7</c:v>
                </c:pt>
                <c:pt idx="5">
                  <c:v>15.5</c:v>
                </c:pt>
                <c:pt idx="6">
                  <c:v>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3-A654-4625-8697-A978A3918612}"/>
            </c:ext>
          </c:extLst>
        </c:ser>
        <c:ser>
          <c:idx val="54"/>
          <c:order val="52"/>
          <c:tx>
            <c:strRef>
              <c:f>'查看7个时间的数值变化趋势-原来的数据'!$AK$57</c:f>
              <c:strCache>
                <c:ptCount val="1"/>
                <c:pt idx="0">
                  <c:v>C4-0305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'查看7个时间的数值变化趋势-原来的数据'!$AL$57:$AR$57</c:f>
              <c:numCache>
                <c:formatCode>General</c:formatCode>
                <c:ptCount val="7"/>
                <c:pt idx="0">
                  <c:v>12</c:v>
                </c:pt>
                <c:pt idx="1">
                  <c:v>12</c:v>
                </c:pt>
                <c:pt idx="2">
                  <c:v>14</c:v>
                </c:pt>
                <c:pt idx="3">
                  <c:v>14.5</c:v>
                </c:pt>
                <c:pt idx="4">
                  <c:v>15</c:v>
                </c:pt>
                <c:pt idx="5">
                  <c:v>15.5</c:v>
                </c:pt>
                <c:pt idx="6">
                  <c:v>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4-A654-4625-8697-A978A3918612}"/>
            </c:ext>
          </c:extLst>
        </c:ser>
        <c:ser>
          <c:idx val="55"/>
          <c:order val="53"/>
          <c:tx>
            <c:strRef>
              <c:f>'查看7个时间的数值变化趋势-原来的数据'!$AK$58</c:f>
              <c:strCache>
                <c:ptCount val="1"/>
                <c:pt idx="0">
                  <c:v>C4-0306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'查看7个时间的数值变化趋势-原来的数据'!$AL$58:$AR$58</c:f>
              <c:numCache>
                <c:formatCode>General</c:formatCode>
                <c:ptCount val="7"/>
                <c:pt idx="0">
                  <c:v>11.5</c:v>
                </c:pt>
                <c:pt idx="1">
                  <c:v>11.5</c:v>
                </c:pt>
                <c:pt idx="2">
                  <c:v>13</c:v>
                </c:pt>
                <c:pt idx="3">
                  <c:v>15</c:v>
                </c:pt>
                <c:pt idx="4">
                  <c:v>15</c:v>
                </c:pt>
                <c:pt idx="5">
                  <c:v>15.7</c:v>
                </c:pt>
                <c:pt idx="6">
                  <c:v>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5-A654-4625-8697-A978A3918612}"/>
            </c:ext>
          </c:extLst>
        </c:ser>
        <c:ser>
          <c:idx val="56"/>
          <c:order val="54"/>
          <c:tx>
            <c:strRef>
              <c:f>'查看7个时间的数值变化趋势-原来的数据'!$AK$59</c:f>
              <c:strCache>
                <c:ptCount val="1"/>
                <c:pt idx="0">
                  <c:v>C4-0307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'查看7个时间的数值变化趋势-原来的数据'!$AL$59:$AR$59</c:f>
              <c:numCache>
                <c:formatCode>General</c:formatCode>
                <c:ptCount val="7"/>
                <c:pt idx="0">
                  <c:v>11</c:v>
                </c:pt>
                <c:pt idx="1">
                  <c:v>10.5</c:v>
                </c:pt>
                <c:pt idx="2">
                  <c:v>12</c:v>
                </c:pt>
                <c:pt idx="3">
                  <c:v>13</c:v>
                </c:pt>
                <c:pt idx="4">
                  <c:v>12.9</c:v>
                </c:pt>
                <c:pt idx="5">
                  <c:v>13.2</c:v>
                </c:pt>
                <c:pt idx="6">
                  <c:v>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6-A654-4625-8697-A978A3918612}"/>
            </c:ext>
          </c:extLst>
        </c:ser>
        <c:ser>
          <c:idx val="57"/>
          <c:order val="55"/>
          <c:tx>
            <c:strRef>
              <c:f>'查看7个时间的数值变化趋势-原来的数据'!$AK$60</c:f>
              <c:strCache>
                <c:ptCount val="1"/>
                <c:pt idx="0">
                  <c:v>C4-0309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'查看7个时间的数值变化趋势-原来的数据'!$AL$60:$AR$60</c:f>
              <c:numCache>
                <c:formatCode>General</c:formatCode>
                <c:ptCount val="7"/>
                <c:pt idx="0">
                  <c:v>13</c:v>
                </c:pt>
                <c:pt idx="1">
                  <c:v>11.5</c:v>
                </c:pt>
                <c:pt idx="2">
                  <c:v>13</c:v>
                </c:pt>
                <c:pt idx="3">
                  <c:v>13.5</c:v>
                </c:pt>
                <c:pt idx="4">
                  <c:v>14</c:v>
                </c:pt>
                <c:pt idx="5">
                  <c:v>14.5</c:v>
                </c:pt>
                <c:pt idx="6">
                  <c:v>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7-A654-4625-8697-A978A3918612}"/>
            </c:ext>
          </c:extLst>
        </c:ser>
        <c:ser>
          <c:idx val="58"/>
          <c:order val="56"/>
          <c:tx>
            <c:strRef>
              <c:f>'查看7个时间的数值变化趋势-原来的数据'!$AK$61</c:f>
              <c:strCache>
                <c:ptCount val="1"/>
                <c:pt idx="0">
                  <c:v>C4-0310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'查看7个时间的数值变化趋势-原来的数据'!$AL$61:$AR$61</c:f>
              <c:numCache>
                <c:formatCode>General</c:formatCode>
                <c:ptCount val="7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12.5</c:v>
                </c:pt>
                <c:pt idx="4">
                  <c:v>13.5</c:v>
                </c:pt>
                <c:pt idx="5">
                  <c:v>13.5</c:v>
                </c:pt>
                <c:pt idx="6">
                  <c:v>13.5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8-A654-4625-8697-A978A3918612}"/>
            </c:ext>
          </c:extLst>
        </c:ser>
        <c:ser>
          <c:idx val="59"/>
          <c:order val="57"/>
          <c:tx>
            <c:strRef>
              <c:f>'查看7个时间的数值变化趋势-原来的数据'!$AK$62</c:f>
              <c:strCache>
                <c:ptCount val="1"/>
                <c:pt idx="0">
                  <c:v>C4-0311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'查看7个时间的数值变化趋势-原来的数据'!$AL$2:$AR$2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'查看7个时间的数值变化趋势-原来的数据'!$AL$62:$AR$62</c:f>
              <c:numCache>
                <c:formatCode>General</c:formatCode>
                <c:ptCount val="7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15</c:v>
                </c:pt>
                <c:pt idx="5">
                  <c:v>15.3</c:v>
                </c:pt>
                <c:pt idx="6">
                  <c:v>15.5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9-A654-4625-8697-A978A3918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53296"/>
        <c:axId val="227653856"/>
      </c:lineChart>
      <c:catAx>
        <c:axId val="227653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7653856"/>
        <c:crosses val="autoZero"/>
        <c:auto val="1"/>
        <c:lblAlgn val="ctr"/>
        <c:lblOffset val="100"/>
        <c:noMultiLvlLbl val="0"/>
      </c:catAx>
      <c:valAx>
        <c:axId val="227653856"/>
        <c:scaling>
          <c:orientation val="minMax"/>
          <c:min val="8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7653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CN" altLang="en-US"/>
              <a:t>皮质厚度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30558218270074E-2"/>
          <c:y val="8.1466356802327895E-3"/>
          <c:w val="0.67369623299545189"/>
          <c:h val="0.92469701486960654"/>
        </c:manualLayout>
      </c:layout>
      <c:lineChart>
        <c:grouping val="standard"/>
        <c:varyColors val="0"/>
        <c:ser>
          <c:idx val="0"/>
          <c:order val="0"/>
          <c:tx>
            <c:strRef>
              <c:f>'查看7个时间的数值变化趋势-原来的数据'!$AT$3</c:f>
              <c:strCache>
                <c:ptCount val="1"/>
                <c:pt idx="0">
                  <c:v>A1-0301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'查看7个时间的数值变化趋势-原来的数据'!$AU$3:$BA$3</c:f>
              <c:numCache>
                <c:formatCode>General</c:formatCode>
                <c:ptCount val="7"/>
                <c:pt idx="0">
                  <c:v>0.3</c:v>
                </c:pt>
                <c:pt idx="1">
                  <c:v>1.4</c:v>
                </c:pt>
                <c:pt idx="2">
                  <c:v>1.5</c:v>
                </c:pt>
                <c:pt idx="3">
                  <c:v>1.4</c:v>
                </c:pt>
                <c:pt idx="4">
                  <c:v>1.6</c:v>
                </c:pt>
                <c:pt idx="5">
                  <c:v>1.6</c:v>
                </c:pt>
                <c:pt idx="6">
                  <c:v>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37-42B4-B332-EA260143B703}"/>
            </c:ext>
          </c:extLst>
        </c:ser>
        <c:ser>
          <c:idx val="1"/>
          <c:order val="1"/>
          <c:tx>
            <c:strRef>
              <c:f>'查看7个时间的数值变化趋势-原来的数据'!$AT$4</c:f>
              <c:strCache>
                <c:ptCount val="1"/>
                <c:pt idx="0">
                  <c:v>A1-0305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'查看7个时间的数值变化趋势-原来的数据'!$AU$4:$BA$4</c:f>
              <c:numCache>
                <c:formatCode>General</c:formatCode>
                <c:ptCount val="7"/>
                <c:pt idx="0">
                  <c:v>0.3</c:v>
                </c:pt>
                <c:pt idx="1">
                  <c:v>1.3</c:v>
                </c:pt>
                <c:pt idx="2">
                  <c:v>1.5</c:v>
                </c:pt>
                <c:pt idx="3">
                  <c:v>1.4</c:v>
                </c:pt>
                <c:pt idx="4">
                  <c:v>1.6</c:v>
                </c:pt>
                <c:pt idx="5">
                  <c:v>1.7</c:v>
                </c:pt>
                <c:pt idx="6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637-42B4-B332-EA260143B703}"/>
            </c:ext>
          </c:extLst>
        </c:ser>
        <c:ser>
          <c:idx val="2"/>
          <c:order val="2"/>
          <c:tx>
            <c:strRef>
              <c:f>'查看7个时间的数值变化趋势-原来的数据'!$AT$5</c:f>
              <c:strCache>
                <c:ptCount val="1"/>
                <c:pt idx="0">
                  <c:v>A1-0309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'查看7个时间的数值变化趋势-原来的数据'!$AU$5:$BA$5</c:f>
              <c:numCache>
                <c:formatCode>General</c:formatCode>
                <c:ptCount val="7"/>
                <c:pt idx="0">
                  <c:v>0.36</c:v>
                </c:pt>
                <c:pt idx="1">
                  <c:v>1.2</c:v>
                </c:pt>
                <c:pt idx="2">
                  <c:v>1.4</c:v>
                </c:pt>
                <c:pt idx="3">
                  <c:v>1.3</c:v>
                </c:pt>
                <c:pt idx="4">
                  <c:v>1.3</c:v>
                </c:pt>
                <c:pt idx="5">
                  <c:v>1.4</c:v>
                </c:pt>
                <c:pt idx="6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637-42B4-B332-EA260143B703}"/>
            </c:ext>
          </c:extLst>
        </c:ser>
        <c:ser>
          <c:idx val="3"/>
          <c:order val="3"/>
          <c:tx>
            <c:strRef>
              <c:f>'查看7个时间的数值变化趋势-原来的数据'!$AT$6</c:f>
              <c:strCache>
                <c:ptCount val="1"/>
                <c:pt idx="0">
                  <c:v>A1-0310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'查看7个时间的数值变化趋势-原来的数据'!$AU$6:$BA$6</c:f>
              <c:numCache>
                <c:formatCode>General</c:formatCode>
                <c:ptCount val="7"/>
                <c:pt idx="0">
                  <c:v>1</c:v>
                </c:pt>
                <c:pt idx="1">
                  <c:v>1.4</c:v>
                </c:pt>
                <c:pt idx="2">
                  <c:v>1.2</c:v>
                </c:pt>
                <c:pt idx="3">
                  <c:v>1.2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637-42B4-B332-EA260143B703}"/>
            </c:ext>
          </c:extLst>
        </c:ser>
        <c:ser>
          <c:idx val="4"/>
          <c:order val="4"/>
          <c:tx>
            <c:strRef>
              <c:f>'查看7个时间的数值变化趋势-原来的数据'!$AT$7</c:f>
              <c:strCache>
                <c:ptCount val="1"/>
                <c:pt idx="0">
                  <c:v>A1-0311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'查看7个时间的数值变化趋势-原来的数据'!$AU$7:$BA$7</c:f>
              <c:numCache>
                <c:formatCode>General</c:formatCode>
                <c:ptCount val="7"/>
                <c:pt idx="0">
                  <c:v>0.8</c:v>
                </c:pt>
                <c:pt idx="1">
                  <c:v>1.5</c:v>
                </c:pt>
                <c:pt idx="2">
                  <c:v>1.3</c:v>
                </c:pt>
                <c:pt idx="3">
                  <c:v>1.2</c:v>
                </c:pt>
                <c:pt idx="4">
                  <c:v>1.6</c:v>
                </c:pt>
                <c:pt idx="5">
                  <c:v>1.5</c:v>
                </c:pt>
                <c:pt idx="6">
                  <c:v>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637-42B4-B332-EA260143B703}"/>
            </c:ext>
          </c:extLst>
        </c:ser>
        <c:ser>
          <c:idx val="5"/>
          <c:order val="5"/>
          <c:tx>
            <c:strRef>
              <c:f>'查看7个时间的数值变化趋势-原来的数据'!$AT$8</c:f>
              <c:strCache>
                <c:ptCount val="1"/>
                <c:pt idx="0">
                  <c:v>A1-0322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'查看7个时间的数值变化趋势-原来的数据'!$AU$8:$BA$8</c:f>
              <c:numCache>
                <c:formatCode>General</c:formatCode>
                <c:ptCount val="7"/>
                <c:pt idx="0">
                  <c:v>0.9</c:v>
                </c:pt>
                <c:pt idx="1">
                  <c:v>1.2</c:v>
                </c:pt>
                <c:pt idx="2">
                  <c:v>1.3</c:v>
                </c:pt>
                <c:pt idx="3">
                  <c:v>1.6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637-42B4-B332-EA260143B703}"/>
            </c:ext>
          </c:extLst>
        </c:ser>
        <c:ser>
          <c:idx val="6"/>
          <c:order val="6"/>
          <c:tx>
            <c:strRef>
              <c:f>'查看7个时间的数值变化趋势-原来的数据'!$AT$9</c:f>
              <c:strCache>
                <c:ptCount val="1"/>
                <c:pt idx="0">
                  <c:v>A1-0406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'查看7个时间的数值变化趋势-原来的数据'!$AU$9:$BA$9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1.5</c:v>
                </c:pt>
                <c:pt idx="2">
                  <c:v>1.6</c:v>
                </c:pt>
                <c:pt idx="3">
                  <c:v>1.4</c:v>
                </c:pt>
                <c:pt idx="4">
                  <c:v>1.3</c:v>
                </c:pt>
                <c:pt idx="5">
                  <c:v>1.4</c:v>
                </c:pt>
                <c:pt idx="6">
                  <c:v>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7637-42B4-B332-EA260143B703}"/>
            </c:ext>
          </c:extLst>
        </c:ser>
        <c:ser>
          <c:idx val="7"/>
          <c:order val="7"/>
          <c:tx>
            <c:strRef>
              <c:f>'查看7个时间的数值变化趋势-原来的数据'!$AT$10</c:f>
              <c:strCache>
                <c:ptCount val="1"/>
                <c:pt idx="0">
                  <c:v>A2-0304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'查看7个时间的数值变化趋势-原来的数据'!$AU$10:$BA$10</c:f>
              <c:numCache>
                <c:formatCode>General</c:formatCode>
                <c:ptCount val="7"/>
                <c:pt idx="0">
                  <c:v>0.8</c:v>
                </c:pt>
                <c:pt idx="1">
                  <c:v>1.2</c:v>
                </c:pt>
                <c:pt idx="2">
                  <c:v>1.8</c:v>
                </c:pt>
                <c:pt idx="3">
                  <c:v>1.7</c:v>
                </c:pt>
                <c:pt idx="4">
                  <c:v>1.7</c:v>
                </c:pt>
                <c:pt idx="5">
                  <c:v>1.8</c:v>
                </c:pt>
                <c:pt idx="6">
                  <c:v>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7637-42B4-B332-EA260143B703}"/>
            </c:ext>
          </c:extLst>
        </c:ser>
        <c:ser>
          <c:idx val="8"/>
          <c:order val="8"/>
          <c:tx>
            <c:strRef>
              <c:f>'查看7个时间的数值变化趋势-原来的数据'!$AT$11</c:f>
              <c:strCache>
                <c:ptCount val="1"/>
                <c:pt idx="0">
                  <c:v>A2-0307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'查看7个时间的数值变化趋势-原来的数据'!$AU$11:$BA$11</c:f>
              <c:numCache>
                <c:formatCode>General</c:formatCode>
                <c:ptCount val="7"/>
                <c:pt idx="0">
                  <c:v>0.4</c:v>
                </c:pt>
                <c:pt idx="1">
                  <c:v>1.4</c:v>
                </c:pt>
                <c:pt idx="2">
                  <c:v>1.7</c:v>
                </c:pt>
                <c:pt idx="3">
                  <c:v>1.6</c:v>
                </c:pt>
                <c:pt idx="4">
                  <c:v>1.8</c:v>
                </c:pt>
                <c:pt idx="5">
                  <c:v>1.8</c:v>
                </c:pt>
                <c:pt idx="6">
                  <c:v>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7637-42B4-B332-EA260143B703}"/>
            </c:ext>
          </c:extLst>
        </c:ser>
        <c:ser>
          <c:idx val="9"/>
          <c:order val="9"/>
          <c:tx>
            <c:strRef>
              <c:f>'查看7个时间的数值变化趋势-原来的数据'!$AT$12</c:f>
              <c:strCache>
                <c:ptCount val="1"/>
                <c:pt idx="0">
                  <c:v>A2-0315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'查看7个时间的数值变化趋势-原来的数据'!$AU$12:$BA$12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1.5</c:v>
                </c:pt>
                <c:pt idx="2">
                  <c:v>1.4</c:v>
                </c:pt>
                <c:pt idx="3">
                  <c:v>1.7</c:v>
                </c:pt>
                <c:pt idx="4">
                  <c:v>1.7</c:v>
                </c:pt>
                <c:pt idx="5">
                  <c:v>1.4</c:v>
                </c:pt>
                <c:pt idx="6">
                  <c:v>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7637-42B4-B332-EA260143B703}"/>
            </c:ext>
          </c:extLst>
        </c:ser>
        <c:ser>
          <c:idx val="10"/>
          <c:order val="10"/>
          <c:tx>
            <c:strRef>
              <c:f>'查看7个时间的数值变化趋势-原来的数据'!$AT$13</c:f>
              <c:strCache>
                <c:ptCount val="1"/>
                <c:pt idx="0">
                  <c:v>A2-0325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'查看7个时间的数值变化趋势-原来的数据'!$AU$13:$BA$13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1.4</c:v>
                </c:pt>
                <c:pt idx="2">
                  <c:v>1.4</c:v>
                </c:pt>
                <c:pt idx="3">
                  <c:v>1.5</c:v>
                </c:pt>
                <c:pt idx="4">
                  <c:v>2</c:v>
                </c:pt>
                <c:pt idx="5">
                  <c:v>1.6</c:v>
                </c:pt>
                <c:pt idx="6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7637-42B4-B332-EA260143B703}"/>
            </c:ext>
          </c:extLst>
        </c:ser>
        <c:ser>
          <c:idx val="11"/>
          <c:order val="11"/>
          <c:tx>
            <c:strRef>
              <c:f>'查看7个时间的数值变化趋势-原来的数据'!$AT$14</c:f>
              <c:strCache>
                <c:ptCount val="1"/>
                <c:pt idx="0">
                  <c:v>A2-0334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'查看7个时间的数值变化趋势-原来的数据'!$AU$14:$BA$14</c:f>
              <c:numCache>
                <c:formatCode>General</c:formatCode>
                <c:ptCount val="7"/>
                <c:pt idx="0">
                  <c:v>1</c:v>
                </c:pt>
                <c:pt idx="1">
                  <c:v>1.3</c:v>
                </c:pt>
                <c:pt idx="2">
                  <c:v>1.4</c:v>
                </c:pt>
                <c:pt idx="3">
                  <c:v>1.5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7637-42B4-B332-EA260143B703}"/>
            </c:ext>
          </c:extLst>
        </c:ser>
        <c:ser>
          <c:idx val="12"/>
          <c:order val="12"/>
          <c:tx>
            <c:strRef>
              <c:f>'查看7个时间的数值变化趋势-原来的数据'!$AT$15</c:f>
              <c:strCache>
                <c:ptCount val="1"/>
                <c:pt idx="0">
                  <c:v>A2-0347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'查看7个时间的数值变化趋势-原来的数据'!$AU$15:$BA$15</c:f>
              <c:numCache>
                <c:formatCode>General</c:formatCode>
                <c:ptCount val="7"/>
                <c:pt idx="0">
                  <c:v>0.9</c:v>
                </c:pt>
                <c:pt idx="1">
                  <c:v>0.9</c:v>
                </c:pt>
                <c:pt idx="2">
                  <c:v>1.6</c:v>
                </c:pt>
                <c:pt idx="3">
                  <c:v>1.4</c:v>
                </c:pt>
                <c:pt idx="4">
                  <c:v>1.2</c:v>
                </c:pt>
                <c:pt idx="5">
                  <c:v>1.1000000000000001</c:v>
                </c:pt>
                <c:pt idx="6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7637-42B4-B332-EA260143B703}"/>
            </c:ext>
          </c:extLst>
        </c:ser>
        <c:ser>
          <c:idx val="13"/>
          <c:order val="13"/>
          <c:tx>
            <c:strRef>
              <c:f>'查看7个时间的数值变化趋势-原来的数据'!$AT$16</c:f>
              <c:strCache>
                <c:ptCount val="1"/>
                <c:pt idx="0">
                  <c:v>A2-0401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'查看7个时间的数值变化趋势-原来的数据'!$AU$16:$BA$16</c:f>
              <c:numCache>
                <c:formatCode>General</c:formatCode>
                <c:ptCount val="7"/>
                <c:pt idx="0">
                  <c:v>1</c:v>
                </c:pt>
                <c:pt idx="1">
                  <c:v>1.6</c:v>
                </c:pt>
                <c:pt idx="2">
                  <c:v>1.8</c:v>
                </c:pt>
                <c:pt idx="3">
                  <c:v>1.8</c:v>
                </c:pt>
                <c:pt idx="4">
                  <c:v>1.7</c:v>
                </c:pt>
                <c:pt idx="5">
                  <c:v>1.7</c:v>
                </c:pt>
                <c:pt idx="6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7637-42B4-B332-EA260143B703}"/>
            </c:ext>
          </c:extLst>
        </c:ser>
        <c:ser>
          <c:idx val="14"/>
          <c:order val="14"/>
          <c:tx>
            <c:strRef>
              <c:f>'查看7个时间的数值变化趋势-原来的数据'!$AT$17</c:f>
              <c:strCache>
                <c:ptCount val="1"/>
                <c:pt idx="0">
                  <c:v>A3-0303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'查看7个时间的数值变化趋势-原来的数据'!$AU$17:$BA$17</c:f>
              <c:numCache>
                <c:formatCode>General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1.6</c:v>
                </c:pt>
                <c:pt idx="3">
                  <c:v>1.4</c:v>
                </c:pt>
                <c:pt idx="4">
                  <c:v>1.8</c:v>
                </c:pt>
                <c:pt idx="5">
                  <c:v>1.6</c:v>
                </c:pt>
                <c:pt idx="6">
                  <c:v>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7637-42B4-B332-EA260143B703}"/>
            </c:ext>
          </c:extLst>
        </c:ser>
        <c:ser>
          <c:idx val="15"/>
          <c:order val="15"/>
          <c:tx>
            <c:strRef>
              <c:f>'查看7个时间的数值变化趋势-原来的数据'!$AT$18</c:f>
              <c:strCache>
                <c:ptCount val="1"/>
                <c:pt idx="0">
                  <c:v>A4-0302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'查看7个时间的数值变化趋势-原来的数据'!$AU$18:$BA$18</c:f>
              <c:numCache>
                <c:formatCode>General</c:formatCode>
                <c:ptCount val="7"/>
                <c:pt idx="0">
                  <c:v>0.5</c:v>
                </c:pt>
                <c:pt idx="1">
                  <c:v>1.2</c:v>
                </c:pt>
                <c:pt idx="2">
                  <c:v>1.4</c:v>
                </c:pt>
                <c:pt idx="3">
                  <c:v>1.4</c:v>
                </c:pt>
                <c:pt idx="4">
                  <c:v>1.7</c:v>
                </c:pt>
                <c:pt idx="5">
                  <c:v>1.8</c:v>
                </c:pt>
                <c:pt idx="6">
                  <c:v>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7637-42B4-B332-EA260143B703}"/>
            </c:ext>
          </c:extLst>
        </c:ser>
        <c:ser>
          <c:idx val="16"/>
          <c:order val="16"/>
          <c:tx>
            <c:strRef>
              <c:f>'查看7个时间的数值变化趋势-原来的数据'!$AT$19</c:f>
              <c:strCache>
                <c:ptCount val="1"/>
                <c:pt idx="0">
                  <c:v>A4-0303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'查看7个时间的数值变化趋势-原来的数据'!$AU$19:$BA$19</c:f>
              <c:numCache>
                <c:formatCode>General</c:formatCode>
                <c:ptCount val="7"/>
                <c:pt idx="0">
                  <c:v>0.8</c:v>
                </c:pt>
                <c:pt idx="1">
                  <c:v>1.6</c:v>
                </c:pt>
                <c:pt idx="2">
                  <c:v>2</c:v>
                </c:pt>
                <c:pt idx="3">
                  <c:v>1.6</c:v>
                </c:pt>
                <c:pt idx="4">
                  <c:v>1.6</c:v>
                </c:pt>
                <c:pt idx="5">
                  <c:v>1.5</c:v>
                </c:pt>
                <c:pt idx="6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7637-42B4-B332-EA260143B703}"/>
            </c:ext>
          </c:extLst>
        </c:ser>
        <c:ser>
          <c:idx val="17"/>
          <c:order val="17"/>
          <c:tx>
            <c:strRef>
              <c:f>'查看7个时间的数值变化趋势-原来的数据'!$AT$20</c:f>
              <c:strCache>
                <c:ptCount val="1"/>
                <c:pt idx="0">
                  <c:v>A4-0304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'查看7个时间的数值变化趋势-原来的数据'!$AU$20:$BA$20</c:f>
              <c:numCache>
                <c:formatCode>General</c:formatCode>
                <c:ptCount val="7"/>
                <c:pt idx="0">
                  <c:v>1</c:v>
                </c:pt>
                <c:pt idx="1">
                  <c:v>1.4</c:v>
                </c:pt>
                <c:pt idx="2">
                  <c:v>1.6</c:v>
                </c:pt>
                <c:pt idx="3">
                  <c:v>1.5</c:v>
                </c:pt>
                <c:pt idx="4">
                  <c:v>1.4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7637-42B4-B332-EA260143B703}"/>
            </c:ext>
          </c:extLst>
        </c:ser>
        <c:ser>
          <c:idx val="18"/>
          <c:order val="18"/>
          <c:tx>
            <c:strRef>
              <c:f>'查看7个时间的数值变化趋势-原来的数据'!$AT$21</c:f>
              <c:strCache>
                <c:ptCount val="1"/>
                <c:pt idx="0">
                  <c:v>A4-0312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'查看7个时间的数值变化趋势-原来的数据'!$AU$21:$BA$21</c:f>
              <c:numCache>
                <c:formatCode>General</c:formatCode>
                <c:ptCount val="7"/>
                <c:pt idx="0">
                  <c:v>0.8</c:v>
                </c:pt>
                <c:pt idx="1">
                  <c:v>1.4</c:v>
                </c:pt>
                <c:pt idx="2">
                  <c:v>1.6</c:v>
                </c:pt>
                <c:pt idx="3">
                  <c:v>1.6</c:v>
                </c:pt>
                <c:pt idx="4">
                  <c:v>1.6</c:v>
                </c:pt>
                <c:pt idx="5">
                  <c:v>1.4</c:v>
                </c:pt>
                <c:pt idx="6">
                  <c:v>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7637-42B4-B332-EA260143B703}"/>
            </c:ext>
          </c:extLst>
        </c:ser>
        <c:ser>
          <c:idx val="19"/>
          <c:order val="19"/>
          <c:tx>
            <c:strRef>
              <c:f>'查看7个时间的数值变化趋势-原来的数据'!$AT$22</c:f>
              <c:strCache>
                <c:ptCount val="1"/>
                <c:pt idx="0">
                  <c:v>A4-0313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'查看7个时间的数值变化趋势-原来的数据'!$AU$22:$BA$22</c:f>
              <c:numCache>
                <c:formatCode>General</c:formatCode>
                <c:ptCount val="7"/>
                <c:pt idx="0">
                  <c:v>1.2</c:v>
                </c:pt>
                <c:pt idx="1">
                  <c:v>1.8</c:v>
                </c:pt>
                <c:pt idx="2">
                  <c:v>1.6</c:v>
                </c:pt>
                <c:pt idx="3">
                  <c:v>1.5</c:v>
                </c:pt>
                <c:pt idx="4">
                  <c:v>1.8</c:v>
                </c:pt>
                <c:pt idx="5">
                  <c:v>1.5</c:v>
                </c:pt>
                <c:pt idx="6">
                  <c:v>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7637-42B4-B332-EA260143B703}"/>
            </c:ext>
          </c:extLst>
        </c:ser>
        <c:ser>
          <c:idx val="20"/>
          <c:order val="20"/>
          <c:tx>
            <c:strRef>
              <c:f>'查看7个时间的数值变化趋势-原来的数据'!$AT$23</c:f>
              <c:strCache>
                <c:ptCount val="1"/>
                <c:pt idx="0">
                  <c:v>A4-0334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'查看7个时间的数值变化趋势-原来的数据'!$AU$23:$BA$23</c:f>
              <c:numCache>
                <c:formatCode>General</c:formatCode>
                <c:ptCount val="7"/>
                <c:pt idx="0">
                  <c:v>1</c:v>
                </c:pt>
                <c:pt idx="1">
                  <c:v>1.2</c:v>
                </c:pt>
                <c:pt idx="2">
                  <c:v>1.3</c:v>
                </c:pt>
                <c:pt idx="3">
                  <c:v>1.6</c:v>
                </c:pt>
                <c:pt idx="4">
                  <c:v>1.4</c:v>
                </c:pt>
                <c:pt idx="5">
                  <c:v>1.5</c:v>
                </c:pt>
                <c:pt idx="6">
                  <c:v>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7637-42B4-B332-EA260143B703}"/>
            </c:ext>
          </c:extLst>
        </c:ser>
        <c:ser>
          <c:idx val="21"/>
          <c:order val="21"/>
          <c:tx>
            <c:strRef>
              <c:f>'查看7个时间的数值变化趋势-原来的数据'!$AT$24</c:f>
              <c:strCache>
                <c:ptCount val="1"/>
                <c:pt idx="0">
                  <c:v>A4-0403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'查看7个时间的数值变化趋势-原来的数据'!$AU$24:$BA$24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1.2</c:v>
                </c:pt>
                <c:pt idx="2">
                  <c:v>1.2</c:v>
                </c:pt>
                <c:pt idx="3">
                  <c:v>1</c:v>
                </c:pt>
                <c:pt idx="4">
                  <c:v>1.2</c:v>
                </c:pt>
                <c:pt idx="5">
                  <c:v>1.6</c:v>
                </c:pt>
                <c:pt idx="6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7637-42B4-B332-EA260143B703}"/>
            </c:ext>
          </c:extLst>
        </c:ser>
        <c:ser>
          <c:idx val="23"/>
          <c:order val="22"/>
          <c:tx>
            <c:strRef>
              <c:f>'查看7个时间的数值变化趋势-原来的数据'!$AT$26</c:f>
              <c:strCache>
                <c:ptCount val="1"/>
                <c:pt idx="0">
                  <c:v>B1-0303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'查看7个时间的数值变化趋势-原来的数据'!$AU$26:$BA$26</c:f>
              <c:numCache>
                <c:formatCode>General</c:formatCode>
                <c:ptCount val="7"/>
                <c:pt idx="0">
                  <c:v>1</c:v>
                </c:pt>
                <c:pt idx="1">
                  <c:v>1.4</c:v>
                </c:pt>
                <c:pt idx="2">
                  <c:v>1.8</c:v>
                </c:pt>
                <c:pt idx="3">
                  <c:v>1.4</c:v>
                </c:pt>
                <c:pt idx="4">
                  <c:v>1.5</c:v>
                </c:pt>
                <c:pt idx="5">
                  <c:v>1.5</c:v>
                </c:pt>
                <c:pt idx="6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7637-42B4-B332-EA260143B703}"/>
            </c:ext>
          </c:extLst>
        </c:ser>
        <c:ser>
          <c:idx val="24"/>
          <c:order val="23"/>
          <c:tx>
            <c:strRef>
              <c:f>'查看7个时间的数值变化趋势-原来的数据'!$AT$27</c:f>
              <c:strCache>
                <c:ptCount val="1"/>
                <c:pt idx="0">
                  <c:v>B1-0402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'查看7个时间的数值变化趋势-原来的数据'!$AU$27:$BA$27</c:f>
              <c:numCache>
                <c:formatCode>General</c:formatCode>
                <c:ptCount val="7"/>
                <c:pt idx="0">
                  <c:v>0.8</c:v>
                </c:pt>
                <c:pt idx="1">
                  <c:v>1.3</c:v>
                </c:pt>
                <c:pt idx="2">
                  <c:v>1.7</c:v>
                </c:pt>
                <c:pt idx="3">
                  <c:v>2</c:v>
                </c:pt>
                <c:pt idx="4">
                  <c:v>1.8</c:v>
                </c:pt>
                <c:pt idx="5">
                  <c:v>2.2999999999999998</c:v>
                </c:pt>
                <c:pt idx="6">
                  <c:v>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7637-42B4-B332-EA260143B703}"/>
            </c:ext>
          </c:extLst>
        </c:ser>
        <c:ser>
          <c:idx val="25"/>
          <c:order val="24"/>
          <c:tx>
            <c:strRef>
              <c:f>'查看7个时间的数值变化趋势-原来的数据'!$AT$28</c:f>
              <c:strCache>
                <c:ptCount val="1"/>
                <c:pt idx="0">
                  <c:v>B1-0404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'查看7个时间的数值变化趋势-原来的数据'!$AU$28:$BA$28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</c:v>
                </c:pt>
                <c:pt idx="2">
                  <c:v>1.7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  <c:pt idx="6">
                  <c:v>1.1000000000000001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7637-42B4-B332-EA260143B703}"/>
            </c:ext>
          </c:extLst>
        </c:ser>
        <c:ser>
          <c:idx val="26"/>
          <c:order val="25"/>
          <c:tx>
            <c:strRef>
              <c:f>'查看7个时间的数值变化趋势-原来的数据'!$AT$29</c:f>
              <c:strCache>
                <c:ptCount val="1"/>
                <c:pt idx="0">
                  <c:v>B1-0406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'查看7个时间的数值变化趋势-原来的数据'!$AU$29:$BA$29</c:f>
              <c:numCache>
                <c:formatCode>General</c:formatCode>
                <c:ptCount val="7"/>
                <c:pt idx="0">
                  <c:v>0.5</c:v>
                </c:pt>
                <c:pt idx="1">
                  <c:v>1.6</c:v>
                </c:pt>
                <c:pt idx="2">
                  <c:v>1.8</c:v>
                </c:pt>
                <c:pt idx="3">
                  <c:v>1.6</c:v>
                </c:pt>
                <c:pt idx="4">
                  <c:v>6.6</c:v>
                </c:pt>
                <c:pt idx="5">
                  <c:v>1.6</c:v>
                </c:pt>
                <c:pt idx="6">
                  <c:v>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7637-42B4-B332-EA260143B703}"/>
            </c:ext>
          </c:extLst>
        </c:ser>
        <c:ser>
          <c:idx val="27"/>
          <c:order val="26"/>
          <c:tx>
            <c:strRef>
              <c:f>'查看7个时间的数值变化趋势-原来的数据'!$AT$30</c:f>
              <c:strCache>
                <c:ptCount val="1"/>
                <c:pt idx="0">
                  <c:v>B2-0201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'查看7个时间的数值变化趋势-原来的数据'!$AU$30:$BA$30</c:f>
              <c:numCache>
                <c:formatCode>General</c:formatCode>
                <c:ptCount val="7"/>
                <c:pt idx="0">
                  <c:v>1</c:v>
                </c:pt>
                <c:pt idx="1">
                  <c:v>1.2</c:v>
                </c:pt>
                <c:pt idx="2">
                  <c:v>1.5</c:v>
                </c:pt>
                <c:pt idx="3">
                  <c:v>1.6</c:v>
                </c:pt>
                <c:pt idx="4">
                  <c:v>1.5</c:v>
                </c:pt>
                <c:pt idx="5">
                  <c:v>1.6</c:v>
                </c:pt>
                <c:pt idx="6">
                  <c:v>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7637-42B4-B332-EA260143B703}"/>
            </c:ext>
          </c:extLst>
        </c:ser>
        <c:ser>
          <c:idx val="28"/>
          <c:order val="27"/>
          <c:tx>
            <c:strRef>
              <c:f>'查看7个时间的数值变化趋势-原来的数据'!$AT$31</c:f>
              <c:strCache>
                <c:ptCount val="1"/>
                <c:pt idx="0">
                  <c:v>B2-0302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'查看7个时间的数值变化趋势-原来的数据'!$AU$31:$BA$31</c:f>
              <c:numCache>
                <c:formatCode>General</c:formatCode>
                <c:ptCount val="7"/>
                <c:pt idx="0">
                  <c:v>1.3</c:v>
                </c:pt>
                <c:pt idx="1">
                  <c:v>1.6</c:v>
                </c:pt>
                <c:pt idx="2">
                  <c:v>1.7</c:v>
                </c:pt>
                <c:pt idx="3">
                  <c:v>1.7</c:v>
                </c:pt>
                <c:pt idx="4">
                  <c:v>1.6</c:v>
                </c:pt>
                <c:pt idx="5">
                  <c:v>1.4</c:v>
                </c:pt>
                <c:pt idx="6">
                  <c:v>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B-7637-42B4-B332-EA260143B703}"/>
            </c:ext>
          </c:extLst>
        </c:ser>
        <c:ser>
          <c:idx val="29"/>
          <c:order val="28"/>
          <c:tx>
            <c:strRef>
              <c:f>'查看7个时间的数值变化趋势-原来的数据'!$AT$32</c:f>
              <c:strCache>
                <c:ptCount val="1"/>
                <c:pt idx="0">
                  <c:v>B2-0312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'查看7个时间的数值变化趋势-原来的数据'!$AU$32:$BA$32</c:f>
              <c:numCache>
                <c:formatCode>General</c:formatCode>
                <c:ptCount val="7"/>
                <c:pt idx="0">
                  <c:v>1</c:v>
                </c:pt>
                <c:pt idx="1">
                  <c:v>1.4</c:v>
                </c:pt>
                <c:pt idx="2">
                  <c:v>1.6</c:v>
                </c:pt>
                <c:pt idx="3">
                  <c:v>1.5</c:v>
                </c:pt>
                <c:pt idx="4">
                  <c:v>1.5</c:v>
                </c:pt>
                <c:pt idx="5">
                  <c:v>1.3</c:v>
                </c:pt>
                <c:pt idx="6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C-7637-42B4-B332-EA260143B703}"/>
            </c:ext>
          </c:extLst>
        </c:ser>
        <c:ser>
          <c:idx val="30"/>
          <c:order val="29"/>
          <c:tx>
            <c:strRef>
              <c:f>'查看7个时间的数值变化趋势-原来的数据'!$AT$33</c:f>
              <c:strCache>
                <c:ptCount val="1"/>
                <c:pt idx="0">
                  <c:v>B2-0313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'查看7个时间的数值变化趋势-原来的数据'!$AU$33:$BA$33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1.2</c:v>
                </c:pt>
                <c:pt idx="2">
                  <c:v>1.4</c:v>
                </c:pt>
                <c:pt idx="3">
                  <c:v>1.4</c:v>
                </c:pt>
                <c:pt idx="4">
                  <c:v>1.4</c:v>
                </c:pt>
                <c:pt idx="5">
                  <c:v>1.6</c:v>
                </c:pt>
                <c:pt idx="6">
                  <c:v>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7637-42B4-B332-EA260143B703}"/>
            </c:ext>
          </c:extLst>
        </c:ser>
        <c:ser>
          <c:idx val="31"/>
          <c:order val="30"/>
          <c:tx>
            <c:strRef>
              <c:f>'查看7个时间的数值变化趋势-原来的数据'!$AT$34</c:f>
              <c:strCache>
                <c:ptCount val="1"/>
                <c:pt idx="0">
                  <c:v>B2-0322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'查看7个时间的数值变化趋势-原来的数据'!$AU$34:$BA$34</c:f>
              <c:numCache>
                <c:formatCode>General</c:formatCode>
                <c:ptCount val="7"/>
                <c:pt idx="0">
                  <c:v>0.8</c:v>
                </c:pt>
                <c:pt idx="1">
                  <c:v>1.2</c:v>
                </c:pt>
                <c:pt idx="2">
                  <c:v>1.3</c:v>
                </c:pt>
                <c:pt idx="3">
                  <c:v>1.6</c:v>
                </c:pt>
                <c:pt idx="4">
                  <c:v>1.3</c:v>
                </c:pt>
                <c:pt idx="5">
                  <c:v>1.3</c:v>
                </c:pt>
                <c:pt idx="6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E-7637-42B4-B332-EA260143B703}"/>
            </c:ext>
          </c:extLst>
        </c:ser>
        <c:ser>
          <c:idx val="32"/>
          <c:order val="31"/>
          <c:tx>
            <c:strRef>
              <c:f>'查看7个时间的数值变化趋势-原来的数据'!$AT$35</c:f>
              <c:strCache>
                <c:ptCount val="1"/>
                <c:pt idx="0">
                  <c:v>B2-0331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'查看7个时间的数值变化趋势-原来的数据'!$AU$35:$BA$35</c:f>
              <c:numCache>
                <c:formatCode>General</c:formatCode>
                <c:ptCount val="7"/>
                <c:pt idx="0">
                  <c:v>1.2</c:v>
                </c:pt>
                <c:pt idx="1">
                  <c:v>1.5</c:v>
                </c:pt>
                <c:pt idx="2">
                  <c:v>1.7</c:v>
                </c:pt>
                <c:pt idx="3">
                  <c:v>1.9</c:v>
                </c:pt>
                <c:pt idx="4">
                  <c:v>1.8</c:v>
                </c:pt>
                <c:pt idx="5">
                  <c:v>1.6</c:v>
                </c:pt>
                <c:pt idx="6">
                  <c:v>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F-7637-42B4-B332-EA260143B703}"/>
            </c:ext>
          </c:extLst>
        </c:ser>
        <c:ser>
          <c:idx val="33"/>
          <c:order val="32"/>
          <c:tx>
            <c:strRef>
              <c:f>'查看7个时间的数值变化趋势-原来的数据'!$AT$36</c:f>
              <c:strCache>
                <c:ptCount val="1"/>
                <c:pt idx="0">
                  <c:v>B2-0335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'查看7个时间的数值变化趋势-原来的数据'!$AU$36:$BA$36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1.2</c:v>
                </c:pt>
                <c:pt idx="2">
                  <c:v>1.6</c:v>
                </c:pt>
                <c:pt idx="3">
                  <c:v>2</c:v>
                </c:pt>
                <c:pt idx="4">
                  <c:v>2.2000000000000002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0-7637-42B4-B332-EA260143B703}"/>
            </c:ext>
          </c:extLst>
        </c:ser>
        <c:ser>
          <c:idx val="34"/>
          <c:order val="33"/>
          <c:tx>
            <c:strRef>
              <c:f>'查看7个时间的数值变化趋势-原来的数据'!$AT$37</c:f>
              <c:strCache>
                <c:ptCount val="1"/>
                <c:pt idx="0">
                  <c:v>B2-0401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'查看7个时间的数值变化趋势-原来的数据'!$AU$37:$BA$37</c:f>
              <c:numCache>
                <c:formatCode>General</c:formatCode>
                <c:ptCount val="7"/>
                <c:pt idx="0">
                  <c:v>0.5</c:v>
                </c:pt>
                <c:pt idx="1">
                  <c:v>1.2</c:v>
                </c:pt>
                <c:pt idx="2">
                  <c:v>1.4</c:v>
                </c:pt>
                <c:pt idx="3">
                  <c:v>1.8</c:v>
                </c:pt>
                <c:pt idx="4">
                  <c:v>1.6</c:v>
                </c:pt>
                <c:pt idx="5">
                  <c:v>1.6</c:v>
                </c:pt>
                <c:pt idx="6">
                  <c:v>1.9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1-7637-42B4-B332-EA260143B703}"/>
            </c:ext>
          </c:extLst>
        </c:ser>
        <c:ser>
          <c:idx val="35"/>
          <c:order val="34"/>
          <c:tx>
            <c:strRef>
              <c:f>'查看7个时间的数值变化趋势-原来的数据'!$AT$38</c:f>
              <c:strCache>
                <c:ptCount val="1"/>
                <c:pt idx="0">
                  <c:v>B2-0405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'查看7个时间的数值变化趋势-原来的数据'!$AU$38:$BA$38</c:f>
              <c:numCache>
                <c:formatCode>General</c:formatCode>
                <c:ptCount val="7"/>
                <c:pt idx="0">
                  <c:v>1</c:v>
                </c:pt>
                <c:pt idx="1">
                  <c:v>1.2</c:v>
                </c:pt>
                <c:pt idx="2">
                  <c:v>1.4</c:v>
                </c:pt>
                <c:pt idx="3">
                  <c:v>1.6</c:v>
                </c:pt>
                <c:pt idx="4">
                  <c:v>1.6</c:v>
                </c:pt>
                <c:pt idx="5">
                  <c:v>1.4</c:v>
                </c:pt>
                <c:pt idx="6">
                  <c:v>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2-7637-42B4-B332-EA260143B703}"/>
            </c:ext>
          </c:extLst>
        </c:ser>
        <c:ser>
          <c:idx val="36"/>
          <c:order val="35"/>
          <c:tx>
            <c:strRef>
              <c:f>'查看7个时间的数值变化趋势-原来的数据'!$AT$39</c:f>
              <c:strCache>
                <c:ptCount val="1"/>
                <c:pt idx="0">
                  <c:v>B2-0423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'查看7个时间的数值变化趋势-原来的数据'!$AU$39:$BA$39</c:f>
              <c:numCache>
                <c:formatCode>General</c:formatCode>
                <c:ptCount val="7"/>
                <c:pt idx="0">
                  <c:v>0.9</c:v>
                </c:pt>
                <c:pt idx="1">
                  <c:v>1.2</c:v>
                </c:pt>
                <c:pt idx="2">
                  <c:v>1.3</c:v>
                </c:pt>
                <c:pt idx="3">
                  <c:v>1.1000000000000001</c:v>
                </c:pt>
                <c:pt idx="4">
                  <c:v>1</c:v>
                </c:pt>
                <c:pt idx="5">
                  <c:v>1</c:v>
                </c:pt>
                <c:pt idx="6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3-7637-42B4-B332-EA260143B703}"/>
            </c:ext>
          </c:extLst>
        </c:ser>
        <c:ser>
          <c:idx val="37"/>
          <c:order val="36"/>
          <c:tx>
            <c:strRef>
              <c:f>'查看7个时间的数值变化趋势-原来的数据'!$AT$40</c:f>
              <c:strCache>
                <c:ptCount val="1"/>
                <c:pt idx="0">
                  <c:v>B3-0301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'查看7个时间的数值变化趋势-原来的数据'!$AU$40:$BA$40</c:f>
              <c:numCache>
                <c:formatCode>General</c:formatCode>
                <c:ptCount val="7"/>
                <c:pt idx="0">
                  <c:v>0.8</c:v>
                </c:pt>
                <c:pt idx="1">
                  <c:v>1.2</c:v>
                </c:pt>
                <c:pt idx="2">
                  <c:v>1.4</c:v>
                </c:pt>
                <c:pt idx="3">
                  <c:v>1.7</c:v>
                </c:pt>
                <c:pt idx="4">
                  <c:v>1.6</c:v>
                </c:pt>
                <c:pt idx="5">
                  <c:v>2.4</c:v>
                </c:pt>
                <c:pt idx="6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7637-42B4-B332-EA260143B703}"/>
            </c:ext>
          </c:extLst>
        </c:ser>
        <c:ser>
          <c:idx val="38"/>
          <c:order val="37"/>
          <c:tx>
            <c:strRef>
              <c:f>'查看7个时间的数值变化趋势-原来的数据'!$AT$41</c:f>
              <c:strCache>
                <c:ptCount val="1"/>
                <c:pt idx="0">
                  <c:v>B4-0311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'查看7个时间的数值变化趋势-原来的数据'!$AU$41:$BA$41</c:f>
              <c:numCache>
                <c:formatCode>General</c:formatCode>
                <c:ptCount val="7"/>
                <c:pt idx="0">
                  <c:v>1</c:v>
                </c:pt>
                <c:pt idx="1">
                  <c:v>1.3</c:v>
                </c:pt>
                <c:pt idx="2">
                  <c:v>1.6</c:v>
                </c:pt>
                <c:pt idx="3">
                  <c:v>1.9</c:v>
                </c:pt>
                <c:pt idx="4">
                  <c:v>1.4</c:v>
                </c:pt>
                <c:pt idx="5">
                  <c:v>2.1</c:v>
                </c:pt>
                <c:pt idx="6">
                  <c:v>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5-7637-42B4-B332-EA260143B703}"/>
            </c:ext>
          </c:extLst>
        </c:ser>
        <c:ser>
          <c:idx val="40"/>
          <c:order val="38"/>
          <c:tx>
            <c:strRef>
              <c:f>'查看7个时间的数值变化趋势-原来的数据'!$AT$43</c:f>
              <c:strCache>
                <c:ptCount val="1"/>
                <c:pt idx="0">
                  <c:v>C1-0302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'查看7个时间的数值变化趋势-原来的数据'!$AU$43:$BA$43</c:f>
              <c:numCache>
                <c:formatCode>General</c:formatCode>
                <c:ptCount val="7"/>
                <c:pt idx="0">
                  <c:v>0.3</c:v>
                </c:pt>
                <c:pt idx="1">
                  <c:v>1.1000000000000001</c:v>
                </c:pt>
                <c:pt idx="2">
                  <c:v>1.8</c:v>
                </c:pt>
                <c:pt idx="3">
                  <c:v>2</c:v>
                </c:pt>
                <c:pt idx="4">
                  <c:v>1.7</c:v>
                </c:pt>
                <c:pt idx="5">
                  <c:v>1.8</c:v>
                </c:pt>
                <c:pt idx="6">
                  <c:v>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6-7637-42B4-B332-EA260143B703}"/>
            </c:ext>
          </c:extLst>
        </c:ser>
        <c:ser>
          <c:idx val="41"/>
          <c:order val="39"/>
          <c:tx>
            <c:strRef>
              <c:f>'查看7个时间的数值变化趋势-原来的数据'!$AT$44</c:f>
              <c:strCache>
                <c:ptCount val="1"/>
                <c:pt idx="0">
                  <c:v>C2-0201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'查看7个时间的数值变化趋势-原来的数据'!$AU$44:$BA$44</c:f>
              <c:numCache>
                <c:formatCode>General</c:formatCode>
                <c:ptCount val="7"/>
                <c:pt idx="0">
                  <c:v>0.5</c:v>
                </c:pt>
                <c:pt idx="1">
                  <c:v>1.2</c:v>
                </c:pt>
                <c:pt idx="2">
                  <c:v>1.4</c:v>
                </c:pt>
                <c:pt idx="3">
                  <c:v>1.6</c:v>
                </c:pt>
                <c:pt idx="4">
                  <c:v>1.3</c:v>
                </c:pt>
                <c:pt idx="5">
                  <c:v>1.3</c:v>
                </c:pt>
                <c:pt idx="6">
                  <c:v>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7-7637-42B4-B332-EA260143B703}"/>
            </c:ext>
          </c:extLst>
        </c:ser>
        <c:ser>
          <c:idx val="42"/>
          <c:order val="40"/>
          <c:tx>
            <c:strRef>
              <c:f>'查看7个时间的数值变化趋势-原来的数据'!$AT$45</c:f>
              <c:strCache>
                <c:ptCount val="1"/>
                <c:pt idx="0">
                  <c:v>C2-0302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'查看7个时间的数值变化趋势-原来的数据'!$AU$45:$BA$45</c:f>
              <c:numCache>
                <c:formatCode>General</c:formatCode>
                <c:ptCount val="7"/>
                <c:pt idx="0">
                  <c:v>0.4</c:v>
                </c:pt>
                <c:pt idx="1">
                  <c:v>1.1000000000000001</c:v>
                </c:pt>
                <c:pt idx="2">
                  <c:v>1.6</c:v>
                </c:pt>
                <c:pt idx="3">
                  <c:v>1.8</c:v>
                </c:pt>
                <c:pt idx="4">
                  <c:v>1.7</c:v>
                </c:pt>
                <c:pt idx="5">
                  <c:v>2</c:v>
                </c:pt>
                <c:pt idx="6">
                  <c:v>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8-7637-42B4-B332-EA260143B703}"/>
            </c:ext>
          </c:extLst>
        </c:ser>
        <c:ser>
          <c:idx val="43"/>
          <c:order val="41"/>
          <c:tx>
            <c:strRef>
              <c:f>'查看7个时间的数值变化趋势-原来的数据'!$AT$46</c:f>
              <c:strCache>
                <c:ptCount val="1"/>
                <c:pt idx="0">
                  <c:v>C2-0304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'查看7个时间的数值变化趋势-原来的数据'!$AU$46:$BA$46</c:f>
              <c:numCache>
                <c:formatCode>General</c:formatCode>
                <c:ptCount val="7"/>
                <c:pt idx="0">
                  <c:v>0.5</c:v>
                </c:pt>
                <c:pt idx="1">
                  <c:v>1.4</c:v>
                </c:pt>
                <c:pt idx="2">
                  <c:v>2</c:v>
                </c:pt>
                <c:pt idx="3">
                  <c:v>1.6</c:v>
                </c:pt>
                <c:pt idx="4">
                  <c:v>1.8</c:v>
                </c:pt>
                <c:pt idx="5">
                  <c:v>1.6</c:v>
                </c:pt>
                <c:pt idx="6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9-7637-42B4-B332-EA260143B703}"/>
            </c:ext>
          </c:extLst>
        </c:ser>
        <c:ser>
          <c:idx val="44"/>
          <c:order val="42"/>
          <c:tx>
            <c:strRef>
              <c:f>'查看7个时间的数值变化趋势-原来的数据'!$AT$47</c:f>
              <c:strCache>
                <c:ptCount val="1"/>
                <c:pt idx="0">
                  <c:v>C2-0305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'查看7个时间的数值变化趋势-原来的数据'!$AU$47:$BA$47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1.4</c:v>
                </c:pt>
                <c:pt idx="2">
                  <c:v>1.8</c:v>
                </c:pt>
                <c:pt idx="3">
                  <c:v>1.6</c:v>
                </c:pt>
                <c:pt idx="4">
                  <c:v>1.4</c:v>
                </c:pt>
                <c:pt idx="5">
                  <c:v>1.4</c:v>
                </c:pt>
                <c:pt idx="6">
                  <c:v>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A-7637-42B4-B332-EA260143B703}"/>
            </c:ext>
          </c:extLst>
        </c:ser>
        <c:ser>
          <c:idx val="45"/>
          <c:order val="43"/>
          <c:tx>
            <c:strRef>
              <c:f>'查看7个时间的数值变化趋势-原来的数据'!$AT$48</c:f>
              <c:strCache>
                <c:ptCount val="1"/>
                <c:pt idx="0">
                  <c:v>C2-0306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'查看7个时间的数值变化趋势-原来的数据'!$AU$48:$BA$48</c:f>
              <c:numCache>
                <c:formatCode>General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1.9</c:v>
                </c:pt>
                <c:pt idx="3">
                  <c:v>1.7</c:v>
                </c:pt>
                <c:pt idx="4">
                  <c:v>1.8</c:v>
                </c:pt>
                <c:pt idx="5">
                  <c:v>1.4</c:v>
                </c:pt>
                <c:pt idx="6">
                  <c:v>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B-7637-42B4-B332-EA260143B703}"/>
            </c:ext>
          </c:extLst>
        </c:ser>
        <c:ser>
          <c:idx val="46"/>
          <c:order val="44"/>
          <c:tx>
            <c:strRef>
              <c:f>'查看7个时间的数值变化趋势-原来的数据'!$AT$49</c:f>
              <c:strCache>
                <c:ptCount val="1"/>
                <c:pt idx="0">
                  <c:v>C2-0307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'查看7个时间的数值变化趋势-原来的数据'!$AU$49:$BA$49</c:f>
              <c:numCache>
                <c:formatCode>General</c:formatCode>
                <c:ptCount val="7"/>
                <c:pt idx="0">
                  <c:v>1.2</c:v>
                </c:pt>
                <c:pt idx="1">
                  <c:v>1.2</c:v>
                </c:pt>
                <c:pt idx="2">
                  <c:v>1.5</c:v>
                </c:pt>
                <c:pt idx="3">
                  <c:v>1.6</c:v>
                </c:pt>
                <c:pt idx="4">
                  <c:v>1.6</c:v>
                </c:pt>
                <c:pt idx="5">
                  <c:v>1.9</c:v>
                </c:pt>
                <c:pt idx="6">
                  <c:v>2.2999999999999998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C-7637-42B4-B332-EA260143B703}"/>
            </c:ext>
          </c:extLst>
        </c:ser>
        <c:ser>
          <c:idx val="47"/>
          <c:order val="45"/>
          <c:tx>
            <c:strRef>
              <c:f>'查看7个时间的数值变化趋势-原来的数据'!$AT$50</c:f>
              <c:strCache>
                <c:ptCount val="1"/>
                <c:pt idx="0">
                  <c:v>C2-0311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'查看7个时间的数值变化趋势-原来的数据'!$AU$50:$BA$50</c:f>
              <c:numCache>
                <c:formatCode>General</c:formatCode>
                <c:ptCount val="7"/>
                <c:pt idx="0">
                  <c:v>1</c:v>
                </c:pt>
                <c:pt idx="1">
                  <c:v>1.3</c:v>
                </c:pt>
                <c:pt idx="2">
                  <c:v>1.5</c:v>
                </c:pt>
                <c:pt idx="3">
                  <c:v>1.4</c:v>
                </c:pt>
                <c:pt idx="4">
                  <c:v>1.3</c:v>
                </c:pt>
                <c:pt idx="5">
                  <c:v>1.4</c:v>
                </c:pt>
                <c:pt idx="6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D-7637-42B4-B332-EA260143B703}"/>
            </c:ext>
          </c:extLst>
        </c:ser>
        <c:ser>
          <c:idx val="48"/>
          <c:order val="46"/>
          <c:tx>
            <c:strRef>
              <c:f>'查看7个时间的数值变化趋势-原来的数据'!$AT$51</c:f>
              <c:strCache>
                <c:ptCount val="1"/>
                <c:pt idx="0">
                  <c:v>C2-0312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'查看7个时间的数值变化趋势-原来的数据'!$AU$51:$BA$51</c:f>
              <c:numCache>
                <c:formatCode>General</c:formatCode>
                <c:ptCount val="7"/>
                <c:pt idx="0">
                  <c:v>0.4</c:v>
                </c:pt>
                <c:pt idx="1">
                  <c:v>1</c:v>
                </c:pt>
                <c:pt idx="2">
                  <c:v>1.2</c:v>
                </c:pt>
                <c:pt idx="3">
                  <c:v>1.4</c:v>
                </c:pt>
                <c:pt idx="4">
                  <c:v>1.3</c:v>
                </c:pt>
                <c:pt idx="5">
                  <c:v>1.2</c:v>
                </c:pt>
                <c:pt idx="6">
                  <c:v>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E-7637-42B4-B332-EA260143B703}"/>
            </c:ext>
          </c:extLst>
        </c:ser>
        <c:ser>
          <c:idx val="49"/>
          <c:order val="47"/>
          <c:tx>
            <c:strRef>
              <c:f>'查看7个时间的数值变化趋势-原来的数据'!$AT$52</c:f>
              <c:strCache>
                <c:ptCount val="1"/>
                <c:pt idx="0">
                  <c:v>C2-0401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'查看7个时间的数值变化趋势-原来的数据'!$AU$52:$BA$52</c:f>
              <c:numCache>
                <c:formatCode>General</c:formatCode>
                <c:ptCount val="7"/>
                <c:pt idx="0">
                  <c:v>0.6</c:v>
                </c:pt>
                <c:pt idx="1">
                  <c:v>1.4</c:v>
                </c:pt>
                <c:pt idx="2">
                  <c:v>1.6</c:v>
                </c:pt>
                <c:pt idx="3">
                  <c:v>1.7</c:v>
                </c:pt>
                <c:pt idx="4">
                  <c:v>1.5</c:v>
                </c:pt>
                <c:pt idx="5">
                  <c:v>1.4</c:v>
                </c:pt>
                <c:pt idx="6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F-7637-42B4-B332-EA260143B703}"/>
            </c:ext>
          </c:extLst>
        </c:ser>
        <c:ser>
          <c:idx val="50"/>
          <c:order val="48"/>
          <c:tx>
            <c:strRef>
              <c:f>'查看7个时间的数值变化趋势-原来的数据'!$AT$53</c:f>
              <c:strCache>
                <c:ptCount val="1"/>
                <c:pt idx="0">
                  <c:v>C3-0202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'查看7个时间的数值变化趋势-原来的数据'!$AU$53:$BA$53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</c:v>
                </c:pt>
                <c:pt idx="2">
                  <c:v>1.6</c:v>
                </c:pt>
                <c:pt idx="3">
                  <c:v>1.4</c:v>
                </c:pt>
                <c:pt idx="4">
                  <c:v>1.2</c:v>
                </c:pt>
                <c:pt idx="5">
                  <c:v>1.1000000000000001</c:v>
                </c:pt>
                <c:pt idx="6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0-7637-42B4-B332-EA260143B703}"/>
            </c:ext>
          </c:extLst>
        </c:ser>
        <c:ser>
          <c:idx val="51"/>
          <c:order val="49"/>
          <c:tx>
            <c:strRef>
              <c:f>'查看7个时间的数值变化趋势-原来的数据'!$AT$54</c:f>
              <c:strCache>
                <c:ptCount val="1"/>
                <c:pt idx="0">
                  <c:v>C3-0301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'查看7个时间的数值变化趋势-原来的数据'!$AU$54:$BA$54</c:f>
              <c:numCache>
                <c:formatCode>General</c:formatCode>
                <c:ptCount val="7"/>
                <c:pt idx="0">
                  <c:v>0.8</c:v>
                </c:pt>
                <c:pt idx="1">
                  <c:v>1.2</c:v>
                </c:pt>
                <c:pt idx="2">
                  <c:v>1.6</c:v>
                </c:pt>
                <c:pt idx="3">
                  <c:v>1.6</c:v>
                </c:pt>
                <c:pt idx="4">
                  <c:v>1.8</c:v>
                </c:pt>
                <c:pt idx="5">
                  <c:v>1.8</c:v>
                </c:pt>
                <c:pt idx="6">
                  <c:v>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1-7637-42B4-B332-EA260143B703}"/>
            </c:ext>
          </c:extLst>
        </c:ser>
        <c:ser>
          <c:idx val="52"/>
          <c:order val="50"/>
          <c:tx>
            <c:strRef>
              <c:f>'查看7个时间的数值变化趋势-原来的数据'!$AT$55</c:f>
              <c:strCache>
                <c:ptCount val="1"/>
                <c:pt idx="0">
                  <c:v>C3-0305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'查看7个时间的数值变化趋势-原来的数据'!$AU$55:$BA$55</c:f>
              <c:numCache>
                <c:formatCode>General</c:formatCode>
                <c:ptCount val="7"/>
                <c:pt idx="0">
                  <c:v>0.6</c:v>
                </c:pt>
                <c:pt idx="1">
                  <c:v>1.4</c:v>
                </c:pt>
                <c:pt idx="2">
                  <c:v>1.6</c:v>
                </c:pt>
                <c:pt idx="3">
                  <c:v>1.4</c:v>
                </c:pt>
                <c:pt idx="4">
                  <c:v>1.4</c:v>
                </c:pt>
                <c:pt idx="5">
                  <c:v>1.6</c:v>
                </c:pt>
                <c:pt idx="6">
                  <c:v>1.1000000000000001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2-7637-42B4-B332-EA260143B703}"/>
            </c:ext>
          </c:extLst>
        </c:ser>
        <c:ser>
          <c:idx val="53"/>
          <c:order val="51"/>
          <c:tx>
            <c:strRef>
              <c:f>'查看7个时间的数值变化趋势-原来的数据'!$AT$56</c:f>
              <c:strCache>
                <c:ptCount val="1"/>
                <c:pt idx="0">
                  <c:v>C3-0307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'查看7个时间的数值变化趋势-原来的数据'!$AU$56:$BA$56</c:f>
              <c:numCache>
                <c:formatCode>General</c:formatCode>
                <c:ptCount val="7"/>
                <c:pt idx="0">
                  <c:v>1.5</c:v>
                </c:pt>
                <c:pt idx="1">
                  <c:v>1.6</c:v>
                </c:pt>
                <c:pt idx="2">
                  <c:v>1.2</c:v>
                </c:pt>
                <c:pt idx="3">
                  <c:v>1.6</c:v>
                </c:pt>
                <c:pt idx="4">
                  <c:v>1.8</c:v>
                </c:pt>
                <c:pt idx="5">
                  <c:v>1.5</c:v>
                </c:pt>
                <c:pt idx="6">
                  <c:v>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3-7637-42B4-B332-EA260143B703}"/>
            </c:ext>
          </c:extLst>
        </c:ser>
        <c:ser>
          <c:idx val="54"/>
          <c:order val="52"/>
          <c:tx>
            <c:strRef>
              <c:f>'查看7个时间的数值变化趋势-原来的数据'!$AT$57</c:f>
              <c:strCache>
                <c:ptCount val="1"/>
                <c:pt idx="0">
                  <c:v>C4-0305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'查看7个时间的数值变化趋势-原来的数据'!$AU$57:$BA$57</c:f>
              <c:numCache>
                <c:formatCode>General</c:formatCode>
                <c:ptCount val="7"/>
                <c:pt idx="0">
                  <c:v>1.2</c:v>
                </c:pt>
                <c:pt idx="1">
                  <c:v>1.5</c:v>
                </c:pt>
                <c:pt idx="2">
                  <c:v>1.4</c:v>
                </c:pt>
                <c:pt idx="3">
                  <c:v>1.4</c:v>
                </c:pt>
                <c:pt idx="4">
                  <c:v>1.4</c:v>
                </c:pt>
                <c:pt idx="5">
                  <c:v>1.2</c:v>
                </c:pt>
                <c:pt idx="6">
                  <c:v>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4-7637-42B4-B332-EA260143B703}"/>
            </c:ext>
          </c:extLst>
        </c:ser>
        <c:ser>
          <c:idx val="55"/>
          <c:order val="53"/>
          <c:tx>
            <c:strRef>
              <c:f>'查看7个时间的数值变化趋势-原来的数据'!$AT$58</c:f>
              <c:strCache>
                <c:ptCount val="1"/>
                <c:pt idx="0">
                  <c:v>C4-0306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'查看7个时间的数值变化趋势-原来的数据'!$AU$58:$BA$58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1.2</c:v>
                </c:pt>
                <c:pt idx="2">
                  <c:v>1.2</c:v>
                </c:pt>
                <c:pt idx="3">
                  <c:v>1.6</c:v>
                </c:pt>
                <c:pt idx="4">
                  <c:v>1.6</c:v>
                </c:pt>
                <c:pt idx="5">
                  <c:v>1.9</c:v>
                </c:pt>
                <c:pt idx="6">
                  <c:v>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5-7637-42B4-B332-EA260143B703}"/>
            </c:ext>
          </c:extLst>
        </c:ser>
        <c:ser>
          <c:idx val="56"/>
          <c:order val="54"/>
          <c:tx>
            <c:strRef>
              <c:f>'查看7个时间的数值变化趋势-原来的数据'!$AT$59</c:f>
              <c:strCache>
                <c:ptCount val="1"/>
                <c:pt idx="0">
                  <c:v>C4-0307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'查看7个时间的数值变化趋势-原来的数据'!$AU$59:$BA$59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1.4</c:v>
                </c:pt>
                <c:pt idx="2">
                  <c:v>1.3</c:v>
                </c:pt>
                <c:pt idx="3">
                  <c:v>1.6</c:v>
                </c:pt>
                <c:pt idx="4">
                  <c:v>1.4</c:v>
                </c:pt>
                <c:pt idx="5">
                  <c:v>1</c:v>
                </c:pt>
                <c:pt idx="6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6-7637-42B4-B332-EA260143B703}"/>
            </c:ext>
          </c:extLst>
        </c:ser>
        <c:ser>
          <c:idx val="57"/>
          <c:order val="55"/>
          <c:tx>
            <c:strRef>
              <c:f>'查看7个时间的数值变化趋势-原来的数据'!$AT$60</c:f>
              <c:strCache>
                <c:ptCount val="1"/>
                <c:pt idx="0">
                  <c:v>C4-0309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'查看7个时间的数值变化趋势-原来的数据'!$AU$60:$BA$60</c:f>
              <c:numCache>
                <c:formatCode>General</c:formatCode>
                <c:ptCount val="7"/>
                <c:pt idx="0">
                  <c:v>1.25</c:v>
                </c:pt>
                <c:pt idx="1">
                  <c:v>1.4</c:v>
                </c:pt>
                <c:pt idx="2">
                  <c:v>1.2</c:v>
                </c:pt>
                <c:pt idx="3">
                  <c:v>1.3</c:v>
                </c:pt>
                <c:pt idx="4">
                  <c:v>1.3</c:v>
                </c:pt>
                <c:pt idx="5">
                  <c:v>1.9</c:v>
                </c:pt>
                <c:pt idx="6">
                  <c:v>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7-7637-42B4-B332-EA260143B703}"/>
            </c:ext>
          </c:extLst>
        </c:ser>
        <c:ser>
          <c:idx val="58"/>
          <c:order val="56"/>
          <c:tx>
            <c:strRef>
              <c:f>'查看7个时间的数值变化趋势-原来的数据'!$AT$61</c:f>
              <c:strCache>
                <c:ptCount val="1"/>
                <c:pt idx="0">
                  <c:v>C4-0310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'查看7个时间的数值变化趋势-原来的数据'!$AU$61:$BA$61</c:f>
              <c:numCache>
                <c:formatCode>General</c:formatCode>
                <c:ptCount val="7"/>
                <c:pt idx="0">
                  <c:v>1</c:v>
                </c:pt>
                <c:pt idx="1">
                  <c:v>1.2</c:v>
                </c:pt>
                <c:pt idx="2">
                  <c:v>1.4</c:v>
                </c:pt>
                <c:pt idx="3">
                  <c:v>1.2</c:v>
                </c:pt>
                <c:pt idx="4">
                  <c:v>1.4</c:v>
                </c:pt>
                <c:pt idx="5">
                  <c:v>1.1000000000000001</c:v>
                </c:pt>
                <c:pt idx="6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8-7637-42B4-B332-EA260143B703}"/>
            </c:ext>
          </c:extLst>
        </c:ser>
        <c:ser>
          <c:idx val="59"/>
          <c:order val="57"/>
          <c:tx>
            <c:strRef>
              <c:f>'查看7个时间的数值变化趋势-原来的数据'!$AT$62</c:f>
              <c:strCache>
                <c:ptCount val="1"/>
                <c:pt idx="0">
                  <c:v>C4-0311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'查看7个时间的数值变化趋势-原来的数据'!$AU$2:$BA$2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'查看7个时间的数值变化趋势-原来的数据'!$AU$62:$BA$62</c:f>
              <c:numCache>
                <c:formatCode>General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1.8</c:v>
                </c:pt>
                <c:pt idx="3">
                  <c:v>1.6</c:v>
                </c:pt>
                <c:pt idx="4">
                  <c:v>1.6</c:v>
                </c:pt>
                <c:pt idx="5">
                  <c:v>1.2</c:v>
                </c:pt>
                <c:pt idx="6">
                  <c:v>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9-7637-42B4-B332-EA260143B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270272"/>
        <c:axId val="228270832"/>
      </c:lineChart>
      <c:catAx>
        <c:axId val="228270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8270832"/>
        <c:crosses val="autoZero"/>
        <c:auto val="1"/>
        <c:lblAlgn val="ctr"/>
        <c:lblOffset val="100"/>
        <c:noMultiLvlLbl val="0"/>
      </c:catAx>
      <c:valAx>
        <c:axId val="228270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82702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CN" altLang="en-US"/>
              <a:t>体重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078189530513565E-2"/>
          <c:y val="8.5300043857697624E-3"/>
          <c:w val="0.70745636710386306"/>
          <c:h val="0.92115336702948569"/>
        </c:manualLayout>
      </c:layout>
      <c:lineChart>
        <c:grouping val="standard"/>
        <c:varyColors val="0"/>
        <c:ser>
          <c:idx val="0"/>
          <c:order val="0"/>
          <c:tx>
            <c:strRef>
              <c:f>'查看7个时间的数值变化趋势-原来的数据'!$J$3</c:f>
              <c:strCache>
                <c:ptCount val="1"/>
                <c:pt idx="0">
                  <c:v>A1-0301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'查看7个时间的数值变化趋势-原来的数据'!$K$3:$Q$3</c:f>
              <c:numCache>
                <c:formatCode>General</c:formatCode>
                <c:ptCount val="7"/>
                <c:pt idx="0">
                  <c:v>2.95</c:v>
                </c:pt>
                <c:pt idx="1">
                  <c:v>5</c:v>
                </c:pt>
                <c:pt idx="2">
                  <c:v>5.6</c:v>
                </c:pt>
                <c:pt idx="3">
                  <c:v>6.25</c:v>
                </c:pt>
                <c:pt idx="4">
                  <c:v>6.9</c:v>
                </c:pt>
                <c:pt idx="5">
                  <c:v>7.2</c:v>
                </c:pt>
                <c:pt idx="6">
                  <c:v>7.36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C0-4143-B771-B4F349152F89}"/>
            </c:ext>
          </c:extLst>
        </c:ser>
        <c:ser>
          <c:idx val="1"/>
          <c:order val="1"/>
          <c:tx>
            <c:strRef>
              <c:f>'查看7个时间的数值变化趋势-原来的数据'!$J$4</c:f>
              <c:strCache>
                <c:ptCount val="1"/>
                <c:pt idx="0">
                  <c:v>A1-0305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'查看7个时间的数值变化趋势-原来的数据'!$K$4:$Q$4</c:f>
              <c:numCache>
                <c:formatCode>General</c:formatCode>
                <c:ptCount val="7"/>
                <c:pt idx="0">
                  <c:v>3.27</c:v>
                </c:pt>
                <c:pt idx="1">
                  <c:v>5</c:v>
                </c:pt>
                <c:pt idx="2">
                  <c:v>6.4</c:v>
                </c:pt>
                <c:pt idx="3">
                  <c:v>7.5</c:v>
                </c:pt>
                <c:pt idx="4">
                  <c:v>8.25</c:v>
                </c:pt>
                <c:pt idx="5">
                  <c:v>8.75</c:v>
                </c:pt>
                <c:pt idx="6">
                  <c:v>8.86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C0-4143-B771-B4F349152F89}"/>
            </c:ext>
          </c:extLst>
        </c:ser>
        <c:ser>
          <c:idx val="2"/>
          <c:order val="2"/>
          <c:tx>
            <c:strRef>
              <c:f>'查看7个时间的数值变化趋势-原来的数据'!$J$5</c:f>
              <c:strCache>
                <c:ptCount val="1"/>
                <c:pt idx="0">
                  <c:v>A1-0309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'查看7个时间的数值变化趋势-原来的数据'!$K$5:$Q$5</c:f>
              <c:numCache>
                <c:formatCode>General</c:formatCode>
                <c:ptCount val="7"/>
                <c:pt idx="0">
                  <c:v>2.9</c:v>
                </c:pt>
                <c:pt idx="1">
                  <c:v>4.6500000000000004</c:v>
                </c:pt>
                <c:pt idx="2">
                  <c:v>5.65</c:v>
                </c:pt>
                <c:pt idx="3">
                  <c:v>6.53</c:v>
                </c:pt>
                <c:pt idx="4">
                  <c:v>6.85</c:v>
                </c:pt>
                <c:pt idx="5">
                  <c:v>7.5</c:v>
                </c:pt>
                <c:pt idx="6">
                  <c:v>8.15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2C0-4143-B771-B4F349152F89}"/>
            </c:ext>
          </c:extLst>
        </c:ser>
        <c:ser>
          <c:idx val="3"/>
          <c:order val="3"/>
          <c:tx>
            <c:strRef>
              <c:f>'查看7个时间的数值变化趋势-原来的数据'!$J$6</c:f>
              <c:strCache>
                <c:ptCount val="1"/>
                <c:pt idx="0">
                  <c:v>A1-0310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'查看7个时间的数值变化趋势-原来的数据'!$K$6:$Q$6</c:f>
              <c:numCache>
                <c:formatCode>General</c:formatCode>
                <c:ptCount val="7"/>
                <c:pt idx="0">
                  <c:v>3.1</c:v>
                </c:pt>
                <c:pt idx="1">
                  <c:v>4.55</c:v>
                </c:pt>
                <c:pt idx="2">
                  <c:v>5.43</c:v>
                </c:pt>
                <c:pt idx="3">
                  <c:v>6.04</c:v>
                </c:pt>
                <c:pt idx="4">
                  <c:v>6.92</c:v>
                </c:pt>
                <c:pt idx="5">
                  <c:v>6.88</c:v>
                </c:pt>
                <c:pt idx="6">
                  <c:v>7.01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2C0-4143-B771-B4F349152F89}"/>
            </c:ext>
          </c:extLst>
        </c:ser>
        <c:ser>
          <c:idx val="4"/>
          <c:order val="4"/>
          <c:tx>
            <c:strRef>
              <c:f>'查看7个时间的数值变化趋势-原来的数据'!$J$7</c:f>
              <c:strCache>
                <c:ptCount val="1"/>
                <c:pt idx="0">
                  <c:v>A1-0311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'查看7个时间的数值变化趋势-原来的数据'!$K$7:$Q$7</c:f>
              <c:numCache>
                <c:formatCode>General</c:formatCode>
                <c:ptCount val="7"/>
                <c:pt idx="0">
                  <c:v>3.6</c:v>
                </c:pt>
                <c:pt idx="1">
                  <c:v>4.55</c:v>
                </c:pt>
                <c:pt idx="2">
                  <c:v>5.58</c:v>
                </c:pt>
                <c:pt idx="3">
                  <c:v>6.6</c:v>
                </c:pt>
                <c:pt idx="4">
                  <c:v>7.75</c:v>
                </c:pt>
                <c:pt idx="5">
                  <c:v>8.4</c:v>
                </c:pt>
                <c:pt idx="6">
                  <c:v>9.0500000000000007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2C0-4143-B771-B4F349152F89}"/>
            </c:ext>
          </c:extLst>
        </c:ser>
        <c:ser>
          <c:idx val="5"/>
          <c:order val="5"/>
          <c:tx>
            <c:strRef>
              <c:f>'查看7个时间的数值变化趋势-原来的数据'!$J$8</c:f>
              <c:strCache>
                <c:ptCount val="1"/>
                <c:pt idx="0">
                  <c:v>A1-0322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'查看7个时间的数值变化趋势-原来的数据'!$K$8:$Q$8</c:f>
              <c:numCache>
                <c:formatCode>General</c:formatCode>
                <c:ptCount val="7"/>
                <c:pt idx="0">
                  <c:v>3.15</c:v>
                </c:pt>
                <c:pt idx="1">
                  <c:v>4.6500000000000004</c:v>
                </c:pt>
                <c:pt idx="2">
                  <c:v>6.15</c:v>
                </c:pt>
                <c:pt idx="3">
                  <c:v>7.15</c:v>
                </c:pt>
                <c:pt idx="4">
                  <c:v>7.86</c:v>
                </c:pt>
                <c:pt idx="5">
                  <c:v>8.82</c:v>
                </c:pt>
                <c:pt idx="6">
                  <c:v>8.6999999999999993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2C0-4143-B771-B4F349152F89}"/>
            </c:ext>
          </c:extLst>
        </c:ser>
        <c:ser>
          <c:idx val="6"/>
          <c:order val="6"/>
          <c:tx>
            <c:strRef>
              <c:f>'查看7个时间的数值变化趋势-原来的数据'!$J$9</c:f>
              <c:strCache>
                <c:ptCount val="1"/>
                <c:pt idx="0">
                  <c:v>A1-0406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'查看7个时间的数值变化趋势-原来的数据'!$K$9:$Q$9</c:f>
              <c:numCache>
                <c:formatCode>General</c:formatCode>
                <c:ptCount val="7"/>
                <c:pt idx="0">
                  <c:v>3.45</c:v>
                </c:pt>
                <c:pt idx="1">
                  <c:v>5.35</c:v>
                </c:pt>
                <c:pt idx="2">
                  <c:v>6.25</c:v>
                </c:pt>
                <c:pt idx="3">
                  <c:v>6.5</c:v>
                </c:pt>
                <c:pt idx="4">
                  <c:v>7</c:v>
                </c:pt>
                <c:pt idx="5">
                  <c:v>7.8</c:v>
                </c:pt>
                <c:pt idx="6">
                  <c:v>8.9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A2C0-4143-B771-B4F349152F89}"/>
            </c:ext>
          </c:extLst>
        </c:ser>
        <c:ser>
          <c:idx val="7"/>
          <c:order val="7"/>
          <c:tx>
            <c:strRef>
              <c:f>'查看7个时间的数值变化趋势-原来的数据'!$J$10</c:f>
              <c:strCache>
                <c:ptCount val="1"/>
                <c:pt idx="0">
                  <c:v>A2-0304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'查看7个时间的数值变化趋势-原来的数据'!$K$10:$Q$10</c:f>
              <c:numCache>
                <c:formatCode>General</c:formatCode>
                <c:ptCount val="7"/>
                <c:pt idx="0">
                  <c:v>3.4</c:v>
                </c:pt>
                <c:pt idx="1">
                  <c:v>4.9000000000000004</c:v>
                </c:pt>
                <c:pt idx="2">
                  <c:v>6.25</c:v>
                </c:pt>
                <c:pt idx="3">
                  <c:v>7.15</c:v>
                </c:pt>
                <c:pt idx="4">
                  <c:v>7.75</c:v>
                </c:pt>
                <c:pt idx="5">
                  <c:v>8.3000000000000007</c:v>
                </c:pt>
                <c:pt idx="6">
                  <c:v>8.6999999999999993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A2C0-4143-B771-B4F349152F89}"/>
            </c:ext>
          </c:extLst>
        </c:ser>
        <c:ser>
          <c:idx val="8"/>
          <c:order val="8"/>
          <c:tx>
            <c:strRef>
              <c:f>'查看7个时间的数值变化趋势-原来的数据'!$J$11</c:f>
              <c:strCache>
                <c:ptCount val="1"/>
                <c:pt idx="0">
                  <c:v>A2-0307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'查看7个时间的数值变化趋势-原来的数据'!$K$11:$Q$11</c:f>
              <c:numCache>
                <c:formatCode>General</c:formatCode>
                <c:ptCount val="7"/>
                <c:pt idx="0">
                  <c:v>3.2</c:v>
                </c:pt>
                <c:pt idx="1">
                  <c:v>4.9000000000000004</c:v>
                </c:pt>
                <c:pt idx="2">
                  <c:v>6.4</c:v>
                </c:pt>
                <c:pt idx="3">
                  <c:v>7.41</c:v>
                </c:pt>
                <c:pt idx="4">
                  <c:v>8.3000000000000007</c:v>
                </c:pt>
                <c:pt idx="5">
                  <c:v>8.6</c:v>
                </c:pt>
                <c:pt idx="6">
                  <c:v>8.8000000000000007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2C0-4143-B771-B4F349152F89}"/>
            </c:ext>
          </c:extLst>
        </c:ser>
        <c:ser>
          <c:idx val="9"/>
          <c:order val="9"/>
          <c:tx>
            <c:strRef>
              <c:f>'查看7个时间的数值变化趋势-原来的数据'!$J$12</c:f>
              <c:strCache>
                <c:ptCount val="1"/>
                <c:pt idx="0">
                  <c:v>A2-0315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'查看7个时间的数值变化趋势-原来的数据'!$K$12:$Q$12</c:f>
              <c:numCache>
                <c:formatCode>General</c:formatCode>
                <c:ptCount val="7"/>
                <c:pt idx="0">
                  <c:v>3.1</c:v>
                </c:pt>
                <c:pt idx="1">
                  <c:v>4.3</c:v>
                </c:pt>
                <c:pt idx="2">
                  <c:v>5.31</c:v>
                </c:pt>
                <c:pt idx="3">
                  <c:v>6.42</c:v>
                </c:pt>
                <c:pt idx="4">
                  <c:v>6.85</c:v>
                </c:pt>
                <c:pt idx="5">
                  <c:v>7.5</c:v>
                </c:pt>
                <c:pt idx="6">
                  <c:v>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A2C0-4143-B771-B4F349152F89}"/>
            </c:ext>
          </c:extLst>
        </c:ser>
        <c:ser>
          <c:idx val="10"/>
          <c:order val="10"/>
          <c:tx>
            <c:strRef>
              <c:f>'查看7个时间的数值变化趋势-原来的数据'!$J$13</c:f>
              <c:strCache>
                <c:ptCount val="1"/>
                <c:pt idx="0">
                  <c:v>A2-0325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'查看7个时间的数值变化趋势-原来的数据'!$K$13:$Q$13</c:f>
              <c:numCache>
                <c:formatCode>General</c:formatCode>
                <c:ptCount val="7"/>
                <c:pt idx="0">
                  <c:v>3.1</c:v>
                </c:pt>
                <c:pt idx="1">
                  <c:v>4.7</c:v>
                </c:pt>
                <c:pt idx="2">
                  <c:v>5.85</c:v>
                </c:pt>
                <c:pt idx="3">
                  <c:v>7.2</c:v>
                </c:pt>
                <c:pt idx="4">
                  <c:v>8.1999999999999993</c:v>
                </c:pt>
                <c:pt idx="5">
                  <c:v>9</c:v>
                </c:pt>
                <c:pt idx="6">
                  <c:v>9.5500000000000007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A2C0-4143-B771-B4F349152F89}"/>
            </c:ext>
          </c:extLst>
        </c:ser>
        <c:ser>
          <c:idx val="11"/>
          <c:order val="11"/>
          <c:tx>
            <c:strRef>
              <c:f>'查看7个时间的数值变化趋势-原来的数据'!$J$14</c:f>
              <c:strCache>
                <c:ptCount val="1"/>
                <c:pt idx="0">
                  <c:v>A2-0334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'查看7个时间的数值变化趋势-原来的数据'!$K$14:$Q$14</c:f>
              <c:numCache>
                <c:formatCode>General</c:formatCode>
                <c:ptCount val="7"/>
                <c:pt idx="0">
                  <c:v>3.25</c:v>
                </c:pt>
                <c:pt idx="1">
                  <c:v>4.5</c:v>
                </c:pt>
                <c:pt idx="2">
                  <c:v>6.03</c:v>
                </c:pt>
                <c:pt idx="3">
                  <c:v>7.3</c:v>
                </c:pt>
                <c:pt idx="4">
                  <c:v>8.2100000000000009</c:v>
                </c:pt>
                <c:pt idx="5">
                  <c:v>9</c:v>
                </c:pt>
                <c:pt idx="6">
                  <c:v>9.2100000000000009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A2C0-4143-B771-B4F349152F89}"/>
            </c:ext>
          </c:extLst>
        </c:ser>
        <c:ser>
          <c:idx val="12"/>
          <c:order val="12"/>
          <c:tx>
            <c:strRef>
              <c:f>'查看7个时间的数值变化趋势-原来的数据'!$J$15</c:f>
              <c:strCache>
                <c:ptCount val="1"/>
                <c:pt idx="0">
                  <c:v>A2-0347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'查看7个时间的数值变化趋势-原来的数据'!$K$15:$Q$15</c:f>
              <c:numCache>
                <c:formatCode>General</c:formatCode>
                <c:ptCount val="7"/>
                <c:pt idx="0">
                  <c:v>2.65</c:v>
                </c:pt>
                <c:pt idx="1">
                  <c:v>3.68</c:v>
                </c:pt>
                <c:pt idx="2">
                  <c:v>4.88</c:v>
                </c:pt>
                <c:pt idx="3">
                  <c:v>5.29</c:v>
                </c:pt>
                <c:pt idx="4">
                  <c:v>5.85</c:v>
                </c:pt>
                <c:pt idx="5">
                  <c:v>6.25</c:v>
                </c:pt>
                <c:pt idx="6">
                  <c:v>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A2C0-4143-B771-B4F349152F89}"/>
            </c:ext>
          </c:extLst>
        </c:ser>
        <c:ser>
          <c:idx val="13"/>
          <c:order val="13"/>
          <c:tx>
            <c:strRef>
              <c:f>'查看7个时间的数值变化趋势-原来的数据'!$J$16</c:f>
              <c:strCache>
                <c:ptCount val="1"/>
                <c:pt idx="0">
                  <c:v>A2-0401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'查看7个时间的数值变化趋势-原来的数据'!$K$16:$Q$16</c:f>
              <c:numCache>
                <c:formatCode>General</c:formatCode>
                <c:ptCount val="7"/>
                <c:pt idx="0">
                  <c:v>3.6</c:v>
                </c:pt>
                <c:pt idx="1">
                  <c:v>5.5</c:v>
                </c:pt>
                <c:pt idx="2">
                  <c:v>6.3</c:v>
                </c:pt>
                <c:pt idx="3">
                  <c:v>7.1</c:v>
                </c:pt>
                <c:pt idx="4">
                  <c:v>7.7</c:v>
                </c:pt>
                <c:pt idx="5">
                  <c:v>8</c:v>
                </c:pt>
                <c:pt idx="6">
                  <c:v>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A2C0-4143-B771-B4F349152F89}"/>
            </c:ext>
          </c:extLst>
        </c:ser>
        <c:ser>
          <c:idx val="14"/>
          <c:order val="14"/>
          <c:tx>
            <c:strRef>
              <c:f>'查看7个时间的数值变化趋势-原来的数据'!$J$17</c:f>
              <c:strCache>
                <c:ptCount val="1"/>
                <c:pt idx="0">
                  <c:v>A3-0303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'查看7个时间的数值变化趋势-原来的数据'!$K$17:$Q$17</c:f>
              <c:numCache>
                <c:formatCode>General</c:formatCode>
                <c:ptCount val="7"/>
                <c:pt idx="0">
                  <c:v>4.0999999999999996</c:v>
                </c:pt>
                <c:pt idx="1">
                  <c:v>5.7</c:v>
                </c:pt>
                <c:pt idx="2">
                  <c:v>7</c:v>
                </c:pt>
                <c:pt idx="3">
                  <c:v>8.65</c:v>
                </c:pt>
                <c:pt idx="4">
                  <c:v>7.6</c:v>
                </c:pt>
                <c:pt idx="5">
                  <c:v>10.77</c:v>
                </c:pt>
                <c:pt idx="6">
                  <c:v>11.34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A2C0-4143-B771-B4F349152F89}"/>
            </c:ext>
          </c:extLst>
        </c:ser>
        <c:ser>
          <c:idx val="15"/>
          <c:order val="15"/>
          <c:tx>
            <c:strRef>
              <c:f>'查看7个时间的数值变化趋势-原来的数据'!$J$18</c:f>
              <c:strCache>
                <c:ptCount val="1"/>
                <c:pt idx="0">
                  <c:v>A4-0302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'查看7个时间的数值变化趋势-原来的数据'!$K$18:$Q$18</c:f>
              <c:numCache>
                <c:formatCode>General</c:formatCode>
                <c:ptCount val="7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6.3</c:v>
                </c:pt>
                <c:pt idx="4">
                  <c:v>7.75</c:v>
                </c:pt>
                <c:pt idx="5">
                  <c:v>8.6999999999999993</c:v>
                </c:pt>
                <c:pt idx="6">
                  <c:v>9.3000000000000007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A2C0-4143-B771-B4F349152F89}"/>
            </c:ext>
          </c:extLst>
        </c:ser>
        <c:ser>
          <c:idx val="16"/>
          <c:order val="16"/>
          <c:tx>
            <c:strRef>
              <c:f>'查看7个时间的数值变化趋势-原来的数据'!$J$19</c:f>
              <c:strCache>
                <c:ptCount val="1"/>
                <c:pt idx="0">
                  <c:v>A4-0303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'查看7个时间的数值变化趋势-原来的数据'!$K$19:$Q$19</c:f>
              <c:numCache>
                <c:formatCode>General</c:formatCode>
                <c:ptCount val="7"/>
                <c:pt idx="0">
                  <c:v>4.05</c:v>
                </c:pt>
                <c:pt idx="1">
                  <c:v>5.7</c:v>
                </c:pt>
                <c:pt idx="2">
                  <c:v>6.8</c:v>
                </c:pt>
                <c:pt idx="3">
                  <c:v>7.55</c:v>
                </c:pt>
                <c:pt idx="4">
                  <c:v>8.1</c:v>
                </c:pt>
                <c:pt idx="5">
                  <c:v>8.44</c:v>
                </c:pt>
                <c:pt idx="6">
                  <c:v>8.98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A2C0-4143-B771-B4F349152F89}"/>
            </c:ext>
          </c:extLst>
        </c:ser>
        <c:ser>
          <c:idx val="17"/>
          <c:order val="17"/>
          <c:tx>
            <c:strRef>
              <c:f>'查看7个时间的数值变化趋势-原来的数据'!$J$20</c:f>
              <c:strCache>
                <c:ptCount val="1"/>
                <c:pt idx="0">
                  <c:v>A4-0304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'查看7个时间的数值变化趋势-原来的数据'!$K$20:$Q$20</c:f>
              <c:numCache>
                <c:formatCode>General</c:formatCode>
                <c:ptCount val="7"/>
                <c:pt idx="0">
                  <c:v>2.9</c:v>
                </c:pt>
                <c:pt idx="1">
                  <c:v>4</c:v>
                </c:pt>
                <c:pt idx="2">
                  <c:v>4.9000000000000004</c:v>
                </c:pt>
                <c:pt idx="3">
                  <c:v>5.5</c:v>
                </c:pt>
                <c:pt idx="4">
                  <c:v>5.8</c:v>
                </c:pt>
                <c:pt idx="5">
                  <c:v>6.2</c:v>
                </c:pt>
                <c:pt idx="6">
                  <c:v>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A2C0-4143-B771-B4F349152F89}"/>
            </c:ext>
          </c:extLst>
        </c:ser>
        <c:ser>
          <c:idx val="18"/>
          <c:order val="18"/>
          <c:tx>
            <c:strRef>
              <c:f>'查看7个时间的数值变化趋势-原来的数据'!$J$21</c:f>
              <c:strCache>
                <c:ptCount val="1"/>
                <c:pt idx="0">
                  <c:v>A4-0312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'查看7个时间的数值变化趋势-原来的数据'!$K$21:$Q$21</c:f>
              <c:numCache>
                <c:formatCode>General</c:formatCode>
                <c:ptCount val="7"/>
                <c:pt idx="0">
                  <c:v>3.2</c:v>
                </c:pt>
                <c:pt idx="1">
                  <c:v>4.0999999999999996</c:v>
                </c:pt>
                <c:pt idx="2">
                  <c:v>5.75</c:v>
                </c:pt>
                <c:pt idx="3">
                  <c:v>7</c:v>
                </c:pt>
                <c:pt idx="4">
                  <c:v>7.65</c:v>
                </c:pt>
                <c:pt idx="5">
                  <c:v>8.5</c:v>
                </c:pt>
                <c:pt idx="6">
                  <c:v>9.15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A2C0-4143-B771-B4F349152F89}"/>
            </c:ext>
          </c:extLst>
        </c:ser>
        <c:ser>
          <c:idx val="19"/>
          <c:order val="19"/>
          <c:tx>
            <c:strRef>
              <c:f>'查看7个时间的数值变化趋势-原来的数据'!$J$22</c:f>
              <c:strCache>
                <c:ptCount val="1"/>
                <c:pt idx="0">
                  <c:v>A4-0313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'查看7个时间的数值变化趋势-原来的数据'!$K$22:$Q$22</c:f>
              <c:numCache>
                <c:formatCode>General</c:formatCode>
                <c:ptCount val="7"/>
                <c:pt idx="0">
                  <c:v>3.45</c:v>
                </c:pt>
                <c:pt idx="1">
                  <c:v>4.7</c:v>
                </c:pt>
                <c:pt idx="2">
                  <c:v>6.81</c:v>
                </c:pt>
                <c:pt idx="3">
                  <c:v>7.07</c:v>
                </c:pt>
                <c:pt idx="4">
                  <c:v>7.36</c:v>
                </c:pt>
                <c:pt idx="5">
                  <c:v>7.6</c:v>
                </c:pt>
                <c:pt idx="6">
                  <c:v>8.6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A2C0-4143-B771-B4F349152F89}"/>
            </c:ext>
          </c:extLst>
        </c:ser>
        <c:ser>
          <c:idx val="20"/>
          <c:order val="20"/>
          <c:tx>
            <c:strRef>
              <c:f>'查看7个时间的数值变化趋势-原来的数据'!$J$23</c:f>
              <c:strCache>
                <c:ptCount val="1"/>
                <c:pt idx="0">
                  <c:v>A4-0334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'查看7个时间的数值变化趋势-原来的数据'!$K$23:$Q$23</c:f>
              <c:numCache>
                <c:formatCode>General</c:formatCode>
                <c:ptCount val="7"/>
                <c:pt idx="0">
                  <c:v>4.4000000000000004</c:v>
                </c:pt>
                <c:pt idx="1">
                  <c:v>4.7</c:v>
                </c:pt>
                <c:pt idx="2">
                  <c:v>6.18</c:v>
                </c:pt>
                <c:pt idx="3">
                  <c:v>7.43</c:v>
                </c:pt>
                <c:pt idx="4">
                  <c:v>8.4</c:v>
                </c:pt>
                <c:pt idx="5">
                  <c:v>8.8000000000000007</c:v>
                </c:pt>
                <c:pt idx="6">
                  <c:v>9.3000000000000007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A2C0-4143-B771-B4F349152F89}"/>
            </c:ext>
          </c:extLst>
        </c:ser>
        <c:ser>
          <c:idx val="21"/>
          <c:order val="21"/>
          <c:tx>
            <c:strRef>
              <c:f>'查看7个时间的数值变化趋势-原来的数据'!$J$24</c:f>
              <c:strCache>
                <c:ptCount val="1"/>
                <c:pt idx="0">
                  <c:v>A4-0403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'查看7个时间的数值变化趋势-原来的数据'!$K$24:$Q$24</c:f>
              <c:numCache>
                <c:formatCode>General</c:formatCode>
                <c:ptCount val="7"/>
                <c:pt idx="0">
                  <c:v>3.55</c:v>
                </c:pt>
                <c:pt idx="1">
                  <c:v>4.38</c:v>
                </c:pt>
                <c:pt idx="2">
                  <c:v>6.31</c:v>
                </c:pt>
                <c:pt idx="3">
                  <c:v>6.85</c:v>
                </c:pt>
                <c:pt idx="4">
                  <c:v>8.1999999999999993</c:v>
                </c:pt>
                <c:pt idx="5">
                  <c:v>9.6</c:v>
                </c:pt>
                <c:pt idx="6">
                  <c:v>8.1999999999999993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A2C0-4143-B771-B4F349152F89}"/>
            </c:ext>
          </c:extLst>
        </c:ser>
        <c:ser>
          <c:idx val="23"/>
          <c:order val="22"/>
          <c:tx>
            <c:strRef>
              <c:f>'查看7个时间的数值变化趋势-原来的数据'!$J$26</c:f>
              <c:strCache>
                <c:ptCount val="1"/>
                <c:pt idx="0">
                  <c:v>B1-0303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'查看7个时间的数值变化趋势-原来的数据'!$K$26:$Q$26</c:f>
              <c:numCache>
                <c:formatCode>General</c:formatCode>
                <c:ptCount val="7"/>
                <c:pt idx="0">
                  <c:v>3.7</c:v>
                </c:pt>
                <c:pt idx="1">
                  <c:v>5.22</c:v>
                </c:pt>
                <c:pt idx="2">
                  <c:v>6.59</c:v>
                </c:pt>
                <c:pt idx="3">
                  <c:v>7.8</c:v>
                </c:pt>
                <c:pt idx="4">
                  <c:v>8.39</c:v>
                </c:pt>
                <c:pt idx="5">
                  <c:v>8.6300000000000008</c:v>
                </c:pt>
                <c:pt idx="6">
                  <c:v>9.25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A2C0-4143-B771-B4F349152F89}"/>
            </c:ext>
          </c:extLst>
        </c:ser>
        <c:ser>
          <c:idx val="24"/>
          <c:order val="23"/>
          <c:tx>
            <c:strRef>
              <c:f>'查看7个时间的数值变化趋势-原来的数据'!$J$27</c:f>
              <c:strCache>
                <c:ptCount val="1"/>
                <c:pt idx="0">
                  <c:v>B1-0402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'查看7个时间的数值变化趋势-原来的数据'!$K$27:$Q$27</c:f>
              <c:numCache>
                <c:formatCode>General</c:formatCode>
                <c:ptCount val="7"/>
                <c:pt idx="0">
                  <c:v>3</c:v>
                </c:pt>
                <c:pt idx="1">
                  <c:v>4.5999999999999996</c:v>
                </c:pt>
                <c:pt idx="2">
                  <c:v>6.1</c:v>
                </c:pt>
                <c:pt idx="3">
                  <c:v>7.4</c:v>
                </c:pt>
                <c:pt idx="4">
                  <c:v>8.01</c:v>
                </c:pt>
                <c:pt idx="5">
                  <c:v>8.56</c:v>
                </c:pt>
                <c:pt idx="6">
                  <c:v>9.3000000000000007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A2C0-4143-B771-B4F349152F89}"/>
            </c:ext>
          </c:extLst>
        </c:ser>
        <c:ser>
          <c:idx val="25"/>
          <c:order val="24"/>
          <c:tx>
            <c:strRef>
              <c:f>'查看7个时间的数值变化趋势-原来的数据'!$J$28</c:f>
              <c:strCache>
                <c:ptCount val="1"/>
                <c:pt idx="0">
                  <c:v>B1-0404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'查看7个时间的数值变化趋势-原来的数据'!$K$28:$Q$28</c:f>
              <c:numCache>
                <c:formatCode>General</c:formatCode>
                <c:ptCount val="7"/>
                <c:pt idx="0">
                  <c:v>3.2</c:v>
                </c:pt>
                <c:pt idx="1">
                  <c:v>3.35</c:v>
                </c:pt>
                <c:pt idx="2">
                  <c:v>5</c:v>
                </c:pt>
                <c:pt idx="3">
                  <c:v>6.18</c:v>
                </c:pt>
                <c:pt idx="4">
                  <c:v>6.8</c:v>
                </c:pt>
                <c:pt idx="5">
                  <c:v>7.32</c:v>
                </c:pt>
                <c:pt idx="6">
                  <c:v>7.8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A2C0-4143-B771-B4F349152F89}"/>
            </c:ext>
          </c:extLst>
        </c:ser>
        <c:ser>
          <c:idx val="26"/>
          <c:order val="25"/>
          <c:tx>
            <c:strRef>
              <c:f>'查看7个时间的数值变化趋势-原来的数据'!$J$29</c:f>
              <c:strCache>
                <c:ptCount val="1"/>
                <c:pt idx="0">
                  <c:v>B1-0406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'查看7个时间的数值变化趋势-原来的数据'!$K$29:$Q$29</c:f>
              <c:numCache>
                <c:formatCode>General</c:formatCode>
                <c:ptCount val="7"/>
                <c:pt idx="0">
                  <c:v>3.4</c:v>
                </c:pt>
                <c:pt idx="1">
                  <c:v>5.08</c:v>
                </c:pt>
                <c:pt idx="2">
                  <c:v>7.2</c:v>
                </c:pt>
                <c:pt idx="3">
                  <c:v>8.1</c:v>
                </c:pt>
                <c:pt idx="4">
                  <c:v>8.18</c:v>
                </c:pt>
                <c:pt idx="5">
                  <c:v>9.06</c:v>
                </c:pt>
                <c:pt idx="6">
                  <c:v>9.5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A2C0-4143-B771-B4F349152F89}"/>
            </c:ext>
          </c:extLst>
        </c:ser>
        <c:ser>
          <c:idx val="27"/>
          <c:order val="26"/>
          <c:tx>
            <c:strRef>
              <c:f>'查看7个时间的数值变化趋势-原来的数据'!$J$30</c:f>
              <c:strCache>
                <c:ptCount val="1"/>
                <c:pt idx="0">
                  <c:v>B2-0201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'查看7个时间的数值变化趋势-原来的数据'!$K$30:$Q$30</c:f>
              <c:numCache>
                <c:formatCode>General</c:formatCode>
                <c:ptCount val="7"/>
                <c:pt idx="0">
                  <c:v>3.2</c:v>
                </c:pt>
                <c:pt idx="1">
                  <c:v>4.2</c:v>
                </c:pt>
                <c:pt idx="2">
                  <c:v>5.7</c:v>
                </c:pt>
                <c:pt idx="3">
                  <c:v>6</c:v>
                </c:pt>
                <c:pt idx="4">
                  <c:v>6.65</c:v>
                </c:pt>
                <c:pt idx="5">
                  <c:v>7.7</c:v>
                </c:pt>
                <c:pt idx="6">
                  <c:v>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A2C0-4143-B771-B4F349152F89}"/>
            </c:ext>
          </c:extLst>
        </c:ser>
        <c:ser>
          <c:idx val="28"/>
          <c:order val="27"/>
          <c:tx>
            <c:strRef>
              <c:f>'查看7个时间的数值变化趋势-原来的数据'!$J$31</c:f>
              <c:strCache>
                <c:ptCount val="1"/>
                <c:pt idx="0">
                  <c:v>B2-0302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'查看7个时间的数值变化趋势-原来的数据'!$K$31:$Q$31</c:f>
              <c:numCache>
                <c:formatCode>General</c:formatCode>
                <c:ptCount val="7"/>
                <c:pt idx="0">
                  <c:v>4.2</c:v>
                </c:pt>
                <c:pt idx="1">
                  <c:v>5.2</c:v>
                </c:pt>
                <c:pt idx="2">
                  <c:v>6.5</c:v>
                </c:pt>
                <c:pt idx="3">
                  <c:v>7.25</c:v>
                </c:pt>
                <c:pt idx="4">
                  <c:v>7.7</c:v>
                </c:pt>
                <c:pt idx="5">
                  <c:v>8.1999999999999993</c:v>
                </c:pt>
                <c:pt idx="6">
                  <c:v>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B-A2C0-4143-B771-B4F349152F89}"/>
            </c:ext>
          </c:extLst>
        </c:ser>
        <c:ser>
          <c:idx val="29"/>
          <c:order val="28"/>
          <c:tx>
            <c:strRef>
              <c:f>'查看7个时间的数值变化趋势-原来的数据'!$J$32</c:f>
              <c:strCache>
                <c:ptCount val="1"/>
                <c:pt idx="0">
                  <c:v>B2-0312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'查看7个时间的数值变化趋势-原来的数据'!$K$32:$Q$32</c:f>
              <c:numCache>
                <c:formatCode>General</c:formatCode>
                <c:ptCount val="7"/>
                <c:pt idx="0">
                  <c:v>3.4</c:v>
                </c:pt>
                <c:pt idx="1">
                  <c:v>4.5599999999999996</c:v>
                </c:pt>
                <c:pt idx="2">
                  <c:v>5.86</c:v>
                </c:pt>
                <c:pt idx="3">
                  <c:v>6.87</c:v>
                </c:pt>
                <c:pt idx="4">
                  <c:v>7.6</c:v>
                </c:pt>
                <c:pt idx="5">
                  <c:v>8</c:v>
                </c:pt>
                <c:pt idx="6">
                  <c:v>9.1999999999999993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C-A2C0-4143-B771-B4F349152F89}"/>
            </c:ext>
          </c:extLst>
        </c:ser>
        <c:ser>
          <c:idx val="30"/>
          <c:order val="29"/>
          <c:tx>
            <c:strRef>
              <c:f>'查看7个时间的数值变化趋势-原来的数据'!$J$33</c:f>
              <c:strCache>
                <c:ptCount val="1"/>
                <c:pt idx="0">
                  <c:v>B2-0313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'查看7个时间的数值变化趋势-原来的数据'!$K$33:$Q$33</c:f>
              <c:numCache>
                <c:formatCode>General</c:formatCode>
                <c:ptCount val="7"/>
                <c:pt idx="0">
                  <c:v>3.1</c:v>
                </c:pt>
                <c:pt idx="1">
                  <c:v>4.42</c:v>
                </c:pt>
                <c:pt idx="2">
                  <c:v>6.17</c:v>
                </c:pt>
                <c:pt idx="3">
                  <c:v>6.74</c:v>
                </c:pt>
                <c:pt idx="4">
                  <c:v>7.37</c:v>
                </c:pt>
                <c:pt idx="5">
                  <c:v>7.9</c:v>
                </c:pt>
                <c:pt idx="6">
                  <c:v>8.18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A2C0-4143-B771-B4F349152F89}"/>
            </c:ext>
          </c:extLst>
        </c:ser>
        <c:ser>
          <c:idx val="31"/>
          <c:order val="30"/>
          <c:tx>
            <c:strRef>
              <c:f>'查看7个时间的数值变化趋势-原来的数据'!$J$34</c:f>
              <c:strCache>
                <c:ptCount val="1"/>
                <c:pt idx="0">
                  <c:v>B2-0322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'查看7个时间的数值变化趋势-原来的数据'!$K$34:$Q$34</c:f>
              <c:numCache>
                <c:formatCode>General</c:formatCode>
                <c:ptCount val="7"/>
                <c:pt idx="0">
                  <c:v>3.3</c:v>
                </c:pt>
                <c:pt idx="1">
                  <c:v>4.75</c:v>
                </c:pt>
                <c:pt idx="2">
                  <c:v>6.25</c:v>
                </c:pt>
                <c:pt idx="3">
                  <c:v>7.14</c:v>
                </c:pt>
                <c:pt idx="4">
                  <c:v>8.15</c:v>
                </c:pt>
                <c:pt idx="5">
                  <c:v>8.85</c:v>
                </c:pt>
                <c:pt idx="6">
                  <c:v>9.1999999999999993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E-A2C0-4143-B771-B4F349152F89}"/>
            </c:ext>
          </c:extLst>
        </c:ser>
        <c:ser>
          <c:idx val="32"/>
          <c:order val="31"/>
          <c:tx>
            <c:strRef>
              <c:f>'查看7个时间的数值变化趋势-原来的数据'!$J$35</c:f>
              <c:strCache>
                <c:ptCount val="1"/>
                <c:pt idx="0">
                  <c:v>B2-0331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'查看7个时间的数值变化趋势-原来的数据'!$K$35:$Q$35</c:f>
              <c:numCache>
                <c:formatCode>General</c:formatCode>
                <c:ptCount val="7"/>
                <c:pt idx="0">
                  <c:v>3.45</c:v>
                </c:pt>
                <c:pt idx="1">
                  <c:v>5</c:v>
                </c:pt>
                <c:pt idx="2">
                  <c:v>6.2</c:v>
                </c:pt>
                <c:pt idx="3">
                  <c:v>7</c:v>
                </c:pt>
                <c:pt idx="4">
                  <c:v>7.7</c:v>
                </c:pt>
                <c:pt idx="5">
                  <c:v>8.4</c:v>
                </c:pt>
                <c:pt idx="6">
                  <c:v>8.85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F-A2C0-4143-B771-B4F349152F89}"/>
            </c:ext>
          </c:extLst>
        </c:ser>
        <c:ser>
          <c:idx val="33"/>
          <c:order val="32"/>
          <c:tx>
            <c:strRef>
              <c:f>'查看7个时间的数值变化趋势-原来的数据'!$J$36</c:f>
              <c:strCache>
                <c:ptCount val="1"/>
                <c:pt idx="0">
                  <c:v>B2-0335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'查看7个时间的数值变化趋势-原来的数据'!$K$36:$Q$36</c:f>
              <c:numCache>
                <c:formatCode>General</c:formatCode>
                <c:ptCount val="7"/>
                <c:pt idx="0">
                  <c:v>2.8</c:v>
                </c:pt>
                <c:pt idx="1">
                  <c:v>3.85</c:v>
                </c:pt>
                <c:pt idx="2">
                  <c:v>6.2</c:v>
                </c:pt>
                <c:pt idx="3">
                  <c:v>7.95</c:v>
                </c:pt>
                <c:pt idx="4">
                  <c:v>9.1199999999999992</c:v>
                </c:pt>
                <c:pt idx="5">
                  <c:v>10</c:v>
                </c:pt>
                <c:pt idx="6">
                  <c:v>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0-A2C0-4143-B771-B4F349152F89}"/>
            </c:ext>
          </c:extLst>
        </c:ser>
        <c:ser>
          <c:idx val="34"/>
          <c:order val="33"/>
          <c:tx>
            <c:strRef>
              <c:f>'查看7个时间的数值变化趋势-原来的数据'!$J$37</c:f>
              <c:strCache>
                <c:ptCount val="1"/>
                <c:pt idx="0">
                  <c:v>B2-0401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'查看7个时间的数值变化趋势-原来的数据'!$K$37:$Q$37</c:f>
              <c:numCache>
                <c:formatCode>General</c:formatCode>
                <c:ptCount val="7"/>
                <c:pt idx="0">
                  <c:v>3.2</c:v>
                </c:pt>
                <c:pt idx="1">
                  <c:v>4.4000000000000004</c:v>
                </c:pt>
                <c:pt idx="2">
                  <c:v>5.8</c:v>
                </c:pt>
                <c:pt idx="3">
                  <c:v>6.2</c:v>
                </c:pt>
                <c:pt idx="4">
                  <c:v>6.7</c:v>
                </c:pt>
                <c:pt idx="5">
                  <c:v>7.45</c:v>
                </c:pt>
                <c:pt idx="6">
                  <c:v>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1-A2C0-4143-B771-B4F349152F89}"/>
            </c:ext>
          </c:extLst>
        </c:ser>
        <c:ser>
          <c:idx val="35"/>
          <c:order val="34"/>
          <c:tx>
            <c:strRef>
              <c:f>'查看7个时间的数值变化趋势-原来的数据'!$J$38</c:f>
              <c:strCache>
                <c:ptCount val="1"/>
                <c:pt idx="0">
                  <c:v>B2-0405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'查看7个时间的数值变化趋势-原来的数据'!$K$38:$Q$38</c:f>
              <c:numCache>
                <c:formatCode>General</c:formatCode>
                <c:ptCount val="7"/>
                <c:pt idx="0">
                  <c:v>3.5</c:v>
                </c:pt>
                <c:pt idx="1">
                  <c:v>4.8</c:v>
                </c:pt>
                <c:pt idx="2">
                  <c:v>6.16</c:v>
                </c:pt>
                <c:pt idx="3">
                  <c:v>6.8</c:v>
                </c:pt>
                <c:pt idx="4">
                  <c:v>7.2</c:v>
                </c:pt>
                <c:pt idx="5">
                  <c:v>7.9</c:v>
                </c:pt>
                <c:pt idx="6">
                  <c:v>8.1999999999999993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2-A2C0-4143-B771-B4F349152F89}"/>
            </c:ext>
          </c:extLst>
        </c:ser>
        <c:ser>
          <c:idx val="36"/>
          <c:order val="35"/>
          <c:tx>
            <c:strRef>
              <c:f>'查看7个时间的数值变化趋势-原来的数据'!$J$39</c:f>
              <c:strCache>
                <c:ptCount val="1"/>
                <c:pt idx="0">
                  <c:v>B2-0423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'查看7个时间的数值变化趋势-原来的数据'!$K$39:$Q$39</c:f>
              <c:numCache>
                <c:formatCode>General</c:formatCode>
                <c:ptCount val="7"/>
                <c:pt idx="0">
                  <c:v>3.45</c:v>
                </c:pt>
                <c:pt idx="1">
                  <c:v>4.5</c:v>
                </c:pt>
                <c:pt idx="2">
                  <c:v>5.85</c:v>
                </c:pt>
                <c:pt idx="3">
                  <c:v>6.7</c:v>
                </c:pt>
                <c:pt idx="4">
                  <c:v>7.4</c:v>
                </c:pt>
                <c:pt idx="5">
                  <c:v>7.8</c:v>
                </c:pt>
                <c:pt idx="6">
                  <c:v>8.4499999999999993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3-A2C0-4143-B771-B4F349152F89}"/>
            </c:ext>
          </c:extLst>
        </c:ser>
        <c:ser>
          <c:idx val="37"/>
          <c:order val="36"/>
          <c:tx>
            <c:strRef>
              <c:f>'查看7个时间的数值变化趋势-原来的数据'!$J$40</c:f>
              <c:strCache>
                <c:ptCount val="1"/>
                <c:pt idx="0">
                  <c:v>B3-0301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'查看7个时间的数值变化趋势-原来的数据'!$K$40:$Q$40</c:f>
              <c:numCache>
                <c:formatCode>General</c:formatCode>
                <c:ptCount val="7"/>
                <c:pt idx="0">
                  <c:v>3.25</c:v>
                </c:pt>
                <c:pt idx="1">
                  <c:v>5.0599999999999996</c:v>
                </c:pt>
                <c:pt idx="2">
                  <c:v>5.9</c:v>
                </c:pt>
                <c:pt idx="3">
                  <c:v>7.3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A2C0-4143-B771-B4F349152F89}"/>
            </c:ext>
          </c:extLst>
        </c:ser>
        <c:ser>
          <c:idx val="38"/>
          <c:order val="37"/>
          <c:tx>
            <c:strRef>
              <c:f>'查看7个时间的数值变化趋势-原来的数据'!$J$41</c:f>
              <c:strCache>
                <c:ptCount val="1"/>
                <c:pt idx="0">
                  <c:v>B4-0311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'查看7个时间的数值变化趋势-原来的数据'!$K$41:$Q$41</c:f>
              <c:numCache>
                <c:formatCode>General</c:formatCode>
                <c:ptCount val="7"/>
                <c:pt idx="0">
                  <c:v>3.1</c:v>
                </c:pt>
                <c:pt idx="1">
                  <c:v>4.05</c:v>
                </c:pt>
                <c:pt idx="2">
                  <c:v>6.1</c:v>
                </c:pt>
                <c:pt idx="3">
                  <c:v>7.04</c:v>
                </c:pt>
                <c:pt idx="4">
                  <c:v>8.3000000000000007</c:v>
                </c:pt>
                <c:pt idx="5">
                  <c:v>9.1999999999999993</c:v>
                </c:pt>
                <c:pt idx="6">
                  <c:v>10.1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5-A2C0-4143-B771-B4F349152F89}"/>
            </c:ext>
          </c:extLst>
        </c:ser>
        <c:ser>
          <c:idx val="40"/>
          <c:order val="38"/>
          <c:tx>
            <c:strRef>
              <c:f>'查看7个时间的数值变化趋势-原来的数据'!$J$43</c:f>
              <c:strCache>
                <c:ptCount val="1"/>
                <c:pt idx="0">
                  <c:v>C1-0302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'查看7个时间的数值变化趋势-原来的数据'!$K$43:$Q$43</c:f>
              <c:numCache>
                <c:formatCode>General</c:formatCode>
                <c:ptCount val="7"/>
                <c:pt idx="0">
                  <c:v>3.1</c:v>
                </c:pt>
                <c:pt idx="1">
                  <c:v>4.0999999999999996</c:v>
                </c:pt>
                <c:pt idx="2">
                  <c:v>6.05</c:v>
                </c:pt>
                <c:pt idx="3">
                  <c:v>6.95</c:v>
                </c:pt>
                <c:pt idx="4">
                  <c:v>7.5</c:v>
                </c:pt>
                <c:pt idx="5">
                  <c:v>8.1999999999999993</c:v>
                </c:pt>
                <c:pt idx="6">
                  <c:v>8.7799999999999994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6-A2C0-4143-B771-B4F349152F89}"/>
            </c:ext>
          </c:extLst>
        </c:ser>
        <c:ser>
          <c:idx val="41"/>
          <c:order val="39"/>
          <c:tx>
            <c:strRef>
              <c:f>'查看7个时间的数值变化趋势-原来的数据'!$J$44</c:f>
              <c:strCache>
                <c:ptCount val="1"/>
                <c:pt idx="0">
                  <c:v>C2-0201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'查看7个时间的数值变化趋势-原来的数据'!$K$44:$Q$44</c:f>
              <c:numCache>
                <c:formatCode>General</c:formatCode>
                <c:ptCount val="7"/>
                <c:pt idx="0">
                  <c:v>3.95</c:v>
                </c:pt>
                <c:pt idx="1">
                  <c:v>4.9000000000000004</c:v>
                </c:pt>
                <c:pt idx="2">
                  <c:v>5.7</c:v>
                </c:pt>
                <c:pt idx="3">
                  <c:v>7</c:v>
                </c:pt>
                <c:pt idx="4">
                  <c:v>8</c:v>
                </c:pt>
                <c:pt idx="5">
                  <c:v>8.4</c:v>
                </c:pt>
                <c:pt idx="6">
                  <c:v>9.1999999999999993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7-A2C0-4143-B771-B4F349152F89}"/>
            </c:ext>
          </c:extLst>
        </c:ser>
        <c:ser>
          <c:idx val="42"/>
          <c:order val="40"/>
          <c:tx>
            <c:strRef>
              <c:f>'查看7个时间的数值变化趋势-原来的数据'!$J$45</c:f>
              <c:strCache>
                <c:ptCount val="1"/>
                <c:pt idx="0">
                  <c:v>C2-0302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'查看7个时间的数值变化趋势-原来的数据'!$K$45:$Q$45</c:f>
              <c:numCache>
                <c:formatCode>General</c:formatCode>
                <c:ptCount val="7"/>
                <c:pt idx="0">
                  <c:v>2.2999999999999998</c:v>
                </c:pt>
                <c:pt idx="1">
                  <c:v>3.5</c:v>
                </c:pt>
                <c:pt idx="2">
                  <c:v>5</c:v>
                </c:pt>
                <c:pt idx="3">
                  <c:v>6.15</c:v>
                </c:pt>
                <c:pt idx="4">
                  <c:v>7.3</c:v>
                </c:pt>
                <c:pt idx="5">
                  <c:v>7.65</c:v>
                </c:pt>
                <c:pt idx="6">
                  <c:v>8.1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8-A2C0-4143-B771-B4F349152F89}"/>
            </c:ext>
          </c:extLst>
        </c:ser>
        <c:ser>
          <c:idx val="43"/>
          <c:order val="41"/>
          <c:tx>
            <c:strRef>
              <c:f>'查看7个时间的数值变化趋势-原来的数据'!$J$46</c:f>
              <c:strCache>
                <c:ptCount val="1"/>
                <c:pt idx="0">
                  <c:v>C2-0304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'查看7个时间的数值变化趋势-原来的数据'!$K$46:$Q$46</c:f>
              <c:numCache>
                <c:formatCode>General</c:formatCode>
                <c:ptCount val="7"/>
                <c:pt idx="0">
                  <c:v>3.6</c:v>
                </c:pt>
                <c:pt idx="1">
                  <c:v>4.5</c:v>
                </c:pt>
                <c:pt idx="2">
                  <c:v>5.9</c:v>
                </c:pt>
                <c:pt idx="3">
                  <c:v>6.78</c:v>
                </c:pt>
                <c:pt idx="4">
                  <c:v>7.4</c:v>
                </c:pt>
                <c:pt idx="5">
                  <c:v>8.1</c:v>
                </c:pt>
                <c:pt idx="6">
                  <c:v>8.6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9-A2C0-4143-B771-B4F349152F89}"/>
            </c:ext>
          </c:extLst>
        </c:ser>
        <c:ser>
          <c:idx val="44"/>
          <c:order val="42"/>
          <c:tx>
            <c:strRef>
              <c:f>'查看7个时间的数值变化趋势-原来的数据'!$J$47</c:f>
              <c:strCache>
                <c:ptCount val="1"/>
                <c:pt idx="0">
                  <c:v>C2-0305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'查看7个时间的数值变化趋势-原来的数据'!$K$47:$Q$47</c:f>
              <c:numCache>
                <c:formatCode>General</c:formatCode>
                <c:ptCount val="7"/>
                <c:pt idx="0">
                  <c:v>3.6</c:v>
                </c:pt>
                <c:pt idx="1">
                  <c:v>4.45</c:v>
                </c:pt>
                <c:pt idx="2">
                  <c:v>5.75</c:v>
                </c:pt>
                <c:pt idx="3">
                  <c:v>6.4</c:v>
                </c:pt>
                <c:pt idx="4">
                  <c:v>7.2</c:v>
                </c:pt>
                <c:pt idx="5">
                  <c:v>7.63</c:v>
                </c:pt>
                <c:pt idx="6">
                  <c:v>7.7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A-A2C0-4143-B771-B4F349152F89}"/>
            </c:ext>
          </c:extLst>
        </c:ser>
        <c:ser>
          <c:idx val="45"/>
          <c:order val="43"/>
          <c:tx>
            <c:strRef>
              <c:f>'查看7个时间的数值变化趋势-原来的数据'!$J$48</c:f>
              <c:strCache>
                <c:ptCount val="1"/>
                <c:pt idx="0">
                  <c:v>C2-0306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'查看7个时间的数值变化趋势-原来的数据'!$K$48:$Q$48</c:f>
              <c:numCache>
                <c:formatCode>General</c:formatCode>
                <c:ptCount val="7"/>
                <c:pt idx="0">
                  <c:v>3.5</c:v>
                </c:pt>
                <c:pt idx="1">
                  <c:v>4.5</c:v>
                </c:pt>
                <c:pt idx="2">
                  <c:v>5.75</c:v>
                </c:pt>
                <c:pt idx="3">
                  <c:v>6.7</c:v>
                </c:pt>
                <c:pt idx="4">
                  <c:v>7.35</c:v>
                </c:pt>
                <c:pt idx="5">
                  <c:v>7.9</c:v>
                </c:pt>
                <c:pt idx="6">
                  <c:v>8.3000000000000007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B-A2C0-4143-B771-B4F349152F89}"/>
            </c:ext>
          </c:extLst>
        </c:ser>
        <c:ser>
          <c:idx val="46"/>
          <c:order val="44"/>
          <c:tx>
            <c:strRef>
              <c:f>'查看7个时间的数值变化趋势-原来的数据'!$J$49</c:f>
              <c:strCache>
                <c:ptCount val="1"/>
                <c:pt idx="0">
                  <c:v>C2-0307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'查看7个时间的数值变化趋势-原来的数据'!$K$49:$Q$49</c:f>
              <c:numCache>
                <c:formatCode>General</c:formatCode>
                <c:ptCount val="7"/>
                <c:pt idx="0">
                  <c:v>3.37</c:v>
                </c:pt>
                <c:pt idx="1">
                  <c:v>4.4000000000000004</c:v>
                </c:pt>
                <c:pt idx="2">
                  <c:v>5.78</c:v>
                </c:pt>
                <c:pt idx="3">
                  <c:v>7.2</c:v>
                </c:pt>
                <c:pt idx="4">
                  <c:v>8.15</c:v>
                </c:pt>
                <c:pt idx="5">
                  <c:v>9.15</c:v>
                </c:pt>
                <c:pt idx="6">
                  <c:v>9.65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C-A2C0-4143-B771-B4F349152F89}"/>
            </c:ext>
          </c:extLst>
        </c:ser>
        <c:ser>
          <c:idx val="47"/>
          <c:order val="45"/>
          <c:tx>
            <c:strRef>
              <c:f>'查看7个时间的数值变化趋势-原来的数据'!$J$50</c:f>
              <c:strCache>
                <c:ptCount val="1"/>
                <c:pt idx="0">
                  <c:v>C2-0311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'查看7个时间的数值变化趋势-原来的数据'!$K$50:$Q$50</c:f>
              <c:numCache>
                <c:formatCode>General</c:formatCode>
                <c:ptCount val="7"/>
                <c:pt idx="0">
                  <c:v>4.3</c:v>
                </c:pt>
                <c:pt idx="1">
                  <c:v>5.65</c:v>
                </c:pt>
                <c:pt idx="2">
                  <c:v>6.47</c:v>
                </c:pt>
                <c:pt idx="3">
                  <c:v>6.59</c:v>
                </c:pt>
                <c:pt idx="4">
                  <c:v>8.3800000000000008</c:v>
                </c:pt>
                <c:pt idx="5">
                  <c:v>8.6999999999999993</c:v>
                </c:pt>
                <c:pt idx="6">
                  <c:v>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D-A2C0-4143-B771-B4F349152F89}"/>
            </c:ext>
          </c:extLst>
        </c:ser>
        <c:ser>
          <c:idx val="48"/>
          <c:order val="46"/>
          <c:tx>
            <c:strRef>
              <c:f>'查看7个时间的数值变化趋势-原来的数据'!$J$51</c:f>
              <c:strCache>
                <c:ptCount val="1"/>
                <c:pt idx="0">
                  <c:v>C2-0312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'查看7个时间的数值变化趋势-原来的数据'!$K$51:$Q$51</c:f>
              <c:numCache>
                <c:formatCode>General</c:formatCode>
                <c:ptCount val="7"/>
                <c:pt idx="0">
                  <c:v>3.1</c:v>
                </c:pt>
                <c:pt idx="1">
                  <c:v>4.75</c:v>
                </c:pt>
                <c:pt idx="2">
                  <c:v>5.5</c:v>
                </c:pt>
                <c:pt idx="3">
                  <c:v>6.7</c:v>
                </c:pt>
                <c:pt idx="4">
                  <c:v>7.49</c:v>
                </c:pt>
                <c:pt idx="5">
                  <c:v>9.1</c:v>
                </c:pt>
                <c:pt idx="6">
                  <c:v>9.9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E-A2C0-4143-B771-B4F349152F89}"/>
            </c:ext>
          </c:extLst>
        </c:ser>
        <c:ser>
          <c:idx val="49"/>
          <c:order val="47"/>
          <c:tx>
            <c:strRef>
              <c:f>'查看7个时间的数值变化趋势-原来的数据'!$J$52</c:f>
              <c:strCache>
                <c:ptCount val="1"/>
                <c:pt idx="0">
                  <c:v>C2-0401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'查看7个时间的数值变化趋势-原来的数据'!$K$52:$Q$52</c:f>
              <c:numCache>
                <c:formatCode>General</c:formatCode>
                <c:ptCount val="7"/>
                <c:pt idx="0">
                  <c:v>3.45</c:v>
                </c:pt>
                <c:pt idx="1">
                  <c:v>4.75</c:v>
                </c:pt>
                <c:pt idx="2">
                  <c:v>5.25</c:v>
                </c:pt>
                <c:pt idx="3">
                  <c:v>6.14</c:v>
                </c:pt>
                <c:pt idx="4">
                  <c:v>6.5</c:v>
                </c:pt>
                <c:pt idx="5">
                  <c:v>7.12</c:v>
                </c:pt>
                <c:pt idx="6">
                  <c:v>7.85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F-A2C0-4143-B771-B4F349152F89}"/>
            </c:ext>
          </c:extLst>
        </c:ser>
        <c:ser>
          <c:idx val="50"/>
          <c:order val="48"/>
          <c:tx>
            <c:strRef>
              <c:f>'查看7个时间的数值变化趋势-原来的数据'!$J$53</c:f>
              <c:strCache>
                <c:ptCount val="1"/>
                <c:pt idx="0">
                  <c:v>C3-0202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'查看7个时间的数值变化趋势-原来的数据'!$K$53:$Q$53</c:f>
              <c:numCache>
                <c:formatCode>General</c:formatCode>
                <c:ptCount val="7"/>
                <c:pt idx="0">
                  <c:v>3.3</c:v>
                </c:pt>
                <c:pt idx="1">
                  <c:v>4.8</c:v>
                </c:pt>
                <c:pt idx="2">
                  <c:v>5.85</c:v>
                </c:pt>
                <c:pt idx="3">
                  <c:v>6.8</c:v>
                </c:pt>
                <c:pt idx="4">
                  <c:v>7.4</c:v>
                </c:pt>
                <c:pt idx="5">
                  <c:v>7.6</c:v>
                </c:pt>
                <c:pt idx="6">
                  <c:v>8.5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0-A2C0-4143-B771-B4F349152F89}"/>
            </c:ext>
          </c:extLst>
        </c:ser>
        <c:ser>
          <c:idx val="51"/>
          <c:order val="49"/>
          <c:tx>
            <c:strRef>
              <c:f>'查看7个时间的数值变化趋势-原来的数据'!$J$54</c:f>
              <c:strCache>
                <c:ptCount val="1"/>
                <c:pt idx="0">
                  <c:v>C3-0301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'查看7个时间的数值变化趋势-原来的数据'!$K$54:$Q$54</c:f>
              <c:numCache>
                <c:formatCode>General</c:formatCode>
                <c:ptCount val="7"/>
                <c:pt idx="0">
                  <c:v>3</c:v>
                </c:pt>
                <c:pt idx="1">
                  <c:v>4.8</c:v>
                </c:pt>
                <c:pt idx="2">
                  <c:v>6.3</c:v>
                </c:pt>
                <c:pt idx="3">
                  <c:v>7.4</c:v>
                </c:pt>
                <c:pt idx="4">
                  <c:v>8.1999999999999993</c:v>
                </c:pt>
                <c:pt idx="5">
                  <c:v>8.57</c:v>
                </c:pt>
                <c:pt idx="6">
                  <c:v>8.9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1-A2C0-4143-B771-B4F349152F89}"/>
            </c:ext>
          </c:extLst>
        </c:ser>
        <c:ser>
          <c:idx val="52"/>
          <c:order val="50"/>
          <c:tx>
            <c:strRef>
              <c:f>'查看7个时间的数值变化趋势-原来的数据'!$J$55</c:f>
              <c:strCache>
                <c:ptCount val="1"/>
                <c:pt idx="0">
                  <c:v>C3-0305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'查看7个时间的数值变化趋势-原来的数据'!$K$55:$Q$55</c:f>
              <c:numCache>
                <c:formatCode>General</c:formatCode>
                <c:ptCount val="7"/>
                <c:pt idx="0">
                  <c:v>3.3</c:v>
                </c:pt>
                <c:pt idx="1">
                  <c:v>4.8499999999999996</c:v>
                </c:pt>
                <c:pt idx="2">
                  <c:v>6.1</c:v>
                </c:pt>
                <c:pt idx="3">
                  <c:v>7.05</c:v>
                </c:pt>
                <c:pt idx="4">
                  <c:v>7.65</c:v>
                </c:pt>
                <c:pt idx="5">
                  <c:v>8.5</c:v>
                </c:pt>
                <c:pt idx="6">
                  <c:v>8.8000000000000007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2-A2C0-4143-B771-B4F349152F89}"/>
            </c:ext>
          </c:extLst>
        </c:ser>
        <c:ser>
          <c:idx val="53"/>
          <c:order val="51"/>
          <c:tx>
            <c:strRef>
              <c:f>'查看7个时间的数值变化趋势-原来的数据'!$J$56</c:f>
              <c:strCache>
                <c:ptCount val="1"/>
                <c:pt idx="0">
                  <c:v>C3-0307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'查看7个时间的数值变化趋势-原来的数据'!$K$56:$Q$56</c:f>
              <c:numCache>
                <c:formatCode>General</c:formatCode>
                <c:ptCount val="7"/>
                <c:pt idx="0">
                  <c:v>3.8</c:v>
                </c:pt>
                <c:pt idx="1">
                  <c:v>4.7</c:v>
                </c:pt>
                <c:pt idx="2">
                  <c:v>5.75</c:v>
                </c:pt>
                <c:pt idx="3">
                  <c:v>6.54</c:v>
                </c:pt>
                <c:pt idx="4">
                  <c:v>7.15</c:v>
                </c:pt>
                <c:pt idx="5">
                  <c:v>7.75</c:v>
                </c:pt>
                <c:pt idx="6">
                  <c:v>8.6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3-A2C0-4143-B771-B4F349152F89}"/>
            </c:ext>
          </c:extLst>
        </c:ser>
        <c:ser>
          <c:idx val="54"/>
          <c:order val="52"/>
          <c:tx>
            <c:strRef>
              <c:f>'查看7个时间的数值变化趋势-原来的数据'!$J$57</c:f>
              <c:strCache>
                <c:ptCount val="1"/>
                <c:pt idx="0">
                  <c:v>C4-0305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'查看7个时间的数值变化趋势-原来的数据'!$K$57:$Q$57</c:f>
              <c:numCache>
                <c:formatCode>General</c:formatCode>
                <c:ptCount val="7"/>
                <c:pt idx="0">
                  <c:v>3.6</c:v>
                </c:pt>
                <c:pt idx="1">
                  <c:v>4.8499999999999996</c:v>
                </c:pt>
                <c:pt idx="2">
                  <c:v>6.19</c:v>
                </c:pt>
                <c:pt idx="3">
                  <c:v>7</c:v>
                </c:pt>
                <c:pt idx="4">
                  <c:v>7.5</c:v>
                </c:pt>
                <c:pt idx="5">
                  <c:v>8.1999999999999993</c:v>
                </c:pt>
                <c:pt idx="6">
                  <c:v>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4-A2C0-4143-B771-B4F349152F89}"/>
            </c:ext>
          </c:extLst>
        </c:ser>
        <c:ser>
          <c:idx val="55"/>
          <c:order val="53"/>
          <c:tx>
            <c:strRef>
              <c:f>'查看7个时间的数值变化趋势-原来的数据'!$J$58</c:f>
              <c:strCache>
                <c:ptCount val="1"/>
                <c:pt idx="0">
                  <c:v>C4-0306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'查看7个时间的数值变化趋势-原来的数据'!$K$58:$Q$58</c:f>
              <c:numCache>
                <c:formatCode>General</c:formatCode>
                <c:ptCount val="7"/>
                <c:pt idx="0">
                  <c:v>3.38</c:v>
                </c:pt>
                <c:pt idx="1">
                  <c:v>4</c:v>
                </c:pt>
                <c:pt idx="2">
                  <c:v>5.42</c:v>
                </c:pt>
                <c:pt idx="3">
                  <c:v>6.8</c:v>
                </c:pt>
                <c:pt idx="4">
                  <c:v>8</c:v>
                </c:pt>
                <c:pt idx="5">
                  <c:v>8.5299999999999994</c:v>
                </c:pt>
                <c:pt idx="6">
                  <c:v>9.15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5-A2C0-4143-B771-B4F349152F89}"/>
            </c:ext>
          </c:extLst>
        </c:ser>
        <c:ser>
          <c:idx val="56"/>
          <c:order val="54"/>
          <c:tx>
            <c:strRef>
              <c:f>'查看7个时间的数值变化趋势-原来的数据'!$J$59</c:f>
              <c:strCache>
                <c:ptCount val="1"/>
                <c:pt idx="0">
                  <c:v>C4-0307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'查看7个时间的数值变化趋势-原来的数据'!$K$59:$Q$59</c:f>
              <c:numCache>
                <c:formatCode>General</c:formatCode>
                <c:ptCount val="7"/>
                <c:pt idx="0">
                  <c:v>2.85</c:v>
                </c:pt>
                <c:pt idx="1">
                  <c:v>3.85</c:v>
                </c:pt>
                <c:pt idx="2">
                  <c:v>4.8099999999999996</c:v>
                </c:pt>
                <c:pt idx="3">
                  <c:v>6</c:v>
                </c:pt>
                <c:pt idx="4">
                  <c:v>6.75</c:v>
                </c:pt>
                <c:pt idx="5">
                  <c:v>7.45</c:v>
                </c:pt>
                <c:pt idx="6">
                  <c:v>7.6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6-A2C0-4143-B771-B4F349152F89}"/>
            </c:ext>
          </c:extLst>
        </c:ser>
        <c:ser>
          <c:idx val="57"/>
          <c:order val="55"/>
          <c:tx>
            <c:strRef>
              <c:f>'查看7个时间的数值变化趋势-原来的数据'!$J$60</c:f>
              <c:strCache>
                <c:ptCount val="1"/>
                <c:pt idx="0">
                  <c:v>C4-0309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'查看7个时间的数值变化趋势-原来的数据'!$K$60:$Q$60</c:f>
              <c:numCache>
                <c:formatCode>General</c:formatCode>
                <c:ptCount val="7"/>
                <c:pt idx="0">
                  <c:v>4.05</c:v>
                </c:pt>
                <c:pt idx="1">
                  <c:v>4.8</c:v>
                </c:pt>
                <c:pt idx="2">
                  <c:v>6.13</c:v>
                </c:pt>
                <c:pt idx="3">
                  <c:v>6.9</c:v>
                </c:pt>
                <c:pt idx="4">
                  <c:v>7.45</c:v>
                </c:pt>
                <c:pt idx="5">
                  <c:v>8.1999999999999993</c:v>
                </c:pt>
                <c:pt idx="6">
                  <c:v>8.8000000000000007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7-A2C0-4143-B771-B4F349152F89}"/>
            </c:ext>
          </c:extLst>
        </c:ser>
        <c:ser>
          <c:idx val="58"/>
          <c:order val="56"/>
          <c:tx>
            <c:strRef>
              <c:f>'查看7个时间的数值变化趋势-原来的数据'!$J$61</c:f>
              <c:strCache>
                <c:ptCount val="1"/>
                <c:pt idx="0">
                  <c:v>C4-0310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'查看7个时间的数值变化趋势-原来的数据'!$K$61:$Q$61</c:f>
              <c:numCache>
                <c:formatCode>General</c:formatCode>
                <c:ptCount val="7"/>
                <c:pt idx="0">
                  <c:v>2.85</c:v>
                </c:pt>
                <c:pt idx="1">
                  <c:v>3.57</c:v>
                </c:pt>
                <c:pt idx="2">
                  <c:v>4.5999999999999996</c:v>
                </c:pt>
                <c:pt idx="3">
                  <c:v>5.3</c:v>
                </c:pt>
                <c:pt idx="4">
                  <c:v>5.9</c:v>
                </c:pt>
                <c:pt idx="5">
                  <c:v>6.6</c:v>
                </c:pt>
                <c:pt idx="6">
                  <c:v>6.8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8-A2C0-4143-B771-B4F349152F89}"/>
            </c:ext>
          </c:extLst>
        </c:ser>
        <c:ser>
          <c:idx val="59"/>
          <c:order val="57"/>
          <c:tx>
            <c:strRef>
              <c:f>'查看7个时间的数值变化趋势-原来的数据'!$J$62</c:f>
              <c:strCache>
                <c:ptCount val="1"/>
                <c:pt idx="0">
                  <c:v>C4-0311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'查看7个时间的数值变化趋势-原来的数据'!$K$2:$Q$2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'查看7个时间的数值变化趋势-原来的数据'!$K$62:$Q$62</c:f>
              <c:numCache>
                <c:formatCode>General</c:formatCode>
                <c:ptCount val="7"/>
                <c:pt idx="0">
                  <c:v>3.75</c:v>
                </c:pt>
                <c:pt idx="1">
                  <c:v>4.95</c:v>
                </c:pt>
                <c:pt idx="2">
                  <c:v>6.03</c:v>
                </c:pt>
                <c:pt idx="3">
                  <c:v>6.7</c:v>
                </c:pt>
                <c:pt idx="4">
                  <c:v>7.4</c:v>
                </c:pt>
                <c:pt idx="5">
                  <c:v>7.8</c:v>
                </c:pt>
                <c:pt idx="6">
                  <c:v>8.3000000000000007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9-A2C0-4143-B771-B4F349152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875040"/>
        <c:axId val="228875600"/>
      </c:lineChart>
      <c:catAx>
        <c:axId val="228875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8875600"/>
        <c:crosses val="autoZero"/>
        <c:auto val="1"/>
        <c:lblAlgn val="ctr"/>
        <c:lblOffset val="100"/>
        <c:noMultiLvlLbl val="0"/>
      </c:catAx>
      <c:valAx>
        <c:axId val="228875600"/>
        <c:scaling>
          <c:orientation val="minMax"/>
          <c:min val="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8875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CN" altLang="en-US"/>
              <a:t>头围</a:t>
            </a:r>
          </a:p>
        </c:rich>
      </c:tx>
      <c:layout>
        <c:manualLayout>
          <c:xMode val="edge"/>
          <c:yMode val="edge"/>
          <c:x val="0.42070739285288067"/>
          <c:y val="6.842930498456299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0519241412128897E-2"/>
          <c:y val="9.6970252110801548E-3"/>
          <c:w val="0.70854192328631993"/>
          <c:h val="0.92090811614662194"/>
        </c:manualLayout>
      </c:layout>
      <c:lineChart>
        <c:grouping val="standard"/>
        <c:varyColors val="0"/>
        <c:ser>
          <c:idx val="0"/>
          <c:order val="0"/>
          <c:tx>
            <c:strRef>
              <c:f>'查看7个时间的数值变化趋势-原来的数据'!$S$3</c:f>
              <c:strCache>
                <c:ptCount val="1"/>
                <c:pt idx="0">
                  <c:v>A1-0301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'查看7个时间的数值变化趋势-原来的数据'!$T$3:$Z$3</c:f>
              <c:numCache>
                <c:formatCode>General</c:formatCode>
                <c:ptCount val="7"/>
                <c:pt idx="0">
                  <c:v>36</c:v>
                </c:pt>
                <c:pt idx="1">
                  <c:v>38.5</c:v>
                </c:pt>
                <c:pt idx="2">
                  <c:v>38.5</c:v>
                </c:pt>
                <c:pt idx="3">
                  <c:v>39.5</c:v>
                </c:pt>
                <c:pt idx="4">
                  <c:v>41</c:v>
                </c:pt>
                <c:pt idx="5">
                  <c:v>42</c:v>
                </c:pt>
                <c:pt idx="6">
                  <c:v>42.9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E6E-40E7-B6FF-384A3AB8DB4D}"/>
            </c:ext>
          </c:extLst>
        </c:ser>
        <c:ser>
          <c:idx val="1"/>
          <c:order val="1"/>
          <c:tx>
            <c:strRef>
              <c:f>'查看7个时间的数值变化趋势-原来的数据'!$S$4</c:f>
              <c:strCache>
                <c:ptCount val="1"/>
                <c:pt idx="0">
                  <c:v>A1-0305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'查看7个时间的数值变化趋势-原来的数据'!$T$4:$Z$4</c:f>
              <c:numCache>
                <c:formatCode>General</c:formatCode>
                <c:ptCount val="7"/>
                <c:pt idx="0">
                  <c:v>35</c:v>
                </c:pt>
                <c:pt idx="1">
                  <c:v>37</c:v>
                </c:pt>
                <c:pt idx="2">
                  <c:v>39.5</c:v>
                </c:pt>
                <c:pt idx="3">
                  <c:v>41.5</c:v>
                </c:pt>
                <c:pt idx="4">
                  <c:v>42.9</c:v>
                </c:pt>
                <c:pt idx="5">
                  <c:v>44</c:v>
                </c:pt>
                <c:pt idx="6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E6E-40E7-B6FF-384A3AB8DB4D}"/>
            </c:ext>
          </c:extLst>
        </c:ser>
        <c:ser>
          <c:idx val="2"/>
          <c:order val="2"/>
          <c:tx>
            <c:strRef>
              <c:f>'查看7个时间的数值变化趋势-原来的数据'!$S$5</c:f>
              <c:strCache>
                <c:ptCount val="1"/>
                <c:pt idx="0">
                  <c:v>A1-0309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'查看7个时间的数值变化趋势-原来的数据'!$T$5:$Z$5</c:f>
              <c:numCache>
                <c:formatCode>General</c:formatCode>
                <c:ptCount val="7"/>
                <c:pt idx="0">
                  <c:v>32</c:v>
                </c:pt>
                <c:pt idx="1">
                  <c:v>37</c:v>
                </c:pt>
                <c:pt idx="2">
                  <c:v>39.5</c:v>
                </c:pt>
                <c:pt idx="3">
                  <c:v>40.799999999999997</c:v>
                </c:pt>
                <c:pt idx="4">
                  <c:v>41.5</c:v>
                </c:pt>
                <c:pt idx="5">
                  <c:v>43</c:v>
                </c:pt>
                <c:pt idx="6">
                  <c:v>44.3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E6E-40E7-B6FF-384A3AB8DB4D}"/>
            </c:ext>
          </c:extLst>
        </c:ser>
        <c:ser>
          <c:idx val="3"/>
          <c:order val="3"/>
          <c:tx>
            <c:strRef>
              <c:f>'查看7个时间的数值变化趋势-原来的数据'!$S$6</c:f>
              <c:strCache>
                <c:ptCount val="1"/>
                <c:pt idx="0">
                  <c:v>A1-0310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'查看7个时间的数值变化趋势-原来的数据'!$T$6:$Z$6</c:f>
              <c:numCache>
                <c:formatCode>General</c:formatCode>
                <c:ptCount val="7"/>
                <c:pt idx="0">
                  <c:v>34</c:v>
                </c:pt>
                <c:pt idx="1">
                  <c:v>38</c:v>
                </c:pt>
                <c:pt idx="2">
                  <c:v>38.6</c:v>
                </c:pt>
                <c:pt idx="3">
                  <c:v>39.1</c:v>
                </c:pt>
                <c:pt idx="4">
                  <c:v>39.299999999999997</c:v>
                </c:pt>
                <c:pt idx="5">
                  <c:v>40.4</c:v>
                </c:pt>
                <c:pt idx="6">
                  <c:v>40.1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E6E-40E7-B6FF-384A3AB8DB4D}"/>
            </c:ext>
          </c:extLst>
        </c:ser>
        <c:ser>
          <c:idx val="4"/>
          <c:order val="4"/>
          <c:tx>
            <c:strRef>
              <c:f>'查看7个时间的数值变化趋势-原来的数据'!$S$7</c:f>
              <c:strCache>
                <c:ptCount val="1"/>
                <c:pt idx="0">
                  <c:v>A1-0311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'查看7个时间的数值变化趋势-原来的数据'!$T$7:$Z$7</c:f>
              <c:numCache>
                <c:formatCode>General</c:formatCode>
                <c:ptCount val="7"/>
                <c:pt idx="0">
                  <c:v>36</c:v>
                </c:pt>
                <c:pt idx="1">
                  <c:v>36</c:v>
                </c:pt>
                <c:pt idx="2">
                  <c:v>38.4</c:v>
                </c:pt>
                <c:pt idx="3">
                  <c:v>40</c:v>
                </c:pt>
                <c:pt idx="4">
                  <c:v>41.4</c:v>
                </c:pt>
                <c:pt idx="5">
                  <c:v>43.2</c:v>
                </c:pt>
                <c:pt idx="6">
                  <c:v>42.9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E6E-40E7-B6FF-384A3AB8DB4D}"/>
            </c:ext>
          </c:extLst>
        </c:ser>
        <c:ser>
          <c:idx val="5"/>
          <c:order val="5"/>
          <c:tx>
            <c:strRef>
              <c:f>'查看7个时间的数值变化趋势-原来的数据'!$S$8</c:f>
              <c:strCache>
                <c:ptCount val="1"/>
                <c:pt idx="0">
                  <c:v>A1-0322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'查看7个时间的数值变化趋势-原来的数据'!$T$8:$Z$8</c:f>
              <c:numCache>
                <c:formatCode>General</c:formatCode>
                <c:ptCount val="7"/>
                <c:pt idx="0">
                  <c:v>34</c:v>
                </c:pt>
                <c:pt idx="1">
                  <c:v>36.299999999999997</c:v>
                </c:pt>
                <c:pt idx="2">
                  <c:v>37.5</c:v>
                </c:pt>
                <c:pt idx="3">
                  <c:v>39.299999999999997</c:v>
                </c:pt>
                <c:pt idx="4">
                  <c:v>40.700000000000003</c:v>
                </c:pt>
                <c:pt idx="5">
                  <c:v>41.5</c:v>
                </c:pt>
                <c:pt idx="6">
                  <c:v>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E6E-40E7-B6FF-384A3AB8DB4D}"/>
            </c:ext>
          </c:extLst>
        </c:ser>
        <c:ser>
          <c:idx val="6"/>
          <c:order val="6"/>
          <c:tx>
            <c:strRef>
              <c:f>'查看7个时间的数值变化趋势-原来的数据'!$S$9</c:f>
              <c:strCache>
                <c:ptCount val="1"/>
                <c:pt idx="0">
                  <c:v>A1-0406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'查看7个时间的数值变化趋势-原来的数据'!$T$9:$Z$9</c:f>
              <c:numCache>
                <c:formatCode>General</c:formatCode>
                <c:ptCount val="7"/>
                <c:pt idx="0">
                  <c:v>32</c:v>
                </c:pt>
                <c:pt idx="1">
                  <c:v>37.299999999999997</c:v>
                </c:pt>
                <c:pt idx="2">
                  <c:v>40.5</c:v>
                </c:pt>
                <c:pt idx="3">
                  <c:v>41.2</c:v>
                </c:pt>
                <c:pt idx="4">
                  <c:v>41.9</c:v>
                </c:pt>
                <c:pt idx="5">
                  <c:v>42.8</c:v>
                </c:pt>
                <c:pt idx="6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6E6E-40E7-B6FF-384A3AB8DB4D}"/>
            </c:ext>
          </c:extLst>
        </c:ser>
        <c:ser>
          <c:idx val="7"/>
          <c:order val="7"/>
          <c:tx>
            <c:strRef>
              <c:f>'查看7个时间的数值变化趋势-原来的数据'!$S$10</c:f>
              <c:strCache>
                <c:ptCount val="1"/>
                <c:pt idx="0">
                  <c:v>A2-0304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'查看7个时间的数值变化趋势-原来的数据'!$T$10:$Z$10</c:f>
              <c:numCache>
                <c:formatCode>General</c:formatCode>
                <c:ptCount val="7"/>
                <c:pt idx="0">
                  <c:v>34</c:v>
                </c:pt>
                <c:pt idx="1">
                  <c:v>38</c:v>
                </c:pt>
                <c:pt idx="2">
                  <c:v>39.5</c:v>
                </c:pt>
                <c:pt idx="3">
                  <c:v>40.799999999999997</c:v>
                </c:pt>
                <c:pt idx="4">
                  <c:v>41.7</c:v>
                </c:pt>
                <c:pt idx="5">
                  <c:v>42</c:v>
                </c:pt>
                <c:pt idx="6">
                  <c:v>42.8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6E6E-40E7-B6FF-384A3AB8DB4D}"/>
            </c:ext>
          </c:extLst>
        </c:ser>
        <c:ser>
          <c:idx val="8"/>
          <c:order val="8"/>
          <c:tx>
            <c:strRef>
              <c:f>'查看7个时间的数值变化趋势-原来的数据'!$S$11</c:f>
              <c:strCache>
                <c:ptCount val="1"/>
                <c:pt idx="0">
                  <c:v>A2-0307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'查看7个时间的数值变化趋势-原来的数据'!$T$11:$Z$11</c:f>
              <c:numCache>
                <c:formatCode>General</c:formatCode>
                <c:ptCount val="7"/>
                <c:pt idx="0">
                  <c:v>35</c:v>
                </c:pt>
                <c:pt idx="1">
                  <c:v>37.5</c:v>
                </c:pt>
                <c:pt idx="2">
                  <c:v>40</c:v>
                </c:pt>
                <c:pt idx="3">
                  <c:v>40</c:v>
                </c:pt>
                <c:pt idx="4">
                  <c:v>42.5</c:v>
                </c:pt>
                <c:pt idx="5">
                  <c:v>43.7</c:v>
                </c:pt>
                <c:pt idx="6">
                  <c:v>44.2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6E6E-40E7-B6FF-384A3AB8DB4D}"/>
            </c:ext>
          </c:extLst>
        </c:ser>
        <c:ser>
          <c:idx val="9"/>
          <c:order val="9"/>
          <c:tx>
            <c:strRef>
              <c:f>'查看7个时间的数值变化趋势-原来的数据'!$S$12</c:f>
              <c:strCache>
                <c:ptCount val="1"/>
                <c:pt idx="0">
                  <c:v>A2-0315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'查看7个时间的数值变化趋势-原来的数据'!$T$12:$Z$12</c:f>
              <c:numCache>
                <c:formatCode>General</c:formatCode>
                <c:ptCount val="7"/>
                <c:pt idx="0">
                  <c:v>32</c:v>
                </c:pt>
                <c:pt idx="1">
                  <c:v>36</c:v>
                </c:pt>
                <c:pt idx="2">
                  <c:v>38.1</c:v>
                </c:pt>
                <c:pt idx="3">
                  <c:v>40</c:v>
                </c:pt>
                <c:pt idx="4">
                  <c:v>41</c:v>
                </c:pt>
                <c:pt idx="5">
                  <c:v>41.5</c:v>
                </c:pt>
                <c:pt idx="6">
                  <c:v>42.5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6E6E-40E7-B6FF-384A3AB8DB4D}"/>
            </c:ext>
          </c:extLst>
        </c:ser>
        <c:ser>
          <c:idx val="10"/>
          <c:order val="10"/>
          <c:tx>
            <c:strRef>
              <c:f>'查看7个时间的数值变化趋势-原来的数据'!$S$13</c:f>
              <c:strCache>
                <c:ptCount val="1"/>
                <c:pt idx="0">
                  <c:v>A2-0325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'查看7个时间的数值变化趋势-原来的数据'!$T$13:$Z$13</c:f>
              <c:numCache>
                <c:formatCode>General</c:formatCode>
                <c:ptCount val="7"/>
                <c:pt idx="0">
                  <c:v>32</c:v>
                </c:pt>
                <c:pt idx="1">
                  <c:v>36</c:v>
                </c:pt>
                <c:pt idx="2">
                  <c:v>37.799999999999997</c:v>
                </c:pt>
                <c:pt idx="3">
                  <c:v>39.299999999999997</c:v>
                </c:pt>
                <c:pt idx="4">
                  <c:v>42</c:v>
                </c:pt>
                <c:pt idx="5">
                  <c:v>43</c:v>
                </c:pt>
                <c:pt idx="6">
                  <c:v>44.2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6E6E-40E7-B6FF-384A3AB8DB4D}"/>
            </c:ext>
          </c:extLst>
        </c:ser>
        <c:ser>
          <c:idx val="11"/>
          <c:order val="11"/>
          <c:tx>
            <c:strRef>
              <c:f>'查看7个时间的数值变化趋势-原来的数据'!$S$14</c:f>
              <c:strCache>
                <c:ptCount val="1"/>
                <c:pt idx="0">
                  <c:v>A2-0334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'查看7个时间的数值变化趋势-原来的数据'!$T$14:$Z$14</c:f>
              <c:numCache>
                <c:formatCode>General</c:formatCode>
                <c:ptCount val="7"/>
                <c:pt idx="0">
                  <c:v>33</c:v>
                </c:pt>
                <c:pt idx="1">
                  <c:v>36.299999999999997</c:v>
                </c:pt>
                <c:pt idx="2">
                  <c:v>38.6</c:v>
                </c:pt>
                <c:pt idx="3">
                  <c:v>41</c:v>
                </c:pt>
                <c:pt idx="4">
                  <c:v>42.4</c:v>
                </c:pt>
                <c:pt idx="5">
                  <c:v>43.1</c:v>
                </c:pt>
                <c:pt idx="6">
                  <c:v>44.2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6E6E-40E7-B6FF-384A3AB8DB4D}"/>
            </c:ext>
          </c:extLst>
        </c:ser>
        <c:ser>
          <c:idx val="12"/>
          <c:order val="12"/>
          <c:tx>
            <c:strRef>
              <c:f>'查看7个时间的数值变化趋势-原来的数据'!$S$15</c:f>
              <c:strCache>
                <c:ptCount val="1"/>
                <c:pt idx="0">
                  <c:v>A2-0347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'查看7个时间的数值变化趋势-原来的数据'!$T$15:$Z$15</c:f>
              <c:numCache>
                <c:formatCode>General</c:formatCode>
                <c:ptCount val="7"/>
                <c:pt idx="0">
                  <c:v>31</c:v>
                </c:pt>
                <c:pt idx="1">
                  <c:v>34</c:v>
                </c:pt>
                <c:pt idx="2">
                  <c:v>36</c:v>
                </c:pt>
                <c:pt idx="3">
                  <c:v>37.200000000000003</c:v>
                </c:pt>
                <c:pt idx="4">
                  <c:v>37.6</c:v>
                </c:pt>
                <c:pt idx="5">
                  <c:v>38.9</c:v>
                </c:pt>
                <c:pt idx="6">
                  <c:v>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6E6E-40E7-B6FF-384A3AB8DB4D}"/>
            </c:ext>
          </c:extLst>
        </c:ser>
        <c:ser>
          <c:idx val="13"/>
          <c:order val="13"/>
          <c:tx>
            <c:strRef>
              <c:f>'查看7个时间的数值变化趋势-原来的数据'!$S$16</c:f>
              <c:strCache>
                <c:ptCount val="1"/>
                <c:pt idx="0">
                  <c:v>A2-0401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'查看7个时间的数值变化趋势-原来的数据'!$T$16:$Z$16</c:f>
              <c:numCache>
                <c:formatCode>General</c:formatCode>
                <c:ptCount val="7"/>
                <c:pt idx="0">
                  <c:v>36.5</c:v>
                </c:pt>
                <c:pt idx="1">
                  <c:v>38</c:v>
                </c:pt>
                <c:pt idx="2">
                  <c:v>39.700000000000003</c:v>
                </c:pt>
                <c:pt idx="3">
                  <c:v>41.5</c:v>
                </c:pt>
                <c:pt idx="4">
                  <c:v>42.3</c:v>
                </c:pt>
                <c:pt idx="5">
                  <c:v>43.5</c:v>
                </c:pt>
                <c:pt idx="6">
                  <c:v>43.5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6E6E-40E7-B6FF-384A3AB8DB4D}"/>
            </c:ext>
          </c:extLst>
        </c:ser>
        <c:ser>
          <c:idx val="14"/>
          <c:order val="14"/>
          <c:tx>
            <c:strRef>
              <c:f>'查看7个时间的数值变化趋势-原来的数据'!$S$17</c:f>
              <c:strCache>
                <c:ptCount val="1"/>
                <c:pt idx="0">
                  <c:v>A3-0303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'查看7个时间的数值变化趋势-原来的数据'!$T$17:$Z$17</c:f>
              <c:numCache>
                <c:formatCode>General</c:formatCode>
                <c:ptCount val="7"/>
                <c:pt idx="0">
                  <c:v>38</c:v>
                </c:pt>
                <c:pt idx="1">
                  <c:v>39.299999999999997</c:v>
                </c:pt>
                <c:pt idx="2">
                  <c:v>41</c:v>
                </c:pt>
                <c:pt idx="3">
                  <c:v>42.5</c:v>
                </c:pt>
                <c:pt idx="4">
                  <c:v>44.5</c:v>
                </c:pt>
                <c:pt idx="5">
                  <c:v>45.5</c:v>
                </c:pt>
                <c:pt idx="6">
                  <c:v>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6E6E-40E7-B6FF-384A3AB8DB4D}"/>
            </c:ext>
          </c:extLst>
        </c:ser>
        <c:ser>
          <c:idx val="15"/>
          <c:order val="15"/>
          <c:tx>
            <c:strRef>
              <c:f>'查看7个时间的数值变化趋势-原来的数据'!$S$18</c:f>
              <c:strCache>
                <c:ptCount val="1"/>
                <c:pt idx="0">
                  <c:v>A4-0302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'查看7个时间的数值变化趋势-原来的数据'!$T$18:$Z$18</c:f>
              <c:numCache>
                <c:formatCode>General</c:formatCode>
                <c:ptCount val="7"/>
                <c:pt idx="0">
                  <c:v>34.5</c:v>
                </c:pt>
                <c:pt idx="1">
                  <c:v>36.799999999999997</c:v>
                </c:pt>
                <c:pt idx="2">
                  <c:v>38</c:v>
                </c:pt>
                <c:pt idx="3">
                  <c:v>41.3</c:v>
                </c:pt>
                <c:pt idx="4">
                  <c:v>43</c:v>
                </c:pt>
                <c:pt idx="5">
                  <c:v>44.5</c:v>
                </c:pt>
                <c:pt idx="6">
                  <c:v>45.5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6E6E-40E7-B6FF-384A3AB8DB4D}"/>
            </c:ext>
          </c:extLst>
        </c:ser>
        <c:ser>
          <c:idx val="16"/>
          <c:order val="16"/>
          <c:tx>
            <c:strRef>
              <c:f>'查看7个时间的数值变化趋势-原来的数据'!$S$19</c:f>
              <c:strCache>
                <c:ptCount val="1"/>
                <c:pt idx="0">
                  <c:v>A4-0303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'查看7个时间的数值变化趋势-原来的数据'!$T$19:$Z$19</c:f>
              <c:numCache>
                <c:formatCode>General</c:formatCode>
                <c:ptCount val="7"/>
                <c:pt idx="0">
                  <c:v>36</c:v>
                </c:pt>
                <c:pt idx="1">
                  <c:v>39</c:v>
                </c:pt>
                <c:pt idx="2">
                  <c:v>41.5</c:v>
                </c:pt>
                <c:pt idx="3">
                  <c:v>42</c:v>
                </c:pt>
                <c:pt idx="4">
                  <c:v>42.5</c:v>
                </c:pt>
                <c:pt idx="5">
                  <c:v>43.3</c:v>
                </c:pt>
                <c:pt idx="6">
                  <c:v>44.3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6E6E-40E7-B6FF-384A3AB8DB4D}"/>
            </c:ext>
          </c:extLst>
        </c:ser>
        <c:ser>
          <c:idx val="17"/>
          <c:order val="17"/>
          <c:tx>
            <c:strRef>
              <c:f>'查看7个时间的数值变化趋势-原来的数据'!$S$20</c:f>
              <c:strCache>
                <c:ptCount val="1"/>
                <c:pt idx="0">
                  <c:v>A4-0304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'查看7个时间的数值变化趋势-原来的数据'!$T$20:$Z$20</c:f>
              <c:numCache>
                <c:formatCode>General</c:formatCode>
                <c:ptCount val="7"/>
                <c:pt idx="0">
                  <c:v>34</c:v>
                </c:pt>
                <c:pt idx="1">
                  <c:v>36.700000000000003</c:v>
                </c:pt>
                <c:pt idx="2">
                  <c:v>37</c:v>
                </c:pt>
                <c:pt idx="3">
                  <c:v>38</c:v>
                </c:pt>
                <c:pt idx="4">
                  <c:v>38.799999999999997</c:v>
                </c:pt>
                <c:pt idx="5">
                  <c:v>39.4</c:v>
                </c:pt>
                <c:pt idx="6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6E6E-40E7-B6FF-384A3AB8DB4D}"/>
            </c:ext>
          </c:extLst>
        </c:ser>
        <c:ser>
          <c:idx val="18"/>
          <c:order val="18"/>
          <c:tx>
            <c:strRef>
              <c:f>'查看7个时间的数值变化趋势-原来的数据'!$S$21</c:f>
              <c:strCache>
                <c:ptCount val="1"/>
                <c:pt idx="0">
                  <c:v>A4-0312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'查看7个时间的数值变化趋势-原来的数据'!$T$21:$Z$21</c:f>
              <c:numCache>
                <c:formatCode>General</c:formatCode>
                <c:ptCount val="7"/>
                <c:pt idx="0">
                  <c:v>33</c:v>
                </c:pt>
                <c:pt idx="1">
                  <c:v>35</c:v>
                </c:pt>
                <c:pt idx="2">
                  <c:v>38.5</c:v>
                </c:pt>
                <c:pt idx="3">
                  <c:v>39.200000000000003</c:v>
                </c:pt>
                <c:pt idx="4">
                  <c:v>40.5</c:v>
                </c:pt>
                <c:pt idx="5">
                  <c:v>41.8</c:v>
                </c:pt>
                <c:pt idx="6">
                  <c:v>42.5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6E6E-40E7-B6FF-384A3AB8DB4D}"/>
            </c:ext>
          </c:extLst>
        </c:ser>
        <c:ser>
          <c:idx val="19"/>
          <c:order val="19"/>
          <c:tx>
            <c:strRef>
              <c:f>'查看7个时间的数值变化趋势-原来的数据'!$S$22</c:f>
              <c:strCache>
                <c:ptCount val="1"/>
                <c:pt idx="0">
                  <c:v>A4-0313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'查看7个时间的数值变化趋势-原来的数据'!$T$22:$Z$22</c:f>
              <c:numCache>
                <c:formatCode>General</c:formatCode>
                <c:ptCount val="7"/>
                <c:pt idx="0">
                  <c:v>35</c:v>
                </c:pt>
                <c:pt idx="1">
                  <c:v>37.9</c:v>
                </c:pt>
                <c:pt idx="2">
                  <c:v>39.299999999999997</c:v>
                </c:pt>
                <c:pt idx="3">
                  <c:v>42</c:v>
                </c:pt>
                <c:pt idx="4">
                  <c:v>41.8</c:v>
                </c:pt>
                <c:pt idx="5">
                  <c:v>41</c:v>
                </c:pt>
                <c:pt idx="6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6E6E-40E7-B6FF-384A3AB8DB4D}"/>
            </c:ext>
          </c:extLst>
        </c:ser>
        <c:ser>
          <c:idx val="20"/>
          <c:order val="20"/>
          <c:tx>
            <c:strRef>
              <c:f>'查看7个时间的数值变化趋势-原来的数据'!$S$23</c:f>
              <c:strCache>
                <c:ptCount val="1"/>
                <c:pt idx="0">
                  <c:v>A4-0334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'查看7个时间的数值变化趋势-原来的数据'!$T$23:$Z$23</c:f>
              <c:numCache>
                <c:formatCode>General</c:formatCode>
                <c:ptCount val="7"/>
                <c:pt idx="0">
                  <c:v>36</c:v>
                </c:pt>
                <c:pt idx="1">
                  <c:v>37.5</c:v>
                </c:pt>
                <c:pt idx="2">
                  <c:v>39.5</c:v>
                </c:pt>
                <c:pt idx="3">
                  <c:v>42</c:v>
                </c:pt>
                <c:pt idx="4">
                  <c:v>43</c:v>
                </c:pt>
                <c:pt idx="5">
                  <c:v>44.3</c:v>
                </c:pt>
                <c:pt idx="6">
                  <c:v>44.2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6E6E-40E7-B6FF-384A3AB8DB4D}"/>
            </c:ext>
          </c:extLst>
        </c:ser>
        <c:ser>
          <c:idx val="21"/>
          <c:order val="21"/>
          <c:tx>
            <c:strRef>
              <c:f>'查看7个时间的数值变化趋势-原来的数据'!$S$24</c:f>
              <c:strCache>
                <c:ptCount val="1"/>
                <c:pt idx="0">
                  <c:v>A4-0403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'查看7个时间的数值变化趋势-原来的数据'!$T$24:$Z$24</c:f>
              <c:numCache>
                <c:formatCode>General</c:formatCode>
                <c:ptCount val="7"/>
                <c:pt idx="0">
                  <c:v>36.5</c:v>
                </c:pt>
                <c:pt idx="1">
                  <c:v>36.5</c:v>
                </c:pt>
                <c:pt idx="2">
                  <c:v>39.200000000000003</c:v>
                </c:pt>
                <c:pt idx="3">
                  <c:v>40</c:v>
                </c:pt>
                <c:pt idx="4">
                  <c:v>42.1</c:v>
                </c:pt>
                <c:pt idx="5">
                  <c:v>45</c:v>
                </c:pt>
                <c:pt idx="6">
                  <c:v>42.1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6E6E-40E7-B6FF-384A3AB8DB4D}"/>
            </c:ext>
          </c:extLst>
        </c:ser>
        <c:ser>
          <c:idx val="23"/>
          <c:order val="22"/>
          <c:tx>
            <c:strRef>
              <c:f>'查看7个时间的数值变化趋势-原来的数据'!$S$26</c:f>
              <c:strCache>
                <c:ptCount val="1"/>
                <c:pt idx="0">
                  <c:v>B1-0303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'查看7个时间的数值变化趋势-原来的数据'!$T$26:$Z$26</c:f>
              <c:numCache>
                <c:formatCode>General</c:formatCode>
                <c:ptCount val="7"/>
                <c:pt idx="0">
                  <c:v>35.5</c:v>
                </c:pt>
                <c:pt idx="1">
                  <c:v>37</c:v>
                </c:pt>
                <c:pt idx="2">
                  <c:v>40.9</c:v>
                </c:pt>
                <c:pt idx="3">
                  <c:v>42.6</c:v>
                </c:pt>
                <c:pt idx="4">
                  <c:v>43.5</c:v>
                </c:pt>
                <c:pt idx="5">
                  <c:v>44.3</c:v>
                </c:pt>
                <c:pt idx="6">
                  <c:v>44.6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6E6E-40E7-B6FF-384A3AB8DB4D}"/>
            </c:ext>
          </c:extLst>
        </c:ser>
        <c:ser>
          <c:idx val="24"/>
          <c:order val="23"/>
          <c:tx>
            <c:strRef>
              <c:f>'查看7个时间的数值变化趋势-原来的数据'!$S$27</c:f>
              <c:strCache>
                <c:ptCount val="1"/>
                <c:pt idx="0">
                  <c:v>B1-0402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'查看7个时间的数值变化趋势-原来的数据'!$T$27:$Z$27</c:f>
              <c:numCache>
                <c:formatCode>General</c:formatCode>
                <c:ptCount val="7"/>
                <c:pt idx="0">
                  <c:v>34</c:v>
                </c:pt>
                <c:pt idx="1">
                  <c:v>36.5</c:v>
                </c:pt>
                <c:pt idx="2">
                  <c:v>49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44.8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6E6E-40E7-B6FF-384A3AB8DB4D}"/>
            </c:ext>
          </c:extLst>
        </c:ser>
        <c:ser>
          <c:idx val="25"/>
          <c:order val="24"/>
          <c:tx>
            <c:strRef>
              <c:f>'查看7个时间的数值变化趋势-原来的数据'!$S$28</c:f>
              <c:strCache>
                <c:ptCount val="1"/>
                <c:pt idx="0">
                  <c:v>B1-0404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'查看7个时间的数值变化趋势-原来的数据'!$T$28:$Z$28</c:f>
              <c:numCache>
                <c:formatCode>General</c:formatCode>
                <c:ptCount val="7"/>
                <c:pt idx="0">
                  <c:v>35</c:v>
                </c:pt>
                <c:pt idx="1">
                  <c:v>36.4</c:v>
                </c:pt>
                <c:pt idx="2">
                  <c:v>38</c:v>
                </c:pt>
                <c:pt idx="3">
                  <c:v>41</c:v>
                </c:pt>
                <c:pt idx="4">
                  <c:v>42</c:v>
                </c:pt>
                <c:pt idx="5">
                  <c:v>43.3</c:v>
                </c:pt>
                <c:pt idx="6">
                  <c:v>43.5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6E6E-40E7-B6FF-384A3AB8DB4D}"/>
            </c:ext>
          </c:extLst>
        </c:ser>
        <c:ser>
          <c:idx val="26"/>
          <c:order val="25"/>
          <c:tx>
            <c:strRef>
              <c:f>'查看7个时间的数值变化趋势-原来的数据'!$S$29</c:f>
              <c:strCache>
                <c:ptCount val="1"/>
                <c:pt idx="0">
                  <c:v>B1-0406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'查看7个时间的数值变化趋势-原来的数据'!$T$29:$Z$29</c:f>
              <c:numCache>
                <c:formatCode>General</c:formatCode>
                <c:ptCount val="7"/>
                <c:pt idx="0">
                  <c:v>35</c:v>
                </c:pt>
                <c:pt idx="1">
                  <c:v>36</c:v>
                </c:pt>
                <c:pt idx="2">
                  <c:v>39.700000000000003</c:v>
                </c:pt>
                <c:pt idx="3">
                  <c:v>41.2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6E6E-40E7-B6FF-384A3AB8DB4D}"/>
            </c:ext>
          </c:extLst>
        </c:ser>
        <c:ser>
          <c:idx val="27"/>
          <c:order val="26"/>
          <c:tx>
            <c:strRef>
              <c:f>'查看7个时间的数值变化趋势-原来的数据'!$S$30</c:f>
              <c:strCache>
                <c:ptCount val="1"/>
                <c:pt idx="0">
                  <c:v>B2-0201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'查看7个时间的数值变化趋势-原来的数据'!$T$30:$Z$30</c:f>
              <c:numCache>
                <c:formatCode>General</c:formatCode>
                <c:ptCount val="7"/>
                <c:pt idx="0">
                  <c:v>32.5</c:v>
                </c:pt>
                <c:pt idx="1">
                  <c:v>36</c:v>
                </c:pt>
                <c:pt idx="2">
                  <c:v>37.799999999999997</c:v>
                </c:pt>
                <c:pt idx="3">
                  <c:v>39.5</c:v>
                </c:pt>
                <c:pt idx="4">
                  <c:v>41.2</c:v>
                </c:pt>
                <c:pt idx="5">
                  <c:v>42</c:v>
                </c:pt>
                <c:pt idx="6">
                  <c:v>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6E6E-40E7-B6FF-384A3AB8DB4D}"/>
            </c:ext>
          </c:extLst>
        </c:ser>
        <c:ser>
          <c:idx val="28"/>
          <c:order val="27"/>
          <c:tx>
            <c:strRef>
              <c:f>'查看7个时间的数值变化趋势-原来的数据'!$S$31</c:f>
              <c:strCache>
                <c:ptCount val="1"/>
                <c:pt idx="0">
                  <c:v>B2-0302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'查看7个时间的数值变化趋势-原来的数据'!$T$31:$Z$31</c:f>
              <c:numCache>
                <c:formatCode>General</c:formatCode>
                <c:ptCount val="7"/>
                <c:pt idx="0">
                  <c:v>35</c:v>
                </c:pt>
                <c:pt idx="1">
                  <c:v>36.200000000000003</c:v>
                </c:pt>
                <c:pt idx="2">
                  <c:v>41</c:v>
                </c:pt>
                <c:pt idx="3">
                  <c:v>39.5</c:v>
                </c:pt>
                <c:pt idx="4">
                  <c:v>39</c:v>
                </c:pt>
                <c:pt idx="5">
                  <c:v>39.799999999999997</c:v>
                </c:pt>
                <c:pt idx="6">
                  <c:v>42.2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B-6E6E-40E7-B6FF-384A3AB8DB4D}"/>
            </c:ext>
          </c:extLst>
        </c:ser>
        <c:ser>
          <c:idx val="29"/>
          <c:order val="28"/>
          <c:tx>
            <c:strRef>
              <c:f>'查看7个时间的数值变化趋势-原来的数据'!$S$32</c:f>
              <c:strCache>
                <c:ptCount val="1"/>
                <c:pt idx="0">
                  <c:v>B2-0312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'查看7个时间的数值变化趋势-原来的数据'!$T$32:$Z$32</c:f>
              <c:numCache>
                <c:formatCode>General</c:formatCode>
                <c:ptCount val="7"/>
                <c:pt idx="0">
                  <c:v>34</c:v>
                </c:pt>
                <c:pt idx="1">
                  <c:v>35.799999999999997</c:v>
                </c:pt>
                <c:pt idx="2">
                  <c:v>38</c:v>
                </c:pt>
                <c:pt idx="3">
                  <c:v>39</c:v>
                </c:pt>
                <c:pt idx="4">
                  <c:v>38.5</c:v>
                </c:pt>
                <c:pt idx="5">
                  <c:v>39.700000000000003</c:v>
                </c:pt>
                <c:pt idx="6">
                  <c:v>42.1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C-6E6E-40E7-B6FF-384A3AB8DB4D}"/>
            </c:ext>
          </c:extLst>
        </c:ser>
        <c:ser>
          <c:idx val="30"/>
          <c:order val="29"/>
          <c:tx>
            <c:strRef>
              <c:f>'查看7个时间的数值变化趋势-原来的数据'!$S$33</c:f>
              <c:strCache>
                <c:ptCount val="1"/>
                <c:pt idx="0">
                  <c:v>B2-0313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'查看7个时间的数值变化趋势-原来的数据'!$T$33:$Z$33</c:f>
              <c:numCache>
                <c:formatCode>General</c:formatCode>
                <c:ptCount val="7"/>
                <c:pt idx="0">
                  <c:v>34.5</c:v>
                </c:pt>
                <c:pt idx="1">
                  <c:v>38.9</c:v>
                </c:pt>
                <c:pt idx="2">
                  <c:v>41</c:v>
                </c:pt>
                <c:pt idx="3">
                  <c:v>42.1</c:v>
                </c:pt>
                <c:pt idx="4">
                  <c:v>43.4</c:v>
                </c:pt>
                <c:pt idx="5">
                  <c:v>43.9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6E6E-40E7-B6FF-384A3AB8DB4D}"/>
            </c:ext>
          </c:extLst>
        </c:ser>
        <c:ser>
          <c:idx val="31"/>
          <c:order val="30"/>
          <c:tx>
            <c:strRef>
              <c:f>'查看7个时间的数值变化趋势-原来的数据'!$S$34</c:f>
              <c:strCache>
                <c:ptCount val="1"/>
                <c:pt idx="0">
                  <c:v>B2-0322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'查看7个时间的数值变化趋势-原来的数据'!$T$34:$Z$34</c:f>
              <c:numCache>
                <c:formatCode>General</c:formatCode>
                <c:ptCount val="7"/>
                <c:pt idx="0">
                  <c:v>33</c:v>
                </c:pt>
                <c:pt idx="1">
                  <c:v>37.5</c:v>
                </c:pt>
                <c:pt idx="2">
                  <c:v>38.799999999999997</c:v>
                </c:pt>
                <c:pt idx="3">
                  <c:v>40.4</c:v>
                </c:pt>
                <c:pt idx="4">
                  <c:v>41.5</c:v>
                </c:pt>
                <c:pt idx="5">
                  <c:v>42.7</c:v>
                </c:pt>
                <c:pt idx="6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E-6E6E-40E7-B6FF-384A3AB8DB4D}"/>
            </c:ext>
          </c:extLst>
        </c:ser>
        <c:ser>
          <c:idx val="32"/>
          <c:order val="31"/>
          <c:tx>
            <c:strRef>
              <c:f>'查看7个时间的数值变化趋势-原来的数据'!$S$35</c:f>
              <c:strCache>
                <c:ptCount val="1"/>
                <c:pt idx="0">
                  <c:v>B2-0331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'查看7个时间的数值变化趋势-原来的数据'!$T$35:$Z$35</c:f>
              <c:numCache>
                <c:formatCode>General</c:formatCode>
                <c:ptCount val="7"/>
                <c:pt idx="0">
                  <c:v>32</c:v>
                </c:pt>
                <c:pt idx="1">
                  <c:v>37.5</c:v>
                </c:pt>
                <c:pt idx="2">
                  <c:v>39</c:v>
                </c:pt>
                <c:pt idx="3">
                  <c:v>40.299999999999997</c:v>
                </c:pt>
                <c:pt idx="4">
                  <c:v>41</c:v>
                </c:pt>
                <c:pt idx="5">
                  <c:v>41.8</c:v>
                </c:pt>
                <c:pt idx="6">
                  <c:v>42.9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F-6E6E-40E7-B6FF-384A3AB8DB4D}"/>
            </c:ext>
          </c:extLst>
        </c:ser>
        <c:ser>
          <c:idx val="33"/>
          <c:order val="32"/>
          <c:tx>
            <c:strRef>
              <c:f>'查看7个时间的数值变化趋势-原来的数据'!$S$36</c:f>
              <c:strCache>
                <c:ptCount val="1"/>
                <c:pt idx="0">
                  <c:v>B2-0335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'查看7个时间的数值变化趋势-原来的数据'!$T$36:$Z$36</c:f>
              <c:numCache>
                <c:formatCode>General</c:formatCode>
                <c:ptCount val="7"/>
                <c:pt idx="0">
                  <c:v>33</c:v>
                </c:pt>
                <c:pt idx="1">
                  <c:v>37.5</c:v>
                </c:pt>
                <c:pt idx="2">
                  <c:v>40</c:v>
                </c:pt>
                <c:pt idx="3">
                  <c:v>40.299999999999997</c:v>
                </c:pt>
                <c:pt idx="4">
                  <c:v>42.3</c:v>
                </c:pt>
                <c:pt idx="5">
                  <c:v>45</c:v>
                </c:pt>
                <c:pt idx="6">
                  <c:v>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0-6E6E-40E7-B6FF-384A3AB8DB4D}"/>
            </c:ext>
          </c:extLst>
        </c:ser>
        <c:ser>
          <c:idx val="34"/>
          <c:order val="33"/>
          <c:tx>
            <c:strRef>
              <c:f>'查看7个时间的数值变化趋势-原来的数据'!$S$37</c:f>
              <c:strCache>
                <c:ptCount val="1"/>
                <c:pt idx="0">
                  <c:v>B2-0401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'查看7个时间的数值变化趋势-原来的数据'!$T$37:$Z$37</c:f>
              <c:numCache>
                <c:formatCode>General</c:formatCode>
                <c:ptCount val="7"/>
                <c:pt idx="0">
                  <c:v>32</c:v>
                </c:pt>
                <c:pt idx="1">
                  <c:v>37</c:v>
                </c:pt>
                <c:pt idx="2">
                  <c:v>38</c:v>
                </c:pt>
                <c:pt idx="3">
                  <c:v>40</c:v>
                </c:pt>
                <c:pt idx="4">
                  <c:v>39.700000000000003</c:v>
                </c:pt>
                <c:pt idx="5">
                  <c:v>40.5</c:v>
                </c:pt>
                <c:pt idx="6">
                  <c:v>46.8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1-6E6E-40E7-B6FF-384A3AB8DB4D}"/>
            </c:ext>
          </c:extLst>
        </c:ser>
        <c:ser>
          <c:idx val="35"/>
          <c:order val="34"/>
          <c:tx>
            <c:strRef>
              <c:f>'查看7个时间的数值变化趋势-原来的数据'!$S$38</c:f>
              <c:strCache>
                <c:ptCount val="1"/>
                <c:pt idx="0">
                  <c:v>B2-0405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'查看7个时间的数值变化趋势-原来的数据'!$T$38:$Z$38</c:f>
              <c:numCache>
                <c:formatCode>General</c:formatCode>
                <c:ptCount val="7"/>
                <c:pt idx="0">
                  <c:v>35.5</c:v>
                </c:pt>
                <c:pt idx="1">
                  <c:v>38.200000000000003</c:v>
                </c:pt>
                <c:pt idx="2">
                  <c:v>40</c:v>
                </c:pt>
                <c:pt idx="3">
                  <c:v>41.5</c:v>
                </c:pt>
                <c:pt idx="4">
                  <c:v>43.5</c:v>
                </c:pt>
                <c:pt idx="5">
                  <c:v>44.2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2-6E6E-40E7-B6FF-384A3AB8DB4D}"/>
            </c:ext>
          </c:extLst>
        </c:ser>
        <c:ser>
          <c:idx val="36"/>
          <c:order val="35"/>
          <c:tx>
            <c:strRef>
              <c:f>'查看7个时间的数值变化趋势-原来的数据'!$S$39</c:f>
              <c:strCache>
                <c:ptCount val="1"/>
                <c:pt idx="0">
                  <c:v>B2-0423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'查看7个时间的数值变化趋势-原来的数据'!$T$39:$Z$39</c:f>
              <c:numCache>
                <c:formatCode>General</c:formatCode>
                <c:ptCount val="7"/>
                <c:pt idx="0">
                  <c:v>34</c:v>
                </c:pt>
                <c:pt idx="1">
                  <c:v>36.5</c:v>
                </c:pt>
                <c:pt idx="2">
                  <c:v>38</c:v>
                </c:pt>
                <c:pt idx="3">
                  <c:v>39.5</c:v>
                </c:pt>
                <c:pt idx="4">
                  <c:v>40.5</c:v>
                </c:pt>
                <c:pt idx="5">
                  <c:v>41</c:v>
                </c:pt>
                <c:pt idx="6">
                  <c:v>41.7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3-6E6E-40E7-B6FF-384A3AB8DB4D}"/>
            </c:ext>
          </c:extLst>
        </c:ser>
        <c:ser>
          <c:idx val="37"/>
          <c:order val="36"/>
          <c:tx>
            <c:strRef>
              <c:f>'查看7个时间的数值变化趋势-原来的数据'!$S$40</c:f>
              <c:strCache>
                <c:ptCount val="1"/>
                <c:pt idx="0">
                  <c:v>B3-0301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'查看7个时间的数值变化趋势-原来的数据'!$T$40:$Z$40</c:f>
              <c:numCache>
                <c:formatCode>General</c:formatCode>
                <c:ptCount val="7"/>
                <c:pt idx="0">
                  <c:v>34</c:v>
                </c:pt>
                <c:pt idx="1">
                  <c:v>37</c:v>
                </c:pt>
                <c:pt idx="2">
                  <c:v>37.5</c:v>
                </c:pt>
                <c:pt idx="3">
                  <c:v>39.799999999999997</c:v>
                </c:pt>
                <c:pt idx="4">
                  <c:v>41.5</c:v>
                </c:pt>
                <c:pt idx="5">
                  <c:v>43</c:v>
                </c:pt>
                <c:pt idx="6">
                  <c:v>44.3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6E6E-40E7-B6FF-384A3AB8DB4D}"/>
            </c:ext>
          </c:extLst>
        </c:ser>
        <c:ser>
          <c:idx val="38"/>
          <c:order val="37"/>
          <c:tx>
            <c:strRef>
              <c:f>'查看7个时间的数值变化趋势-原来的数据'!$S$41</c:f>
              <c:strCache>
                <c:ptCount val="1"/>
                <c:pt idx="0">
                  <c:v>B4-0311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'查看7个时间的数值变化趋势-原来的数据'!$T$41:$Z$41</c:f>
              <c:numCache>
                <c:formatCode>General</c:formatCode>
                <c:ptCount val="7"/>
                <c:pt idx="0">
                  <c:v>34</c:v>
                </c:pt>
                <c:pt idx="1">
                  <c:v>36.299999999999997</c:v>
                </c:pt>
                <c:pt idx="2">
                  <c:v>37.799999999999997</c:v>
                </c:pt>
                <c:pt idx="3">
                  <c:v>40</c:v>
                </c:pt>
                <c:pt idx="4">
                  <c:v>41</c:v>
                </c:pt>
                <c:pt idx="5">
                  <c:v>42.8</c:v>
                </c:pt>
                <c:pt idx="6">
                  <c:v>44.1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5-6E6E-40E7-B6FF-384A3AB8DB4D}"/>
            </c:ext>
          </c:extLst>
        </c:ser>
        <c:ser>
          <c:idx val="40"/>
          <c:order val="38"/>
          <c:tx>
            <c:strRef>
              <c:f>'查看7个时间的数值变化趋势-原来的数据'!$S$43</c:f>
              <c:strCache>
                <c:ptCount val="1"/>
                <c:pt idx="0">
                  <c:v>C1-0302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'查看7个时间的数值变化趋势-原来的数据'!$T$43:$Z$43</c:f>
              <c:numCache>
                <c:formatCode>General</c:formatCode>
                <c:ptCount val="7"/>
                <c:pt idx="0">
                  <c:v>34.5</c:v>
                </c:pt>
                <c:pt idx="1">
                  <c:v>37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  <c:pt idx="5">
                  <c:v>42.1</c:v>
                </c:pt>
                <c:pt idx="6">
                  <c:v>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6-6E6E-40E7-B6FF-384A3AB8DB4D}"/>
            </c:ext>
          </c:extLst>
        </c:ser>
        <c:ser>
          <c:idx val="41"/>
          <c:order val="39"/>
          <c:tx>
            <c:strRef>
              <c:f>'查看7个时间的数值变化趋势-原来的数据'!$S$44</c:f>
              <c:strCache>
                <c:ptCount val="1"/>
                <c:pt idx="0">
                  <c:v>C2-0201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'查看7个时间的数值变化趋势-原来的数据'!$T$44:$Z$44</c:f>
              <c:numCache>
                <c:formatCode>General</c:formatCode>
                <c:ptCount val="7"/>
                <c:pt idx="0">
                  <c:v>38</c:v>
                </c:pt>
                <c:pt idx="1">
                  <c:v>37.200000000000003</c:v>
                </c:pt>
                <c:pt idx="2">
                  <c:v>39.1</c:v>
                </c:pt>
                <c:pt idx="3">
                  <c:v>41.4</c:v>
                </c:pt>
                <c:pt idx="4">
                  <c:v>42.8</c:v>
                </c:pt>
                <c:pt idx="5">
                  <c:v>43.5</c:v>
                </c:pt>
                <c:pt idx="6">
                  <c:v>44.6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7-6E6E-40E7-B6FF-384A3AB8DB4D}"/>
            </c:ext>
          </c:extLst>
        </c:ser>
        <c:ser>
          <c:idx val="42"/>
          <c:order val="40"/>
          <c:tx>
            <c:strRef>
              <c:f>'查看7个时间的数值变化趋势-原来的数据'!$S$45</c:f>
              <c:strCache>
                <c:ptCount val="1"/>
                <c:pt idx="0">
                  <c:v>C2-0302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'查看7个时间的数值变化趋势-原来的数据'!$T$45:$Z$45</c:f>
              <c:numCache>
                <c:formatCode>General</c:formatCode>
                <c:ptCount val="7"/>
                <c:pt idx="0">
                  <c:v>30</c:v>
                </c:pt>
                <c:pt idx="1">
                  <c:v>35.5</c:v>
                </c:pt>
                <c:pt idx="2">
                  <c:v>38</c:v>
                </c:pt>
                <c:pt idx="3">
                  <c:v>40</c:v>
                </c:pt>
                <c:pt idx="4">
                  <c:v>41.2</c:v>
                </c:pt>
                <c:pt idx="5">
                  <c:v>42</c:v>
                </c:pt>
                <c:pt idx="6">
                  <c:v>42.5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8-6E6E-40E7-B6FF-384A3AB8DB4D}"/>
            </c:ext>
          </c:extLst>
        </c:ser>
        <c:ser>
          <c:idx val="43"/>
          <c:order val="41"/>
          <c:tx>
            <c:strRef>
              <c:f>'查看7个时间的数值变化趋势-原来的数据'!$S$46</c:f>
              <c:strCache>
                <c:ptCount val="1"/>
                <c:pt idx="0">
                  <c:v>C2-0304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'查看7个时间的数值变化趋势-原来的数据'!$T$46:$Z$46</c:f>
              <c:numCache>
                <c:formatCode>General</c:formatCode>
                <c:ptCount val="7"/>
                <c:pt idx="0">
                  <c:v>35</c:v>
                </c:pt>
                <c:pt idx="1">
                  <c:v>36.4</c:v>
                </c:pt>
                <c:pt idx="2">
                  <c:v>38</c:v>
                </c:pt>
                <c:pt idx="3">
                  <c:v>39.5</c:v>
                </c:pt>
                <c:pt idx="4">
                  <c:v>41</c:v>
                </c:pt>
                <c:pt idx="5">
                  <c:v>42</c:v>
                </c:pt>
                <c:pt idx="6">
                  <c:v>42.3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9-6E6E-40E7-B6FF-384A3AB8DB4D}"/>
            </c:ext>
          </c:extLst>
        </c:ser>
        <c:ser>
          <c:idx val="44"/>
          <c:order val="42"/>
          <c:tx>
            <c:strRef>
              <c:f>'查看7个时间的数值变化趋势-原来的数据'!$S$47</c:f>
              <c:strCache>
                <c:ptCount val="1"/>
                <c:pt idx="0">
                  <c:v>C2-0305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'查看7个时间的数值变化趋势-原来的数据'!$T$47:$Z$47</c:f>
              <c:numCache>
                <c:formatCode>General</c:formatCode>
                <c:ptCount val="7"/>
                <c:pt idx="0">
                  <c:v>35</c:v>
                </c:pt>
                <c:pt idx="1">
                  <c:v>35.5</c:v>
                </c:pt>
                <c:pt idx="2">
                  <c:v>38.5</c:v>
                </c:pt>
                <c:pt idx="3">
                  <c:v>40</c:v>
                </c:pt>
                <c:pt idx="4">
                  <c:v>40.9</c:v>
                </c:pt>
                <c:pt idx="5">
                  <c:v>41.8</c:v>
                </c:pt>
                <c:pt idx="6">
                  <c:v>42.3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A-6E6E-40E7-B6FF-384A3AB8DB4D}"/>
            </c:ext>
          </c:extLst>
        </c:ser>
        <c:ser>
          <c:idx val="45"/>
          <c:order val="43"/>
          <c:tx>
            <c:strRef>
              <c:f>'查看7个时间的数值变化趋势-原来的数据'!$S$48</c:f>
              <c:strCache>
                <c:ptCount val="1"/>
                <c:pt idx="0">
                  <c:v>C2-0306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'查看7个时间的数值变化趋势-原来的数据'!$T$48:$Z$48</c:f>
              <c:numCache>
                <c:formatCode>General</c:formatCode>
                <c:ptCount val="7"/>
                <c:pt idx="0">
                  <c:v>36</c:v>
                </c:pt>
                <c:pt idx="1">
                  <c:v>37</c:v>
                </c:pt>
                <c:pt idx="2">
                  <c:v>39.200000000000003</c:v>
                </c:pt>
                <c:pt idx="3">
                  <c:v>40.9</c:v>
                </c:pt>
                <c:pt idx="4">
                  <c:v>41.3</c:v>
                </c:pt>
                <c:pt idx="5">
                  <c:v>42.5</c:v>
                </c:pt>
                <c:pt idx="6">
                  <c:v>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B-6E6E-40E7-B6FF-384A3AB8DB4D}"/>
            </c:ext>
          </c:extLst>
        </c:ser>
        <c:ser>
          <c:idx val="46"/>
          <c:order val="44"/>
          <c:tx>
            <c:strRef>
              <c:f>'查看7个时间的数值变化趋势-原来的数据'!$S$49</c:f>
              <c:strCache>
                <c:ptCount val="1"/>
                <c:pt idx="0">
                  <c:v>C2-0307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'查看7个时间的数值变化趋势-原来的数据'!$T$49:$Z$49</c:f>
              <c:numCache>
                <c:formatCode>General</c:formatCode>
                <c:ptCount val="7"/>
                <c:pt idx="0">
                  <c:v>35</c:v>
                </c:pt>
                <c:pt idx="1">
                  <c:v>36</c:v>
                </c:pt>
                <c:pt idx="2">
                  <c:v>39.5</c:v>
                </c:pt>
                <c:pt idx="3">
                  <c:v>40</c:v>
                </c:pt>
                <c:pt idx="4">
                  <c:v>41.2</c:v>
                </c:pt>
                <c:pt idx="5">
                  <c:v>43.2</c:v>
                </c:pt>
                <c:pt idx="6">
                  <c:v>44.5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C-6E6E-40E7-B6FF-384A3AB8DB4D}"/>
            </c:ext>
          </c:extLst>
        </c:ser>
        <c:ser>
          <c:idx val="47"/>
          <c:order val="45"/>
          <c:tx>
            <c:strRef>
              <c:f>'查看7个时间的数值变化趋势-原来的数据'!$S$50</c:f>
              <c:strCache>
                <c:ptCount val="1"/>
                <c:pt idx="0">
                  <c:v>C2-0311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'查看7个时间的数值变化趋势-原来的数据'!$T$50:$Z$50</c:f>
              <c:numCache>
                <c:formatCode>General</c:formatCode>
                <c:ptCount val="7"/>
                <c:pt idx="0">
                  <c:v>35</c:v>
                </c:pt>
                <c:pt idx="1">
                  <c:v>37</c:v>
                </c:pt>
                <c:pt idx="2">
                  <c:v>39</c:v>
                </c:pt>
                <c:pt idx="3">
                  <c:v>40.1</c:v>
                </c:pt>
                <c:pt idx="4">
                  <c:v>41.5</c:v>
                </c:pt>
                <c:pt idx="5">
                  <c:v>42.1</c:v>
                </c:pt>
                <c:pt idx="6">
                  <c:v>43.4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D-6E6E-40E7-B6FF-384A3AB8DB4D}"/>
            </c:ext>
          </c:extLst>
        </c:ser>
        <c:ser>
          <c:idx val="48"/>
          <c:order val="46"/>
          <c:tx>
            <c:strRef>
              <c:f>'查看7个时间的数值变化趋势-原来的数据'!$S$51</c:f>
              <c:strCache>
                <c:ptCount val="1"/>
                <c:pt idx="0">
                  <c:v>C2-0312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'查看7个时间的数值变化趋势-原来的数据'!$T$51:$Z$51</c:f>
              <c:numCache>
                <c:formatCode>General</c:formatCode>
                <c:ptCount val="7"/>
                <c:pt idx="0">
                  <c:v>34.4</c:v>
                </c:pt>
                <c:pt idx="1">
                  <c:v>37.299999999999997</c:v>
                </c:pt>
                <c:pt idx="2">
                  <c:v>39.5</c:v>
                </c:pt>
                <c:pt idx="3">
                  <c:v>41</c:v>
                </c:pt>
                <c:pt idx="4">
                  <c:v>42.2</c:v>
                </c:pt>
                <c:pt idx="5">
                  <c:v>44.5</c:v>
                </c:pt>
                <c:pt idx="6">
                  <c:v>45.4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E-6E6E-40E7-B6FF-384A3AB8DB4D}"/>
            </c:ext>
          </c:extLst>
        </c:ser>
        <c:ser>
          <c:idx val="49"/>
          <c:order val="47"/>
          <c:tx>
            <c:strRef>
              <c:f>'查看7个时间的数值变化趋势-原来的数据'!$S$52</c:f>
              <c:strCache>
                <c:ptCount val="1"/>
                <c:pt idx="0">
                  <c:v>C2-0401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'查看7个时间的数值变化趋势-原来的数据'!$T$52:$Z$52</c:f>
              <c:numCache>
                <c:formatCode>General</c:formatCode>
                <c:ptCount val="7"/>
                <c:pt idx="0">
                  <c:v>33</c:v>
                </c:pt>
                <c:pt idx="1">
                  <c:v>37</c:v>
                </c:pt>
                <c:pt idx="2">
                  <c:v>38.5</c:v>
                </c:pt>
                <c:pt idx="3">
                  <c:v>39.799999999999997</c:v>
                </c:pt>
                <c:pt idx="4">
                  <c:v>40.799999999999997</c:v>
                </c:pt>
                <c:pt idx="5">
                  <c:v>42</c:v>
                </c:pt>
                <c:pt idx="6">
                  <c:v>42.5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F-6E6E-40E7-B6FF-384A3AB8DB4D}"/>
            </c:ext>
          </c:extLst>
        </c:ser>
        <c:ser>
          <c:idx val="50"/>
          <c:order val="48"/>
          <c:tx>
            <c:strRef>
              <c:f>'查看7个时间的数值变化趋势-原来的数据'!$S$53</c:f>
              <c:strCache>
                <c:ptCount val="1"/>
                <c:pt idx="0">
                  <c:v>C3-0202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'查看7个时间的数值变化趋势-原来的数据'!$T$53:$Z$53</c:f>
              <c:numCache>
                <c:formatCode>General</c:formatCode>
                <c:ptCount val="7"/>
                <c:pt idx="0">
                  <c:v>36</c:v>
                </c:pt>
                <c:pt idx="1">
                  <c:v>35.5</c:v>
                </c:pt>
                <c:pt idx="2">
                  <c:v>38.5</c:v>
                </c:pt>
                <c:pt idx="3">
                  <c:v>39.799999999999997</c:v>
                </c:pt>
                <c:pt idx="4">
                  <c:v>40.65</c:v>
                </c:pt>
                <c:pt idx="5">
                  <c:v>41.1</c:v>
                </c:pt>
                <c:pt idx="6">
                  <c:v>42.1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0-6E6E-40E7-B6FF-384A3AB8DB4D}"/>
            </c:ext>
          </c:extLst>
        </c:ser>
        <c:ser>
          <c:idx val="51"/>
          <c:order val="49"/>
          <c:tx>
            <c:strRef>
              <c:f>'查看7个时间的数值变化趋势-原来的数据'!$S$54</c:f>
              <c:strCache>
                <c:ptCount val="1"/>
                <c:pt idx="0">
                  <c:v>C3-0301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'查看7个时间的数值变化趋势-原来的数据'!$T$54:$Z$54</c:f>
              <c:numCache>
                <c:formatCode>General</c:formatCode>
                <c:ptCount val="7"/>
                <c:pt idx="0">
                  <c:v>33.700000000000003</c:v>
                </c:pt>
                <c:pt idx="1">
                  <c:v>38</c:v>
                </c:pt>
                <c:pt idx="2">
                  <c:v>40</c:v>
                </c:pt>
                <c:pt idx="3">
                  <c:v>41.7</c:v>
                </c:pt>
                <c:pt idx="4">
                  <c:v>43</c:v>
                </c:pt>
                <c:pt idx="5">
                  <c:v>44.3</c:v>
                </c:pt>
                <c:pt idx="6">
                  <c:v>44.5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1-6E6E-40E7-B6FF-384A3AB8DB4D}"/>
            </c:ext>
          </c:extLst>
        </c:ser>
        <c:ser>
          <c:idx val="52"/>
          <c:order val="50"/>
          <c:tx>
            <c:strRef>
              <c:f>'查看7个时间的数值变化趋势-原来的数据'!$S$55</c:f>
              <c:strCache>
                <c:ptCount val="1"/>
                <c:pt idx="0">
                  <c:v>C3-0305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'查看7个时间的数值变化趋势-原来的数据'!$T$55:$Z$55</c:f>
              <c:numCache>
                <c:formatCode>General</c:formatCode>
                <c:ptCount val="7"/>
                <c:pt idx="0">
                  <c:v>33</c:v>
                </c:pt>
                <c:pt idx="1">
                  <c:v>38</c:v>
                </c:pt>
                <c:pt idx="2">
                  <c:v>40.5</c:v>
                </c:pt>
                <c:pt idx="3">
                  <c:v>41</c:v>
                </c:pt>
                <c:pt idx="4">
                  <c:v>42.5</c:v>
                </c:pt>
                <c:pt idx="5">
                  <c:v>43</c:v>
                </c:pt>
                <c:pt idx="6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2-6E6E-40E7-B6FF-384A3AB8DB4D}"/>
            </c:ext>
          </c:extLst>
        </c:ser>
        <c:ser>
          <c:idx val="53"/>
          <c:order val="51"/>
          <c:tx>
            <c:strRef>
              <c:f>'查看7个时间的数值变化趋势-原来的数据'!$S$56</c:f>
              <c:strCache>
                <c:ptCount val="1"/>
                <c:pt idx="0">
                  <c:v>C3-0307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'查看7个时间的数值变化趋势-原来的数据'!$T$56:$Z$56</c:f>
              <c:numCache>
                <c:formatCode>General</c:formatCode>
                <c:ptCount val="7"/>
                <c:pt idx="0">
                  <c:v>34</c:v>
                </c:pt>
                <c:pt idx="1">
                  <c:v>38</c:v>
                </c:pt>
                <c:pt idx="2">
                  <c:v>39</c:v>
                </c:pt>
                <c:pt idx="3">
                  <c:v>40</c:v>
                </c:pt>
                <c:pt idx="4">
                  <c:v>41</c:v>
                </c:pt>
                <c:pt idx="5">
                  <c:v>42</c:v>
                </c:pt>
                <c:pt idx="6">
                  <c:v>42.7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3-6E6E-40E7-B6FF-384A3AB8DB4D}"/>
            </c:ext>
          </c:extLst>
        </c:ser>
        <c:ser>
          <c:idx val="54"/>
          <c:order val="52"/>
          <c:tx>
            <c:strRef>
              <c:f>'查看7个时间的数值变化趋势-原来的数据'!$S$57</c:f>
              <c:strCache>
                <c:ptCount val="1"/>
                <c:pt idx="0">
                  <c:v>C4-0305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'查看7个时间的数值变化趋势-原来的数据'!$T$57:$Z$57</c:f>
              <c:numCache>
                <c:formatCode>General</c:formatCode>
                <c:ptCount val="7"/>
                <c:pt idx="0">
                  <c:v>35</c:v>
                </c:pt>
                <c:pt idx="1">
                  <c:v>37</c:v>
                </c:pt>
                <c:pt idx="2">
                  <c:v>38.5</c:v>
                </c:pt>
                <c:pt idx="3">
                  <c:v>39.5</c:v>
                </c:pt>
                <c:pt idx="4">
                  <c:v>41.5</c:v>
                </c:pt>
                <c:pt idx="5">
                  <c:v>41</c:v>
                </c:pt>
                <c:pt idx="6">
                  <c:v>41.5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4-6E6E-40E7-B6FF-384A3AB8DB4D}"/>
            </c:ext>
          </c:extLst>
        </c:ser>
        <c:ser>
          <c:idx val="55"/>
          <c:order val="53"/>
          <c:tx>
            <c:strRef>
              <c:f>'查看7个时间的数值变化趋势-原来的数据'!$S$58</c:f>
              <c:strCache>
                <c:ptCount val="1"/>
                <c:pt idx="0">
                  <c:v>C4-0306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'查看7个时间的数值变化趋势-原来的数据'!$T$58:$Z$58</c:f>
              <c:numCache>
                <c:formatCode>General</c:formatCode>
                <c:ptCount val="7"/>
                <c:pt idx="0">
                  <c:v>33</c:v>
                </c:pt>
                <c:pt idx="1">
                  <c:v>35.6</c:v>
                </c:pt>
                <c:pt idx="2">
                  <c:v>38</c:v>
                </c:pt>
                <c:pt idx="3">
                  <c:v>39.5</c:v>
                </c:pt>
                <c:pt idx="4">
                  <c:v>41</c:v>
                </c:pt>
                <c:pt idx="5">
                  <c:v>41.6</c:v>
                </c:pt>
                <c:pt idx="6">
                  <c:v>42.2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5-6E6E-40E7-B6FF-384A3AB8DB4D}"/>
            </c:ext>
          </c:extLst>
        </c:ser>
        <c:ser>
          <c:idx val="56"/>
          <c:order val="54"/>
          <c:tx>
            <c:strRef>
              <c:f>'查看7个时间的数值变化趋势-原来的数据'!$S$59</c:f>
              <c:strCache>
                <c:ptCount val="1"/>
                <c:pt idx="0">
                  <c:v>C4-0307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'查看7个时间的数值变化趋势-原来的数据'!$T$59:$Z$59</c:f>
              <c:numCache>
                <c:formatCode>General</c:formatCode>
                <c:ptCount val="7"/>
                <c:pt idx="0">
                  <c:v>35</c:v>
                </c:pt>
                <c:pt idx="1">
                  <c:v>36.4</c:v>
                </c:pt>
                <c:pt idx="2">
                  <c:v>39.799999999999997</c:v>
                </c:pt>
                <c:pt idx="3">
                  <c:v>39.5</c:v>
                </c:pt>
                <c:pt idx="4">
                  <c:v>40.799999999999997</c:v>
                </c:pt>
                <c:pt idx="5">
                  <c:v>42</c:v>
                </c:pt>
                <c:pt idx="6">
                  <c:v>42.4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6-6E6E-40E7-B6FF-384A3AB8DB4D}"/>
            </c:ext>
          </c:extLst>
        </c:ser>
        <c:ser>
          <c:idx val="57"/>
          <c:order val="55"/>
          <c:tx>
            <c:strRef>
              <c:f>'查看7个时间的数值变化趋势-原来的数据'!$S$60</c:f>
              <c:strCache>
                <c:ptCount val="1"/>
                <c:pt idx="0">
                  <c:v>C4-0309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'查看7个时间的数值变化趋势-原来的数据'!$T$60:$Z$60</c:f>
              <c:numCache>
                <c:formatCode>General</c:formatCode>
                <c:ptCount val="7"/>
                <c:pt idx="0">
                  <c:v>38</c:v>
                </c:pt>
                <c:pt idx="1">
                  <c:v>38.4</c:v>
                </c:pt>
                <c:pt idx="2">
                  <c:v>41.5</c:v>
                </c:pt>
                <c:pt idx="3">
                  <c:v>41</c:v>
                </c:pt>
                <c:pt idx="4">
                  <c:v>43</c:v>
                </c:pt>
                <c:pt idx="5">
                  <c:v>44.15</c:v>
                </c:pt>
                <c:pt idx="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7-6E6E-40E7-B6FF-384A3AB8DB4D}"/>
            </c:ext>
          </c:extLst>
        </c:ser>
        <c:ser>
          <c:idx val="58"/>
          <c:order val="56"/>
          <c:tx>
            <c:strRef>
              <c:f>'查看7个时间的数值变化趋势-原来的数据'!$S$61</c:f>
              <c:strCache>
                <c:ptCount val="1"/>
                <c:pt idx="0">
                  <c:v>C4-0310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'查看7个时间的数值变化趋势-原来的数据'!$T$61:$Z$61</c:f>
              <c:numCache>
                <c:formatCode>General</c:formatCode>
                <c:ptCount val="7"/>
                <c:pt idx="0">
                  <c:v>34</c:v>
                </c:pt>
                <c:pt idx="1">
                  <c:v>36</c:v>
                </c:pt>
                <c:pt idx="2">
                  <c:v>36.299999999999997</c:v>
                </c:pt>
                <c:pt idx="3">
                  <c:v>38.5</c:v>
                </c:pt>
                <c:pt idx="4">
                  <c:v>39.1</c:v>
                </c:pt>
                <c:pt idx="5">
                  <c:v>40.299999999999997</c:v>
                </c:pt>
                <c:pt idx="6">
                  <c:v>41.4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8-6E6E-40E7-B6FF-384A3AB8DB4D}"/>
            </c:ext>
          </c:extLst>
        </c:ser>
        <c:ser>
          <c:idx val="59"/>
          <c:order val="57"/>
          <c:tx>
            <c:strRef>
              <c:f>'查看7个时间的数值变化趋势-原来的数据'!$S$62</c:f>
              <c:strCache>
                <c:ptCount val="1"/>
                <c:pt idx="0">
                  <c:v>C4-0311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'查看7个时间的数值变化趋势-原来的数据'!$T$2:$Z$2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'查看7个时间的数值变化趋势-原来的数据'!$T$62:$Z$62</c:f>
              <c:numCache>
                <c:formatCode>General</c:formatCode>
                <c:ptCount val="7"/>
                <c:pt idx="0">
                  <c:v>36</c:v>
                </c:pt>
                <c:pt idx="1">
                  <c:v>37.6</c:v>
                </c:pt>
                <c:pt idx="2">
                  <c:v>39</c:v>
                </c:pt>
                <c:pt idx="3">
                  <c:v>40</c:v>
                </c:pt>
                <c:pt idx="4">
                  <c:v>42</c:v>
                </c:pt>
                <c:pt idx="5">
                  <c:v>41.5</c:v>
                </c:pt>
                <c:pt idx="6">
                  <c:v>43.6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9-6E6E-40E7-B6FF-384A3AB8D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643264"/>
        <c:axId val="229643824"/>
      </c:lineChart>
      <c:catAx>
        <c:axId val="229643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9643824"/>
        <c:crosses val="autoZero"/>
        <c:auto val="1"/>
        <c:lblAlgn val="ctr"/>
        <c:lblOffset val="100"/>
        <c:noMultiLvlLbl val="0"/>
      </c:catAx>
      <c:valAx>
        <c:axId val="229643824"/>
        <c:scaling>
          <c:orientation val="minMax"/>
          <c:min val="28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9643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'查看7个时间的数值变化趋势-原来的数据'!$A$3</c:f>
              <c:strCache>
                <c:ptCount val="1"/>
                <c:pt idx="0">
                  <c:v>A1-0301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'查看7个时间的数值变化趋势-原来的数据'!$B$3:$H$3</c:f>
              <c:numCache>
                <c:formatCode>General</c:formatCode>
                <c:ptCount val="7"/>
                <c:pt idx="0">
                  <c:v>50</c:v>
                </c:pt>
                <c:pt idx="1">
                  <c:v>57.2</c:v>
                </c:pt>
                <c:pt idx="2">
                  <c:v>57.6</c:v>
                </c:pt>
                <c:pt idx="3">
                  <c:v>60.2</c:v>
                </c:pt>
                <c:pt idx="4">
                  <c:v>63</c:v>
                </c:pt>
                <c:pt idx="5">
                  <c:v>65.7</c:v>
                </c:pt>
                <c:pt idx="6">
                  <c:v>65.400000000000006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C82-42FB-8A95-4E21B9480ED7}"/>
            </c:ext>
          </c:extLst>
        </c:ser>
        <c:ser>
          <c:idx val="1"/>
          <c:order val="1"/>
          <c:tx>
            <c:strRef>
              <c:f>'查看7个时间的数值变化趋势-原来的数据'!$A$4</c:f>
              <c:strCache>
                <c:ptCount val="1"/>
                <c:pt idx="0">
                  <c:v>A1-0305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'查看7个时间的数值变化趋势-原来的数据'!$B$4:$H$4</c:f>
              <c:numCache>
                <c:formatCode>General</c:formatCode>
                <c:ptCount val="7"/>
                <c:pt idx="0">
                  <c:v>50</c:v>
                </c:pt>
                <c:pt idx="1">
                  <c:v>54.6</c:v>
                </c:pt>
                <c:pt idx="2">
                  <c:v>58.4</c:v>
                </c:pt>
                <c:pt idx="3">
                  <c:v>62.3</c:v>
                </c:pt>
                <c:pt idx="4">
                  <c:v>66</c:v>
                </c:pt>
                <c:pt idx="5">
                  <c:v>67.599999999999994</c:v>
                </c:pt>
                <c:pt idx="6">
                  <c:v>67.5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82-42FB-8A95-4E21B9480ED7}"/>
            </c:ext>
          </c:extLst>
        </c:ser>
        <c:ser>
          <c:idx val="2"/>
          <c:order val="2"/>
          <c:tx>
            <c:strRef>
              <c:f>'查看7个时间的数值变化趋势-原来的数据'!$A$5</c:f>
              <c:strCache>
                <c:ptCount val="1"/>
                <c:pt idx="0">
                  <c:v>A1-0309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'查看7个时间的数值变化趋势-原来的数据'!$B$5:$H$5</c:f>
              <c:numCache>
                <c:formatCode>General</c:formatCode>
                <c:ptCount val="7"/>
                <c:pt idx="0">
                  <c:v>50</c:v>
                </c:pt>
                <c:pt idx="1">
                  <c:v>57</c:v>
                </c:pt>
                <c:pt idx="2">
                  <c:v>60.7</c:v>
                </c:pt>
                <c:pt idx="3">
                  <c:v>63.7</c:v>
                </c:pt>
                <c:pt idx="4">
                  <c:v>64.3</c:v>
                </c:pt>
                <c:pt idx="5">
                  <c:v>67.5</c:v>
                </c:pt>
                <c:pt idx="6">
                  <c:v>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C82-42FB-8A95-4E21B9480ED7}"/>
            </c:ext>
          </c:extLst>
        </c:ser>
        <c:ser>
          <c:idx val="3"/>
          <c:order val="3"/>
          <c:tx>
            <c:strRef>
              <c:f>'查看7个时间的数值变化趋势-原来的数据'!$A$6</c:f>
              <c:strCache>
                <c:ptCount val="1"/>
                <c:pt idx="0">
                  <c:v>A1-0310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'查看7个时间的数值变化趋势-原来的数据'!$B$6:$H$6</c:f>
              <c:numCache>
                <c:formatCode>General</c:formatCode>
                <c:ptCount val="7"/>
                <c:pt idx="0">
                  <c:v>49</c:v>
                </c:pt>
                <c:pt idx="1">
                  <c:v>56.5</c:v>
                </c:pt>
                <c:pt idx="2">
                  <c:v>61</c:v>
                </c:pt>
                <c:pt idx="3">
                  <c:v>63.9</c:v>
                </c:pt>
                <c:pt idx="4">
                  <c:v>67.5</c:v>
                </c:pt>
                <c:pt idx="5">
                  <c:v>68.400000000000006</c:v>
                </c:pt>
                <c:pt idx="6">
                  <c:v>68.900000000000006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C82-42FB-8A95-4E21B9480ED7}"/>
            </c:ext>
          </c:extLst>
        </c:ser>
        <c:ser>
          <c:idx val="4"/>
          <c:order val="4"/>
          <c:tx>
            <c:strRef>
              <c:f>'查看7个时间的数值变化趋势-原来的数据'!$A$7</c:f>
              <c:strCache>
                <c:ptCount val="1"/>
                <c:pt idx="0">
                  <c:v>A1-0311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'查看7个时间的数值变化趋势-原来的数据'!$B$7:$H$7</c:f>
              <c:numCache>
                <c:formatCode>General</c:formatCode>
                <c:ptCount val="7"/>
                <c:pt idx="0">
                  <c:v>51</c:v>
                </c:pt>
                <c:pt idx="1">
                  <c:v>53.4</c:v>
                </c:pt>
                <c:pt idx="2">
                  <c:v>57.3</c:v>
                </c:pt>
                <c:pt idx="3">
                  <c:v>61.2</c:v>
                </c:pt>
                <c:pt idx="4">
                  <c:v>65</c:v>
                </c:pt>
                <c:pt idx="5">
                  <c:v>66.2</c:v>
                </c:pt>
                <c:pt idx="6">
                  <c:v>67.400000000000006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C82-42FB-8A95-4E21B9480ED7}"/>
            </c:ext>
          </c:extLst>
        </c:ser>
        <c:ser>
          <c:idx val="5"/>
          <c:order val="5"/>
          <c:tx>
            <c:strRef>
              <c:f>'查看7个时间的数值变化趋势-原来的数据'!$A$8</c:f>
              <c:strCache>
                <c:ptCount val="1"/>
                <c:pt idx="0">
                  <c:v>A1-0322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'查看7个时间的数值变化趋势-原来的数据'!$B$8:$H$8</c:f>
              <c:numCache>
                <c:formatCode>General</c:formatCode>
                <c:ptCount val="7"/>
                <c:pt idx="0">
                  <c:v>50</c:v>
                </c:pt>
                <c:pt idx="1">
                  <c:v>56.4</c:v>
                </c:pt>
                <c:pt idx="2">
                  <c:v>61.3</c:v>
                </c:pt>
                <c:pt idx="3">
                  <c:v>64.5</c:v>
                </c:pt>
                <c:pt idx="4">
                  <c:v>67.5</c:v>
                </c:pt>
                <c:pt idx="5">
                  <c:v>69.8</c:v>
                </c:pt>
                <c:pt idx="6">
                  <c:v>70.5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C82-42FB-8A95-4E21B9480ED7}"/>
            </c:ext>
          </c:extLst>
        </c:ser>
        <c:ser>
          <c:idx val="6"/>
          <c:order val="6"/>
          <c:tx>
            <c:strRef>
              <c:f>'查看7个时间的数值变化趋势-原来的数据'!$A$9</c:f>
              <c:strCache>
                <c:ptCount val="1"/>
                <c:pt idx="0">
                  <c:v>A1-0406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'查看7个时间的数值变化趋势-原来的数据'!$B$9:$H$9</c:f>
              <c:numCache>
                <c:formatCode>General</c:formatCode>
                <c:ptCount val="7"/>
                <c:pt idx="0">
                  <c:v>53</c:v>
                </c:pt>
                <c:pt idx="1">
                  <c:v>58.5</c:v>
                </c:pt>
                <c:pt idx="2">
                  <c:v>59</c:v>
                </c:pt>
                <c:pt idx="3">
                  <c:v>61.6</c:v>
                </c:pt>
                <c:pt idx="4">
                  <c:v>64</c:v>
                </c:pt>
                <c:pt idx="5">
                  <c:v>66.400000000000006</c:v>
                </c:pt>
                <c:pt idx="6">
                  <c:v>69.400000000000006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C82-42FB-8A95-4E21B9480ED7}"/>
            </c:ext>
          </c:extLst>
        </c:ser>
        <c:ser>
          <c:idx val="7"/>
          <c:order val="7"/>
          <c:tx>
            <c:strRef>
              <c:f>'查看7个时间的数值变化趋势-原来的数据'!$A$10</c:f>
              <c:strCache>
                <c:ptCount val="1"/>
                <c:pt idx="0">
                  <c:v>A2-0304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'查看7个时间的数值变化趋势-原来的数据'!$B$10:$H$10</c:f>
              <c:numCache>
                <c:formatCode>General</c:formatCode>
                <c:ptCount val="7"/>
                <c:pt idx="0">
                  <c:v>51</c:v>
                </c:pt>
                <c:pt idx="1">
                  <c:v>54.6</c:v>
                </c:pt>
                <c:pt idx="2">
                  <c:v>59</c:v>
                </c:pt>
                <c:pt idx="3">
                  <c:v>61.8</c:v>
                </c:pt>
                <c:pt idx="4">
                  <c:v>62</c:v>
                </c:pt>
                <c:pt idx="5">
                  <c:v>65.599999999999994</c:v>
                </c:pt>
                <c:pt idx="6">
                  <c:v>66.599999999999994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C82-42FB-8A95-4E21B9480ED7}"/>
            </c:ext>
          </c:extLst>
        </c:ser>
        <c:ser>
          <c:idx val="8"/>
          <c:order val="8"/>
          <c:tx>
            <c:strRef>
              <c:f>'查看7个时间的数值变化趋势-原来的数据'!$A$11</c:f>
              <c:strCache>
                <c:ptCount val="1"/>
                <c:pt idx="0">
                  <c:v>A2-0307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'查看7个时间的数值变化趋势-原来的数据'!$B$11:$H$11</c:f>
              <c:numCache>
                <c:formatCode>General</c:formatCode>
                <c:ptCount val="7"/>
                <c:pt idx="0">
                  <c:v>51</c:v>
                </c:pt>
                <c:pt idx="1">
                  <c:v>53</c:v>
                </c:pt>
                <c:pt idx="2">
                  <c:v>57.5</c:v>
                </c:pt>
                <c:pt idx="3">
                  <c:v>61.5</c:v>
                </c:pt>
                <c:pt idx="4">
                  <c:v>62</c:v>
                </c:pt>
                <c:pt idx="5">
                  <c:v>66.599999999999994</c:v>
                </c:pt>
                <c:pt idx="6">
                  <c:v>67.2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2C82-42FB-8A95-4E21B9480ED7}"/>
            </c:ext>
          </c:extLst>
        </c:ser>
        <c:ser>
          <c:idx val="9"/>
          <c:order val="9"/>
          <c:tx>
            <c:strRef>
              <c:f>'查看7个时间的数值变化趋势-原来的数据'!$A$12</c:f>
              <c:strCache>
                <c:ptCount val="1"/>
                <c:pt idx="0">
                  <c:v>A2-0315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'查看7个时间的数值变化趋势-原来的数据'!$B$12:$H$12</c:f>
              <c:numCache>
                <c:formatCode>General</c:formatCode>
                <c:ptCount val="7"/>
                <c:pt idx="0">
                  <c:v>50</c:v>
                </c:pt>
                <c:pt idx="1">
                  <c:v>53</c:v>
                </c:pt>
                <c:pt idx="2">
                  <c:v>58.5</c:v>
                </c:pt>
                <c:pt idx="3">
                  <c:v>63.2</c:v>
                </c:pt>
                <c:pt idx="4">
                  <c:v>63.4</c:v>
                </c:pt>
                <c:pt idx="5">
                  <c:v>65.3</c:v>
                </c:pt>
                <c:pt idx="6">
                  <c:v>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2C82-42FB-8A95-4E21B9480ED7}"/>
            </c:ext>
          </c:extLst>
        </c:ser>
        <c:ser>
          <c:idx val="10"/>
          <c:order val="10"/>
          <c:tx>
            <c:strRef>
              <c:f>'查看7个时间的数值变化趋势-原来的数据'!$A$13</c:f>
              <c:strCache>
                <c:ptCount val="1"/>
                <c:pt idx="0">
                  <c:v>A2-0325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'查看7个时间的数值变化趋势-原来的数据'!$B$13:$H$13</c:f>
              <c:numCache>
                <c:formatCode>General</c:formatCode>
                <c:ptCount val="7"/>
                <c:pt idx="0">
                  <c:v>50</c:v>
                </c:pt>
                <c:pt idx="1">
                  <c:v>53.5</c:v>
                </c:pt>
                <c:pt idx="2">
                  <c:v>58.5</c:v>
                </c:pt>
                <c:pt idx="3">
                  <c:v>63.2</c:v>
                </c:pt>
                <c:pt idx="4">
                  <c:v>66</c:v>
                </c:pt>
                <c:pt idx="5">
                  <c:v>69.599999999999994</c:v>
                </c:pt>
                <c:pt idx="6">
                  <c:v>70.5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2C82-42FB-8A95-4E21B9480ED7}"/>
            </c:ext>
          </c:extLst>
        </c:ser>
        <c:ser>
          <c:idx val="11"/>
          <c:order val="11"/>
          <c:tx>
            <c:strRef>
              <c:f>'查看7个时间的数值变化趋势-原来的数据'!$A$14</c:f>
              <c:strCache>
                <c:ptCount val="1"/>
                <c:pt idx="0">
                  <c:v>A2-0334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'查看7个时间的数值变化趋势-原来的数据'!$B$14:$H$14</c:f>
              <c:numCache>
                <c:formatCode>General</c:formatCode>
                <c:ptCount val="7"/>
                <c:pt idx="0">
                  <c:v>50</c:v>
                </c:pt>
                <c:pt idx="1">
                  <c:v>53.5</c:v>
                </c:pt>
                <c:pt idx="2">
                  <c:v>57.4</c:v>
                </c:pt>
                <c:pt idx="3">
                  <c:v>60.5</c:v>
                </c:pt>
                <c:pt idx="4">
                  <c:v>62.5</c:v>
                </c:pt>
                <c:pt idx="5">
                  <c:v>65</c:v>
                </c:pt>
                <c:pt idx="6">
                  <c:v>67.2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2C82-42FB-8A95-4E21B9480ED7}"/>
            </c:ext>
          </c:extLst>
        </c:ser>
        <c:ser>
          <c:idx val="12"/>
          <c:order val="12"/>
          <c:tx>
            <c:strRef>
              <c:f>'查看7个时间的数值变化趋势-原来的数据'!$A$15</c:f>
              <c:strCache>
                <c:ptCount val="1"/>
                <c:pt idx="0">
                  <c:v>A2-0347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'查看7个时间的数值变化趋势-原来的数据'!$B$15:$H$15</c:f>
              <c:numCache>
                <c:formatCode>General</c:formatCode>
                <c:ptCount val="7"/>
                <c:pt idx="0">
                  <c:v>48</c:v>
                </c:pt>
                <c:pt idx="1">
                  <c:v>53.4</c:v>
                </c:pt>
                <c:pt idx="2">
                  <c:v>57</c:v>
                </c:pt>
                <c:pt idx="3">
                  <c:v>60.8</c:v>
                </c:pt>
                <c:pt idx="4">
                  <c:v>62.9</c:v>
                </c:pt>
                <c:pt idx="5">
                  <c:v>64.5</c:v>
                </c:pt>
                <c:pt idx="6">
                  <c:v>66.5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2C82-42FB-8A95-4E21B9480ED7}"/>
            </c:ext>
          </c:extLst>
        </c:ser>
        <c:ser>
          <c:idx val="13"/>
          <c:order val="13"/>
          <c:tx>
            <c:strRef>
              <c:f>'查看7个时间的数值变化趋势-原来的数据'!$A$16</c:f>
              <c:strCache>
                <c:ptCount val="1"/>
                <c:pt idx="0">
                  <c:v>A2-0401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'查看7个时间的数值变化趋势-原来的数据'!$B$16:$H$16</c:f>
              <c:numCache>
                <c:formatCode>General</c:formatCode>
                <c:ptCount val="7"/>
                <c:pt idx="0">
                  <c:v>51</c:v>
                </c:pt>
                <c:pt idx="1">
                  <c:v>57.3</c:v>
                </c:pt>
                <c:pt idx="2">
                  <c:v>59.5</c:v>
                </c:pt>
                <c:pt idx="3">
                  <c:v>63.5</c:v>
                </c:pt>
                <c:pt idx="4">
                  <c:v>65.2</c:v>
                </c:pt>
                <c:pt idx="5">
                  <c:v>66.5</c:v>
                </c:pt>
                <c:pt idx="6">
                  <c:v>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2C82-42FB-8A95-4E21B9480ED7}"/>
            </c:ext>
          </c:extLst>
        </c:ser>
        <c:ser>
          <c:idx val="14"/>
          <c:order val="14"/>
          <c:tx>
            <c:strRef>
              <c:f>'查看7个时间的数值变化趋势-原来的数据'!$A$17</c:f>
              <c:strCache>
                <c:ptCount val="1"/>
                <c:pt idx="0">
                  <c:v>A3-0303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'查看7个时间的数值变化趋势-原来的数据'!$B$17:$H$17</c:f>
              <c:numCache>
                <c:formatCode>General</c:formatCode>
                <c:ptCount val="7"/>
                <c:pt idx="0">
                  <c:v>51</c:v>
                </c:pt>
                <c:pt idx="1">
                  <c:v>56.5</c:v>
                </c:pt>
                <c:pt idx="2">
                  <c:v>60.8</c:v>
                </c:pt>
                <c:pt idx="3">
                  <c:v>62.9</c:v>
                </c:pt>
                <c:pt idx="4">
                  <c:v>68.099999999999994</c:v>
                </c:pt>
                <c:pt idx="5">
                  <c:v>71</c:v>
                </c:pt>
                <c:pt idx="6">
                  <c:v>70.5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2C82-42FB-8A95-4E21B9480ED7}"/>
            </c:ext>
          </c:extLst>
        </c:ser>
        <c:ser>
          <c:idx val="15"/>
          <c:order val="15"/>
          <c:tx>
            <c:strRef>
              <c:f>'查看7个时间的数值变化趋势-原来的数据'!$A$18</c:f>
              <c:strCache>
                <c:ptCount val="1"/>
                <c:pt idx="0">
                  <c:v>A4-0302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'查看7个时间的数值变化趋势-原来的数据'!$B$18:$H$18</c:f>
              <c:numCache>
                <c:formatCode>General</c:formatCode>
                <c:ptCount val="7"/>
                <c:pt idx="0">
                  <c:v>50</c:v>
                </c:pt>
                <c:pt idx="1">
                  <c:v>53</c:v>
                </c:pt>
                <c:pt idx="2">
                  <c:v>57.5</c:v>
                </c:pt>
                <c:pt idx="3">
                  <c:v>59.8</c:v>
                </c:pt>
                <c:pt idx="4">
                  <c:v>63.5</c:v>
                </c:pt>
                <c:pt idx="5">
                  <c:v>63.5</c:v>
                </c:pt>
                <c:pt idx="6">
                  <c:v>66.7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2C82-42FB-8A95-4E21B9480ED7}"/>
            </c:ext>
          </c:extLst>
        </c:ser>
        <c:ser>
          <c:idx val="16"/>
          <c:order val="16"/>
          <c:tx>
            <c:strRef>
              <c:f>'查看7个时间的数值变化趋势-原来的数据'!$A$19</c:f>
              <c:strCache>
                <c:ptCount val="1"/>
                <c:pt idx="0">
                  <c:v>A4-0303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'查看7个时间的数值变化趋势-原来的数据'!$B$19:$H$19</c:f>
              <c:numCache>
                <c:formatCode>General</c:formatCode>
                <c:ptCount val="7"/>
                <c:pt idx="0">
                  <c:v>53</c:v>
                </c:pt>
                <c:pt idx="1">
                  <c:v>58</c:v>
                </c:pt>
                <c:pt idx="2">
                  <c:v>62</c:v>
                </c:pt>
                <c:pt idx="3">
                  <c:v>65.099999999999994</c:v>
                </c:pt>
                <c:pt idx="4">
                  <c:v>68</c:v>
                </c:pt>
                <c:pt idx="5">
                  <c:v>71</c:v>
                </c:pt>
                <c:pt idx="6">
                  <c:v>71.900000000000006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2C82-42FB-8A95-4E21B9480ED7}"/>
            </c:ext>
          </c:extLst>
        </c:ser>
        <c:ser>
          <c:idx val="17"/>
          <c:order val="17"/>
          <c:tx>
            <c:strRef>
              <c:f>'查看7个时间的数值变化趋势-原来的数据'!$A$20</c:f>
              <c:strCache>
                <c:ptCount val="1"/>
                <c:pt idx="0">
                  <c:v>A4-0304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'查看7个时间的数值变化趋势-原来的数据'!$B$20:$H$20</c:f>
              <c:numCache>
                <c:formatCode>General</c:formatCode>
                <c:ptCount val="7"/>
                <c:pt idx="0">
                  <c:v>48</c:v>
                </c:pt>
                <c:pt idx="1">
                  <c:v>53.5</c:v>
                </c:pt>
                <c:pt idx="2">
                  <c:v>56.4</c:v>
                </c:pt>
                <c:pt idx="3">
                  <c:v>60</c:v>
                </c:pt>
                <c:pt idx="4">
                  <c:v>61.7</c:v>
                </c:pt>
                <c:pt idx="5">
                  <c:v>63.7</c:v>
                </c:pt>
                <c:pt idx="6">
                  <c:v>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2C82-42FB-8A95-4E21B9480ED7}"/>
            </c:ext>
          </c:extLst>
        </c:ser>
        <c:ser>
          <c:idx val="18"/>
          <c:order val="18"/>
          <c:tx>
            <c:strRef>
              <c:f>'查看7个时间的数值变化趋势-原来的数据'!$A$21</c:f>
              <c:strCache>
                <c:ptCount val="1"/>
                <c:pt idx="0">
                  <c:v>A4-0312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'查看7个时间的数值变化趋势-原来的数据'!$B$21:$H$21</c:f>
              <c:numCache>
                <c:formatCode>General</c:formatCode>
                <c:ptCount val="7"/>
                <c:pt idx="0">
                  <c:v>50</c:v>
                </c:pt>
                <c:pt idx="1">
                  <c:v>52.4</c:v>
                </c:pt>
                <c:pt idx="2">
                  <c:v>59</c:v>
                </c:pt>
                <c:pt idx="3">
                  <c:v>62</c:v>
                </c:pt>
                <c:pt idx="4">
                  <c:v>65.2</c:v>
                </c:pt>
                <c:pt idx="5">
                  <c:v>67.099999999999994</c:v>
                </c:pt>
                <c:pt idx="6">
                  <c:v>70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2C82-42FB-8A95-4E21B9480ED7}"/>
            </c:ext>
          </c:extLst>
        </c:ser>
        <c:ser>
          <c:idx val="19"/>
          <c:order val="19"/>
          <c:tx>
            <c:strRef>
              <c:f>'查看7个时间的数值变化趋势-原来的数据'!$A$22</c:f>
              <c:strCache>
                <c:ptCount val="1"/>
                <c:pt idx="0">
                  <c:v>A4-0313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'查看7个时间的数值变化趋势-原来的数据'!$B$22:$H$22</c:f>
              <c:numCache>
                <c:formatCode>General</c:formatCode>
                <c:ptCount val="7"/>
                <c:pt idx="0">
                  <c:v>50</c:v>
                </c:pt>
                <c:pt idx="1">
                  <c:v>55.6</c:v>
                </c:pt>
                <c:pt idx="2">
                  <c:v>64</c:v>
                </c:pt>
                <c:pt idx="3">
                  <c:v>65.099999999999994</c:v>
                </c:pt>
                <c:pt idx="4">
                  <c:v>66.2</c:v>
                </c:pt>
                <c:pt idx="5">
                  <c:v>67.3</c:v>
                </c:pt>
                <c:pt idx="6">
                  <c:v>69.8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2C82-42FB-8A95-4E21B9480ED7}"/>
            </c:ext>
          </c:extLst>
        </c:ser>
        <c:ser>
          <c:idx val="20"/>
          <c:order val="20"/>
          <c:tx>
            <c:strRef>
              <c:f>'查看7个时间的数值变化趋势-原来的数据'!$A$23</c:f>
              <c:strCache>
                <c:ptCount val="1"/>
                <c:pt idx="0">
                  <c:v>A4-0334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'查看7个时间的数值变化趋势-原来的数据'!$B$23:$H$23</c:f>
              <c:numCache>
                <c:formatCode>General</c:formatCode>
                <c:ptCount val="7"/>
                <c:pt idx="0">
                  <c:v>50</c:v>
                </c:pt>
                <c:pt idx="1">
                  <c:v>57</c:v>
                </c:pt>
                <c:pt idx="2">
                  <c:v>60</c:v>
                </c:pt>
                <c:pt idx="3">
                  <c:v>64</c:v>
                </c:pt>
                <c:pt idx="4">
                  <c:v>66.599999999999994</c:v>
                </c:pt>
                <c:pt idx="5">
                  <c:v>68</c:v>
                </c:pt>
                <c:pt idx="6">
                  <c:v>68.7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2C82-42FB-8A95-4E21B9480ED7}"/>
            </c:ext>
          </c:extLst>
        </c:ser>
        <c:ser>
          <c:idx val="21"/>
          <c:order val="21"/>
          <c:tx>
            <c:strRef>
              <c:f>'查看7个时间的数值变化趋势-原来的数据'!$A$24</c:f>
              <c:strCache>
                <c:ptCount val="1"/>
                <c:pt idx="0">
                  <c:v>A4-0403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'查看7个时间的数值变化趋势-原来的数据'!$B$24:$H$24</c:f>
              <c:numCache>
                <c:formatCode>General</c:formatCode>
                <c:ptCount val="7"/>
                <c:pt idx="0">
                  <c:v>51</c:v>
                </c:pt>
                <c:pt idx="1">
                  <c:v>53.2</c:v>
                </c:pt>
                <c:pt idx="2">
                  <c:v>59.2</c:v>
                </c:pt>
                <c:pt idx="3">
                  <c:v>63</c:v>
                </c:pt>
                <c:pt idx="4">
                  <c:v>67</c:v>
                </c:pt>
                <c:pt idx="5">
                  <c:v>70.8</c:v>
                </c:pt>
                <c:pt idx="6">
                  <c:v>74.7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2C82-42FB-8A95-4E21B9480ED7}"/>
            </c:ext>
          </c:extLst>
        </c:ser>
        <c:ser>
          <c:idx val="22"/>
          <c:order val="22"/>
          <c:tx>
            <c:strRef>
              <c:f>'查看7个时间的数值变化趋势-原来的数据'!$A$25</c:f>
              <c:strCache>
                <c:ptCount val="1"/>
                <c:pt idx="0">
                  <c:v>平均变化比例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'查看7个时间的数值变化趋势-原来的数据'!$B$25:$H$25</c:f>
              <c:numCache>
                <c:formatCode>0%</c:formatCode>
                <c:ptCount val="7"/>
                <c:pt idx="1">
                  <c:v>1.0940379403794036</c:v>
                </c:pt>
                <c:pt idx="2">
                  <c:v>1.0747254561968458</c:v>
                </c:pt>
                <c:pt idx="3">
                  <c:v>1.0554701905347266</c:v>
                </c:pt>
                <c:pt idx="4">
                  <c:v>1.0391614499927209</c:v>
                </c:pt>
                <c:pt idx="5">
                  <c:v>1.0346735780330625</c:v>
                </c:pt>
                <c:pt idx="6">
                  <c:v>1.0205131676934536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2C82-42FB-8A95-4E21B9480ED7}"/>
            </c:ext>
          </c:extLst>
        </c:ser>
        <c:ser>
          <c:idx val="23"/>
          <c:order val="23"/>
          <c:tx>
            <c:strRef>
              <c:f>'查看7个时间的数值变化趋势-原来的数据'!$A$26</c:f>
              <c:strCache>
                <c:ptCount val="1"/>
                <c:pt idx="0">
                  <c:v>B1-0303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'查看7个时间的数值变化趋势-原来的数据'!$B$26:$H$26</c:f>
              <c:numCache>
                <c:formatCode>General</c:formatCode>
                <c:ptCount val="7"/>
                <c:pt idx="0">
                  <c:v>53</c:v>
                </c:pt>
                <c:pt idx="1">
                  <c:v>57.4</c:v>
                </c:pt>
                <c:pt idx="2">
                  <c:v>61.5</c:v>
                </c:pt>
                <c:pt idx="3">
                  <c:v>64.099999999999994</c:v>
                </c:pt>
                <c:pt idx="4">
                  <c:v>66</c:v>
                </c:pt>
                <c:pt idx="5">
                  <c:v>68</c:v>
                </c:pt>
                <c:pt idx="6">
                  <c:v>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2C82-42FB-8A95-4E21B9480ED7}"/>
            </c:ext>
          </c:extLst>
        </c:ser>
        <c:ser>
          <c:idx val="24"/>
          <c:order val="24"/>
          <c:tx>
            <c:strRef>
              <c:f>'查看7个时间的数值变化趋势-原来的数据'!$A$27</c:f>
              <c:strCache>
                <c:ptCount val="1"/>
                <c:pt idx="0">
                  <c:v>B1-0402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'查看7个时间的数值变化趋势-原来的数据'!$B$27:$H$27</c:f>
              <c:numCache>
                <c:formatCode>General</c:formatCode>
                <c:ptCount val="7"/>
                <c:pt idx="0">
                  <c:v>50</c:v>
                </c:pt>
                <c:pt idx="1">
                  <c:v>55.3</c:v>
                </c:pt>
                <c:pt idx="2">
                  <c:v>60</c:v>
                </c:pt>
                <c:pt idx="3">
                  <c:v>65.099999999999994</c:v>
                </c:pt>
                <c:pt idx="4">
                  <c:v>66</c:v>
                </c:pt>
                <c:pt idx="5">
                  <c:v>68.5</c:v>
                </c:pt>
                <c:pt idx="6">
                  <c:v>70.2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2C82-42FB-8A95-4E21B9480ED7}"/>
            </c:ext>
          </c:extLst>
        </c:ser>
        <c:ser>
          <c:idx val="25"/>
          <c:order val="25"/>
          <c:tx>
            <c:strRef>
              <c:f>'查看7个时间的数值变化趋势-原来的数据'!$A$28</c:f>
              <c:strCache>
                <c:ptCount val="1"/>
                <c:pt idx="0">
                  <c:v>B1-0404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'查看7个时间的数值变化趋势-原来的数据'!$B$28:$H$28</c:f>
              <c:numCache>
                <c:formatCode>General</c:formatCode>
                <c:ptCount val="7"/>
                <c:pt idx="0">
                  <c:v>50</c:v>
                </c:pt>
                <c:pt idx="1">
                  <c:v>54</c:v>
                </c:pt>
                <c:pt idx="2">
                  <c:v>60.2</c:v>
                </c:pt>
                <c:pt idx="3">
                  <c:v>62.7</c:v>
                </c:pt>
                <c:pt idx="4">
                  <c:v>65</c:v>
                </c:pt>
                <c:pt idx="5">
                  <c:v>69.5</c:v>
                </c:pt>
                <c:pt idx="6">
                  <c:v>70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2C82-42FB-8A95-4E21B9480ED7}"/>
            </c:ext>
          </c:extLst>
        </c:ser>
        <c:ser>
          <c:idx val="26"/>
          <c:order val="26"/>
          <c:tx>
            <c:strRef>
              <c:f>'查看7个时间的数值变化趋势-原来的数据'!$A$29</c:f>
              <c:strCache>
                <c:ptCount val="1"/>
                <c:pt idx="0">
                  <c:v>B1-0406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'查看7个时间的数值变化趋势-原来的数据'!$B$29:$H$29</c:f>
              <c:numCache>
                <c:formatCode>General</c:formatCode>
                <c:ptCount val="7"/>
                <c:pt idx="0">
                  <c:v>50</c:v>
                </c:pt>
                <c:pt idx="1">
                  <c:v>55.2</c:v>
                </c:pt>
                <c:pt idx="2">
                  <c:v>59.5</c:v>
                </c:pt>
                <c:pt idx="3">
                  <c:v>61.6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2C82-42FB-8A95-4E21B9480ED7}"/>
            </c:ext>
          </c:extLst>
        </c:ser>
        <c:ser>
          <c:idx val="27"/>
          <c:order val="27"/>
          <c:tx>
            <c:strRef>
              <c:f>'查看7个时间的数值变化趋势-原来的数据'!$A$30</c:f>
              <c:strCache>
                <c:ptCount val="1"/>
                <c:pt idx="0">
                  <c:v>B2-0201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'查看7个时间的数值变化趋势-原来的数据'!$B$30:$H$30</c:f>
              <c:numCache>
                <c:formatCode>General</c:formatCode>
                <c:ptCount val="7"/>
                <c:pt idx="0">
                  <c:v>50</c:v>
                </c:pt>
                <c:pt idx="1">
                  <c:v>54.7</c:v>
                </c:pt>
                <c:pt idx="2">
                  <c:v>57</c:v>
                </c:pt>
                <c:pt idx="3">
                  <c:v>60</c:v>
                </c:pt>
                <c:pt idx="4">
                  <c:v>63.1</c:v>
                </c:pt>
                <c:pt idx="5">
                  <c:v>67</c:v>
                </c:pt>
                <c:pt idx="6">
                  <c:v>69.3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B-2C82-42FB-8A95-4E21B9480ED7}"/>
            </c:ext>
          </c:extLst>
        </c:ser>
        <c:ser>
          <c:idx val="28"/>
          <c:order val="28"/>
          <c:tx>
            <c:strRef>
              <c:f>'查看7个时间的数值变化趋势-原来的数据'!$A$31</c:f>
              <c:strCache>
                <c:ptCount val="1"/>
                <c:pt idx="0">
                  <c:v>B2-0302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'查看7个时间的数值变化趋势-原来的数据'!$B$31:$H$31</c:f>
              <c:numCache>
                <c:formatCode>General</c:formatCode>
                <c:ptCount val="7"/>
                <c:pt idx="0">
                  <c:v>54</c:v>
                </c:pt>
                <c:pt idx="1">
                  <c:v>55.7</c:v>
                </c:pt>
                <c:pt idx="2">
                  <c:v>62</c:v>
                </c:pt>
                <c:pt idx="3">
                  <c:v>65</c:v>
                </c:pt>
                <c:pt idx="4">
                  <c:v>65.3</c:v>
                </c:pt>
                <c:pt idx="5">
                  <c:v>67.8</c:v>
                </c:pt>
                <c:pt idx="6">
                  <c:v>69.5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C-2C82-42FB-8A95-4E21B9480ED7}"/>
            </c:ext>
          </c:extLst>
        </c:ser>
        <c:ser>
          <c:idx val="29"/>
          <c:order val="29"/>
          <c:tx>
            <c:strRef>
              <c:f>'查看7个时间的数值变化趋势-原来的数据'!$A$32</c:f>
              <c:strCache>
                <c:ptCount val="1"/>
                <c:pt idx="0">
                  <c:v>B2-0312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'查看7个时间的数值变化趋势-原来的数据'!$B$32:$H$32</c:f>
              <c:numCache>
                <c:formatCode>General</c:formatCode>
                <c:ptCount val="7"/>
                <c:pt idx="0">
                  <c:v>48</c:v>
                </c:pt>
                <c:pt idx="1">
                  <c:v>53.9</c:v>
                </c:pt>
                <c:pt idx="2">
                  <c:v>57.9</c:v>
                </c:pt>
                <c:pt idx="3">
                  <c:v>62.4</c:v>
                </c:pt>
                <c:pt idx="4">
                  <c:v>64.8</c:v>
                </c:pt>
                <c:pt idx="5">
                  <c:v>67.2</c:v>
                </c:pt>
                <c:pt idx="6">
                  <c:v>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2C82-42FB-8A95-4E21B9480ED7}"/>
            </c:ext>
          </c:extLst>
        </c:ser>
        <c:ser>
          <c:idx val="30"/>
          <c:order val="30"/>
          <c:tx>
            <c:strRef>
              <c:f>'查看7个时间的数值变化趋势-原来的数据'!$A$33</c:f>
              <c:strCache>
                <c:ptCount val="1"/>
                <c:pt idx="0">
                  <c:v>B2-0313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'查看7个时间的数值变化趋势-原来的数据'!$B$33:$H$33</c:f>
              <c:numCache>
                <c:formatCode>General</c:formatCode>
                <c:ptCount val="7"/>
                <c:pt idx="0">
                  <c:v>50</c:v>
                </c:pt>
                <c:pt idx="1">
                  <c:v>55.5</c:v>
                </c:pt>
                <c:pt idx="2">
                  <c:v>60.8</c:v>
                </c:pt>
                <c:pt idx="3">
                  <c:v>63.7</c:v>
                </c:pt>
                <c:pt idx="4">
                  <c:v>65</c:v>
                </c:pt>
                <c:pt idx="5">
                  <c:v>66.400000000000006</c:v>
                </c:pt>
                <c:pt idx="6">
                  <c:v>68.5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E-2C82-42FB-8A95-4E21B9480ED7}"/>
            </c:ext>
          </c:extLst>
        </c:ser>
        <c:ser>
          <c:idx val="31"/>
          <c:order val="31"/>
          <c:tx>
            <c:strRef>
              <c:f>'查看7个时间的数值变化趋势-原来的数据'!$A$34</c:f>
              <c:strCache>
                <c:ptCount val="1"/>
                <c:pt idx="0">
                  <c:v>B2-0322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'查看7个时间的数值变化趋势-原来的数据'!$B$34:$H$34</c:f>
              <c:numCache>
                <c:formatCode>General</c:formatCode>
                <c:ptCount val="7"/>
                <c:pt idx="0">
                  <c:v>51</c:v>
                </c:pt>
                <c:pt idx="1">
                  <c:v>54.5</c:v>
                </c:pt>
                <c:pt idx="2">
                  <c:v>59</c:v>
                </c:pt>
                <c:pt idx="3">
                  <c:v>62</c:v>
                </c:pt>
                <c:pt idx="4">
                  <c:v>64.7</c:v>
                </c:pt>
                <c:pt idx="5">
                  <c:v>67</c:v>
                </c:pt>
                <c:pt idx="6">
                  <c:v>67.400000000000006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F-2C82-42FB-8A95-4E21B9480ED7}"/>
            </c:ext>
          </c:extLst>
        </c:ser>
        <c:ser>
          <c:idx val="32"/>
          <c:order val="32"/>
          <c:tx>
            <c:strRef>
              <c:f>'查看7个时间的数值变化趋势-原来的数据'!$A$35</c:f>
              <c:strCache>
                <c:ptCount val="1"/>
                <c:pt idx="0">
                  <c:v>B2-0331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'查看7个时间的数值变化趋势-原来的数据'!$B$35:$H$35</c:f>
              <c:numCache>
                <c:formatCode>General</c:formatCode>
                <c:ptCount val="7"/>
                <c:pt idx="0">
                  <c:v>50</c:v>
                </c:pt>
                <c:pt idx="1">
                  <c:v>58</c:v>
                </c:pt>
                <c:pt idx="2">
                  <c:v>60.4</c:v>
                </c:pt>
                <c:pt idx="3">
                  <c:v>62.9</c:v>
                </c:pt>
                <c:pt idx="4">
                  <c:v>66.2</c:v>
                </c:pt>
                <c:pt idx="5">
                  <c:v>67.8</c:v>
                </c:pt>
                <c:pt idx="6">
                  <c:v>69.599999999999994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0-2C82-42FB-8A95-4E21B9480ED7}"/>
            </c:ext>
          </c:extLst>
        </c:ser>
        <c:ser>
          <c:idx val="33"/>
          <c:order val="33"/>
          <c:tx>
            <c:strRef>
              <c:f>'查看7个时间的数值变化趋势-原来的数据'!$A$36</c:f>
              <c:strCache>
                <c:ptCount val="1"/>
                <c:pt idx="0">
                  <c:v>B2-0335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'查看7个时间的数值变化趋势-原来的数据'!$B$36:$H$36</c:f>
              <c:numCache>
                <c:formatCode>General</c:formatCode>
                <c:ptCount val="7"/>
                <c:pt idx="0">
                  <c:v>48</c:v>
                </c:pt>
                <c:pt idx="1">
                  <c:v>52.6</c:v>
                </c:pt>
                <c:pt idx="2">
                  <c:v>59</c:v>
                </c:pt>
                <c:pt idx="3">
                  <c:v>64</c:v>
                </c:pt>
                <c:pt idx="4">
                  <c:v>65.5</c:v>
                </c:pt>
                <c:pt idx="5">
                  <c:v>68</c:v>
                </c:pt>
                <c:pt idx="6">
                  <c:v>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1-2C82-42FB-8A95-4E21B9480ED7}"/>
            </c:ext>
          </c:extLst>
        </c:ser>
        <c:ser>
          <c:idx val="34"/>
          <c:order val="34"/>
          <c:tx>
            <c:strRef>
              <c:f>'查看7个时间的数值变化趋势-原来的数据'!$A$37</c:f>
              <c:strCache>
                <c:ptCount val="1"/>
                <c:pt idx="0">
                  <c:v>B2-0401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'查看7个时间的数值变化趋势-原来的数据'!$B$37:$H$37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61.2</c:v>
                </c:pt>
                <c:pt idx="3">
                  <c:v>63</c:v>
                </c:pt>
                <c:pt idx="4">
                  <c:v>65</c:v>
                </c:pt>
                <c:pt idx="5">
                  <c:v>67.8</c:v>
                </c:pt>
                <c:pt idx="6">
                  <c:v>68.400000000000006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2-2C82-42FB-8A95-4E21B9480ED7}"/>
            </c:ext>
          </c:extLst>
        </c:ser>
        <c:ser>
          <c:idx val="35"/>
          <c:order val="35"/>
          <c:tx>
            <c:strRef>
              <c:f>'查看7个时间的数值变化趋势-原来的数据'!$A$38</c:f>
              <c:strCache>
                <c:ptCount val="1"/>
                <c:pt idx="0">
                  <c:v>B2-0405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'查看7个时间的数值变化趋势-原来的数据'!$B$38:$H$38</c:f>
              <c:numCache>
                <c:formatCode>General</c:formatCode>
                <c:ptCount val="7"/>
                <c:pt idx="0">
                  <c:v>50</c:v>
                </c:pt>
                <c:pt idx="1">
                  <c:v>54</c:v>
                </c:pt>
                <c:pt idx="2">
                  <c:v>58.5</c:v>
                </c:pt>
                <c:pt idx="3">
                  <c:v>60.6</c:v>
                </c:pt>
                <c:pt idx="4">
                  <c:v>62.5</c:v>
                </c:pt>
                <c:pt idx="5">
                  <c:v>63.7</c:v>
                </c:pt>
                <c:pt idx="6">
                  <c:v>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3-2C82-42FB-8A95-4E21B9480ED7}"/>
            </c:ext>
          </c:extLst>
        </c:ser>
        <c:ser>
          <c:idx val="36"/>
          <c:order val="36"/>
          <c:tx>
            <c:strRef>
              <c:f>'查看7个时间的数值变化趋势-原来的数据'!$A$39</c:f>
              <c:strCache>
                <c:ptCount val="1"/>
                <c:pt idx="0">
                  <c:v>B2-0423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'查看7个时间的数值变化趋势-原来的数据'!$B$39:$H$39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60.1</c:v>
                </c:pt>
                <c:pt idx="3">
                  <c:v>64.7</c:v>
                </c:pt>
                <c:pt idx="4">
                  <c:v>66.5</c:v>
                </c:pt>
                <c:pt idx="5">
                  <c:v>68.2</c:v>
                </c:pt>
                <c:pt idx="6">
                  <c:v>70.400000000000006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2C82-42FB-8A95-4E21B9480ED7}"/>
            </c:ext>
          </c:extLst>
        </c:ser>
        <c:ser>
          <c:idx val="37"/>
          <c:order val="37"/>
          <c:tx>
            <c:strRef>
              <c:f>'查看7个时间的数值变化趋势-原来的数据'!$A$40</c:f>
              <c:strCache>
                <c:ptCount val="1"/>
                <c:pt idx="0">
                  <c:v>B3-0301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'查看7个时间的数值变化趋势-原来的数据'!$B$40:$H$40</c:f>
              <c:numCache>
                <c:formatCode>General</c:formatCode>
                <c:ptCount val="7"/>
                <c:pt idx="0">
                  <c:v>50</c:v>
                </c:pt>
                <c:pt idx="1">
                  <c:v>57</c:v>
                </c:pt>
                <c:pt idx="2">
                  <c:v>58.2</c:v>
                </c:pt>
                <c:pt idx="3">
                  <c:v>61.9</c:v>
                </c:pt>
                <c:pt idx="4">
                  <c:v>63.3</c:v>
                </c:pt>
                <c:pt idx="5">
                  <c:v>68.2</c:v>
                </c:pt>
                <c:pt idx="6">
                  <c:v>69.5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5-2C82-42FB-8A95-4E21B9480ED7}"/>
            </c:ext>
          </c:extLst>
        </c:ser>
        <c:ser>
          <c:idx val="38"/>
          <c:order val="38"/>
          <c:tx>
            <c:strRef>
              <c:f>'查看7个时间的数值变化趋势-原来的数据'!$A$41</c:f>
              <c:strCache>
                <c:ptCount val="1"/>
                <c:pt idx="0">
                  <c:v>B4-0311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'查看7个时间的数值变化趋势-原来的数据'!$B$41:$H$41</c:f>
              <c:numCache>
                <c:formatCode>General</c:formatCode>
                <c:ptCount val="7"/>
                <c:pt idx="0">
                  <c:v>52</c:v>
                </c:pt>
                <c:pt idx="1">
                  <c:v>56</c:v>
                </c:pt>
                <c:pt idx="2">
                  <c:v>59</c:v>
                </c:pt>
                <c:pt idx="3">
                  <c:v>63</c:v>
                </c:pt>
                <c:pt idx="4">
                  <c:v>65.2</c:v>
                </c:pt>
                <c:pt idx="5">
                  <c:v>67.400000000000006</c:v>
                </c:pt>
                <c:pt idx="6">
                  <c:v>68.7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6-2C82-42FB-8A95-4E21B9480ED7}"/>
            </c:ext>
          </c:extLst>
        </c:ser>
        <c:ser>
          <c:idx val="39"/>
          <c:order val="39"/>
          <c:tx>
            <c:strRef>
              <c:f>'查看7个时间的数值变化趋势-原来的数据'!$A$42</c:f>
              <c:strCache>
                <c:ptCount val="1"/>
                <c:pt idx="0">
                  <c:v>平均变化比例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'查看7个时间的数值变化趋势-原来的数据'!$B$42:$H$42</c:f>
              <c:numCache>
                <c:formatCode>0%</c:formatCode>
                <c:ptCount val="7"/>
                <c:pt idx="1">
                  <c:v>1.0464659541899168</c:v>
                </c:pt>
                <c:pt idx="2">
                  <c:v>1.0841960829136119</c:v>
                </c:pt>
                <c:pt idx="3">
                  <c:v>1.054132466433598</c:v>
                </c:pt>
                <c:pt idx="4">
                  <c:v>1.0340307183908495</c:v>
                </c:pt>
                <c:pt idx="5">
                  <c:v>1.036284819404375</c:v>
                </c:pt>
                <c:pt idx="6">
                  <c:v>1.026323726949915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7-2C82-42FB-8A95-4E21B9480ED7}"/>
            </c:ext>
          </c:extLst>
        </c:ser>
        <c:ser>
          <c:idx val="40"/>
          <c:order val="40"/>
          <c:tx>
            <c:strRef>
              <c:f>'查看7个时间的数值变化趋势-原来的数据'!$A$43</c:f>
              <c:strCache>
                <c:ptCount val="1"/>
                <c:pt idx="0">
                  <c:v>C1-0302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'查看7个时间的数值变化趋势-原来的数据'!$B$43:$H$43</c:f>
              <c:numCache>
                <c:formatCode>General</c:formatCode>
                <c:ptCount val="7"/>
                <c:pt idx="0">
                  <c:v>50</c:v>
                </c:pt>
                <c:pt idx="1">
                  <c:v>55.7</c:v>
                </c:pt>
                <c:pt idx="2">
                  <c:v>60.9</c:v>
                </c:pt>
                <c:pt idx="3">
                  <c:v>64.2</c:v>
                </c:pt>
                <c:pt idx="4">
                  <c:v>65.2</c:v>
                </c:pt>
                <c:pt idx="5">
                  <c:v>68.8</c:v>
                </c:pt>
                <c:pt idx="6">
                  <c:v>68.099999999999994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8-2C82-42FB-8A95-4E21B9480ED7}"/>
            </c:ext>
          </c:extLst>
        </c:ser>
        <c:ser>
          <c:idx val="41"/>
          <c:order val="41"/>
          <c:tx>
            <c:strRef>
              <c:f>'查看7个时间的数值变化趋势-原来的数据'!$A$44</c:f>
              <c:strCache>
                <c:ptCount val="1"/>
                <c:pt idx="0">
                  <c:v>C2-0201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'查看7个时间的数值变化趋势-原来的数据'!$B$44:$H$44</c:f>
              <c:numCache>
                <c:formatCode>General</c:formatCode>
                <c:ptCount val="7"/>
                <c:pt idx="0">
                  <c:v>53</c:v>
                </c:pt>
                <c:pt idx="1">
                  <c:v>58.4</c:v>
                </c:pt>
                <c:pt idx="2">
                  <c:v>58.6</c:v>
                </c:pt>
                <c:pt idx="3">
                  <c:v>61.5</c:v>
                </c:pt>
                <c:pt idx="4">
                  <c:v>66.2</c:v>
                </c:pt>
                <c:pt idx="5">
                  <c:v>66.400000000000006</c:v>
                </c:pt>
                <c:pt idx="6">
                  <c:v>68.900000000000006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9-2C82-42FB-8A95-4E21B9480ED7}"/>
            </c:ext>
          </c:extLst>
        </c:ser>
        <c:ser>
          <c:idx val="42"/>
          <c:order val="42"/>
          <c:tx>
            <c:strRef>
              <c:f>'查看7个时间的数值变化趋势-原来的数据'!$A$45</c:f>
              <c:strCache>
                <c:ptCount val="1"/>
                <c:pt idx="0">
                  <c:v>C2-0302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'查看7个时间的数值变化趋势-原来的数据'!$B$45:$H$45</c:f>
              <c:numCache>
                <c:formatCode>General</c:formatCode>
                <c:ptCount val="7"/>
                <c:pt idx="0">
                  <c:v>46</c:v>
                </c:pt>
                <c:pt idx="1">
                  <c:v>50.4</c:v>
                </c:pt>
                <c:pt idx="2">
                  <c:v>55</c:v>
                </c:pt>
                <c:pt idx="3">
                  <c:v>59.5</c:v>
                </c:pt>
                <c:pt idx="4">
                  <c:v>61.5</c:v>
                </c:pt>
                <c:pt idx="5">
                  <c:v>64.3</c:v>
                </c:pt>
                <c:pt idx="6">
                  <c:v>66.900000000000006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A-2C82-42FB-8A95-4E21B9480ED7}"/>
            </c:ext>
          </c:extLst>
        </c:ser>
        <c:ser>
          <c:idx val="43"/>
          <c:order val="43"/>
          <c:tx>
            <c:strRef>
              <c:f>'查看7个时间的数值变化趋势-原来的数据'!$A$46</c:f>
              <c:strCache>
                <c:ptCount val="1"/>
                <c:pt idx="0">
                  <c:v>C2-0304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'查看7个时间的数值变化趋势-原来的数据'!$B$46:$H$46</c:f>
              <c:numCache>
                <c:formatCode>General</c:formatCode>
                <c:ptCount val="7"/>
                <c:pt idx="0">
                  <c:v>50</c:v>
                </c:pt>
                <c:pt idx="1">
                  <c:v>52.7</c:v>
                </c:pt>
                <c:pt idx="2">
                  <c:v>57.8</c:v>
                </c:pt>
                <c:pt idx="3">
                  <c:v>60.5</c:v>
                </c:pt>
                <c:pt idx="4">
                  <c:v>63</c:v>
                </c:pt>
                <c:pt idx="5">
                  <c:v>66</c:v>
                </c:pt>
                <c:pt idx="6">
                  <c:v>66.2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B-2C82-42FB-8A95-4E21B9480ED7}"/>
            </c:ext>
          </c:extLst>
        </c:ser>
        <c:ser>
          <c:idx val="44"/>
          <c:order val="44"/>
          <c:tx>
            <c:strRef>
              <c:f>'查看7个时间的数值变化趋势-原来的数据'!$A$47</c:f>
              <c:strCache>
                <c:ptCount val="1"/>
                <c:pt idx="0">
                  <c:v>C2-0305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'查看7个时间的数值变化趋势-原来的数据'!$B$47:$H$47</c:f>
              <c:numCache>
                <c:formatCode>General</c:formatCode>
                <c:ptCount val="7"/>
                <c:pt idx="0">
                  <c:v>52</c:v>
                </c:pt>
                <c:pt idx="1">
                  <c:v>56</c:v>
                </c:pt>
                <c:pt idx="2">
                  <c:v>60.4</c:v>
                </c:pt>
                <c:pt idx="3">
                  <c:v>60.9</c:v>
                </c:pt>
                <c:pt idx="4">
                  <c:v>63.2</c:v>
                </c:pt>
                <c:pt idx="5">
                  <c:v>65.599999999999994</c:v>
                </c:pt>
                <c:pt idx="6">
                  <c:v>66.400000000000006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C-2C82-42FB-8A95-4E21B9480ED7}"/>
            </c:ext>
          </c:extLst>
        </c:ser>
        <c:ser>
          <c:idx val="45"/>
          <c:order val="45"/>
          <c:tx>
            <c:strRef>
              <c:f>'查看7个时间的数值变化趋势-原来的数据'!$A$48</c:f>
              <c:strCache>
                <c:ptCount val="1"/>
                <c:pt idx="0">
                  <c:v>C2-0306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'查看7个时间的数值变化趋势-原来的数据'!$B$48:$H$48</c:f>
              <c:numCache>
                <c:formatCode>General</c:formatCode>
                <c:ptCount val="7"/>
                <c:pt idx="0">
                  <c:v>51</c:v>
                </c:pt>
                <c:pt idx="1">
                  <c:v>55</c:v>
                </c:pt>
                <c:pt idx="2">
                  <c:v>57</c:v>
                </c:pt>
                <c:pt idx="3">
                  <c:v>60.7</c:v>
                </c:pt>
                <c:pt idx="4">
                  <c:v>61.5</c:v>
                </c:pt>
                <c:pt idx="5">
                  <c:v>65</c:v>
                </c:pt>
                <c:pt idx="6">
                  <c:v>67.400000000000006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D-2C82-42FB-8A95-4E21B9480ED7}"/>
            </c:ext>
          </c:extLst>
        </c:ser>
        <c:ser>
          <c:idx val="46"/>
          <c:order val="46"/>
          <c:tx>
            <c:strRef>
              <c:f>'查看7个时间的数值变化趋势-原来的数据'!$A$49</c:f>
              <c:strCache>
                <c:ptCount val="1"/>
                <c:pt idx="0">
                  <c:v>C2-0307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'查看7个时间的数值变化趋势-原来的数据'!$B$49:$H$49</c:f>
              <c:numCache>
                <c:formatCode>General</c:formatCode>
                <c:ptCount val="7"/>
                <c:pt idx="0">
                  <c:v>51</c:v>
                </c:pt>
                <c:pt idx="1">
                  <c:v>54.5</c:v>
                </c:pt>
                <c:pt idx="2">
                  <c:v>59.2</c:v>
                </c:pt>
                <c:pt idx="3">
                  <c:v>61.2</c:v>
                </c:pt>
                <c:pt idx="4">
                  <c:v>65.400000000000006</c:v>
                </c:pt>
                <c:pt idx="5">
                  <c:v>62.7</c:v>
                </c:pt>
                <c:pt idx="6">
                  <c:v>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E-2C82-42FB-8A95-4E21B9480ED7}"/>
            </c:ext>
          </c:extLst>
        </c:ser>
        <c:ser>
          <c:idx val="47"/>
          <c:order val="47"/>
          <c:tx>
            <c:strRef>
              <c:f>'查看7个时间的数值变化趋势-原来的数据'!$A$50</c:f>
              <c:strCache>
                <c:ptCount val="1"/>
                <c:pt idx="0">
                  <c:v>C2-0311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'查看7个时间的数值变化趋势-原来的数据'!$B$50:$H$50</c:f>
              <c:numCache>
                <c:formatCode>General</c:formatCode>
                <c:ptCount val="7"/>
                <c:pt idx="0">
                  <c:v>54</c:v>
                </c:pt>
                <c:pt idx="1">
                  <c:v>59.4</c:v>
                </c:pt>
                <c:pt idx="2">
                  <c:v>63</c:v>
                </c:pt>
                <c:pt idx="3">
                  <c:v>65.2</c:v>
                </c:pt>
                <c:pt idx="4">
                  <c:v>68.7</c:v>
                </c:pt>
                <c:pt idx="5">
                  <c:v>71.400000000000006</c:v>
                </c:pt>
                <c:pt idx="6">
                  <c:v>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F-2C82-42FB-8A95-4E21B9480ED7}"/>
            </c:ext>
          </c:extLst>
        </c:ser>
        <c:ser>
          <c:idx val="48"/>
          <c:order val="48"/>
          <c:tx>
            <c:strRef>
              <c:f>'查看7个时间的数值变化趋势-原来的数据'!$A$51</c:f>
              <c:strCache>
                <c:ptCount val="1"/>
                <c:pt idx="0">
                  <c:v>C2-0312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'查看7个时间的数值变化趋势-原来的数据'!$B$51:$H$51</c:f>
              <c:numCache>
                <c:formatCode>General</c:formatCode>
                <c:ptCount val="7"/>
                <c:pt idx="0">
                  <c:v>50</c:v>
                </c:pt>
                <c:pt idx="1">
                  <c:v>56</c:v>
                </c:pt>
                <c:pt idx="2">
                  <c:v>59.7</c:v>
                </c:pt>
                <c:pt idx="3">
                  <c:v>62.3</c:v>
                </c:pt>
                <c:pt idx="4">
                  <c:v>64.7</c:v>
                </c:pt>
                <c:pt idx="5">
                  <c:v>69</c:v>
                </c:pt>
                <c:pt idx="6">
                  <c:v>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0-2C82-42FB-8A95-4E21B9480ED7}"/>
            </c:ext>
          </c:extLst>
        </c:ser>
        <c:ser>
          <c:idx val="49"/>
          <c:order val="49"/>
          <c:tx>
            <c:strRef>
              <c:f>'查看7个时间的数值变化趋势-原来的数据'!$A$52</c:f>
              <c:strCache>
                <c:ptCount val="1"/>
                <c:pt idx="0">
                  <c:v>C2-0401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'查看7个时间的数值变化趋势-原来的数据'!$B$52:$H$52</c:f>
              <c:numCache>
                <c:formatCode>General</c:formatCode>
                <c:ptCount val="7"/>
                <c:pt idx="0">
                  <c:v>50</c:v>
                </c:pt>
                <c:pt idx="1">
                  <c:v>57.5</c:v>
                </c:pt>
                <c:pt idx="2">
                  <c:v>59.2</c:v>
                </c:pt>
                <c:pt idx="3">
                  <c:v>57.3</c:v>
                </c:pt>
                <c:pt idx="4">
                  <c:v>64.8</c:v>
                </c:pt>
                <c:pt idx="5">
                  <c:v>66.5</c:v>
                </c:pt>
                <c:pt idx="6">
                  <c:v>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1-2C82-42FB-8A95-4E21B9480ED7}"/>
            </c:ext>
          </c:extLst>
        </c:ser>
        <c:ser>
          <c:idx val="50"/>
          <c:order val="50"/>
          <c:tx>
            <c:strRef>
              <c:f>'查看7个时间的数值变化趋势-原来的数据'!$A$53</c:f>
              <c:strCache>
                <c:ptCount val="1"/>
                <c:pt idx="0">
                  <c:v>C3-0202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'查看7个时间的数值变化趋势-原来的数据'!$B$53:$H$53</c:f>
              <c:numCache>
                <c:formatCode>General</c:formatCode>
                <c:ptCount val="7"/>
                <c:pt idx="0">
                  <c:v>50</c:v>
                </c:pt>
                <c:pt idx="1">
                  <c:v>53.5</c:v>
                </c:pt>
                <c:pt idx="2">
                  <c:v>58.5</c:v>
                </c:pt>
                <c:pt idx="3">
                  <c:v>61.8</c:v>
                </c:pt>
                <c:pt idx="4">
                  <c:v>62.4</c:v>
                </c:pt>
                <c:pt idx="5">
                  <c:v>66.400000000000006</c:v>
                </c:pt>
                <c:pt idx="6">
                  <c:v>67.900000000000006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2-2C82-42FB-8A95-4E21B9480ED7}"/>
            </c:ext>
          </c:extLst>
        </c:ser>
        <c:ser>
          <c:idx val="51"/>
          <c:order val="51"/>
          <c:tx>
            <c:strRef>
              <c:f>'查看7个时间的数值变化趋势-原来的数据'!$A$54</c:f>
              <c:strCache>
                <c:ptCount val="1"/>
                <c:pt idx="0">
                  <c:v>C3-0301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'查看7个时间的数值变化趋势-原来的数据'!$B$54:$H$54</c:f>
              <c:numCache>
                <c:formatCode>General</c:formatCode>
                <c:ptCount val="7"/>
                <c:pt idx="0">
                  <c:v>49</c:v>
                </c:pt>
                <c:pt idx="1">
                  <c:v>55.4</c:v>
                </c:pt>
                <c:pt idx="2">
                  <c:v>57.5</c:v>
                </c:pt>
                <c:pt idx="3">
                  <c:v>61.7</c:v>
                </c:pt>
                <c:pt idx="4">
                  <c:v>64.599999999999994</c:v>
                </c:pt>
                <c:pt idx="5">
                  <c:v>66.7</c:v>
                </c:pt>
                <c:pt idx="6">
                  <c:v>66.900000000000006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3-2C82-42FB-8A95-4E21B9480ED7}"/>
            </c:ext>
          </c:extLst>
        </c:ser>
        <c:ser>
          <c:idx val="52"/>
          <c:order val="52"/>
          <c:tx>
            <c:strRef>
              <c:f>'查看7个时间的数值变化趋势-原来的数据'!$A$55</c:f>
              <c:strCache>
                <c:ptCount val="1"/>
                <c:pt idx="0">
                  <c:v>C3-0305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'查看7个时间的数值变化趋势-原来的数据'!$B$55:$H$55</c:f>
              <c:numCache>
                <c:formatCode>General</c:formatCode>
                <c:ptCount val="7"/>
                <c:pt idx="0">
                  <c:v>50</c:v>
                </c:pt>
                <c:pt idx="1">
                  <c:v>56.5</c:v>
                </c:pt>
                <c:pt idx="2">
                  <c:v>60.3</c:v>
                </c:pt>
                <c:pt idx="3">
                  <c:v>64.599999999999994</c:v>
                </c:pt>
                <c:pt idx="4">
                  <c:v>67.599999999999994</c:v>
                </c:pt>
                <c:pt idx="5">
                  <c:v>70.900000000000006</c:v>
                </c:pt>
                <c:pt idx="6">
                  <c:v>71.400000000000006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4-2C82-42FB-8A95-4E21B9480ED7}"/>
            </c:ext>
          </c:extLst>
        </c:ser>
        <c:ser>
          <c:idx val="53"/>
          <c:order val="53"/>
          <c:tx>
            <c:strRef>
              <c:f>'查看7个时间的数值变化趋势-原来的数据'!$A$56</c:f>
              <c:strCache>
                <c:ptCount val="1"/>
                <c:pt idx="0">
                  <c:v>C3-0307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'查看7个时间的数值变化趋势-原来的数据'!$B$56:$H$56</c:f>
              <c:numCache>
                <c:formatCode>General</c:formatCode>
                <c:ptCount val="7"/>
                <c:pt idx="0">
                  <c:v>49</c:v>
                </c:pt>
                <c:pt idx="1">
                  <c:v>53.1</c:v>
                </c:pt>
                <c:pt idx="2">
                  <c:v>57</c:v>
                </c:pt>
                <c:pt idx="3">
                  <c:v>59</c:v>
                </c:pt>
                <c:pt idx="4">
                  <c:v>59.8</c:v>
                </c:pt>
                <c:pt idx="5">
                  <c:v>63.7</c:v>
                </c:pt>
                <c:pt idx="6">
                  <c:v>64.599999999999994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5-2C82-42FB-8A95-4E21B9480ED7}"/>
            </c:ext>
          </c:extLst>
        </c:ser>
        <c:ser>
          <c:idx val="54"/>
          <c:order val="54"/>
          <c:tx>
            <c:strRef>
              <c:f>'查看7个时间的数值变化趋势-原来的数据'!$A$57</c:f>
              <c:strCache>
                <c:ptCount val="1"/>
                <c:pt idx="0">
                  <c:v>C4-0305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'查看7个时间的数值变化趋势-原来的数据'!$B$57:$H$57</c:f>
              <c:numCache>
                <c:formatCode>General</c:formatCode>
                <c:ptCount val="7"/>
                <c:pt idx="0">
                  <c:v>50</c:v>
                </c:pt>
                <c:pt idx="1">
                  <c:v>54.8</c:v>
                </c:pt>
                <c:pt idx="2">
                  <c:v>58.3</c:v>
                </c:pt>
                <c:pt idx="3">
                  <c:v>61</c:v>
                </c:pt>
                <c:pt idx="4">
                  <c:v>61.4</c:v>
                </c:pt>
                <c:pt idx="5">
                  <c:v>64.900000000000006</c:v>
                </c:pt>
                <c:pt idx="6">
                  <c:v>67.400000000000006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6-2C82-42FB-8A95-4E21B9480ED7}"/>
            </c:ext>
          </c:extLst>
        </c:ser>
        <c:ser>
          <c:idx val="55"/>
          <c:order val="55"/>
          <c:tx>
            <c:strRef>
              <c:f>'查看7个时间的数值变化趋势-原来的数据'!$A$58</c:f>
              <c:strCache>
                <c:ptCount val="1"/>
                <c:pt idx="0">
                  <c:v>C4-0306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'查看7个时间的数值变化趋势-原来的数据'!$B$58:$H$58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58</c:v>
                </c:pt>
                <c:pt idx="3">
                  <c:v>61.5</c:v>
                </c:pt>
                <c:pt idx="4">
                  <c:v>65.8</c:v>
                </c:pt>
                <c:pt idx="5">
                  <c:v>66.400000000000006</c:v>
                </c:pt>
                <c:pt idx="6">
                  <c:v>69.900000000000006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7-2C82-42FB-8A95-4E21B9480ED7}"/>
            </c:ext>
          </c:extLst>
        </c:ser>
        <c:ser>
          <c:idx val="56"/>
          <c:order val="56"/>
          <c:tx>
            <c:strRef>
              <c:f>'查看7个时间的数值变化趋势-原来的数据'!$A$59</c:f>
              <c:strCache>
                <c:ptCount val="1"/>
                <c:pt idx="0">
                  <c:v>C4-0307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'查看7个时间的数值变化趋势-原来的数据'!$B$59:$H$59</c:f>
              <c:numCache>
                <c:formatCode>General</c:formatCode>
                <c:ptCount val="7"/>
                <c:pt idx="0">
                  <c:v>48</c:v>
                </c:pt>
                <c:pt idx="1">
                  <c:v>52.2</c:v>
                </c:pt>
                <c:pt idx="2">
                  <c:v>57.2</c:v>
                </c:pt>
                <c:pt idx="3">
                  <c:v>61.5</c:v>
                </c:pt>
                <c:pt idx="4">
                  <c:v>64.3</c:v>
                </c:pt>
                <c:pt idx="5">
                  <c:v>67.900000000000006</c:v>
                </c:pt>
                <c:pt idx="6">
                  <c:v>68.400000000000006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8-2C82-42FB-8A95-4E21B9480ED7}"/>
            </c:ext>
          </c:extLst>
        </c:ser>
        <c:ser>
          <c:idx val="57"/>
          <c:order val="57"/>
          <c:tx>
            <c:strRef>
              <c:f>'查看7个时间的数值变化趋势-原来的数据'!$A$60</c:f>
              <c:strCache>
                <c:ptCount val="1"/>
                <c:pt idx="0">
                  <c:v>C4-0309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'查看7个时间的数值变化趋势-原来的数据'!$B$60:$H$60</c:f>
              <c:numCache>
                <c:formatCode>General</c:formatCode>
                <c:ptCount val="7"/>
                <c:pt idx="0">
                  <c:v>52</c:v>
                </c:pt>
                <c:pt idx="1">
                  <c:v>55.2</c:v>
                </c:pt>
                <c:pt idx="2">
                  <c:v>59.9</c:v>
                </c:pt>
                <c:pt idx="3">
                  <c:v>63</c:v>
                </c:pt>
                <c:pt idx="4">
                  <c:v>64.5</c:v>
                </c:pt>
                <c:pt idx="5">
                  <c:v>66.2</c:v>
                </c:pt>
                <c:pt idx="6">
                  <c:v>68.400000000000006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9-2C82-42FB-8A95-4E21B9480ED7}"/>
            </c:ext>
          </c:extLst>
        </c:ser>
        <c:ser>
          <c:idx val="58"/>
          <c:order val="58"/>
          <c:tx>
            <c:strRef>
              <c:f>'查看7个时间的数值变化趋势-原来的数据'!$A$61</c:f>
              <c:strCache>
                <c:ptCount val="1"/>
                <c:pt idx="0">
                  <c:v>C4-0310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'查看7个时间的数值变化趋势-原来的数据'!$B$61:$H$61</c:f>
              <c:numCache>
                <c:formatCode>General</c:formatCode>
                <c:ptCount val="7"/>
                <c:pt idx="0">
                  <c:v>47</c:v>
                </c:pt>
                <c:pt idx="1">
                  <c:v>51.5</c:v>
                </c:pt>
                <c:pt idx="2">
                  <c:v>56</c:v>
                </c:pt>
                <c:pt idx="3">
                  <c:v>58.2</c:v>
                </c:pt>
                <c:pt idx="4">
                  <c:v>60.2</c:v>
                </c:pt>
                <c:pt idx="5">
                  <c:v>62.5</c:v>
                </c:pt>
                <c:pt idx="6">
                  <c:v>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A-2C82-42FB-8A95-4E21B9480ED7}"/>
            </c:ext>
          </c:extLst>
        </c:ser>
        <c:ser>
          <c:idx val="59"/>
          <c:order val="59"/>
          <c:tx>
            <c:strRef>
              <c:f>'查看7个时间的数值变化趋势-原来的数据'!$A$62</c:f>
              <c:strCache>
                <c:ptCount val="1"/>
                <c:pt idx="0">
                  <c:v>C4-0311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'查看7个时间的数值变化趋势-原来的数据'!$B$62:$H$62</c:f>
              <c:numCache>
                <c:formatCode>General</c:formatCode>
                <c:ptCount val="7"/>
                <c:pt idx="0">
                  <c:v>51</c:v>
                </c:pt>
                <c:pt idx="1">
                  <c:v>55.2</c:v>
                </c:pt>
                <c:pt idx="2">
                  <c:v>61.3</c:v>
                </c:pt>
                <c:pt idx="3">
                  <c:v>62.5</c:v>
                </c:pt>
                <c:pt idx="4">
                  <c:v>66.3</c:v>
                </c:pt>
                <c:pt idx="5">
                  <c:v>68.400000000000006</c:v>
                </c:pt>
                <c:pt idx="6">
                  <c:v>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B-2C82-42FB-8A95-4E21B9480ED7}"/>
            </c:ext>
          </c:extLst>
        </c:ser>
        <c:ser>
          <c:idx val="60"/>
          <c:order val="60"/>
          <c:tx>
            <c:strRef>
              <c:f>'查看7个时间的数值变化趋势-原来的数据'!$A$63</c:f>
              <c:strCache>
                <c:ptCount val="1"/>
                <c:pt idx="0">
                  <c:v>平均增长比例</c:v>
                </c:pt>
              </c:strCache>
            </c:strRef>
          </c:tx>
          <c:marker>
            <c:symbol val="none"/>
          </c:marker>
          <c:cat>
            <c:strRef>
              <c:f>'查看7个时间的数值变化趋势-原来的数据'!$B$2:$H$2</c:f>
              <c:strCache>
                <c:ptCount val="7"/>
                <c:pt idx="0">
                  <c:v>0月</c:v>
                </c:pt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</c:strCache>
            </c:strRef>
          </c:cat>
          <c:val>
            <c:numRef>
              <c:f>'查看7个时间的数值变化趋势-原来的数据'!$B$63:$H$63</c:f>
              <c:numCache>
                <c:formatCode>0%</c:formatCode>
                <c:ptCount val="7"/>
                <c:pt idx="1">
                  <c:v>1.0947158524426719</c:v>
                </c:pt>
                <c:pt idx="2">
                  <c:v>1.0699453551912568</c:v>
                </c:pt>
                <c:pt idx="3">
                  <c:v>1.0453694245829077</c:v>
                </c:pt>
                <c:pt idx="4">
                  <c:v>1.0431560947805554</c:v>
                </c:pt>
                <c:pt idx="5">
                  <c:v>1.037936148622278</c:v>
                </c:pt>
                <c:pt idx="6">
                  <c:v>1.02338873430097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C-2C82-42FB-8A95-4E21B9480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384768"/>
        <c:axId val="230385328"/>
      </c:lineChart>
      <c:catAx>
        <c:axId val="230384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0385328"/>
        <c:crosses val="autoZero"/>
        <c:auto val="1"/>
        <c:lblAlgn val="ctr"/>
        <c:lblOffset val="100"/>
        <c:noMultiLvlLbl val="0"/>
      </c:catAx>
      <c:valAx>
        <c:axId val="230385328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0384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224604</xdr:colOff>
      <xdr:row>63</xdr:row>
      <xdr:rowOff>128758</xdr:rowOff>
    </xdr:from>
    <xdr:to>
      <xdr:col>35</xdr:col>
      <xdr:colOff>86592</xdr:colOff>
      <xdr:row>124</xdr:row>
      <xdr:rowOff>138548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774</xdr:colOff>
      <xdr:row>63</xdr:row>
      <xdr:rowOff>108784</xdr:rowOff>
    </xdr:from>
    <xdr:to>
      <xdr:col>44</xdr:col>
      <xdr:colOff>38976</xdr:colOff>
      <xdr:row>124</xdr:row>
      <xdr:rowOff>113263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45</xdr:col>
      <xdr:colOff>20705</xdr:colOff>
      <xdr:row>63</xdr:row>
      <xdr:rowOff>111288</xdr:rowOff>
    </xdr:from>
    <xdr:to>
      <xdr:col>53</xdr:col>
      <xdr:colOff>41412</xdr:colOff>
      <xdr:row>124</xdr:row>
      <xdr:rowOff>112192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10391</xdr:colOff>
      <xdr:row>63</xdr:row>
      <xdr:rowOff>34645</xdr:rowOff>
    </xdr:from>
    <xdr:to>
      <xdr:col>17</xdr:col>
      <xdr:colOff>0</xdr:colOff>
      <xdr:row>124</xdr:row>
      <xdr:rowOff>69272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257173</xdr:colOff>
      <xdr:row>63</xdr:row>
      <xdr:rowOff>103921</xdr:rowOff>
    </xdr:from>
    <xdr:to>
      <xdr:col>26</xdr:col>
      <xdr:colOff>69272</xdr:colOff>
      <xdr:row>124</xdr:row>
      <xdr:rowOff>103911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63</xdr:row>
      <xdr:rowOff>65809</xdr:rowOff>
    </xdr:from>
    <xdr:to>
      <xdr:col>7</xdr:col>
      <xdr:colOff>484898</xdr:colOff>
      <xdr:row>124</xdr:row>
      <xdr:rowOff>86591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0001wehealthgene\0002&#24037;&#20316;&#20869;&#23481;\0004&#31185;&#30740;&#26381;&#21153;\01.&#22312;&#32447;&#39033;&#30446;\00052.&#27827;&#21271;&#21307;&#31185;&#22823;&#23398;&#24352;&#20027;&#20219;&#39033;&#30446;\00054.&#24352;&#29747;&#20027;&#20219;&#39033;&#30446;-&#37101;&#25104;&#36127;&#36131;\2-&#26089;&#26399;&#32928;&#36947;&#33740;&#32676;&#21457;&#32946;&#20837;&#32452;&#20449;&#24687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查看7个时间的数值变化趋势"/>
    </sheetNames>
    <sheetDataSet>
      <sheetData sheetId="0">
        <row r="3">
          <cell r="S3">
            <v>50</v>
          </cell>
          <cell r="T3">
            <v>2.95</v>
          </cell>
          <cell r="U3">
            <v>36</v>
          </cell>
          <cell r="V3">
            <v>31</v>
          </cell>
          <cell r="W3">
            <v>57.2</v>
          </cell>
          <cell r="X3">
            <v>5</v>
          </cell>
          <cell r="Y3">
            <v>38.5</v>
          </cell>
          <cell r="Z3">
            <v>37.5</v>
          </cell>
          <cell r="AA3">
            <v>57.6</v>
          </cell>
          <cell r="AB3">
            <v>5.6</v>
          </cell>
          <cell r="AC3">
            <v>38.5</v>
          </cell>
          <cell r="AD3">
            <v>38</v>
          </cell>
          <cell r="AE3">
            <v>60.2</v>
          </cell>
          <cell r="AF3">
            <v>6.25</v>
          </cell>
          <cell r="AG3">
            <v>39.5</v>
          </cell>
          <cell r="AH3">
            <v>41</v>
          </cell>
          <cell r="AI3">
            <v>63</v>
          </cell>
          <cell r="AJ3">
            <v>6.9</v>
          </cell>
          <cell r="AK3">
            <v>41</v>
          </cell>
          <cell r="AL3">
            <v>41.5</v>
          </cell>
          <cell r="AM3">
            <v>65.400000000000006</v>
          </cell>
          <cell r="AN3">
            <v>7.2</v>
          </cell>
          <cell r="AO3">
            <v>42</v>
          </cell>
          <cell r="AP3">
            <v>41.5</v>
          </cell>
          <cell r="AQ3">
            <v>65.7</v>
          </cell>
          <cell r="AR3">
            <v>7.36</v>
          </cell>
          <cell r="AS3">
            <v>42.9</v>
          </cell>
          <cell r="AT3">
            <v>42</v>
          </cell>
        </row>
        <row r="4">
          <cell r="S4">
            <v>50</v>
          </cell>
          <cell r="T4">
            <v>3.27</v>
          </cell>
          <cell r="U4">
            <v>35</v>
          </cell>
          <cell r="V4">
            <v>35</v>
          </cell>
          <cell r="W4">
            <v>54.6</v>
          </cell>
          <cell r="X4">
            <v>5</v>
          </cell>
          <cell r="Y4">
            <v>37</v>
          </cell>
          <cell r="Z4">
            <v>42.5</v>
          </cell>
          <cell r="AA4">
            <v>58.4</v>
          </cell>
          <cell r="AB4">
            <v>6.4</v>
          </cell>
          <cell r="AC4">
            <v>39.5</v>
          </cell>
          <cell r="AD4">
            <v>42.5</v>
          </cell>
          <cell r="AE4">
            <v>62.3</v>
          </cell>
          <cell r="AF4">
            <v>7.5</v>
          </cell>
          <cell r="AG4">
            <v>41.5</v>
          </cell>
          <cell r="AH4">
            <v>44</v>
          </cell>
          <cell r="AI4">
            <v>66</v>
          </cell>
          <cell r="AJ4">
            <v>8.25</v>
          </cell>
          <cell r="AK4">
            <v>42.9</v>
          </cell>
          <cell r="AL4">
            <v>44.5</v>
          </cell>
          <cell r="AM4">
            <v>67.5</v>
          </cell>
          <cell r="AN4">
            <v>8.75</v>
          </cell>
          <cell r="AO4">
            <v>44</v>
          </cell>
          <cell r="AP4">
            <v>45</v>
          </cell>
          <cell r="AQ4">
            <v>67.599999999999994</v>
          </cell>
          <cell r="AR4">
            <v>8.86</v>
          </cell>
          <cell r="AS4">
            <v>44</v>
          </cell>
          <cell r="AT4">
            <v>46</v>
          </cell>
        </row>
        <row r="5">
          <cell r="S5">
            <v>50</v>
          </cell>
          <cell r="T5">
            <v>2.9</v>
          </cell>
          <cell r="U5">
            <v>32</v>
          </cell>
          <cell r="V5">
            <v>31</v>
          </cell>
          <cell r="W5">
            <v>57</v>
          </cell>
          <cell r="X5">
            <v>4.6500000000000004</v>
          </cell>
          <cell r="Y5">
            <v>37</v>
          </cell>
          <cell r="Z5">
            <v>37</v>
          </cell>
          <cell r="AA5">
            <v>60.7</v>
          </cell>
          <cell r="AB5">
            <v>5.65</v>
          </cell>
          <cell r="AC5">
            <v>39.5</v>
          </cell>
          <cell r="AD5">
            <v>40.5</v>
          </cell>
          <cell r="AE5">
            <v>63.7</v>
          </cell>
          <cell r="AF5">
            <v>6.53</v>
          </cell>
          <cell r="AG5">
            <v>40.799999999999997</v>
          </cell>
          <cell r="AH5">
            <v>41</v>
          </cell>
          <cell r="AI5">
            <v>64.3</v>
          </cell>
          <cell r="AJ5">
            <v>6.85</v>
          </cell>
          <cell r="AK5">
            <v>41.5</v>
          </cell>
          <cell r="AL5">
            <v>41</v>
          </cell>
          <cell r="AM5">
            <v>67.5</v>
          </cell>
          <cell r="AN5">
            <v>7.5</v>
          </cell>
          <cell r="AO5">
            <v>43</v>
          </cell>
          <cell r="AP5">
            <v>42.5</v>
          </cell>
          <cell r="AQ5">
            <v>68</v>
          </cell>
          <cell r="AR5">
            <v>8.15</v>
          </cell>
          <cell r="AS5">
            <v>44.3</v>
          </cell>
          <cell r="AT5">
            <v>44</v>
          </cell>
        </row>
        <row r="6">
          <cell r="S6">
            <v>49</v>
          </cell>
          <cell r="T6">
            <v>3.1</v>
          </cell>
          <cell r="U6">
            <v>34</v>
          </cell>
          <cell r="V6">
            <v>32</v>
          </cell>
          <cell r="W6">
            <v>56.5</v>
          </cell>
          <cell r="X6">
            <v>4.55</v>
          </cell>
          <cell r="Y6">
            <v>38</v>
          </cell>
          <cell r="Z6">
            <v>36.299999999999997</v>
          </cell>
          <cell r="AA6">
            <v>61</v>
          </cell>
          <cell r="AB6">
            <v>5.43</v>
          </cell>
          <cell r="AC6">
            <v>38.6</v>
          </cell>
          <cell r="AD6">
            <v>37.4</v>
          </cell>
          <cell r="AE6">
            <v>63.9</v>
          </cell>
          <cell r="AF6">
            <v>6.04</v>
          </cell>
          <cell r="AG6">
            <v>39.1</v>
          </cell>
          <cell r="AH6">
            <v>38.5</v>
          </cell>
          <cell r="AI6">
            <v>67.5</v>
          </cell>
          <cell r="AJ6">
            <v>6.88</v>
          </cell>
          <cell r="AK6">
            <v>39.299999999999997</v>
          </cell>
          <cell r="AL6">
            <v>39.9</v>
          </cell>
          <cell r="AM6">
            <v>68.400000000000006</v>
          </cell>
          <cell r="AN6">
            <v>6.92</v>
          </cell>
          <cell r="AO6">
            <v>40.1</v>
          </cell>
          <cell r="AP6">
            <v>40.1</v>
          </cell>
          <cell r="AQ6">
            <v>68.900000000000006</v>
          </cell>
          <cell r="AR6">
            <v>7.01</v>
          </cell>
          <cell r="AS6">
            <v>40.4</v>
          </cell>
          <cell r="AT6">
            <v>41.2</v>
          </cell>
        </row>
        <row r="7">
          <cell r="S7">
            <v>51</v>
          </cell>
          <cell r="T7">
            <v>3.6</v>
          </cell>
          <cell r="U7">
            <v>36</v>
          </cell>
          <cell r="V7">
            <v>33</v>
          </cell>
          <cell r="W7">
            <v>53.4</v>
          </cell>
          <cell r="X7">
            <v>4.55</v>
          </cell>
          <cell r="Y7">
            <v>36</v>
          </cell>
          <cell r="Z7">
            <v>35.700000000000003</v>
          </cell>
          <cell r="AA7">
            <v>57.3</v>
          </cell>
          <cell r="AB7">
            <v>5.58</v>
          </cell>
          <cell r="AC7">
            <v>38.4</v>
          </cell>
          <cell r="AD7">
            <v>40</v>
          </cell>
          <cell r="AE7">
            <v>61.2</v>
          </cell>
          <cell r="AF7">
            <v>6.6</v>
          </cell>
          <cell r="AG7">
            <v>40</v>
          </cell>
          <cell r="AH7">
            <v>40.200000000000003</v>
          </cell>
          <cell r="AI7">
            <v>65</v>
          </cell>
          <cell r="AJ7">
            <v>7.75</v>
          </cell>
          <cell r="AK7">
            <v>41.4</v>
          </cell>
          <cell r="AL7">
            <v>41.2</v>
          </cell>
          <cell r="AM7">
            <v>66.2</v>
          </cell>
          <cell r="AN7">
            <v>8.4</v>
          </cell>
          <cell r="AO7">
            <v>42.9</v>
          </cell>
          <cell r="AP7">
            <v>43</v>
          </cell>
          <cell r="AQ7">
            <v>67.400000000000006</v>
          </cell>
          <cell r="AR7">
            <v>9.0500000000000007</v>
          </cell>
          <cell r="AS7">
            <v>43.2</v>
          </cell>
          <cell r="AT7">
            <v>44.3</v>
          </cell>
        </row>
        <row r="8">
          <cell r="S8">
            <v>50</v>
          </cell>
          <cell r="T8">
            <v>3.15</v>
          </cell>
          <cell r="U8">
            <v>34</v>
          </cell>
          <cell r="V8">
            <v>32</v>
          </cell>
          <cell r="W8">
            <v>56.4</v>
          </cell>
          <cell r="X8">
            <v>4.6500000000000004</v>
          </cell>
          <cell r="Y8">
            <v>36.299999999999997</v>
          </cell>
          <cell r="Z8">
            <v>37.200000000000003</v>
          </cell>
          <cell r="AA8">
            <v>61.3</v>
          </cell>
          <cell r="AB8">
            <v>6.15</v>
          </cell>
          <cell r="AC8">
            <v>37.5</v>
          </cell>
          <cell r="AD8">
            <v>40</v>
          </cell>
          <cell r="AE8">
            <v>64.5</v>
          </cell>
          <cell r="AF8">
            <v>7.15</v>
          </cell>
          <cell r="AG8">
            <v>39.299999999999997</v>
          </cell>
          <cell r="AH8">
            <v>41</v>
          </cell>
          <cell r="AI8">
            <v>67.5</v>
          </cell>
          <cell r="AJ8">
            <v>7.86</v>
          </cell>
          <cell r="AK8">
            <v>40.700000000000003</v>
          </cell>
          <cell r="AL8">
            <v>42.5</v>
          </cell>
          <cell r="AM8">
            <v>69.8</v>
          </cell>
          <cell r="AN8">
            <v>8.82</v>
          </cell>
          <cell r="AO8">
            <v>41.5</v>
          </cell>
          <cell r="AP8">
            <v>43</v>
          </cell>
          <cell r="AQ8">
            <v>70.5</v>
          </cell>
          <cell r="AR8">
            <v>8.6999999999999993</v>
          </cell>
          <cell r="AS8">
            <v>42</v>
          </cell>
          <cell r="AT8">
            <v>43.8</v>
          </cell>
        </row>
        <row r="9">
          <cell r="S9">
            <v>53</v>
          </cell>
          <cell r="T9">
            <v>3.45</v>
          </cell>
          <cell r="U9">
            <v>32</v>
          </cell>
          <cell r="V9">
            <v>33</v>
          </cell>
          <cell r="W9">
            <v>58.5</v>
          </cell>
          <cell r="X9">
            <v>5.35</v>
          </cell>
          <cell r="Y9">
            <v>37.299999999999997</v>
          </cell>
          <cell r="Z9">
            <v>37.299999999999997</v>
          </cell>
          <cell r="AA9">
            <v>59</v>
          </cell>
          <cell r="AB9">
            <v>6.25</v>
          </cell>
          <cell r="AC9">
            <v>40.5</v>
          </cell>
          <cell r="AD9">
            <v>41</v>
          </cell>
          <cell r="AE9">
            <v>61.6</v>
          </cell>
          <cell r="AF9">
            <v>6.5</v>
          </cell>
          <cell r="AG9">
            <v>41.2</v>
          </cell>
          <cell r="AH9">
            <v>41.4</v>
          </cell>
          <cell r="AI9">
            <v>64</v>
          </cell>
          <cell r="AJ9">
            <v>7</v>
          </cell>
          <cell r="AK9">
            <v>41.9</v>
          </cell>
          <cell r="AL9">
            <v>41.5</v>
          </cell>
          <cell r="AM9">
            <v>66.400000000000006</v>
          </cell>
          <cell r="AN9">
            <v>7.8</v>
          </cell>
          <cell r="AO9">
            <v>42.8</v>
          </cell>
          <cell r="AP9">
            <v>42</v>
          </cell>
          <cell r="AQ9">
            <v>69.400000000000006</v>
          </cell>
          <cell r="AR9">
            <v>8.9</v>
          </cell>
          <cell r="AS9">
            <v>44</v>
          </cell>
          <cell r="AT9">
            <v>44</v>
          </cell>
        </row>
        <row r="10">
          <cell r="S10">
            <v>51</v>
          </cell>
          <cell r="T10">
            <v>3.4</v>
          </cell>
          <cell r="U10">
            <v>34</v>
          </cell>
          <cell r="V10">
            <v>33</v>
          </cell>
          <cell r="W10">
            <v>54.6</v>
          </cell>
          <cell r="X10">
            <v>4.9000000000000004</v>
          </cell>
          <cell r="Y10">
            <v>38</v>
          </cell>
          <cell r="Z10">
            <v>38</v>
          </cell>
          <cell r="AA10">
            <v>59</v>
          </cell>
          <cell r="AB10">
            <v>6.25</v>
          </cell>
          <cell r="AC10">
            <v>39.5</v>
          </cell>
          <cell r="AD10">
            <v>42</v>
          </cell>
          <cell r="AE10">
            <v>61.8</v>
          </cell>
          <cell r="AF10">
            <v>7.15</v>
          </cell>
          <cell r="AG10">
            <v>40.799999999999997</v>
          </cell>
          <cell r="AH10">
            <v>43</v>
          </cell>
          <cell r="AI10">
            <v>62</v>
          </cell>
          <cell r="AJ10">
            <v>7.75</v>
          </cell>
          <cell r="AK10">
            <v>41.7</v>
          </cell>
          <cell r="AL10">
            <v>43</v>
          </cell>
          <cell r="AM10">
            <v>65.599999999999994</v>
          </cell>
          <cell r="AN10">
            <v>8.3000000000000007</v>
          </cell>
          <cell r="AO10">
            <v>42</v>
          </cell>
          <cell r="AP10">
            <v>44.7</v>
          </cell>
          <cell r="AQ10">
            <v>66.599999999999994</v>
          </cell>
          <cell r="AR10">
            <v>8.6999999999999993</v>
          </cell>
          <cell r="AS10">
            <v>42.8</v>
          </cell>
          <cell r="AT10">
            <v>45.6</v>
          </cell>
        </row>
        <row r="11">
          <cell r="S11">
            <v>51</v>
          </cell>
          <cell r="T11">
            <v>3.2</v>
          </cell>
          <cell r="U11">
            <v>35</v>
          </cell>
          <cell r="V11">
            <v>32</v>
          </cell>
          <cell r="W11">
            <v>53</v>
          </cell>
          <cell r="X11">
            <v>4.9000000000000004</v>
          </cell>
          <cell r="Y11">
            <v>37.5</v>
          </cell>
          <cell r="Z11">
            <v>39</v>
          </cell>
          <cell r="AA11">
            <v>57.5</v>
          </cell>
          <cell r="AB11">
            <v>6.4</v>
          </cell>
          <cell r="AC11">
            <v>40</v>
          </cell>
          <cell r="AD11">
            <v>41</v>
          </cell>
          <cell r="AE11">
            <v>61.5</v>
          </cell>
          <cell r="AF11">
            <v>7.41</v>
          </cell>
          <cell r="AG11">
            <v>40</v>
          </cell>
          <cell r="AH11">
            <v>42.5</v>
          </cell>
          <cell r="AI11">
            <v>62</v>
          </cell>
          <cell r="AJ11">
            <v>8.3000000000000007</v>
          </cell>
          <cell r="AK11">
            <v>42.5</v>
          </cell>
          <cell r="AL11">
            <v>45</v>
          </cell>
          <cell r="AM11">
            <v>66.599999999999994</v>
          </cell>
          <cell r="AN11">
            <v>8.6</v>
          </cell>
          <cell r="AO11">
            <v>43.7</v>
          </cell>
          <cell r="AP11">
            <v>45.5</v>
          </cell>
          <cell r="AQ11">
            <v>67.2</v>
          </cell>
          <cell r="AR11">
            <v>8.8000000000000007</v>
          </cell>
          <cell r="AS11">
            <v>44.2</v>
          </cell>
          <cell r="AT11">
            <v>45.7</v>
          </cell>
        </row>
        <row r="12">
          <cell r="S12">
            <v>50</v>
          </cell>
          <cell r="T12">
            <v>3.1</v>
          </cell>
          <cell r="U12">
            <v>32</v>
          </cell>
          <cell r="V12">
            <v>32</v>
          </cell>
          <cell r="W12">
            <v>53</v>
          </cell>
          <cell r="X12">
            <v>4.3</v>
          </cell>
          <cell r="Y12">
            <v>36</v>
          </cell>
          <cell r="Z12">
            <v>36</v>
          </cell>
          <cell r="AA12">
            <v>58.5</v>
          </cell>
          <cell r="AB12">
            <v>5.31</v>
          </cell>
          <cell r="AC12">
            <v>38.1</v>
          </cell>
          <cell r="AD12">
            <v>38.200000000000003</v>
          </cell>
          <cell r="AE12">
            <v>63.2</v>
          </cell>
          <cell r="AF12">
            <v>6.42</v>
          </cell>
          <cell r="AG12">
            <v>40</v>
          </cell>
          <cell r="AH12">
            <v>40</v>
          </cell>
          <cell r="AI12">
            <v>63.4</v>
          </cell>
          <cell r="AJ12">
            <v>6.85</v>
          </cell>
          <cell r="AK12">
            <v>41</v>
          </cell>
          <cell r="AL12">
            <v>40.1</v>
          </cell>
          <cell r="AM12">
            <v>65.3</v>
          </cell>
          <cell r="AN12">
            <v>7.5</v>
          </cell>
          <cell r="AO12">
            <v>41.5</v>
          </cell>
          <cell r="AP12">
            <v>40.5</v>
          </cell>
          <cell r="AQ12">
            <v>67</v>
          </cell>
          <cell r="AR12">
            <v>8</v>
          </cell>
          <cell r="AS12">
            <v>42.5</v>
          </cell>
          <cell r="AT12">
            <v>42</v>
          </cell>
        </row>
        <row r="13">
          <cell r="S13">
            <v>50</v>
          </cell>
          <cell r="T13">
            <v>3.1</v>
          </cell>
          <cell r="U13">
            <v>32</v>
          </cell>
          <cell r="V13">
            <v>33</v>
          </cell>
          <cell r="W13">
            <v>53.5</v>
          </cell>
          <cell r="X13">
            <v>4.7</v>
          </cell>
          <cell r="Y13">
            <v>36</v>
          </cell>
          <cell r="Z13">
            <v>36.5</v>
          </cell>
          <cell r="AA13">
            <v>58.5</v>
          </cell>
          <cell r="AB13">
            <v>5.85</v>
          </cell>
          <cell r="AC13">
            <v>37.799999999999997</v>
          </cell>
          <cell r="AD13">
            <v>39.299999999999997</v>
          </cell>
          <cell r="AE13">
            <v>63.2</v>
          </cell>
          <cell r="AF13">
            <v>7.2</v>
          </cell>
          <cell r="AG13">
            <v>39.299999999999997</v>
          </cell>
          <cell r="AH13">
            <v>39.799999999999997</v>
          </cell>
          <cell r="AI13">
            <v>66</v>
          </cell>
          <cell r="AJ13">
            <v>8.1999999999999993</v>
          </cell>
          <cell r="AK13">
            <v>42</v>
          </cell>
          <cell r="AL13">
            <v>46.5</v>
          </cell>
          <cell r="AM13">
            <v>69.599999999999994</v>
          </cell>
          <cell r="AN13">
            <v>9</v>
          </cell>
          <cell r="AO13">
            <v>43</v>
          </cell>
          <cell r="AP13">
            <v>46.5</v>
          </cell>
          <cell r="AQ13">
            <v>70.5</v>
          </cell>
          <cell r="AR13">
            <v>9.5500000000000007</v>
          </cell>
          <cell r="AS13">
            <v>44.2</v>
          </cell>
          <cell r="AT13">
            <v>47.9</v>
          </cell>
        </row>
        <row r="14">
          <cell r="S14">
            <v>50</v>
          </cell>
          <cell r="T14">
            <v>3.25</v>
          </cell>
          <cell r="U14">
            <v>33</v>
          </cell>
          <cell r="V14">
            <v>35</v>
          </cell>
          <cell r="W14">
            <v>53.5</v>
          </cell>
          <cell r="X14">
            <v>4.5</v>
          </cell>
          <cell r="Y14">
            <v>36.299999999999997</v>
          </cell>
          <cell r="Z14">
            <v>37</v>
          </cell>
          <cell r="AA14">
            <v>57.4</v>
          </cell>
          <cell r="AB14">
            <v>6.03</v>
          </cell>
          <cell r="AC14">
            <v>38.6</v>
          </cell>
          <cell r="AD14">
            <v>41</v>
          </cell>
          <cell r="AE14">
            <v>60.5</v>
          </cell>
          <cell r="AF14">
            <v>7.3</v>
          </cell>
          <cell r="AG14">
            <v>41</v>
          </cell>
          <cell r="AH14">
            <v>43</v>
          </cell>
          <cell r="AI14">
            <v>62.5</v>
          </cell>
          <cell r="AJ14">
            <v>8.2100000000000009</v>
          </cell>
          <cell r="AK14">
            <v>42.4</v>
          </cell>
          <cell r="AL14">
            <v>43</v>
          </cell>
          <cell r="AM14">
            <v>65</v>
          </cell>
          <cell r="AN14">
            <v>9</v>
          </cell>
          <cell r="AO14">
            <v>43.1</v>
          </cell>
          <cell r="AP14">
            <v>44</v>
          </cell>
          <cell r="AQ14">
            <v>67.2</v>
          </cell>
          <cell r="AR14">
            <v>9.2100000000000009</v>
          </cell>
          <cell r="AS14">
            <v>44.2</v>
          </cell>
          <cell r="AT14">
            <v>45</v>
          </cell>
        </row>
        <row r="15">
          <cell r="S15">
            <v>48</v>
          </cell>
          <cell r="T15">
            <v>2.65</v>
          </cell>
          <cell r="U15">
            <v>31</v>
          </cell>
          <cell r="V15">
            <v>29</v>
          </cell>
          <cell r="W15">
            <v>53.4</v>
          </cell>
          <cell r="X15">
            <v>3.68</v>
          </cell>
          <cell r="Y15">
            <v>34</v>
          </cell>
          <cell r="Z15">
            <v>33</v>
          </cell>
          <cell r="AA15">
            <v>57</v>
          </cell>
          <cell r="AB15">
            <v>4.88</v>
          </cell>
          <cell r="AC15">
            <v>36</v>
          </cell>
          <cell r="AD15">
            <v>36.700000000000003</v>
          </cell>
          <cell r="AE15">
            <v>60.8</v>
          </cell>
          <cell r="AF15">
            <v>5.29</v>
          </cell>
          <cell r="AG15">
            <v>37.200000000000003</v>
          </cell>
          <cell r="AH15">
            <v>38</v>
          </cell>
          <cell r="AI15">
            <v>62.9</v>
          </cell>
          <cell r="AJ15">
            <v>5.85</v>
          </cell>
          <cell r="AK15">
            <v>37.6</v>
          </cell>
          <cell r="AL15">
            <v>39.299999999999997</v>
          </cell>
          <cell r="AM15">
            <v>64.5</v>
          </cell>
          <cell r="AN15">
            <v>6.25</v>
          </cell>
          <cell r="AO15">
            <v>38.9</v>
          </cell>
          <cell r="AP15">
            <v>39.6</v>
          </cell>
          <cell r="AQ15">
            <v>66.5</v>
          </cell>
          <cell r="AR15">
            <v>6.5</v>
          </cell>
          <cell r="AS15">
            <v>39</v>
          </cell>
          <cell r="AT15">
            <v>40</v>
          </cell>
        </row>
        <row r="16">
          <cell r="S16">
            <v>51</v>
          </cell>
          <cell r="T16">
            <v>3.6</v>
          </cell>
          <cell r="U16">
            <v>36.5</v>
          </cell>
          <cell r="V16">
            <v>35</v>
          </cell>
          <cell r="W16">
            <v>57.3</v>
          </cell>
          <cell r="X16">
            <v>5.5</v>
          </cell>
          <cell r="Y16">
            <v>38</v>
          </cell>
          <cell r="Z16">
            <v>38.5</v>
          </cell>
          <cell r="AA16">
            <v>59.5</v>
          </cell>
          <cell r="AB16">
            <v>6.3</v>
          </cell>
          <cell r="AC16">
            <v>39.700000000000003</v>
          </cell>
          <cell r="AD16">
            <v>40.299999999999997</v>
          </cell>
          <cell r="AE16">
            <v>63.5</v>
          </cell>
          <cell r="AF16">
            <v>7.1</v>
          </cell>
          <cell r="AG16">
            <v>41.5</v>
          </cell>
          <cell r="AH16">
            <v>41.5</v>
          </cell>
          <cell r="AI16">
            <v>65.2</v>
          </cell>
          <cell r="AJ16">
            <v>7.7</v>
          </cell>
          <cell r="AK16">
            <v>42.3</v>
          </cell>
          <cell r="AL16">
            <v>42.7</v>
          </cell>
          <cell r="AM16">
            <v>66.5</v>
          </cell>
          <cell r="AN16">
            <v>8</v>
          </cell>
          <cell r="AO16">
            <v>43.5</v>
          </cell>
          <cell r="AP16">
            <v>44</v>
          </cell>
          <cell r="AQ16">
            <v>68</v>
          </cell>
          <cell r="AR16">
            <v>8.4</v>
          </cell>
          <cell r="AS16">
            <v>43.5</v>
          </cell>
          <cell r="AT16">
            <v>45</v>
          </cell>
        </row>
        <row r="17">
          <cell r="S17">
            <v>51</v>
          </cell>
          <cell r="T17">
            <v>4.0999999999999996</v>
          </cell>
          <cell r="U17">
            <v>38</v>
          </cell>
          <cell r="V17">
            <v>37</v>
          </cell>
          <cell r="W17">
            <v>56.5</v>
          </cell>
          <cell r="X17">
            <v>5.7</v>
          </cell>
          <cell r="Y17">
            <v>39.299999999999997</v>
          </cell>
          <cell r="Z17">
            <v>40.700000000000003</v>
          </cell>
          <cell r="AA17">
            <v>60.8</v>
          </cell>
          <cell r="AB17">
            <v>7</v>
          </cell>
          <cell r="AC17">
            <v>41</v>
          </cell>
          <cell r="AD17">
            <v>43</v>
          </cell>
          <cell r="AE17">
            <v>62.9</v>
          </cell>
          <cell r="AF17">
            <v>7.6</v>
          </cell>
          <cell r="AG17">
            <v>42.5</v>
          </cell>
          <cell r="AH17">
            <v>47.2</v>
          </cell>
          <cell r="AI17">
            <v>68.099999999999994</v>
          </cell>
          <cell r="AJ17">
            <v>8.6</v>
          </cell>
          <cell r="AK17">
            <v>44.5</v>
          </cell>
          <cell r="AL17">
            <v>48.2</v>
          </cell>
          <cell r="AM17">
            <v>70.5</v>
          </cell>
          <cell r="AN17">
            <v>10.77</v>
          </cell>
          <cell r="AO17">
            <v>45.5</v>
          </cell>
          <cell r="AP17">
            <v>49</v>
          </cell>
          <cell r="AQ17">
            <v>71</v>
          </cell>
          <cell r="AR17">
            <v>11.34</v>
          </cell>
          <cell r="AS17">
            <v>46</v>
          </cell>
          <cell r="AT17">
            <v>50</v>
          </cell>
        </row>
        <row r="18">
          <cell r="S18">
            <v>50</v>
          </cell>
          <cell r="T18">
            <v>3.2</v>
          </cell>
          <cell r="U18">
            <v>34.5</v>
          </cell>
          <cell r="V18">
            <v>34</v>
          </cell>
          <cell r="W18">
            <v>53</v>
          </cell>
          <cell r="X18">
            <v>4</v>
          </cell>
          <cell r="Y18">
            <v>36.799999999999997</v>
          </cell>
          <cell r="Z18">
            <v>34</v>
          </cell>
          <cell r="AA18">
            <v>57.5</v>
          </cell>
          <cell r="AB18">
            <v>5</v>
          </cell>
          <cell r="AC18">
            <v>38</v>
          </cell>
          <cell r="AD18">
            <v>38.5</v>
          </cell>
          <cell r="AE18">
            <v>59.8</v>
          </cell>
          <cell r="AF18">
            <v>6.3</v>
          </cell>
          <cell r="AG18">
            <v>41.3</v>
          </cell>
          <cell r="AH18">
            <v>42.5</v>
          </cell>
          <cell r="AI18">
            <v>63.5</v>
          </cell>
          <cell r="AJ18">
            <v>7.75</v>
          </cell>
          <cell r="AK18">
            <v>43</v>
          </cell>
          <cell r="AL18">
            <v>44</v>
          </cell>
          <cell r="AM18">
            <v>63.5</v>
          </cell>
          <cell r="AN18">
            <v>8.6999999999999993</v>
          </cell>
          <cell r="AO18">
            <v>44.5</v>
          </cell>
          <cell r="AP18">
            <v>45.3</v>
          </cell>
          <cell r="AQ18">
            <v>66.7</v>
          </cell>
          <cell r="AR18">
            <v>9.3000000000000007</v>
          </cell>
          <cell r="AS18">
            <v>45.5</v>
          </cell>
          <cell r="AT18">
            <v>47.5</v>
          </cell>
        </row>
        <row r="19">
          <cell r="S19">
            <v>53</v>
          </cell>
          <cell r="T19">
            <v>4.05</v>
          </cell>
          <cell r="U19">
            <v>36</v>
          </cell>
          <cell r="V19">
            <v>35</v>
          </cell>
          <cell r="W19">
            <v>58</v>
          </cell>
          <cell r="X19">
            <v>5.7</v>
          </cell>
          <cell r="Y19">
            <v>39</v>
          </cell>
          <cell r="Z19">
            <v>38.5</v>
          </cell>
          <cell r="AA19">
            <v>62</v>
          </cell>
          <cell r="AB19">
            <v>6.8</v>
          </cell>
          <cell r="AC19">
            <v>41.5</v>
          </cell>
          <cell r="AD19">
            <v>42</v>
          </cell>
          <cell r="AE19">
            <v>65.099999999999994</v>
          </cell>
          <cell r="AF19">
            <v>7.55</v>
          </cell>
          <cell r="AG19">
            <v>42</v>
          </cell>
          <cell r="AH19">
            <v>42.3</v>
          </cell>
          <cell r="AI19">
            <v>68</v>
          </cell>
          <cell r="AJ19">
            <v>8.1</v>
          </cell>
          <cell r="AK19">
            <v>42.5</v>
          </cell>
          <cell r="AL19">
            <v>42.5</v>
          </cell>
          <cell r="AM19">
            <v>71</v>
          </cell>
          <cell r="AN19">
            <v>8.44</v>
          </cell>
          <cell r="AO19">
            <v>43.3</v>
          </cell>
          <cell r="AP19">
            <v>43.4</v>
          </cell>
          <cell r="AQ19">
            <v>71.900000000000006</v>
          </cell>
          <cell r="AR19">
            <v>8.98</v>
          </cell>
          <cell r="AS19">
            <v>44.3</v>
          </cell>
          <cell r="AT19">
            <v>43.5</v>
          </cell>
        </row>
        <row r="20">
          <cell r="S20">
            <v>48</v>
          </cell>
          <cell r="T20">
            <v>2.9</v>
          </cell>
          <cell r="U20">
            <v>34</v>
          </cell>
          <cell r="V20">
            <v>33</v>
          </cell>
          <cell r="W20">
            <v>53.5</v>
          </cell>
          <cell r="X20">
            <v>4</v>
          </cell>
          <cell r="Y20">
            <v>36.700000000000003</v>
          </cell>
          <cell r="Z20">
            <v>36</v>
          </cell>
          <cell r="AA20">
            <v>56.4</v>
          </cell>
          <cell r="AB20">
            <v>4.9000000000000004</v>
          </cell>
          <cell r="AC20">
            <v>37</v>
          </cell>
          <cell r="AD20">
            <v>37.299999999999997</v>
          </cell>
          <cell r="AE20">
            <v>60</v>
          </cell>
          <cell r="AF20">
            <v>5.5</v>
          </cell>
          <cell r="AG20">
            <v>38</v>
          </cell>
          <cell r="AH20">
            <v>38.200000000000003</v>
          </cell>
          <cell r="AI20">
            <v>61.7</v>
          </cell>
          <cell r="AJ20">
            <v>5.8</v>
          </cell>
          <cell r="AK20">
            <v>38.799999999999997</v>
          </cell>
          <cell r="AL20">
            <v>39</v>
          </cell>
          <cell r="AM20">
            <v>63.7</v>
          </cell>
          <cell r="AN20">
            <v>6.2</v>
          </cell>
          <cell r="AO20">
            <v>39.4</v>
          </cell>
          <cell r="AP20">
            <v>39.5</v>
          </cell>
          <cell r="AQ20">
            <v>65</v>
          </cell>
          <cell r="AR20">
            <v>6.5</v>
          </cell>
          <cell r="AS20">
            <v>40</v>
          </cell>
          <cell r="AT20">
            <v>40.200000000000003</v>
          </cell>
        </row>
        <row r="21">
          <cell r="S21">
            <v>50</v>
          </cell>
          <cell r="T21">
            <v>3.2</v>
          </cell>
          <cell r="U21">
            <v>33</v>
          </cell>
          <cell r="V21">
            <v>30</v>
          </cell>
          <cell r="W21">
            <v>52.4</v>
          </cell>
          <cell r="X21">
            <v>4.0999999999999996</v>
          </cell>
          <cell r="Y21">
            <v>35</v>
          </cell>
          <cell r="Z21">
            <v>35</v>
          </cell>
          <cell r="AA21">
            <v>59</v>
          </cell>
          <cell r="AB21">
            <v>5.75</v>
          </cell>
          <cell r="AC21">
            <v>38.5</v>
          </cell>
          <cell r="AD21">
            <v>40</v>
          </cell>
          <cell r="AE21">
            <v>62</v>
          </cell>
          <cell r="AF21">
            <v>7</v>
          </cell>
          <cell r="AG21">
            <v>39.200000000000003</v>
          </cell>
          <cell r="AH21">
            <v>43</v>
          </cell>
          <cell r="AI21">
            <v>65.2</v>
          </cell>
          <cell r="AJ21">
            <v>7.65</v>
          </cell>
          <cell r="AK21">
            <v>40.5</v>
          </cell>
          <cell r="AL21">
            <v>43</v>
          </cell>
          <cell r="AM21">
            <v>67.099999999999994</v>
          </cell>
          <cell r="AN21">
            <v>8.5</v>
          </cell>
          <cell r="AO21">
            <v>41.8</v>
          </cell>
          <cell r="AP21">
            <v>44</v>
          </cell>
          <cell r="AQ21">
            <v>70</v>
          </cell>
          <cell r="AR21">
            <v>9.15</v>
          </cell>
          <cell r="AS21">
            <v>42.5</v>
          </cell>
          <cell r="AT21">
            <v>45</v>
          </cell>
        </row>
        <row r="22">
          <cell r="S22">
            <v>50</v>
          </cell>
          <cell r="T22">
            <v>3.45</v>
          </cell>
          <cell r="U22">
            <v>35</v>
          </cell>
          <cell r="V22">
            <v>35</v>
          </cell>
          <cell r="W22">
            <v>55.6</v>
          </cell>
          <cell r="X22">
            <v>4.7</v>
          </cell>
          <cell r="Y22">
            <v>37.9</v>
          </cell>
          <cell r="Z22">
            <v>37</v>
          </cell>
          <cell r="AA22">
            <v>64</v>
          </cell>
          <cell r="AB22">
            <v>6.81</v>
          </cell>
          <cell r="AC22">
            <v>39.299999999999997</v>
          </cell>
          <cell r="AD22">
            <v>41.2</v>
          </cell>
          <cell r="AE22">
            <v>65.099999999999994</v>
          </cell>
          <cell r="AF22">
            <v>7.07</v>
          </cell>
          <cell r="AG22">
            <v>41.8</v>
          </cell>
          <cell r="AH22">
            <v>42.2</v>
          </cell>
          <cell r="AI22">
            <v>66.2</v>
          </cell>
          <cell r="AJ22">
            <v>7.36</v>
          </cell>
          <cell r="AK22">
            <v>42</v>
          </cell>
          <cell r="AL22">
            <v>43</v>
          </cell>
          <cell r="AM22">
            <v>67.3</v>
          </cell>
          <cell r="AN22">
            <v>7.6</v>
          </cell>
          <cell r="AO22">
            <v>43</v>
          </cell>
          <cell r="AP22">
            <v>44</v>
          </cell>
          <cell r="AQ22">
            <v>69.8</v>
          </cell>
          <cell r="AR22">
            <v>8.6</v>
          </cell>
          <cell r="AS22">
            <v>44</v>
          </cell>
          <cell r="AT22">
            <v>45</v>
          </cell>
        </row>
        <row r="23">
          <cell r="S23">
            <v>50</v>
          </cell>
          <cell r="T23">
            <v>4.4000000000000004</v>
          </cell>
          <cell r="U23">
            <v>36</v>
          </cell>
          <cell r="V23">
            <v>37.5</v>
          </cell>
          <cell r="W23">
            <v>57</v>
          </cell>
          <cell r="X23">
            <v>4.7</v>
          </cell>
          <cell r="Y23">
            <v>37.5</v>
          </cell>
          <cell r="Z23">
            <v>40</v>
          </cell>
          <cell r="AA23">
            <v>60</v>
          </cell>
          <cell r="AB23">
            <v>6.18</v>
          </cell>
          <cell r="AC23">
            <v>39.5</v>
          </cell>
          <cell r="AD23">
            <v>41</v>
          </cell>
          <cell r="AE23">
            <v>64</v>
          </cell>
          <cell r="AF23">
            <v>7.43</v>
          </cell>
          <cell r="AG23">
            <v>42</v>
          </cell>
          <cell r="AH23">
            <v>43.8</v>
          </cell>
          <cell r="AI23">
            <v>66.599999999999994</v>
          </cell>
          <cell r="AJ23">
            <v>8.4</v>
          </cell>
          <cell r="AK23">
            <v>43</v>
          </cell>
          <cell r="AL23">
            <v>46</v>
          </cell>
          <cell r="AM23">
            <v>68</v>
          </cell>
          <cell r="AN23">
            <v>8.8000000000000007</v>
          </cell>
          <cell r="AO23">
            <v>44.2</v>
          </cell>
          <cell r="AP23">
            <v>46.5</v>
          </cell>
          <cell r="AQ23">
            <v>68.7</v>
          </cell>
          <cell r="AR23">
            <v>9.3000000000000007</v>
          </cell>
          <cell r="AS23">
            <v>44.3</v>
          </cell>
          <cell r="AT23">
            <v>47.2</v>
          </cell>
        </row>
        <row r="24">
          <cell r="S24">
            <v>51</v>
          </cell>
          <cell r="T24">
            <v>3.55</v>
          </cell>
          <cell r="U24">
            <v>36.5</v>
          </cell>
          <cell r="V24">
            <v>35</v>
          </cell>
          <cell r="W24">
            <v>53.2</v>
          </cell>
          <cell r="X24">
            <v>4.38</v>
          </cell>
          <cell r="Y24">
            <v>36.5</v>
          </cell>
          <cell r="Z24">
            <v>36.1</v>
          </cell>
          <cell r="AA24">
            <v>59.2</v>
          </cell>
          <cell r="AB24">
            <v>6.31</v>
          </cell>
          <cell r="AC24">
            <v>39.200000000000003</v>
          </cell>
          <cell r="AD24">
            <v>40.5</v>
          </cell>
          <cell r="AE24">
            <v>63</v>
          </cell>
          <cell r="AF24">
            <v>6.85</v>
          </cell>
          <cell r="AG24">
            <v>40</v>
          </cell>
          <cell r="AH24">
            <v>40.799999999999997</v>
          </cell>
          <cell r="AI24">
            <v>67</v>
          </cell>
          <cell r="AJ24">
            <v>8.1999999999999993</v>
          </cell>
          <cell r="AK24">
            <v>42.1</v>
          </cell>
          <cell r="AL24">
            <v>44</v>
          </cell>
          <cell r="AM24">
            <v>70.8</v>
          </cell>
          <cell r="AN24">
            <v>8.1999999999999993</v>
          </cell>
          <cell r="AO24">
            <v>43</v>
          </cell>
          <cell r="AP24">
            <v>44</v>
          </cell>
          <cell r="AQ24">
            <v>74.7</v>
          </cell>
          <cell r="AR24">
            <v>9.6</v>
          </cell>
          <cell r="AS24">
            <v>45</v>
          </cell>
          <cell r="AT24">
            <v>46</v>
          </cell>
        </row>
        <row r="26">
          <cell r="S26">
            <v>53</v>
          </cell>
          <cell r="T26">
            <v>3.7</v>
          </cell>
          <cell r="U26">
            <v>35.5</v>
          </cell>
          <cell r="V26">
            <v>35</v>
          </cell>
          <cell r="W26">
            <v>57.4</v>
          </cell>
          <cell r="X26">
            <v>5.22</v>
          </cell>
          <cell r="Y26">
            <v>37</v>
          </cell>
          <cell r="Z26">
            <v>36.700000000000003</v>
          </cell>
          <cell r="AA26">
            <v>61.5</v>
          </cell>
          <cell r="AB26">
            <v>6.59</v>
          </cell>
          <cell r="AC26">
            <v>40.9</v>
          </cell>
          <cell r="AD26">
            <v>41.6</v>
          </cell>
          <cell r="AE26">
            <v>64.099999999999994</v>
          </cell>
          <cell r="AF26">
            <v>7.8</v>
          </cell>
          <cell r="AG26">
            <v>42.6</v>
          </cell>
          <cell r="AH26">
            <v>42.9</v>
          </cell>
          <cell r="AI26">
            <v>66</v>
          </cell>
          <cell r="AJ26">
            <v>8.39</v>
          </cell>
          <cell r="AK26">
            <v>43.5</v>
          </cell>
          <cell r="AL26">
            <v>45</v>
          </cell>
          <cell r="AM26">
            <v>68</v>
          </cell>
          <cell r="AN26">
            <v>8.6300000000000008</v>
          </cell>
          <cell r="AO26">
            <v>44.3</v>
          </cell>
          <cell r="AP26">
            <v>44.8</v>
          </cell>
          <cell r="AQ26">
            <v>69</v>
          </cell>
          <cell r="AR26">
            <v>9.25</v>
          </cell>
          <cell r="AS26">
            <v>44.6</v>
          </cell>
          <cell r="AT26">
            <v>46</v>
          </cell>
        </row>
        <row r="27">
          <cell r="S27">
            <v>50</v>
          </cell>
          <cell r="T27">
            <v>3</v>
          </cell>
          <cell r="U27">
            <v>34</v>
          </cell>
          <cell r="V27">
            <v>33</v>
          </cell>
          <cell r="W27">
            <v>55.3</v>
          </cell>
          <cell r="X27">
            <v>4.5999999999999996</v>
          </cell>
          <cell r="Y27">
            <v>36.5</v>
          </cell>
          <cell r="Z27">
            <v>36.299999999999997</v>
          </cell>
          <cell r="AA27">
            <v>60</v>
          </cell>
          <cell r="AB27">
            <v>6.1</v>
          </cell>
          <cell r="AC27">
            <v>39</v>
          </cell>
          <cell r="AD27">
            <v>38.799999999999997</v>
          </cell>
          <cell r="AE27">
            <v>65.099999999999994</v>
          </cell>
          <cell r="AF27">
            <v>7.4</v>
          </cell>
          <cell r="AG27">
            <v>42</v>
          </cell>
          <cell r="AH27">
            <v>41.8</v>
          </cell>
          <cell r="AI27">
            <v>66</v>
          </cell>
          <cell r="AJ27">
            <v>8.01</v>
          </cell>
          <cell r="AK27">
            <v>43</v>
          </cell>
          <cell r="AL27">
            <v>44.3</v>
          </cell>
          <cell r="AM27">
            <v>68.5</v>
          </cell>
          <cell r="AN27">
            <v>8.56</v>
          </cell>
          <cell r="AO27">
            <v>44</v>
          </cell>
          <cell r="AP27">
            <v>44.5</v>
          </cell>
          <cell r="AQ27">
            <v>70.2</v>
          </cell>
          <cell r="AR27">
            <v>9.3000000000000007</v>
          </cell>
          <cell r="AS27">
            <v>44.8</v>
          </cell>
          <cell r="AT27">
            <v>46.9</v>
          </cell>
        </row>
        <row r="28">
          <cell r="S28">
            <v>50</v>
          </cell>
          <cell r="T28">
            <v>3.2</v>
          </cell>
          <cell r="U28">
            <v>35</v>
          </cell>
          <cell r="V28">
            <v>35</v>
          </cell>
          <cell r="W28">
            <v>54</v>
          </cell>
          <cell r="X28">
            <v>3.35</v>
          </cell>
          <cell r="Y28">
            <v>36.4</v>
          </cell>
          <cell r="Z28">
            <v>36.200000000000003</v>
          </cell>
          <cell r="AA28">
            <v>60.2</v>
          </cell>
          <cell r="AB28">
            <v>5</v>
          </cell>
          <cell r="AC28">
            <v>38</v>
          </cell>
          <cell r="AD28">
            <v>37.700000000000003</v>
          </cell>
          <cell r="AE28">
            <v>62.7</v>
          </cell>
          <cell r="AF28">
            <v>6.18</v>
          </cell>
          <cell r="AG28">
            <v>41</v>
          </cell>
          <cell r="AH28">
            <v>39.5</v>
          </cell>
          <cell r="AI28">
            <v>65</v>
          </cell>
          <cell r="AJ28">
            <v>6.8</v>
          </cell>
          <cell r="AK28">
            <v>42</v>
          </cell>
          <cell r="AL28">
            <v>41</v>
          </cell>
          <cell r="AM28">
            <v>69.5</v>
          </cell>
          <cell r="AN28">
            <v>7.32</v>
          </cell>
          <cell r="AO28">
            <v>43.3</v>
          </cell>
          <cell r="AP28">
            <v>42</v>
          </cell>
          <cell r="AQ28">
            <v>70</v>
          </cell>
          <cell r="AR28">
            <v>7.8</v>
          </cell>
          <cell r="AS28">
            <v>43.5</v>
          </cell>
          <cell r="AT28">
            <v>42</v>
          </cell>
        </row>
        <row r="29">
          <cell r="S29">
            <v>50</v>
          </cell>
          <cell r="T29">
            <v>3.4</v>
          </cell>
          <cell r="U29">
            <v>35</v>
          </cell>
          <cell r="V29">
            <v>35</v>
          </cell>
          <cell r="W29">
            <v>55.2</v>
          </cell>
          <cell r="X29">
            <v>5.08</v>
          </cell>
          <cell r="Y29">
            <v>36</v>
          </cell>
          <cell r="Z29">
            <v>37</v>
          </cell>
          <cell r="AA29">
            <v>59.5</v>
          </cell>
          <cell r="AB29">
            <v>7.2</v>
          </cell>
          <cell r="AC29">
            <v>39.700000000000003</v>
          </cell>
          <cell r="AD29">
            <v>41.6</v>
          </cell>
          <cell r="AE29">
            <v>61.6</v>
          </cell>
          <cell r="AF29">
            <v>8.1</v>
          </cell>
          <cell r="AG29">
            <v>41.2</v>
          </cell>
          <cell r="AH29">
            <v>43.8</v>
          </cell>
          <cell r="AI29">
            <v>65</v>
          </cell>
          <cell r="AJ29">
            <v>8.18</v>
          </cell>
          <cell r="AK29">
            <v>42</v>
          </cell>
          <cell r="AL29">
            <v>44</v>
          </cell>
          <cell r="AM29">
            <v>66</v>
          </cell>
          <cell r="AN29">
            <v>9.06</v>
          </cell>
          <cell r="AO29">
            <v>43</v>
          </cell>
          <cell r="AP29">
            <v>44.5</v>
          </cell>
          <cell r="AQ29">
            <v>67</v>
          </cell>
          <cell r="AR29">
            <v>9.5</v>
          </cell>
          <cell r="AS29">
            <v>44</v>
          </cell>
          <cell r="AT29">
            <v>45</v>
          </cell>
        </row>
        <row r="30">
          <cell r="S30">
            <v>50</v>
          </cell>
          <cell r="T30">
            <v>3.2</v>
          </cell>
          <cell r="U30">
            <v>32.5</v>
          </cell>
          <cell r="V30">
            <v>32</v>
          </cell>
          <cell r="W30">
            <v>54.7</v>
          </cell>
          <cell r="X30">
            <v>4.2</v>
          </cell>
          <cell r="Y30">
            <v>36</v>
          </cell>
          <cell r="Z30">
            <v>37</v>
          </cell>
          <cell r="AA30">
            <v>57</v>
          </cell>
          <cell r="AB30">
            <v>5.7</v>
          </cell>
          <cell r="AC30">
            <v>37.799999999999997</v>
          </cell>
          <cell r="AD30">
            <v>38</v>
          </cell>
          <cell r="AE30">
            <v>60</v>
          </cell>
          <cell r="AF30">
            <v>6</v>
          </cell>
          <cell r="AG30">
            <v>39.5</v>
          </cell>
          <cell r="AH30">
            <v>40</v>
          </cell>
          <cell r="AI30">
            <v>63.1</v>
          </cell>
          <cell r="AJ30">
            <v>6.65</v>
          </cell>
          <cell r="AK30">
            <v>41.2</v>
          </cell>
          <cell r="AL30">
            <v>40.5</v>
          </cell>
          <cell r="AM30">
            <v>67</v>
          </cell>
          <cell r="AN30">
            <v>7.7</v>
          </cell>
          <cell r="AO30">
            <v>42</v>
          </cell>
          <cell r="AP30">
            <v>42</v>
          </cell>
          <cell r="AQ30">
            <v>69.3</v>
          </cell>
          <cell r="AR30">
            <v>8</v>
          </cell>
          <cell r="AS30">
            <v>43</v>
          </cell>
          <cell r="AT30">
            <v>43</v>
          </cell>
        </row>
        <row r="31">
          <cell r="S31">
            <v>54</v>
          </cell>
          <cell r="T31">
            <v>4.2</v>
          </cell>
          <cell r="U31">
            <v>35</v>
          </cell>
          <cell r="V31">
            <v>38</v>
          </cell>
          <cell r="W31">
            <v>55.7</v>
          </cell>
          <cell r="X31">
            <v>5.2</v>
          </cell>
          <cell r="Y31">
            <v>36.200000000000003</v>
          </cell>
          <cell r="Z31">
            <v>39</v>
          </cell>
          <cell r="AA31">
            <v>62</v>
          </cell>
          <cell r="AB31">
            <v>6.5</v>
          </cell>
          <cell r="AC31">
            <v>39</v>
          </cell>
          <cell r="AD31">
            <v>42</v>
          </cell>
          <cell r="AE31">
            <v>65</v>
          </cell>
          <cell r="AF31">
            <v>7.25</v>
          </cell>
          <cell r="AG31">
            <v>39.5</v>
          </cell>
          <cell r="AH31">
            <v>42.5</v>
          </cell>
          <cell r="AI31">
            <v>65.3</v>
          </cell>
          <cell r="AJ31">
            <v>7.7</v>
          </cell>
          <cell r="AK31">
            <v>39.799999999999997</v>
          </cell>
          <cell r="AL31">
            <v>43</v>
          </cell>
          <cell r="AM31">
            <v>67.8</v>
          </cell>
          <cell r="AN31">
            <v>8.1999999999999993</v>
          </cell>
          <cell r="AO31">
            <v>40</v>
          </cell>
          <cell r="AP31">
            <v>44.8</v>
          </cell>
          <cell r="AQ31">
            <v>69.5</v>
          </cell>
          <cell r="AR31">
            <v>9</v>
          </cell>
          <cell r="AS31">
            <v>42.2</v>
          </cell>
          <cell r="AT31">
            <v>46.8</v>
          </cell>
        </row>
        <row r="32">
          <cell r="S32">
            <v>48</v>
          </cell>
          <cell r="T32">
            <v>3.4</v>
          </cell>
          <cell r="U32">
            <v>34</v>
          </cell>
          <cell r="V32">
            <v>32.799999999999997</v>
          </cell>
          <cell r="W32">
            <v>53.9</v>
          </cell>
          <cell r="X32">
            <v>4.5599999999999996</v>
          </cell>
          <cell r="Y32">
            <v>35.799999999999997</v>
          </cell>
          <cell r="Z32">
            <v>38</v>
          </cell>
          <cell r="AA32">
            <v>57.9</v>
          </cell>
          <cell r="AB32">
            <v>5.86</v>
          </cell>
          <cell r="AC32">
            <v>38</v>
          </cell>
          <cell r="AD32">
            <v>41</v>
          </cell>
          <cell r="AE32">
            <v>62.4</v>
          </cell>
          <cell r="AF32">
            <v>6.87</v>
          </cell>
          <cell r="AG32">
            <v>38.5</v>
          </cell>
          <cell r="AH32">
            <v>41.9</v>
          </cell>
          <cell r="AI32">
            <v>64.8</v>
          </cell>
          <cell r="AJ32">
            <v>7.6</v>
          </cell>
          <cell r="AK32">
            <v>39</v>
          </cell>
          <cell r="AL32">
            <v>42.5</v>
          </cell>
          <cell r="AM32">
            <v>67.2</v>
          </cell>
          <cell r="AN32">
            <v>8</v>
          </cell>
          <cell r="AO32">
            <v>39.700000000000003</v>
          </cell>
          <cell r="AP32">
            <v>44.6</v>
          </cell>
          <cell r="AQ32">
            <v>69</v>
          </cell>
          <cell r="AR32">
            <v>9.1999999999999993</v>
          </cell>
          <cell r="AS32">
            <v>42.1</v>
          </cell>
          <cell r="AT32">
            <v>46.5</v>
          </cell>
        </row>
        <row r="33">
          <cell r="S33">
            <v>50</v>
          </cell>
          <cell r="T33">
            <v>3.1</v>
          </cell>
          <cell r="U33">
            <v>34.5</v>
          </cell>
          <cell r="V33">
            <v>33</v>
          </cell>
          <cell r="W33">
            <v>55.5</v>
          </cell>
          <cell r="X33">
            <v>4.42</v>
          </cell>
          <cell r="Y33">
            <v>38.9</v>
          </cell>
          <cell r="Z33">
            <v>36.1</v>
          </cell>
          <cell r="AA33">
            <v>60.8</v>
          </cell>
          <cell r="AB33">
            <v>6.17</v>
          </cell>
          <cell r="AC33">
            <v>41</v>
          </cell>
          <cell r="AD33">
            <v>39</v>
          </cell>
          <cell r="AE33">
            <v>63.7</v>
          </cell>
          <cell r="AF33">
            <v>6.74</v>
          </cell>
          <cell r="AG33">
            <v>42.1</v>
          </cell>
          <cell r="AH33">
            <v>40.6</v>
          </cell>
          <cell r="AI33">
            <v>65</v>
          </cell>
          <cell r="AJ33">
            <v>7.37</v>
          </cell>
          <cell r="AK33">
            <v>43.4</v>
          </cell>
          <cell r="AL33">
            <v>41</v>
          </cell>
          <cell r="AM33">
            <v>66.400000000000006</v>
          </cell>
          <cell r="AN33">
            <v>7.9</v>
          </cell>
          <cell r="AO33">
            <v>43.9</v>
          </cell>
          <cell r="AP33">
            <v>43</v>
          </cell>
          <cell r="AQ33">
            <v>68.5</v>
          </cell>
          <cell r="AR33">
            <v>8.18</v>
          </cell>
          <cell r="AS33">
            <v>45</v>
          </cell>
          <cell r="AT33">
            <v>43.3</v>
          </cell>
        </row>
        <row r="34">
          <cell r="S34">
            <v>51</v>
          </cell>
          <cell r="T34">
            <v>3.3</v>
          </cell>
          <cell r="U34">
            <v>33</v>
          </cell>
          <cell r="V34">
            <v>34</v>
          </cell>
          <cell r="W34">
            <v>54.5</v>
          </cell>
          <cell r="X34">
            <v>4.75</v>
          </cell>
          <cell r="Y34">
            <v>37.5</v>
          </cell>
          <cell r="Z34">
            <v>37.200000000000003</v>
          </cell>
          <cell r="AA34">
            <v>59</v>
          </cell>
          <cell r="AB34">
            <v>6.25</v>
          </cell>
          <cell r="AC34">
            <v>38.799999999999997</v>
          </cell>
          <cell r="AD34">
            <v>41.4</v>
          </cell>
          <cell r="AE34">
            <v>62</v>
          </cell>
          <cell r="AF34">
            <v>7.14</v>
          </cell>
          <cell r="AG34">
            <v>40.4</v>
          </cell>
          <cell r="AH34">
            <v>42</v>
          </cell>
          <cell r="AI34">
            <v>64.7</v>
          </cell>
          <cell r="AJ34">
            <v>8.15</v>
          </cell>
          <cell r="AK34">
            <v>41.5</v>
          </cell>
          <cell r="AL34">
            <v>44.2</v>
          </cell>
          <cell r="AM34">
            <v>67</v>
          </cell>
          <cell r="AN34">
            <v>8.85</v>
          </cell>
          <cell r="AO34">
            <v>42.7</v>
          </cell>
          <cell r="AP34">
            <v>44.8</v>
          </cell>
          <cell r="AQ34">
            <v>67.400000000000006</v>
          </cell>
          <cell r="AR34">
            <v>9.1999999999999993</v>
          </cell>
          <cell r="AS34">
            <v>44</v>
          </cell>
          <cell r="AT34">
            <v>45.5</v>
          </cell>
        </row>
        <row r="35">
          <cell r="S35">
            <v>50</v>
          </cell>
          <cell r="T35">
            <v>3.45</v>
          </cell>
          <cell r="U35">
            <v>32</v>
          </cell>
          <cell r="V35">
            <v>35</v>
          </cell>
          <cell r="W35">
            <v>58</v>
          </cell>
          <cell r="X35">
            <v>5</v>
          </cell>
          <cell r="Y35">
            <v>37.5</v>
          </cell>
          <cell r="Z35">
            <v>37.5</v>
          </cell>
          <cell r="AA35">
            <v>60.4</v>
          </cell>
          <cell r="AB35">
            <v>6.2</v>
          </cell>
          <cell r="AC35">
            <v>39</v>
          </cell>
          <cell r="AD35">
            <v>40</v>
          </cell>
          <cell r="AE35">
            <v>62.9</v>
          </cell>
          <cell r="AF35">
            <v>7</v>
          </cell>
          <cell r="AG35">
            <v>40.299999999999997</v>
          </cell>
          <cell r="AH35">
            <v>42.5</v>
          </cell>
          <cell r="AI35">
            <v>66.2</v>
          </cell>
          <cell r="AJ35">
            <v>7.7</v>
          </cell>
          <cell r="AK35">
            <v>41</v>
          </cell>
          <cell r="AL35">
            <v>43.1</v>
          </cell>
          <cell r="AM35">
            <v>67.8</v>
          </cell>
          <cell r="AN35">
            <v>8.4</v>
          </cell>
          <cell r="AO35">
            <v>41.8</v>
          </cell>
          <cell r="AP35">
            <v>45.6</v>
          </cell>
          <cell r="AQ35">
            <v>69.599999999999994</v>
          </cell>
          <cell r="AR35">
            <v>8.85</v>
          </cell>
          <cell r="AS35">
            <v>42.9</v>
          </cell>
          <cell r="AT35">
            <v>45.8</v>
          </cell>
        </row>
        <row r="36">
          <cell r="S36">
            <v>48</v>
          </cell>
          <cell r="T36">
            <v>2.8</v>
          </cell>
          <cell r="U36">
            <v>33</v>
          </cell>
          <cell r="V36">
            <v>33</v>
          </cell>
          <cell r="W36">
            <v>52.6</v>
          </cell>
          <cell r="X36">
            <v>3.85</v>
          </cell>
          <cell r="Y36">
            <v>37.5</v>
          </cell>
          <cell r="Z36">
            <v>34.5</v>
          </cell>
          <cell r="AA36">
            <v>59</v>
          </cell>
          <cell r="AB36">
            <v>6.2</v>
          </cell>
          <cell r="AC36">
            <v>40</v>
          </cell>
          <cell r="AD36">
            <v>40.5</v>
          </cell>
          <cell r="AE36">
            <v>64</v>
          </cell>
          <cell r="AF36">
            <v>7.95</v>
          </cell>
          <cell r="AG36">
            <v>40.299999999999997</v>
          </cell>
          <cell r="AH36">
            <v>43.6</v>
          </cell>
          <cell r="AI36">
            <v>65.5</v>
          </cell>
          <cell r="AJ36">
            <v>9.1199999999999992</v>
          </cell>
          <cell r="AK36">
            <v>42.3</v>
          </cell>
          <cell r="AL36">
            <v>48.7</v>
          </cell>
          <cell r="AM36">
            <v>68</v>
          </cell>
          <cell r="AN36">
            <v>10</v>
          </cell>
          <cell r="AO36">
            <v>45</v>
          </cell>
          <cell r="AP36">
            <v>49</v>
          </cell>
          <cell r="AQ36">
            <v>72</v>
          </cell>
          <cell r="AR36">
            <v>11</v>
          </cell>
          <cell r="AS36">
            <v>47</v>
          </cell>
          <cell r="AT36">
            <v>49</v>
          </cell>
        </row>
        <row r="37">
          <cell r="S37">
            <v>50</v>
          </cell>
          <cell r="T37">
            <v>3.2</v>
          </cell>
          <cell r="U37">
            <v>32</v>
          </cell>
          <cell r="V37">
            <v>33</v>
          </cell>
          <cell r="W37">
            <v>55</v>
          </cell>
          <cell r="X37">
            <v>4.4000000000000004</v>
          </cell>
          <cell r="Y37">
            <v>37</v>
          </cell>
          <cell r="Z37">
            <v>37</v>
          </cell>
          <cell r="AA37">
            <v>61.2</v>
          </cell>
          <cell r="AB37">
            <v>5.8</v>
          </cell>
          <cell r="AC37">
            <v>38</v>
          </cell>
          <cell r="AD37">
            <v>40</v>
          </cell>
          <cell r="AE37">
            <v>63</v>
          </cell>
          <cell r="AF37">
            <v>6.2</v>
          </cell>
          <cell r="AG37">
            <v>39.700000000000003</v>
          </cell>
          <cell r="AH37">
            <v>40</v>
          </cell>
          <cell r="AI37">
            <v>65</v>
          </cell>
          <cell r="AJ37">
            <v>6.7</v>
          </cell>
          <cell r="AK37">
            <v>40</v>
          </cell>
          <cell r="AL37">
            <v>43</v>
          </cell>
          <cell r="AM37">
            <v>67.8</v>
          </cell>
          <cell r="AN37">
            <v>7.45</v>
          </cell>
          <cell r="AO37">
            <v>40.5</v>
          </cell>
          <cell r="AP37">
            <v>45</v>
          </cell>
          <cell r="AQ37">
            <v>68.400000000000006</v>
          </cell>
          <cell r="AR37">
            <v>9</v>
          </cell>
          <cell r="AS37">
            <v>46.8</v>
          </cell>
          <cell r="AT37">
            <v>48.8</v>
          </cell>
        </row>
        <row r="38">
          <cell r="S38">
            <v>50</v>
          </cell>
          <cell r="T38">
            <v>3.5</v>
          </cell>
          <cell r="U38">
            <v>35.5</v>
          </cell>
          <cell r="V38">
            <v>33</v>
          </cell>
          <cell r="W38">
            <v>54</v>
          </cell>
          <cell r="X38">
            <v>4.8</v>
          </cell>
          <cell r="Y38">
            <v>38.200000000000003</v>
          </cell>
          <cell r="Z38">
            <v>39</v>
          </cell>
          <cell r="AA38">
            <v>58.5</v>
          </cell>
          <cell r="AB38">
            <v>6.16</v>
          </cell>
          <cell r="AC38">
            <v>40</v>
          </cell>
          <cell r="AD38">
            <v>40.5</v>
          </cell>
          <cell r="AE38">
            <v>60.6</v>
          </cell>
          <cell r="AF38">
            <v>6.8</v>
          </cell>
          <cell r="AG38">
            <v>41.5</v>
          </cell>
          <cell r="AH38">
            <v>42.6</v>
          </cell>
          <cell r="AI38">
            <v>62.5</v>
          </cell>
          <cell r="AJ38">
            <v>7.2</v>
          </cell>
          <cell r="AK38">
            <v>43.5</v>
          </cell>
          <cell r="AL38">
            <v>44.1</v>
          </cell>
          <cell r="AM38">
            <v>63.7</v>
          </cell>
          <cell r="AN38">
            <v>7.9</v>
          </cell>
          <cell r="AO38">
            <v>44.2</v>
          </cell>
          <cell r="AP38">
            <v>44.5</v>
          </cell>
          <cell r="AQ38">
            <v>66</v>
          </cell>
          <cell r="AR38">
            <v>8.1999999999999993</v>
          </cell>
          <cell r="AS38">
            <v>45</v>
          </cell>
          <cell r="AT38">
            <v>45</v>
          </cell>
        </row>
        <row r="39">
          <cell r="S39">
            <v>50</v>
          </cell>
          <cell r="T39">
            <v>3.45</v>
          </cell>
          <cell r="U39">
            <v>34</v>
          </cell>
          <cell r="V39">
            <v>33.200000000000003</v>
          </cell>
          <cell r="W39">
            <v>55</v>
          </cell>
          <cell r="X39">
            <v>4.5</v>
          </cell>
          <cell r="Y39">
            <v>36.5</v>
          </cell>
          <cell r="Z39">
            <v>36</v>
          </cell>
          <cell r="AA39">
            <v>60.1</v>
          </cell>
          <cell r="AB39">
            <v>5.85</v>
          </cell>
          <cell r="AC39">
            <v>38</v>
          </cell>
          <cell r="AD39">
            <v>40.5</v>
          </cell>
          <cell r="AE39">
            <v>64.7</v>
          </cell>
          <cell r="AF39">
            <v>6.7</v>
          </cell>
          <cell r="AG39">
            <v>39.5</v>
          </cell>
          <cell r="AH39">
            <v>40.5</v>
          </cell>
          <cell r="AI39">
            <v>66.5</v>
          </cell>
          <cell r="AJ39">
            <v>7.4</v>
          </cell>
          <cell r="AK39">
            <v>40.5</v>
          </cell>
          <cell r="AL39">
            <v>42.5</v>
          </cell>
          <cell r="AM39">
            <v>68.2</v>
          </cell>
          <cell r="AN39">
            <v>7.8</v>
          </cell>
          <cell r="AO39">
            <v>41</v>
          </cell>
          <cell r="AP39">
            <v>43.5</v>
          </cell>
          <cell r="AQ39">
            <v>70.400000000000006</v>
          </cell>
          <cell r="AR39">
            <v>8.4499999999999993</v>
          </cell>
          <cell r="AS39">
            <v>41.7</v>
          </cell>
          <cell r="AT39">
            <v>44</v>
          </cell>
        </row>
        <row r="40">
          <cell r="S40">
            <v>50</v>
          </cell>
          <cell r="T40">
            <v>3.25</v>
          </cell>
          <cell r="U40">
            <v>34</v>
          </cell>
          <cell r="V40">
            <v>33</v>
          </cell>
          <cell r="W40">
            <v>57</v>
          </cell>
          <cell r="X40">
            <v>5.0599999999999996</v>
          </cell>
          <cell r="Y40">
            <v>37</v>
          </cell>
          <cell r="Z40">
            <v>36.5</v>
          </cell>
          <cell r="AA40">
            <v>58.2</v>
          </cell>
          <cell r="AB40">
            <v>5.9</v>
          </cell>
          <cell r="AC40">
            <v>37.5</v>
          </cell>
          <cell r="AD40">
            <v>39</v>
          </cell>
          <cell r="AE40">
            <v>61.9</v>
          </cell>
          <cell r="AF40">
            <v>7.3</v>
          </cell>
          <cell r="AG40">
            <v>39.799999999999997</v>
          </cell>
          <cell r="AH40">
            <v>41.2</v>
          </cell>
          <cell r="AI40">
            <v>63.3</v>
          </cell>
          <cell r="AJ40">
            <v>8.65</v>
          </cell>
          <cell r="AK40">
            <v>41.5</v>
          </cell>
          <cell r="AL40">
            <v>46</v>
          </cell>
          <cell r="AM40">
            <v>68.2</v>
          </cell>
          <cell r="AN40">
            <v>9.4499999999999993</v>
          </cell>
          <cell r="AO40">
            <v>43</v>
          </cell>
          <cell r="AP40">
            <v>46.8</v>
          </cell>
          <cell r="AQ40">
            <v>69.5</v>
          </cell>
          <cell r="AR40">
            <v>10.58</v>
          </cell>
          <cell r="AS40">
            <v>44.3</v>
          </cell>
          <cell r="AT40">
            <v>48</v>
          </cell>
        </row>
        <row r="41">
          <cell r="S41">
            <v>52</v>
          </cell>
          <cell r="T41">
            <v>3.1</v>
          </cell>
          <cell r="U41">
            <v>34</v>
          </cell>
          <cell r="V41">
            <v>33.1</v>
          </cell>
          <cell r="W41">
            <v>56</v>
          </cell>
          <cell r="X41">
            <v>4.05</v>
          </cell>
          <cell r="Y41">
            <v>36.299999999999997</v>
          </cell>
          <cell r="Z41">
            <v>35.6</v>
          </cell>
          <cell r="AA41">
            <v>59</v>
          </cell>
          <cell r="AB41">
            <v>6.1</v>
          </cell>
          <cell r="AC41">
            <v>37.799999999999997</v>
          </cell>
          <cell r="AD41">
            <v>37.9</v>
          </cell>
          <cell r="AE41">
            <v>63</v>
          </cell>
          <cell r="AF41">
            <v>7.04</v>
          </cell>
          <cell r="AG41">
            <v>40</v>
          </cell>
          <cell r="AH41">
            <v>42</v>
          </cell>
          <cell r="AI41">
            <v>65.2</v>
          </cell>
          <cell r="AJ41">
            <v>8.3000000000000007</v>
          </cell>
          <cell r="AK41">
            <v>41</v>
          </cell>
          <cell r="AL41">
            <v>45.8</v>
          </cell>
          <cell r="AM41">
            <v>67.400000000000006</v>
          </cell>
          <cell r="AN41">
            <v>9.1999999999999993</v>
          </cell>
          <cell r="AO41">
            <v>42.8</v>
          </cell>
          <cell r="AP41">
            <v>46.4</v>
          </cell>
          <cell r="AQ41">
            <v>68.7</v>
          </cell>
          <cell r="AR41">
            <v>10.1</v>
          </cell>
          <cell r="AS41">
            <v>44.1</v>
          </cell>
          <cell r="AT41">
            <v>47.8</v>
          </cell>
        </row>
        <row r="43">
          <cell r="S43">
            <v>50</v>
          </cell>
          <cell r="T43">
            <v>3.1</v>
          </cell>
          <cell r="U43">
            <v>34.5</v>
          </cell>
          <cell r="V43">
            <v>31</v>
          </cell>
          <cell r="W43">
            <v>55.7</v>
          </cell>
          <cell r="X43">
            <v>4.0999999999999996</v>
          </cell>
          <cell r="Y43">
            <v>37</v>
          </cell>
          <cell r="Z43">
            <v>35</v>
          </cell>
          <cell r="AA43">
            <v>60.9</v>
          </cell>
          <cell r="AB43">
            <v>6.05</v>
          </cell>
          <cell r="AC43">
            <v>41</v>
          </cell>
          <cell r="AD43">
            <v>40</v>
          </cell>
          <cell r="AE43">
            <v>64.2</v>
          </cell>
          <cell r="AF43">
            <v>6.95</v>
          </cell>
          <cell r="AG43">
            <v>41</v>
          </cell>
          <cell r="AH43">
            <v>40.799999999999997</v>
          </cell>
          <cell r="AI43">
            <v>65.2</v>
          </cell>
          <cell r="AJ43">
            <v>7.5</v>
          </cell>
          <cell r="AK43">
            <v>41</v>
          </cell>
          <cell r="AL43">
            <v>42.5</v>
          </cell>
          <cell r="AM43">
            <v>68.099999999999994</v>
          </cell>
          <cell r="AN43">
            <v>8.1999999999999993</v>
          </cell>
          <cell r="AO43">
            <v>42.1</v>
          </cell>
          <cell r="AP43">
            <v>42.5</v>
          </cell>
          <cell r="AQ43">
            <v>68.8</v>
          </cell>
          <cell r="AR43">
            <v>8.7799999999999994</v>
          </cell>
          <cell r="AS43">
            <v>43</v>
          </cell>
          <cell r="AT43">
            <v>43.5</v>
          </cell>
        </row>
        <row r="44">
          <cell r="S44">
            <v>53</v>
          </cell>
          <cell r="T44">
            <v>3.95</v>
          </cell>
          <cell r="U44">
            <v>37.200000000000003</v>
          </cell>
          <cell r="V44">
            <v>36</v>
          </cell>
          <cell r="W44">
            <v>58.4</v>
          </cell>
          <cell r="X44">
            <v>4.9000000000000004</v>
          </cell>
          <cell r="Y44">
            <v>38</v>
          </cell>
          <cell r="Z44">
            <v>37</v>
          </cell>
          <cell r="AA44">
            <v>58.6</v>
          </cell>
          <cell r="AB44">
            <v>5.7</v>
          </cell>
          <cell r="AC44">
            <v>39.1</v>
          </cell>
          <cell r="AD44">
            <v>38.299999999999997</v>
          </cell>
          <cell r="AE44">
            <v>61.5</v>
          </cell>
          <cell r="AF44">
            <v>7</v>
          </cell>
          <cell r="AG44">
            <v>41.4</v>
          </cell>
          <cell r="AH44">
            <v>41.6</v>
          </cell>
          <cell r="AI44">
            <v>66.2</v>
          </cell>
          <cell r="AJ44">
            <v>8</v>
          </cell>
          <cell r="AK44">
            <v>42.8</v>
          </cell>
          <cell r="AL44">
            <v>43</v>
          </cell>
          <cell r="AM44">
            <v>66.400000000000006</v>
          </cell>
          <cell r="AN44">
            <v>8.4</v>
          </cell>
          <cell r="AO44">
            <v>43.5</v>
          </cell>
          <cell r="AP44">
            <v>43.5</v>
          </cell>
          <cell r="AQ44">
            <v>68.900000000000006</v>
          </cell>
          <cell r="AR44">
            <v>9.1999999999999993</v>
          </cell>
          <cell r="AS44">
            <v>44.6</v>
          </cell>
          <cell r="AT44">
            <v>45.8</v>
          </cell>
        </row>
        <row r="45">
          <cell r="S45">
            <v>46</v>
          </cell>
          <cell r="T45">
            <v>2.2999999999999998</v>
          </cell>
          <cell r="U45">
            <v>30</v>
          </cell>
          <cell r="V45">
            <v>29</v>
          </cell>
          <cell r="W45">
            <v>50.4</v>
          </cell>
          <cell r="X45">
            <v>3.5</v>
          </cell>
          <cell r="Y45">
            <v>35.5</v>
          </cell>
          <cell r="Z45">
            <v>33.1</v>
          </cell>
          <cell r="AA45">
            <v>55</v>
          </cell>
          <cell r="AB45">
            <v>5</v>
          </cell>
          <cell r="AC45">
            <v>38</v>
          </cell>
          <cell r="AD45">
            <v>40</v>
          </cell>
          <cell r="AE45">
            <v>59.5</v>
          </cell>
          <cell r="AF45">
            <v>6.15</v>
          </cell>
          <cell r="AG45">
            <v>40</v>
          </cell>
          <cell r="AH45">
            <v>41</v>
          </cell>
          <cell r="AI45">
            <v>61.5</v>
          </cell>
          <cell r="AJ45">
            <v>7.3</v>
          </cell>
          <cell r="AK45">
            <v>41.2</v>
          </cell>
          <cell r="AL45">
            <v>43</v>
          </cell>
          <cell r="AM45">
            <v>64.3</v>
          </cell>
          <cell r="AN45">
            <v>7.65</v>
          </cell>
          <cell r="AO45">
            <v>42</v>
          </cell>
          <cell r="AP45">
            <v>43</v>
          </cell>
          <cell r="AQ45">
            <v>66.900000000000006</v>
          </cell>
          <cell r="AR45">
            <v>8.1</v>
          </cell>
          <cell r="AS45">
            <v>42.5</v>
          </cell>
          <cell r="AT45">
            <v>43.5</v>
          </cell>
        </row>
        <row r="46">
          <cell r="S46">
            <v>50</v>
          </cell>
          <cell r="T46">
            <v>3.6</v>
          </cell>
          <cell r="U46">
            <v>35</v>
          </cell>
          <cell r="V46">
            <v>34</v>
          </cell>
          <cell r="W46">
            <v>52.7</v>
          </cell>
          <cell r="X46">
            <v>4.5</v>
          </cell>
          <cell r="Y46">
            <v>36.4</v>
          </cell>
          <cell r="Z46">
            <v>38</v>
          </cell>
          <cell r="AA46">
            <v>57.8</v>
          </cell>
          <cell r="AB46">
            <v>5.9</v>
          </cell>
          <cell r="AC46">
            <v>38</v>
          </cell>
          <cell r="AD46">
            <v>41.5</v>
          </cell>
          <cell r="AE46">
            <v>60.5</v>
          </cell>
          <cell r="AF46">
            <v>6.78</v>
          </cell>
          <cell r="AG46">
            <v>39.5</v>
          </cell>
          <cell r="AH46">
            <v>43</v>
          </cell>
          <cell r="AI46">
            <v>63</v>
          </cell>
          <cell r="AJ46">
            <v>7.4</v>
          </cell>
          <cell r="AK46">
            <v>41</v>
          </cell>
          <cell r="AL46">
            <v>44.5</v>
          </cell>
          <cell r="AM46">
            <v>66</v>
          </cell>
          <cell r="AN46">
            <v>8.1</v>
          </cell>
          <cell r="AO46">
            <v>42</v>
          </cell>
          <cell r="AP46">
            <v>45.5</v>
          </cell>
          <cell r="AQ46">
            <v>66.2</v>
          </cell>
          <cell r="AR46">
            <v>8.6</v>
          </cell>
          <cell r="AS46">
            <v>42.3</v>
          </cell>
          <cell r="AT46">
            <v>45.7</v>
          </cell>
        </row>
        <row r="47">
          <cell r="S47">
            <v>52</v>
          </cell>
          <cell r="T47">
            <v>3.6</v>
          </cell>
          <cell r="U47">
            <v>35</v>
          </cell>
          <cell r="V47">
            <v>31</v>
          </cell>
          <cell r="W47">
            <v>56</v>
          </cell>
          <cell r="X47">
            <v>4.45</v>
          </cell>
          <cell r="Y47">
            <v>35.5</v>
          </cell>
          <cell r="Z47">
            <v>37.5</v>
          </cell>
          <cell r="AA47">
            <v>60.4</v>
          </cell>
          <cell r="AB47">
            <v>5.75</v>
          </cell>
          <cell r="AC47">
            <v>38.5</v>
          </cell>
          <cell r="AD47">
            <v>40.799999999999997</v>
          </cell>
          <cell r="AE47">
            <v>60.9</v>
          </cell>
          <cell r="AF47">
            <v>6.4</v>
          </cell>
          <cell r="AG47">
            <v>40</v>
          </cell>
          <cell r="AH47">
            <v>41.5</v>
          </cell>
          <cell r="AI47">
            <v>63.2</v>
          </cell>
          <cell r="AJ47">
            <v>7.2</v>
          </cell>
          <cell r="AK47">
            <v>40.9</v>
          </cell>
          <cell r="AL47">
            <v>42</v>
          </cell>
          <cell r="AM47">
            <v>65.599999999999994</v>
          </cell>
          <cell r="AN47">
            <v>7.63</v>
          </cell>
          <cell r="AO47">
            <v>41.8</v>
          </cell>
          <cell r="AP47">
            <v>43.5</v>
          </cell>
          <cell r="AQ47">
            <v>66.400000000000006</v>
          </cell>
          <cell r="AR47">
            <v>7.7</v>
          </cell>
          <cell r="AS47">
            <v>42.3</v>
          </cell>
          <cell r="AT47">
            <v>44</v>
          </cell>
        </row>
        <row r="48">
          <cell r="S48">
            <v>51</v>
          </cell>
          <cell r="T48">
            <v>3.5</v>
          </cell>
          <cell r="U48">
            <v>36</v>
          </cell>
          <cell r="V48">
            <v>35</v>
          </cell>
          <cell r="W48">
            <v>55</v>
          </cell>
          <cell r="X48">
            <v>4.5</v>
          </cell>
          <cell r="Y48">
            <v>37</v>
          </cell>
          <cell r="Z48">
            <v>37</v>
          </cell>
          <cell r="AA48">
            <v>57</v>
          </cell>
          <cell r="AB48">
            <v>5.75</v>
          </cell>
          <cell r="AC48">
            <v>39.200000000000003</v>
          </cell>
          <cell r="AD48">
            <v>42</v>
          </cell>
          <cell r="AE48">
            <v>60.7</v>
          </cell>
          <cell r="AF48">
            <v>6.7</v>
          </cell>
          <cell r="AG48">
            <v>40.9</v>
          </cell>
          <cell r="AH48">
            <v>43</v>
          </cell>
          <cell r="AI48">
            <v>61.5</v>
          </cell>
          <cell r="AJ48">
            <v>7.35</v>
          </cell>
          <cell r="AK48">
            <v>41.3</v>
          </cell>
          <cell r="AL48">
            <v>43.4</v>
          </cell>
          <cell r="AM48">
            <v>65</v>
          </cell>
          <cell r="AN48">
            <v>7.9</v>
          </cell>
          <cell r="AO48">
            <v>42.5</v>
          </cell>
          <cell r="AP48">
            <v>44</v>
          </cell>
          <cell r="AQ48">
            <v>67.400000000000006</v>
          </cell>
          <cell r="AR48">
            <v>8.3000000000000007</v>
          </cell>
          <cell r="AS48">
            <v>43</v>
          </cell>
          <cell r="AT48">
            <v>44.2</v>
          </cell>
        </row>
        <row r="49">
          <cell r="S49">
            <v>51</v>
          </cell>
          <cell r="T49">
            <v>3.37</v>
          </cell>
          <cell r="U49">
            <v>35</v>
          </cell>
          <cell r="V49">
            <v>33</v>
          </cell>
          <cell r="W49">
            <v>54.5</v>
          </cell>
          <cell r="X49">
            <v>4.4000000000000004</v>
          </cell>
          <cell r="Y49">
            <v>36</v>
          </cell>
          <cell r="Z49">
            <v>37</v>
          </cell>
          <cell r="AA49">
            <v>59.2</v>
          </cell>
          <cell r="AB49">
            <v>5.78</v>
          </cell>
          <cell r="AC49">
            <v>39.5</v>
          </cell>
          <cell r="AD49">
            <v>40</v>
          </cell>
          <cell r="AE49">
            <v>61.2</v>
          </cell>
          <cell r="AF49">
            <v>7.2</v>
          </cell>
          <cell r="AG49">
            <v>40</v>
          </cell>
          <cell r="AH49">
            <v>42.5</v>
          </cell>
          <cell r="AI49">
            <v>65.400000000000006</v>
          </cell>
          <cell r="AJ49">
            <v>8.15</v>
          </cell>
          <cell r="AK49">
            <v>41.2</v>
          </cell>
          <cell r="AL49">
            <v>44.5</v>
          </cell>
          <cell r="AM49">
            <v>67.2</v>
          </cell>
          <cell r="AN49">
            <v>9.15</v>
          </cell>
          <cell r="AO49">
            <v>43.2</v>
          </cell>
          <cell r="AP49">
            <v>45</v>
          </cell>
          <cell r="AQ49">
            <v>69</v>
          </cell>
          <cell r="AR49">
            <v>9.65</v>
          </cell>
          <cell r="AS49">
            <v>44.5</v>
          </cell>
          <cell r="AT49">
            <v>47.5</v>
          </cell>
        </row>
        <row r="50">
          <cell r="S50">
            <v>54</v>
          </cell>
          <cell r="T50">
            <v>4.3</v>
          </cell>
          <cell r="U50">
            <v>35</v>
          </cell>
          <cell r="V50">
            <v>34</v>
          </cell>
          <cell r="W50">
            <v>59.4</v>
          </cell>
          <cell r="X50">
            <v>5.65</v>
          </cell>
          <cell r="Y50">
            <v>37</v>
          </cell>
          <cell r="Z50">
            <v>39</v>
          </cell>
          <cell r="AA50">
            <v>63</v>
          </cell>
          <cell r="AB50">
            <v>6.47</v>
          </cell>
          <cell r="AC50">
            <v>39</v>
          </cell>
          <cell r="AD50">
            <v>42.5</v>
          </cell>
          <cell r="AE50">
            <v>65.2</v>
          </cell>
          <cell r="AF50">
            <v>6.59</v>
          </cell>
          <cell r="AG50">
            <v>40.1</v>
          </cell>
          <cell r="AH50">
            <v>42.5</v>
          </cell>
          <cell r="AI50">
            <v>68.7</v>
          </cell>
          <cell r="AJ50">
            <v>8.3800000000000008</v>
          </cell>
          <cell r="AK50">
            <v>41.5</v>
          </cell>
          <cell r="AL50">
            <v>43</v>
          </cell>
          <cell r="AM50">
            <v>71</v>
          </cell>
          <cell r="AN50">
            <v>8.6999999999999993</v>
          </cell>
          <cell r="AO50">
            <v>42.1</v>
          </cell>
          <cell r="AP50">
            <v>43</v>
          </cell>
          <cell r="AQ50">
            <v>72</v>
          </cell>
          <cell r="AR50">
            <v>9</v>
          </cell>
          <cell r="AS50">
            <v>43.4</v>
          </cell>
          <cell r="AT50">
            <v>45.2</v>
          </cell>
        </row>
        <row r="51">
          <cell r="S51">
            <v>50</v>
          </cell>
          <cell r="T51">
            <v>3.1</v>
          </cell>
          <cell r="U51">
            <v>34.4</v>
          </cell>
          <cell r="V51">
            <v>30</v>
          </cell>
          <cell r="W51">
            <v>56</v>
          </cell>
          <cell r="X51">
            <v>4.75</v>
          </cell>
          <cell r="Y51">
            <v>37.299999999999997</v>
          </cell>
          <cell r="Z51">
            <v>34.200000000000003</v>
          </cell>
          <cell r="AA51">
            <v>59.7</v>
          </cell>
          <cell r="AB51">
            <v>5.5</v>
          </cell>
          <cell r="AC51">
            <v>39.5</v>
          </cell>
          <cell r="AD51">
            <v>37</v>
          </cell>
          <cell r="AE51">
            <v>62.3</v>
          </cell>
          <cell r="AF51">
            <v>6.7</v>
          </cell>
          <cell r="AG51">
            <v>41</v>
          </cell>
          <cell r="AH51">
            <v>41</v>
          </cell>
          <cell r="AI51">
            <v>64.7</v>
          </cell>
          <cell r="AJ51">
            <v>7.49</v>
          </cell>
          <cell r="AK51">
            <v>42.2</v>
          </cell>
          <cell r="AL51">
            <v>42.1</v>
          </cell>
          <cell r="AM51">
            <v>69</v>
          </cell>
          <cell r="AN51">
            <v>9.1</v>
          </cell>
          <cell r="AO51">
            <v>44.5</v>
          </cell>
          <cell r="AP51">
            <v>45</v>
          </cell>
          <cell r="AQ51">
            <v>71</v>
          </cell>
          <cell r="AR51">
            <v>9.9</v>
          </cell>
          <cell r="AS51">
            <v>45.4</v>
          </cell>
          <cell r="AT51">
            <v>45</v>
          </cell>
        </row>
        <row r="52">
          <cell r="S52">
            <v>50</v>
          </cell>
          <cell r="T52">
            <v>3.45</v>
          </cell>
          <cell r="U52">
            <v>33</v>
          </cell>
          <cell r="V52">
            <v>35</v>
          </cell>
          <cell r="W52">
            <v>57.3</v>
          </cell>
          <cell r="X52">
            <v>4.75</v>
          </cell>
          <cell r="Y52">
            <v>37</v>
          </cell>
          <cell r="Z52">
            <v>37</v>
          </cell>
          <cell r="AA52">
            <v>57.9</v>
          </cell>
          <cell r="AB52">
            <v>5.25</v>
          </cell>
          <cell r="AC52">
            <v>38.5</v>
          </cell>
          <cell r="AD52">
            <v>37.799999999999997</v>
          </cell>
          <cell r="AE52">
            <v>59.2</v>
          </cell>
          <cell r="AF52">
            <v>6.14</v>
          </cell>
          <cell r="AG52">
            <v>39.799999999999997</v>
          </cell>
          <cell r="AH52">
            <v>39.5</v>
          </cell>
          <cell r="AI52">
            <v>64.8</v>
          </cell>
          <cell r="AJ52">
            <v>6.5</v>
          </cell>
          <cell r="AK52">
            <v>40.799999999999997</v>
          </cell>
          <cell r="AL52">
            <v>41</v>
          </cell>
          <cell r="AM52">
            <v>66.5</v>
          </cell>
          <cell r="AN52">
            <v>7.12</v>
          </cell>
          <cell r="AO52">
            <v>42</v>
          </cell>
          <cell r="AP52">
            <v>41</v>
          </cell>
          <cell r="AQ52">
            <v>69</v>
          </cell>
          <cell r="AR52">
            <v>7.85</v>
          </cell>
          <cell r="AS52">
            <v>42.5</v>
          </cell>
          <cell r="AT52">
            <v>42</v>
          </cell>
        </row>
        <row r="53">
          <cell r="S53">
            <v>50</v>
          </cell>
          <cell r="T53">
            <v>3.3</v>
          </cell>
          <cell r="U53">
            <v>35.5</v>
          </cell>
          <cell r="V53">
            <v>33</v>
          </cell>
          <cell r="W53">
            <v>53.5</v>
          </cell>
          <cell r="X53">
            <v>4.8</v>
          </cell>
          <cell r="Y53">
            <v>36</v>
          </cell>
          <cell r="Z53">
            <v>38</v>
          </cell>
          <cell r="AA53">
            <v>58.5</v>
          </cell>
          <cell r="AB53">
            <v>5.85</v>
          </cell>
          <cell r="AC53">
            <v>38.5</v>
          </cell>
          <cell r="AD53">
            <v>41</v>
          </cell>
          <cell r="AE53">
            <v>61.8</v>
          </cell>
          <cell r="AF53">
            <v>6.8</v>
          </cell>
          <cell r="AG53">
            <v>39.799999999999997</v>
          </cell>
          <cell r="AH53">
            <v>41.5</v>
          </cell>
          <cell r="AI53">
            <v>62.4</v>
          </cell>
          <cell r="AJ53">
            <v>7.4</v>
          </cell>
          <cell r="AK53">
            <v>40.65</v>
          </cell>
          <cell r="AL53">
            <v>41.5</v>
          </cell>
          <cell r="AM53">
            <v>66.400000000000006</v>
          </cell>
          <cell r="AN53">
            <v>7.6</v>
          </cell>
          <cell r="AO53">
            <v>41.1</v>
          </cell>
          <cell r="AP53">
            <v>42.2</v>
          </cell>
          <cell r="AQ53">
            <v>67.900000000000006</v>
          </cell>
          <cell r="AR53">
            <v>8.5</v>
          </cell>
          <cell r="AS53">
            <v>42.1</v>
          </cell>
          <cell r="AT53">
            <v>43.5</v>
          </cell>
        </row>
        <row r="54">
          <cell r="S54">
            <v>49</v>
          </cell>
          <cell r="T54">
            <v>3</v>
          </cell>
          <cell r="U54">
            <v>33.700000000000003</v>
          </cell>
          <cell r="V54">
            <v>32</v>
          </cell>
          <cell r="W54">
            <v>55.4</v>
          </cell>
          <cell r="X54">
            <v>4.8</v>
          </cell>
          <cell r="Y54">
            <v>38</v>
          </cell>
          <cell r="Z54">
            <v>37</v>
          </cell>
          <cell r="AA54">
            <v>57.5</v>
          </cell>
          <cell r="AB54">
            <v>6.3</v>
          </cell>
          <cell r="AC54">
            <v>40</v>
          </cell>
          <cell r="AD54">
            <v>41.5</v>
          </cell>
          <cell r="AE54">
            <v>61.7</v>
          </cell>
          <cell r="AF54">
            <v>7.4</v>
          </cell>
          <cell r="AG54">
            <v>41.7</v>
          </cell>
          <cell r="AH54">
            <v>43.5</v>
          </cell>
          <cell r="AI54">
            <v>64.599999999999994</v>
          </cell>
          <cell r="AJ54">
            <v>8.1999999999999993</v>
          </cell>
          <cell r="AK54">
            <v>43</v>
          </cell>
          <cell r="AL54">
            <v>44</v>
          </cell>
          <cell r="AM54">
            <v>66.7</v>
          </cell>
          <cell r="AN54">
            <v>8.57</v>
          </cell>
          <cell r="AO54">
            <v>44.3</v>
          </cell>
          <cell r="AP54">
            <v>44.5</v>
          </cell>
          <cell r="AQ54">
            <v>66.900000000000006</v>
          </cell>
          <cell r="AR54">
            <v>8.9</v>
          </cell>
          <cell r="AS54">
            <v>44.5</v>
          </cell>
          <cell r="AT54">
            <v>45</v>
          </cell>
        </row>
        <row r="55">
          <cell r="S55">
            <v>50</v>
          </cell>
          <cell r="T55">
            <v>3.3</v>
          </cell>
          <cell r="U55">
            <v>33</v>
          </cell>
          <cell r="V55">
            <v>31</v>
          </cell>
          <cell r="W55">
            <v>56.5</v>
          </cell>
          <cell r="X55">
            <v>4.8499999999999996</v>
          </cell>
          <cell r="Y55">
            <v>38</v>
          </cell>
          <cell r="Z55">
            <v>36</v>
          </cell>
          <cell r="AA55">
            <v>60.3</v>
          </cell>
          <cell r="AB55">
            <v>6.1</v>
          </cell>
          <cell r="AC55">
            <v>40.5</v>
          </cell>
          <cell r="AD55">
            <v>41</v>
          </cell>
          <cell r="AE55">
            <v>64.599999999999994</v>
          </cell>
          <cell r="AF55">
            <v>7.05</v>
          </cell>
          <cell r="AG55">
            <v>41</v>
          </cell>
          <cell r="AH55">
            <v>44</v>
          </cell>
          <cell r="AI55">
            <v>67.599999999999994</v>
          </cell>
          <cell r="AJ55">
            <v>7.65</v>
          </cell>
          <cell r="AK55">
            <v>42.5</v>
          </cell>
          <cell r="AL55">
            <v>44.5</v>
          </cell>
          <cell r="AM55">
            <v>70.900000000000006</v>
          </cell>
          <cell r="AN55">
            <v>8.5</v>
          </cell>
          <cell r="AO55">
            <v>43</v>
          </cell>
          <cell r="AP55">
            <v>44.7</v>
          </cell>
          <cell r="AQ55">
            <v>71.400000000000006</v>
          </cell>
          <cell r="AR55">
            <v>8.8000000000000007</v>
          </cell>
          <cell r="AS55">
            <v>44</v>
          </cell>
          <cell r="AT55">
            <v>45.4</v>
          </cell>
        </row>
        <row r="56">
          <cell r="S56">
            <v>49</v>
          </cell>
          <cell r="T56">
            <v>3.8</v>
          </cell>
          <cell r="U56">
            <v>34</v>
          </cell>
          <cell r="V56">
            <v>33.5</v>
          </cell>
          <cell r="W56">
            <v>53.1</v>
          </cell>
          <cell r="X56">
            <v>4.7</v>
          </cell>
          <cell r="Y56">
            <v>38</v>
          </cell>
          <cell r="Z56">
            <v>37.5</v>
          </cell>
          <cell r="AA56">
            <v>57</v>
          </cell>
          <cell r="AB56">
            <v>5.75</v>
          </cell>
          <cell r="AC56">
            <v>39</v>
          </cell>
          <cell r="AD56">
            <v>40</v>
          </cell>
          <cell r="AE56">
            <v>59</v>
          </cell>
          <cell r="AF56">
            <v>6.54</v>
          </cell>
          <cell r="AG56">
            <v>40</v>
          </cell>
          <cell r="AH56">
            <v>41.5</v>
          </cell>
          <cell r="AI56">
            <v>59.8</v>
          </cell>
          <cell r="AJ56">
            <v>7.15</v>
          </cell>
          <cell r="AK56">
            <v>41</v>
          </cell>
          <cell r="AL56">
            <v>42</v>
          </cell>
          <cell r="AM56">
            <v>63.7</v>
          </cell>
          <cell r="AN56">
            <v>7.75</v>
          </cell>
          <cell r="AO56">
            <v>42</v>
          </cell>
          <cell r="AP56">
            <v>42.5</v>
          </cell>
          <cell r="AQ56">
            <v>64.599999999999994</v>
          </cell>
          <cell r="AR56">
            <v>8.6</v>
          </cell>
          <cell r="AS56">
            <v>42.7</v>
          </cell>
          <cell r="AT56">
            <v>43</v>
          </cell>
        </row>
        <row r="57">
          <cell r="S57">
            <v>50</v>
          </cell>
          <cell r="T57">
            <v>3.6</v>
          </cell>
          <cell r="U57">
            <v>35</v>
          </cell>
          <cell r="V57">
            <v>34</v>
          </cell>
          <cell r="W57">
            <v>54.8</v>
          </cell>
          <cell r="X57">
            <v>4.8499999999999996</v>
          </cell>
          <cell r="Y57">
            <v>37</v>
          </cell>
          <cell r="Z57">
            <v>36.5</v>
          </cell>
          <cell r="AA57">
            <v>58.3</v>
          </cell>
          <cell r="AB57">
            <v>6.19</v>
          </cell>
          <cell r="AC57">
            <v>38.5</v>
          </cell>
          <cell r="AD57">
            <v>42</v>
          </cell>
          <cell r="AE57">
            <v>61</v>
          </cell>
          <cell r="AF57">
            <v>7</v>
          </cell>
          <cell r="AG57">
            <v>39.5</v>
          </cell>
          <cell r="AH57">
            <v>43</v>
          </cell>
          <cell r="AI57">
            <v>61.4</v>
          </cell>
          <cell r="AJ57">
            <v>7.5</v>
          </cell>
          <cell r="AK57">
            <v>41</v>
          </cell>
          <cell r="AL57">
            <v>43.3</v>
          </cell>
          <cell r="AM57">
            <v>64.900000000000006</v>
          </cell>
          <cell r="AN57">
            <v>8.1999999999999993</v>
          </cell>
          <cell r="AO57">
            <v>41.5</v>
          </cell>
          <cell r="AP57">
            <v>44.3</v>
          </cell>
          <cell r="AQ57">
            <v>67.400000000000006</v>
          </cell>
          <cell r="AR57">
            <v>8.4</v>
          </cell>
          <cell r="AS57">
            <v>41.5</v>
          </cell>
          <cell r="AT57">
            <v>45</v>
          </cell>
        </row>
        <row r="58">
          <cell r="S58">
            <v>50</v>
          </cell>
          <cell r="T58">
            <v>3.38</v>
          </cell>
          <cell r="U58">
            <v>33</v>
          </cell>
          <cell r="V58">
            <v>34</v>
          </cell>
          <cell r="W58">
            <v>55</v>
          </cell>
          <cell r="X58">
            <v>4</v>
          </cell>
          <cell r="Y58">
            <v>35.6</v>
          </cell>
          <cell r="Z58">
            <v>38</v>
          </cell>
          <cell r="AA58">
            <v>58</v>
          </cell>
          <cell r="AB58">
            <v>5.42</v>
          </cell>
          <cell r="AC58">
            <v>38</v>
          </cell>
          <cell r="AD58">
            <v>40.799999999999997</v>
          </cell>
          <cell r="AE58">
            <v>61.5</v>
          </cell>
          <cell r="AF58">
            <v>6.8</v>
          </cell>
          <cell r="AG58">
            <v>39.5</v>
          </cell>
          <cell r="AH58">
            <v>42</v>
          </cell>
          <cell r="AI58">
            <v>65.8</v>
          </cell>
          <cell r="AJ58">
            <v>8</v>
          </cell>
          <cell r="AK58">
            <v>41</v>
          </cell>
          <cell r="AL58">
            <v>45</v>
          </cell>
          <cell r="AM58">
            <v>66.400000000000006</v>
          </cell>
          <cell r="AN58">
            <v>8.5299999999999994</v>
          </cell>
          <cell r="AO58">
            <v>41.6</v>
          </cell>
          <cell r="AP58">
            <v>45</v>
          </cell>
          <cell r="AQ58">
            <v>69.900000000000006</v>
          </cell>
          <cell r="AR58">
            <v>9.15</v>
          </cell>
          <cell r="AS58">
            <v>42.2</v>
          </cell>
          <cell r="AT58">
            <v>45.9</v>
          </cell>
        </row>
        <row r="59">
          <cell r="S59">
            <v>48</v>
          </cell>
          <cell r="T59">
            <v>2.85</v>
          </cell>
          <cell r="U59">
            <v>35</v>
          </cell>
          <cell r="V59">
            <v>34.5</v>
          </cell>
          <cell r="W59">
            <v>52.2</v>
          </cell>
          <cell r="X59">
            <v>3.85</v>
          </cell>
          <cell r="Y59">
            <v>36.4</v>
          </cell>
          <cell r="Z59">
            <v>35</v>
          </cell>
          <cell r="AA59">
            <v>57.2</v>
          </cell>
          <cell r="AB59">
            <v>4.8099999999999996</v>
          </cell>
          <cell r="AC59">
            <v>39.5</v>
          </cell>
          <cell r="AD59">
            <v>37</v>
          </cell>
          <cell r="AE59">
            <v>61.5</v>
          </cell>
          <cell r="AF59">
            <v>6</v>
          </cell>
          <cell r="AG59">
            <v>39.799999999999997</v>
          </cell>
          <cell r="AH59">
            <v>41</v>
          </cell>
          <cell r="AI59">
            <v>64.3</v>
          </cell>
          <cell r="AJ59">
            <v>6.75</v>
          </cell>
          <cell r="AK59">
            <v>40.799999999999997</v>
          </cell>
          <cell r="AL59">
            <v>41.9</v>
          </cell>
          <cell r="AM59">
            <v>67.900000000000006</v>
          </cell>
          <cell r="AN59">
            <v>7.45</v>
          </cell>
          <cell r="AO59">
            <v>42</v>
          </cell>
          <cell r="AP59">
            <v>42.5</v>
          </cell>
          <cell r="AQ59">
            <v>68.400000000000006</v>
          </cell>
          <cell r="AR59">
            <v>7.6</v>
          </cell>
          <cell r="AS59">
            <v>42.4</v>
          </cell>
          <cell r="AT59">
            <v>44.5</v>
          </cell>
        </row>
        <row r="60">
          <cell r="S60">
            <v>52</v>
          </cell>
          <cell r="T60">
            <v>4.05</v>
          </cell>
          <cell r="U60">
            <v>38</v>
          </cell>
          <cell r="V60">
            <v>37</v>
          </cell>
          <cell r="W60">
            <v>55.2</v>
          </cell>
          <cell r="X60">
            <v>4.8</v>
          </cell>
          <cell r="Y60">
            <v>38.4</v>
          </cell>
          <cell r="Z60">
            <v>37.5</v>
          </cell>
          <cell r="AA60">
            <v>59.9</v>
          </cell>
          <cell r="AB60">
            <v>6.13</v>
          </cell>
          <cell r="AC60">
            <v>41</v>
          </cell>
          <cell r="AD60">
            <v>40</v>
          </cell>
          <cell r="AE60">
            <v>63</v>
          </cell>
          <cell r="AF60">
            <v>6.9</v>
          </cell>
          <cell r="AG60">
            <v>41.5</v>
          </cell>
          <cell r="AH60">
            <v>40</v>
          </cell>
          <cell r="AI60">
            <v>64.5</v>
          </cell>
          <cell r="AJ60">
            <v>7.45</v>
          </cell>
          <cell r="AK60">
            <v>43</v>
          </cell>
          <cell r="AL60">
            <v>42.5</v>
          </cell>
          <cell r="AM60">
            <v>66.2</v>
          </cell>
          <cell r="AN60">
            <v>8.1999999999999993</v>
          </cell>
          <cell r="AO60">
            <v>44.15</v>
          </cell>
          <cell r="AP60">
            <v>43.8</v>
          </cell>
          <cell r="AQ60">
            <v>68.400000000000006</v>
          </cell>
          <cell r="AR60">
            <v>8.8000000000000007</v>
          </cell>
          <cell r="AS60">
            <v>45</v>
          </cell>
          <cell r="AT60">
            <v>45.5</v>
          </cell>
        </row>
        <row r="61">
          <cell r="S61">
            <v>47</v>
          </cell>
          <cell r="T61">
            <v>2.85</v>
          </cell>
          <cell r="U61">
            <v>34</v>
          </cell>
          <cell r="V61">
            <v>30</v>
          </cell>
          <cell r="W61">
            <v>51.5</v>
          </cell>
          <cell r="X61">
            <v>3.57</v>
          </cell>
          <cell r="Y61">
            <v>36</v>
          </cell>
          <cell r="Z61">
            <v>34</v>
          </cell>
          <cell r="AA61">
            <v>56</v>
          </cell>
          <cell r="AB61">
            <v>4.5999999999999996</v>
          </cell>
          <cell r="AC61">
            <v>36.299999999999997</v>
          </cell>
          <cell r="AD61">
            <v>37</v>
          </cell>
          <cell r="AE61">
            <v>58.2</v>
          </cell>
          <cell r="AF61">
            <v>5.3</v>
          </cell>
          <cell r="AG61">
            <v>38.5</v>
          </cell>
          <cell r="AH61">
            <v>38</v>
          </cell>
          <cell r="AI61">
            <v>60.2</v>
          </cell>
          <cell r="AJ61">
            <v>5.9</v>
          </cell>
          <cell r="AK61">
            <v>39.1</v>
          </cell>
          <cell r="AL61">
            <v>38.200000000000003</v>
          </cell>
          <cell r="AM61">
            <v>62.5</v>
          </cell>
          <cell r="AN61">
            <v>6.6</v>
          </cell>
          <cell r="AO61">
            <v>40.299999999999997</v>
          </cell>
          <cell r="AP61">
            <v>40</v>
          </cell>
          <cell r="AQ61">
            <v>63</v>
          </cell>
          <cell r="AR61">
            <v>6.8</v>
          </cell>
          <cell r="AS61">
            <v>41.4</v>
          </cell>
          <cell r="AT61">
            <v>41.5</v>
          </cell>
        </row>
        <row r="62">
          <cell r="S62">
            <v>51</v>
          </cell>
          <cell r="T62">
            <v>3.75</v>
          </cell>
          <cell r="U62">
            <v>36</v>
          </cell>
          <cell r="V62">
            <v>35</v>
          </cell>
          <cell r="W62">
            <v>55.2</v>
          </cell>
          <cell r="X62">
            <v>4.95</v>
          </cell>
          <cell r="Y62">
            <v>37.6</v>
          </cell>
          <cell r="Z62">
            <v>38</v>
          </cell>
          <cell r="AA62">
            <v>61.3</v>
          </cell>
          <cell r="AB62">
            <v>6.03</v>
          </cell>
          <cell r="AC62">
            <v>39</v>
          </cell>
          <cell r="AD62">
            <v>40.200000000000003</v>
          </cell>
          <cell r="AE62">
            <v>62.5</v>
          </cell>
          <cell r="AF62">
            <v>6.7</v>
          </cell>
          <cell r="AG62">
            <v>40</v>
          </cell>
          <cell r="AH62">
            <v>40.5</v>
          </cell>
          <cell r="AI62">
            <v>66.3</v>
          </cell>
          <cell r="AJ62">
            <v>7.4</v>
          </cell>
          <cell r="AK62">
            <v>41.5</v>
          </cell>
          <cell r="AL62">
            <v>41</v>
          </cell>
          <cell r="AM62">
            <v>68.400000000000006</v>
          </cell>
          <cell r="AN62">
            <v>7.8</v>
          </cell>
          <cell r="AO62">
            <v>42</v>
          </cell>
          <cell r="AP62">
            <v>41.5</v>
          </cell>
          <cell r="AQ62">
            <v>69</v>
          </cell>
          <cell r="AR62">
            <v>8.3000000000000007</v>
          </cell>
          <cell r="AS62">
            <v>43.6</v>
          </cell>
          <cell r="AT62">
            <v>43.1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AC53" sqref="AC53"/>
    </sheetView>
  </sheetViews>
  <sheetFormatPr defaultRowHeight="13.5"/>
  <cols>
    <col min="8" max="8" width="23.5" customWidth="1"/>
    <col min="9" max="9" width="9.125" bestFit="1" customWidth="1"/>
  </cols>
  <sheetData>
    <row r="1" spans="1:15" ht="14.25">
      <c r="A1" s="2" t="s">
        <v>47</v>
      </c>
      <c r="B1" s="2" t="s">
        <v>48</v>
      </c>
      <c r="D1" s="7" t="s">
        <v>189</v>
      </c>
      <c r="E1" s="8" t="s">
        <v>190</v>
      </c>
    </row>
    <row r="2" spans="1:15" ht="14.25">
      <c r="A2" s="2" t="s">
        <v>49</v>
      </c>
      <c r="B2" s="2" t="s">
        <v>50</v>
      </c>
      <c r="D2" s="7" t="s">
        <v>191</v>
      </c>
      <c r="E2" s="9" t="s">
        <v>192</v>
      </c>
      <c r="H2" s="3" t="s">
        <v>2</v>
      </c>
    </row>
    <row r="3" spans="1:15" ht="14.25">
      <c r="A3" s="2" t="s">
        <v>52</v>
      </c>
      <c r="B3" s="2" t="s">
        <v>53</v>
      </c>
      <c r="D3" s="7" t="s">
        <v>193</v>
      </c>
      <c r="E3" s="8" t="s">
        <v>194</v>
      </c>
      <c r="H3" s="3" t="s">
        <v>3</v>
      </c>
    </row>
    <row r="4" spans="1:15" ht="14.25">
      <c r="A4" s="6" t="s">
        <v>55</v>
      </c>
      <c r="B4" s="3" t="s">
        <v>56</v>
      </c>
      <c r="D4" s="7" t="s">
        <v>195</v>
      </c>
      <c r="E4" s="9" t="s">
        <v>196</v>
      </c>
      <c r="H4" s="6" t="s">
        <v>263</v>
      </c>
    </row>
    <row r="5" spans="1:15" ht="27">
      <c r="A5" s="6" t="s">
        <v>58</v>
      </c>
      <c r="B5" s="3" t="s">
        <v>59</v>
      </c>
      <c r="D5" s="7" t="s">
        <v>197</v>
      </c>
      <c r="E5" s="10" t="s">
        <v>198</v>
      </c>
      <c r="H5" s="3" t="s">
        <v>262</v>
      </c>
    </row>
    <row r="6" spans="1:15" ht="27">
      <c r="A6" s="2" t="s">
        <v>60</v>
      </c>
      <c r="B6" s="2" t="s">
        <v>61</v>
      </c>
      <c r="D6" s="7" t="s">
        <v>199</v>
      </c>
      <c r="E6" s="8" t="s">
        <v>200</v>
      </c>
      <c r="H6" s="3" t="s">
        <v>264</v>
      </c>
    </row>
    <row r="7" spans="1:15" ht="14.25">
      <c r="A7" s="2" t="s">
        <v>63</v>
      </c>
      <c r="B7" s="2" t="s">
        <v>64</v>
      </c>
      <c r="D7" s="7" t="s">
        <v>201</v>
      </c>
      <c r="E7" s="8" t="s">
        <v>202</v>
      </c>
      <c r="H7" s="3" t="s">
        <v>6</v>
      </c>
    </row>
    <row r="8" spans="1:15" ht="14.25">
      <c r="A8" s="2" t="s">
        <v>65</v>
      </c>
      <c r="B8" s="2" t="s">
        <v>66</v>
      </c>
      <c r="D8" s="7" t="s">
        <v>203</v>
      </c>
      <c r="E8" s="8" t="s">
        <v>66</v>
      </c>
      <c r="I8" s="3" t="s">
        <v>255</v>
      </c>
      <c r="J8" s="3" t="s">
        <v>256</v>
      </c>
      <c r="K8" s="3" t="s">
        <v>257</v>
      </c>
      <c r="L8" s="3" t="s">
        <v>258</v>
      </c>
      <c r="M8" s="3" t="s">
        <v>259</v>
      </c>
      <c r="N8" s="3" t="s">
        <v>260</v>
      </c>
      <c r="O8" s="3" t="s">
        <v>261</v>
      </c>
    </row>
    <row r="9" spans="1:15" ht="14.25">
      <c r="A9" s="2" t="s">
        <v>68</v>
      </c>
      <c r="B9" s="2" t="s">
        <v>69</v>
      </c>
      <c r="D9" s="7" t="s">
        <v>204</v>
      </c>
      <c r="E9" s="10" t="s">
        <v>69</v>
      </c>
      <c r="H9" s="3" t="s">
        <v>249</v>
      </c>
      <c r="I9" s="3"/>
      <c r="J9" s="3"/>
      <c r="K9" s="3"/>
      <c r="L9" s="3"/>
      <c r="M9" s="3"/>
      <c r="N9" s="3"/>
      <c r="O9" s="3"/>
    </row>
    <row r="10" spans="1:15" ht="14.25">
      <c r="A10" s="2" t="s">
        <v>71</v>
      </c>
      <c r="B10" s="2" t="s">
        <v>72</v>
      </c>
      <c r="D10" s="7" t="s">
        <v>205</v>
      </c>
      <c r="E10" s="8" t="s">
        <v>72</v>
      </c>
      <c r="H10" s="3" t="s">
        <v>250</v>
      </c>
      <c r="I10" s="3"/>
      <c r="J10" s="3"/>
      <c r="K10" s="3"/>
      <c r="L10" s="3"/>
      <c r="M10" s="3"/>
      <c r="N10" s="3"/>
      <c r="O10" s="3"/>
    </row>
    <row r="11" spans="1:15" ht="14.25">
      <c r="A11" s="2" t="s">
        <v>74</v>
      </c>
      <c r="B11" s="2" t="s">
        <v>75</v>
      </c>
      <c r="D11" s="7" t="s">
        <v>206</v>
      </c>
      <c r="E11" s="9" t="s">
        <v>75</v>
      </c>
      <c r="H11" s="3" t="s">
        <v>251</v>
      </c>
      <c r="I11" s="3"/>
      <c r="J11" s="3"/>
      <c r="K11" s="3"/>
      <c r="L11" s="3"/>
      <c r="M11" s="3"/>
      <c r="N11" s="3"/>
      <c r="O11" s="3"/>
    </row>
    <row r="12" spans="1:15" ht="14.25">
      <c r="A12" s="6" t="s">
        <v>77</v>
      </c>
      <c r="B12" s="3" t="s">
        <v>78</v>
      </c>
      <c r="D12" s="7" t="s">
        <v>207</v>
      </c>
      <c r="E12" s="10" t="s">
        <v>78</v>
      </c>
      <c r="H12" s="3" t="s">
        <v>252</v>
      </c>
      <c r="I12" s="3"/>
      <c r="J12" s="3"/>
      <c r="K12" s="3"/>
      <c r="L12" s="3"/>
      <c r="M12" s="3"/>
      <c r="N12" s="3"/>
      <c r="O12" s="3"/>
    </row>
    <row r="13" spans="1:15" ht="14.25">
      <c r="A13" s="2" t="s">
        <v>79</v>
      </c>
      <c r="B13" s="2" t="s">
        <v>80</v>
      </c>
      <c r="D13" s="7" t="s">
        <v>79</v>
      </c>
      <c r="E13" s="10" t="s">
        <v>208</v>
      </c>
      <c r="H13" s="3" t="s">
        <v>253</v>
      </c>
      <c r="I13" s="3"/>
      <c r="J13" s="3"/>
      <c r="K13" s="3"/>
      <c r="L13" s="3"/>
      <c r="M13" s="3"/>
      <c r="N13" s="3"/>
      <c r="O13" s="3"/>
    </row>
    <row r="14" spans="1:15" ht="14.25">
      <c r="A14" s="2" t="s">
        <v>81</v>
      </c>
      <c r="B14" s="2" t="s">
        <v>82</v>
      </c>
      <c r="D14" s="7" t="s">
        <v>209</v>
      </c>
      <c r="E14" s="8" t="s">
        <v>210</v>
      </c>
      <c r="H14" s="3" t="s">
        <v>254</v>
      </c>
      <c r="I14" s="3"/>
      <c r="J14" s="3"/>
      <c r="K14" s="3"/>
      <c r="L14" s="3"/>
      <c r="M14" s="3"/>
      <c r="N14" s="3"/>
      <c r="O14" s="3"/>
    </row>
    <row r="15" spans="1:15" ht="14.25">
      <c r="A15" s="2" t="s">
        <v>84</v>
      </c>
      <c r="B15" s="2" t="s">
        <v>85</v>
      </c>
      <c r="D15" s="7" t="s">
        <v>211</v>
      </c>
      <c r="E15" s="9" t="s">
        <v>212</v>
      </c>
    </row>
    <row r="16" spans="1:15" ht="14.25">
      <c r="A16" s="2" t="s">
        <v>86</v>
      </c>
      <c r="B16" s="2" t="s">
        <v>87</v>
      </c>
      <c r="D16" s="7" t="s">
        <v>213</v>
      </c>
      <c r="E16" s="8" t="s">
        <v>214</v>
      </c>
    </row>
    <row r="17" spans="1:5" ht="14.25">
      <c r="A17" s="2" t="s">
        <v>88</v>
      </c>
      <c r="B17" s="2" t="s">
        <v>89</v>
      </c>
      <c r="D17" s="7" t="s">
        <v>215</v>
      </c>
      <c r="E17" s="10" t="s">
        <v>216</v>
      </c>
    </row>
    <row r="18" spans="1:5" ht="14.25">
      <c r="A18" s="2" t="s">
        <v>91</v>
      </c>
      <c r="B18" s="2" t="s">
        <v>92</v>
      </c>
      <c r="D18" s="7" t="s">
        <v>217</v>
      </c>
      <c r="E18" s="9" t="s">
        <v>218</v>
      </c>
    </row>
    <row r="19" spans="1:5" ht="14.25">
      <c r="A19" s="2" t="s">
        <v>93</v>
      </c>
      <c r="B19" s="2" t="s">
        <v>94</v>
      </c>
      <c r="D19" s="7" t="s">
        <v>219</v>
      </c>
      <c r="E19" s="9" t="s">
        <v>94</v>
      </c>
    </row>
    <row r="20" spans="1:5" ht="14.25">
      <c r="A20" s="6" t="s">
        <v>96</v>
      </c>
      <c r="B20" s="3" t="s">
        <v>97</v>
      </c>
      <c r="D20" s="7" t="s">
        <v>96</v>
      </c>
      <c r="E20" s="9" t="s">
        <v>97</v>
      </c>
    </row>
    <row r="21" spans="1:5" ht="14.25">
      <c r="A21" s="2" t="s">
        <v>99</v>
      </c>
      <c r="B21" s="2" t="s">
        <v>100</v>
      </c>
      <c r="D21" s="7" t="s">
        <v>220</v>
      </c>
      <c r="E21" s="9" t="s">
        <v>221</v>
      </c>
    </row>
    <row r="22" spans="1:5" ht="14.25">
      <c r="A22" s="2" t="s">
        <v>101</v>
      </c>
      <c r="B22" s="2" t="s">
        <v>102</v>
      </c>
      <c r="D22" s="11" t="s">
        <v>222</v>
      </c>
      <c r="E22" s="9" t="s">
        <v>223</v>
      </c>
    </row>
    <row r="23" spans="1:5" ht="14.25">
      <c r="A23" s="2" t="s">
        <v>103</v>
      </c>
      <c r="B23" s="2" t="s">
        <v>104</v>
      </c>
      <c r="D23" s="12" t="s">
        <v>224</v>
      </c>
      <c r="E23" s="13" t="s">
        <v>104</v>
      </c>
    </row>
    <row r="24" spans="1:5" ht="14.25">
      <c r="A24" s="6" t="s">
        <v>105</v>
      </c>
      <c r="B24" s="3" t="s">
        <v>106</v>
      </c>
      <c r="D24" s="7" t="s">
        <v>225</v>
      </c>
      <c r="E24" s="8" t="s">
        <v>106</v>
      </c>
    </row>
    <row r="25" spans="1:5" ht="14.25">
      <c r="A25" s="2" t="s">
        <v>107</v>
      </c>
      <c r="B25" s="2" t="s">
        <v>108</v>
      </c>
      <c r="D25" s="7" t="s">
        <v>226</v>
      </c>
      <c r="E25" s="9" t="s">
        <v>108</v>
      </c>
    </row>
    <row r="26" spans="1:5" ht="14.25">
      <c r="A26" s="2" t="s">
        <v>109</v>
      </c>
      <c r="B26" s="2" t="s">
        <v>110</v>
      </c>
      <c r="D26" s="7" t="s">
        <v>227</v>
      </c>
      <c r="E26" s="9" t="s">
        <v>110</v>
      </c>
    </row>
    <row r="27" spans="1:5" ht="14.25">
      <c r="A27" s="6" t="s">
        <v>111</v>
      </c>
      <c r="B27" s="2" t="s">
        <v>112</v>
      </c>
      <c r="D27" s="7" t="s">
        <v>228</v>
      </c>
      <c r="E27" s="9" t="s">
        <v>112</v>
      </c>
    </row>
    <row r="28" spans="1:5" ht="14.25">
      <c r="A28" s="6" t="s">
        <v>113</v>
      </c>
      <c r="B28" s="2" t="s">
        <v>114</v>
      </c>
      <c r="D28" s="7" t="s">
        <v>229</v>
      </c>
      <c r="E28" s="8" t="s">
        <v>230</v>
      </c>
    </row>
    <row r="29" spans="1:5" ht="14.25">
      <c r="A29" s="6" t="s">
        <v>115</v>
      </c>
      <c r="B29" s="3" t="s">
        <v>116</v>
      </c>
      <c r="D29" s="14" t="s">
        <v>231</v>
      </c>
      <c r="E29" s="8" t="s">
        <v>116</v>
      </c>
    </row>
    <row r="30" spans="1:5" ht="14.25">
      <c r="A30" s="2" t="s">
        <v>118</v>
      </c>
      <c r="B30" s="2" t="s">
        <v>119</v>
      </c>
      <c r="D30" s="7" t="s">
        <v>232</v>
      </c>
      <c r="E30" s="9" t="s">
        <v>119</v>
      </c>
    </row>
    <row r="31" spans="1:5" ht="14.25">
      <c r="A31" s="2" t="s">
        <v>121</v>
      </c>
      <c r="B31" s="2" t="s">
        <v>122</v>
      </c>
      <c r="D31" s="7" t="s">
        <v>233</v>
      </c>
      <c r="E31" s="9" t="s">
        <v>122</v>
      </c>
    </row>
    <row r="32" spans="1:5" ht="14.25">
      <c r="A32" s="2" t="s">
        <v>123</v>
      </c>
      <c r="B32" s="2" t="s">
        <v>124</v>
      </c>
      <c r="D32" s="14" t="s">
        <v>234</v>
      </c>
      <c r="E32" s="9" t="s">
        <v>235</v>
      </c>
    </row>
    <row r="33" spans="1:5" ht="14.25">
      <c r="A33" s="2" t="s">
        <v>126</v>
      </c>
      <c r="B33" s="2" t="s">
        <v>127</v>
      </c>
      <c r="D33" s="7" t="s">
        <v>236</v>
      </c>
      <c r="E33" s="8" t="s">
        <v>127</v>
      </c>
    </row>
    <row r="34" spans="1:5" ht="14.25">
      <c r="A34" s="6" t="s">
        <v>129</v>
      </c>
      <c r="B34" s="2" t="s">
        <v>130</v>
      </c>
      <c r="D34" s="7" t="s">
        <v>237</v>
      </c>
      <c r="E34" s="9" t="s">
        <v>130</v>
      </c>
    </row>
    <row r="35" spans="1:5" ht="14.25">
      <c r="A35" s="2" t="s">
        <v>131</v>
      </c>
      <c r="B35" s="2" t="s">
        <v>132</v>
      </c>
      <c r="D35" s="14" t="s">
        <v>238</v>
      </c>
      <c r="E35" s="9" t="s">
        <v>239</v>
      </c>
    </row>
    <row r="36" spans="1:5" ht="14.25">
      <c r="A36" s="2" t="s">
        <v>134</v>
      </c>
      <c r="B36" s="2" t="s">
        <v>135</v>
      </c>
      <c r="D36" s="7" t="s">
        <v>240</v>
      </c>
      <c r="E36" s="8" t="s">
        <v>135</v>
      </c>
    </row>
    <row r="37" spans="1:5" ht="14.25">
      <c r="A37" s="6" t="s">
        <v>137</v>
      </c>
      <c r="B37" s="2" t="s">
        <v>138</v>
      </c>
      <c r="D37" s="7" t="s">
        <v>241</v>
      </c>
      <c r="E37" s="9" t="s">
        <v>138</v>
      </c>
    </row>
    <row r="38" spans="1:5" ht="14.25">
      <c r="A38" s="6" t="s">
        <v>140</v>
      </c>
      <c r="B38" s="3" t="s">
        <v>141</v>
      </c>
      <c r="D38" s="7" t="s">
        <v>242</v>
      </c>
      <c r="E38" s="9" t="s">
        <v>141</v>
      </c>
    </row>
    <row r="39" spans="1:5" ht="14.25">
      <c r="A39" s="2" t="s">
        <v>143</v>
      </c>
      <c r="B39" s="2" t="s">
        <v>144</v>
      </c>
      <c r="D39" s="15" t="s">
        <v>143</v>
      </c>
      <c r="E39" s="16" t="s">
        <v>144</v>
      </c>
    </row>
    <row r="40" spans="1:5" ht="42.75">
      <c r="A40" s="2" t="s">
        <v>146</v>
      </c>
      <c r="B40" s="2" t="s">
        <v>147</v>
      </c>
      <c r="D40" s="7" t="s">
        <v>146</v>
      </c>
      <c r="E40" s="8" t="s">
        <v>243</v>
      </c>
    </row>
    <row r="41" spans="1:5" ht="14.25">
      <c r="A41" s="2" t="s">
        <v>148</v>
      </c>
      <c r="B41" s="2" t="s">
        <v>149</v>
      </c>
      <c r="D41" s="7" t="s">
        <v>148</v>
      </c>
      <c r="E41" s="8" t="s">
        <v>149</v>
      </c>
    </row>
    <row r="42" spans="1:5" ht="14.25">
      <c r="A42" s="2" t="s">
        <v>151</v>
      </c>
      <c r="B42" s="2" t="s">
        <v>152</v>
      </c>
      <c r="D42" s="7" t="s">
        <v>151</v>
      </c>
      <c r="E42" s="10" t="s">
        <v>152</v>
      </c>
    </row>
    <row r="43" spans="1:5" ht="14.25">
      <c r="A43" s="2" t="s">
        <v>153</v>
      </c>
      <c r="B43" s="2" t="s">
        <v>154</v>
      </c>
      <c r="D43" s="7" t="s">
        <v>153</v>
      </c>
      <c r="E43" s="10" t="s">
        <v>154</v>
      </c>
    </row>
    <row r="44" spans="1:5" ht="14.25">
      <c r="A44" s="2" t="s">
        <v>155</v>
      </c>
      <c r="B44" s="2" t="s">
        <v>156</v>
      </c>
      <c r="D44" s="7" t="s">
        <v>155</v>
      </c>
      <c r="E44" s="10" t="s">
        <v>156</v>
      </c>
    </row>
    <row r="45" spans="1:5" ht="14.25">
      <c r="A45" s="2" t="s">
        <v>157</v>
      </c>
      <c r="B45" s="2" t="s">
        <v>158</v>
      </c>
      <c r="D45" s="7" t="s">
        <v>157</v>
      </c>
      <c r="E45" s="10" t="s">
        <v>158</v>
      </c>
    </row>
    <row r="46" spans="1:5" ht="14.25">
      <c r="A46" s="2" t="s">
        <v>159</v>
      </c>
      <c r="B46" s="2" t="s">
        <v>160</v>
      </c>
      <c r="D46" s="7" t="s">
        <v>159</v>
      </c>
      <c r="E46" s="8" t="s">
        <v>160</v>
      </c>
    </row>
    <row r="47" spans="1:5" ht="42.75">
      <c r="A47" s="2" t="s">
        <v>163</v>
      </c>
      <c r="B47" s="2" t="s">
        <v>164</v>
      </c>
      <c r="D47" s="7" t="s">
        <v>163</v>
      </c>
      <c r="E47" s="8" t="s">
        <v>244</v>
      </c>
    </row>
    <row r="48" spans="1:5" ht="14.25">
      <c r="A48" s="2" t="s">
        <v>165</v>
      </c>
      <c r="B48" s="2" t="s">
        <v>166</v>
      </c>
      <c r="D48" s="7" t="s">
        <v>165</v>
      </c>
      <c r="E48" s="8" t="s">
        <v>166</v>
      </c>
    </row>
    <row r="49" spans="1:5" ht="42.75">
      <c r="A49" s="2" t="s">
        <v>168</v>
      </c>
      <c r="B49" s="2" t="s">
        <v>169</v>
      </c>
      <c r="D49" s="7" t="s">
        <v>168</v>
      </c>
      <c r="E49" s="10" t="s">
        <v>245</v>
      </c>
    </row>
    <row r="50" spans="1:5" ht="14.25">
      <c r="A50" s="2" t="s">
        <v>170</v>
      </c>
      <c r="B50" s="2" t="s">
        <v>171</v>
      </c>
      <c r="D50" s="7" t="s">
        <v>170</v>
      </c>
      <c r="E50" s="9" t="s">
        <v>246</v>
      </c>
    </row>
    <row r="51" spans="1:5" ht="14.25">
      <c r="A51" s="2" t="s">
        <v>173</v>
      </c>
      <c r="B51" s="2" t="s">
        <v>174</v>
      </c>
      <c r="D51" s="7" t="s">
        <v>173</v>
      </c>
      <c r="E51" s="10" t="s">
        <v>247</v>
      </c>
    </row>
    <row r="52" spans="1:5" ht="14.25">
      <c r="A52" s="2" t="s">
        <v>175</v>
      </c>
      <c r="B52" s="2" t="s">
        <v>176</v>
      </c>
      <c r="D52" s="7" t="s">
        <v>175</v>
      </c>
      <c r="E52" s="8" t="s">
        <v>248</v>
      </c>
    </row>
    <row r="53" spans="1:5" ht="14.25">
      <c r="A53" s="2" t="s">
        <v>177</v>
      </c>
      <c r="B53" s="2" t="s">
        <v>178</v>
      </c>
      <c r="D53" s="14" t="s">
        <v>177</v>
      </c>
      <c r="E53" s="9" t="s">
        <v>178</v>
      </c>
    </row>
    <row r="54" spans="1:5" ht="14.25">
      <c r="A54" s="2" t="s">
        <v>179</v>
      </c>
      <c r="B54" s="2" t="s">
        <v>180</v>
      </c>
      <c r="D54" s="7" t="s">
        <v>179</v>
      </c>
      <c r="E54" s="10" t="s">
        <v>180</v>
      </c>
    </row>
    <row r="55" spans="1:5" ht="14.25">
      <c r="A55" s="2" t="s">
        <v>181</v>
      </c>
      <c r="B55" s="2" t="s">
        <v>182</v>
      </c>
      <c r="D55" s="7" t="s">
        <v>181</v>
      </c>
      <c r="E55" s="8" t="s">
        <v>182</v>
      </c>
    </row>
    <row r="56" spans="1:5" ht="14.25">
      <c r="A56" s="2" t="s">
        <v>183</v>
      </c>
      <c r="B56" s="2" t="s">
        <v>184</v>
      </c>
      <c r="D56" s="7" t="s">
        <v>183</v>
      </c>
      <c r="E56" s="10" t="s">
        <v>184</v>
      </c>
    </row>
    <row r="57" spans="1:5" ht="14.25">
      <c r="A57" s="2" t="s">
        <v>185</v>
      </c>
      <c r="B57" s="2" t="s">
        <v>186</v>
      </c>
      <c r="D57" s="7" t="s">
        <v>185</v>
      </c>
      <c r="E57" s="10" t="s">
        <v>186</v>
      </c>
    </row>
    <row r="58" spans="1:5" ht="14.25">
      <c r="A58" s="2" t="s">
        <v>187</v>
      </c>
      <c r="B58" s="2" t="s">
        <v>188</v>
      </c>
      <c r="D58" s="7" t="s">
        <v>187</v>
      </c>
      <c r="E58" s="10" t="s">
        <v>188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M89"/>
  <sheetViews>
    <sheetView zoomScale="70" zoomScaleNormal="70" workbookViewId="0">
      <pane xSplit="3" ySplit="2" topLeftCell="Q3" activePane="bottomRight" state="frozen"/>
      <selection activeCell="AC53" sqref="AC53"/>
      <selection pane="topRight" activeCell="AC53" sqref="AC53"/>
      <selection pane="bottomLeft" activeCell="AC53" sqref="AC53"/>
      <selection pane="bottomRight" activeCell="AC53" sqref="AC53"/>
    </sheetView>
  </sheetViews>
  <sheetFormatPr defaultColWidth="9" defaultRowHeight="14.25"/>
  <cols>
    <col min="1" max="1" width="8.5" style="4" customWidth="1"/>
    <col min="2" max="9" width="10.375" style="1" customWidth="1"/>
    <col min="10" max="10" width="11.625" style="1" customWidth="1"/>
    <col min="11" max="11" width="9" style="1" customWidth="1"/>
    <col min="12" max="14" width="10.375" style="1" customWidth="1"/>
    <col min="15" max="15" width="11.375" style="1" customWidth="1"/>
    <col min="16" max="16" width="10.125" style="1" customWidth="1"/>
    <col min="17" max="17" width="11" style="1" customWidth="1"/>
    <col min="18" max="18" width="11.625" style="1" customWidth="1"/>
    <col min="19" max="19" width="8.375" style="1" customWidth="1"/>
    <col min="20" max="20" width="8.5" style="1" customWidth="1"/>
    <col min="21" max="21" width="8.75" style="1"/>
    <col min="22" max="22" width="8.75" style="4"/>
    <col min="23" max="24" width="8.75" style="1"/>
    <col min="25" max="25" width="7.875" style="1" customWidth="1"/>
    <col min="26" max="26" width="8.125" style="1" customWidth="1"/>
    <col min="27" max="27" width="8" style="1" customWidth="1"/>
    <col min="28" max="28" width="8.125" style="1" bestFit="1" customWidth="1"/>
    <col min="29" max="30" width="9.625" style="1" bestFit="1" customWidth="1"/>
    <col min="31" max="31" width="8.75" style="1"/>
    <col min="32" max="32" width="8.5" style="1" customWidth="1"/>
    <col min="33" max="33" width="8.375" style="1" customWidth="1"/>
    <col min="34" max="34" width="7.75" style="1" customWidth="1"/>
    <col min="35" max="37" width="8.75" style="1"/>
    <col min="38" max="38" width="8" style="1" customWidth="1"/>
    <col min="39" max="39" width="8.25" style="1" customWidth="1"/>
    <col min="40" max="43" width="8.75" style="1"/>
    <col min="44" max="44" width="6.875" style="1" customWidth="1"/>
    <col min="45" max="45" width="8.125" style="1" customWidth="1"/>
    <col min="46" max="46" width="8" style="1" customWidth="1"/>
    <col min="47" max="49" width="8.75" style="1"/>
    <col min="50" max="51" width="8.875" style="1" customWidth="1"/>
    <col min="52" max="55" width="8.75" style="1"/>
    <col min="56" max="56" width="8.5" style="1" customWidth="1"/>
    <col min="57" max="57" width="7.75" style="1" customWidth="1"/>
    <col min="58" max="58" width="7.875" style="1" customWidth="1"/>
    <col min="59" max="16237" width="8.75" style="1"/>
    <col min="16238" max="16263" width="9" style="5"/>
  </cols>
  <sheetData>
    <row r="1" spans="1:60">
      <c r="K1" s="1" t="s">
        <v>329</v>
      </c>
      <c r="L1" s="107" t="s">
        <v>326</v>
      </c>
      <c r="M1" s="108"/>
      <c r="N1" s="109"/>
      <c r="S1" s="104" t="s">
        <v>315</v>
      </c>
      <c r="T1" s="105"/>
      <c r="U1" s="105"/>
      <c r="V1" s="105"/>
      <c r="W1" s="105"/>
      <c r="X1" s="106"/>
      <c r="Y1" s="110" t="s">
        <v>316</v>
      </c>
      <c r="Z1" s="111"/>
      <c r="AA1" s="111"/>
      <c r="AB1" s="111"/>
      <c r="AC1" s="111"/>
      <c r="AD1" s="112"/>
      <c r="AE1" s="113" t="s">
        <v>317</v>
      </c>
      <c r="AF1" s="114"/>
      <c r="AG1" s="114"/>
      <c r="AH1" s="114"/>
      <c r="AI1" s="114"/>
      <c r="AJ1" s="115"/>
      <c r="AK1" s="104" t="s">
        <v>318</v>
      </c>
      <c r="AL1" s="105"/>
      <c r="AM1" s="105"/>
      <c r="AN1" s="105"/>
      <c r="AO1" s="105"/>
      <c r="AP1" s="106"/>
      <c r="AQ1" s="110" t="s">
        <v>320</v>
      </c>
      <c r="AR1" s="111"/>
      <c r="AS1" s="111"/>
      <c r="AT1" s="111"/>
      <c r="AU1" s="111"/>
      <c r="AV1" s="112"/>
      <c r="AW1" s="113" t="s">
        <v>322</v>
      </c>
      <c r="AX1" s="114"/>
      <c r="AY1" s="114"/>
      <c r="AZ1" s="114"/>
      <c r="BA1" s="114"/>
      <c r="BB1" s="115"/>
      <c r="BC1" s="104" t="s">
        <v>323</v>
      </c>
      <c r="BD1" s="105"/>
      <c r="BE1" s="105"/>
      <c r="BF1" s="105"/>
      <c r="BG1" s="105"/>
      <c r="BH1" s="106"/>
    </row>
    <row r="2" spans="1:60" s="1" customFormat="1" ht="54">
      <c r="A2" s="6" t="s">
        <v>0</v>
      </c>
      <c r="B2" s="3" t="s">
        <v>1</v>
      </c>
      <c r="C2" s="19" t="s">
        <v>312</v>
      </c>
      <c r="D2" s="18" t="s">
        <v>311</v>
      </c>
      <c r="E2" s="18" t="s">
        <v>265</v>
      </c>
      <c r="F2" s="18" t="s">
        <v>266</v>
      </c>
      <c r="G2" s="18" t="s">
        <v>267</v>
      </c>
      <c r="H2" s="18" t="s">
        <v>268</v>
      </c>
      <c r="I2" s="3" t="s">
        <v>2</v>
      </c>
      <c r="J2" s="48" t="s">
        <v>324</v>
      </c>
      <c r="K2" s="6" t="s">
        <v>4</v>
      </c>
      <c r="L2" s="49" t="s">
        <v>325</v>
      </c>
      <c r="M2" s="49" t="s">
        <v>5</v>
      </c>
      <c r="N2" s="49" t="s">
        <v>340</v>
      </c>
      <c r="O2" s="45" t="s">
        <v>327</v>
      </c>
      <c r="P2" s="45" t="s">
        <v>328</v>
      </c>
      <c r="Q2" s="47" t="s">
        <v>295</v>
      </c>
      <c r="R2" s="47" t="s">
        <v>296</v>
      </c>
      <c r="S2" s="45" t="s">
        <v>313</v>
      </c>
      <c r="T2" s="45" t="s">
        <v>7</v>
      </c>
      <c r="U2" s="45" t="s">
        <v>8</v>
      </c>
      <c r="V2" s="45" t="s">
        <v>9</v>
      </c>
      <c r="W2" s="45" t="s">
        <v>10</v>
      </c>
      <c r="X2" s="45" t="s">
        <v>11</v>
      </c>
      <c r="Y2" s="17" t="s">
        <v>12</v>
      </c>
      <c r="Z2" s="17" t="s">
        <v>13</v>
      </c>
      <c r="AA2" s="17" t="s">
        <v>14</v>
      </c>
      <c r="AB2" s="17" t="s">
        <v>15</v>
      </c>
      <c r="AC2" s="17" t="s">
        <v>16</v>
      </c>
      <c r="AD2" s="17" t="s">
        <v>17</v>
      </c>
      <c r="AE2" s="47" t="s">
        <v>18</v>
      </c>
      <c r="AF2" s="47" t="s">
        <v>19</v>
      </c>
      <c r="AG2" s="47" t="s">
        <v>20</v>
      </c>
      <c r="AH2" s="47" t="s">
        <v>21</v>
      </c>
      <c r="AI2" s="47" t="s">
        <v>22</v>
      </c>
      <c r="AJ2" s="47" t="s">
        <v>23</v>
      </c>
      <c r="AK2" s="45" t="s">
        <v>24</v>
      </c>
      <c r="AL2" s="45" t="s">
        <v>25</v>
      </c>
      <c r="AM2" s="45" t="s">
        <v>26</v>
      </c>
      <c r="AN2" s="45" t="s">
        <v>27</v>
      </c>
      <c r="AO2" s="45" t="s">
        <v>28</v>
      </c>
      <c r="AP2" s="45" t="s">
        <v>29</v>
      </c>
      <c r="AQ2" s="17" t="s">
        <v>30</v>
      </c>
      <c r="AR2" s="17" t="s">
        <v>31</v>
      </c>
      <c r="AS2" s="17" t="s">
        <v>32</v>
      </c>
      <c r="AT2" s="17" t="s">
        <v>33</v>
      </c>
      <c r="AU2" s="17" t="s">
        <v>34</v>
      </c>
      <c r="AV2" s="17" t="s">
        <v>343</v>
      </c>
      <c r="AW2" s="47" t="s">
        <v>35</v>
      </c>
      <c r="AX2" s="47" t="s">
        <v>36</v>
      </c>
      <c r="AY2" s="47" t="s">
        <v>37</v>
      </c>
      <c r="AZ2" s="47" t="s">
        <v>38</v>
      </c>
      <c r="BA2" s="47" t="s">
        <v>39</v>
      </c>
      <c r="BB2" s="47" t="s">
        <v>40</v>
      </c>
      <c r="BC2" s="45" t="s">
        <v>41</v>
      </c>
      <c r="BD2" s="45" t="s">
        <v>42</v>
      </c>
      <c r="BE2" s="45" t="s">
        <v>43</v>
      </c>
      <c r="BF2" s="45" t="s">
        <v>44</v>
      </c>
      <c r="BG2" s="45" t="s">
        <v>45</v>
      </c>
      <c r="BH2" s="45" t="s">
        <v>46</v>
      </c>
    </row>
    <row r="3" spans="1:60" s="2" customFormat="1" ht="15.75">
      <c r="A3" s="2" t="s">
        <v>47</v>
      </c>
      <c r="B3" s="20" t="s">
        <v>269</v>
      </c>
      <c r="C3" s="42">
        <v>1813010031</v>
      </c>
      <c r="D3" s="42">
        <v>1813010032</v>
      </c>
      <c r="E3" s="19"/>
      <c r="F3" s="42">
        <v>1813010033</v>
      </c>
      <c r="G3" s="42">
        <v>1813010034</v>
      </c>
      <c r="H3" s="42">
        <v>1813010035</v>
      </c>
      <c r="I3" s="43">
        <v>40892</v>
      </c>
      <c r="J3" s="54">
        <v>2</v>
      </c>
      <c r="K3" s="54">
        <v>39</v>
      </c>
      <c r="L3" s="54">
        <v>1</v>
      </c>
      <c r="M3" s="54">
        <v>1</v>
      </c>
      <c r="N3" s="54">
        <v>1</v>
      </c>
      <c r="O3" s="53">
        <v>2</v>
      </c>
      <c r="P3" s="58">
        <v>2</v>
      </c>
      <c r="Q3" s="53">
        <v>7</v>
      </c>
      <c r="R3" s="58">
        <v>1</v>
      </c>
      <c r="S3" s="44">
        <v>50</v>
      </c>
      <c r="T3" s="44">
        <v>2.95</v>
      </c>
      <c r="U3" s="44">
        <v>36</v>
      </c>
      <c r="V3" s="44">
        <v>31</v>
      </c>
      <c r="W3" s="44">
        <v>11</v>
      </c>
      <c r="X3" s="44">
        <v>0.3</v>
      </c>
      <c r="Y3" s="44">
        <v>57.2</v>
      </c>
      <c r="Z3" s="44">
        <v>5</v>
      </c>
      <c r="AA3" s="44">
        <v>38.5</v>
      </c>
      <c r="AB3" s="44">
        <v>37.5</v>
      </c>
      <c r="AC3" s="44">
        <v>13</v>
      </c>
      <c r="AD3" s="44">
        <v>1.4</v>
      </c>
      <c r="AE3" s="44">
        <v>57.6</v>
      </c>
      <c r="AF3" s="44">
        <v>5.6</v>
      </c>
      <c r="AG3" s="44">
        <v>38.5</v>
      </c>
      <c r="AH3" s="44">
        <v>38</v>
      </c>
      <c r="AI3" s="44">
        <v>13</v>
      </c>
      <c r="AJ3" s="44">
        <v>1.5</v>
      </c>
      <c r="AK3" s="44">
        <v>60.2</v>
      </c>
      <c r="AL3" s="44">
        <v>6.25</v>
      </c>
      <c r="AM3" s="44">
        <v>39.5</v>
      </c>
      <c r="AN3" s="44">
        <v>41</v>
      </c>
      <c r="AO3" s="44">
        <v>14.3</v>
      </c>
      <c r="AP3" s="44">
        <v>1.4</v>
      </c>
      <c r="AQ3" s="44">
        <v>63</v>
      </c>
      <c r="AR3" s="44">
        <v>6.9</v>
      </c>
      <c r="AS3" s="44">
        <v>41</v>
      </c>
      <c r="AT3" s="44">
        <v>41.5</v>
      </c>
      <c r="AU3" s="44">
        <v>14</v>
      </c>
      <c r="AV3" s="44">
        <v>1.6</v>
      </c>
      <c r="AW3" s="44">
        <v>65.7</v>
      </c>
      <c r="AX3" s="44">
        <v>7.2</v>
      </c>
      <c r="AY3" s="44">
        <v>42</v>
      </c>
      <c r="AZ3" s="44">
        <v>42</v>
      </c>
      <c r="BA3" s="44">
        <v>13.5</v>
      </c>
      <c r="BB3" s="44">
        <v>1.6</v>
      </c>
      <c r="BC3" s="44">
        <v>65.400000000000006</v>
      </c>
      <c r="BD3" s="44">
        <v>7.36</v>
      </c>
      <c r="BE3" s="44">
        <v>42.9</v>
      </c>
      <c r="BF3" s="44">
        <v>41.5</v>
      </c>
      <c r="BG3" s="44">
        <v>14</v>
      </c>
      <c r="BH3" s="44">
        <v>1.5</v>
      </c>
    </row>
    <row r="4" spans="1:60" s="3" customFormat="1" ht="15.75">
      <c r="A4" s="2" t="s">
        <v>49</v>
      </c>
      <c r="B4" s="21" t="s">
        <v>270</v>
      </c>
      <c r="C4" s="42">
        <v>1813010085</v>
      </c>
      <c r="D4" s="19"/>
      <c r="E4" s="19"/>
      <c r="F4" s="42">
        <v>1813010086</v>
      </c>
      <c r="G4" s="42">
        <v>1813010087</v>
      </c>
      <c r="H4" s="42">
        <v>1813010088</v>
      </c>
      <c r="I4" s="43">
        <v>40907</v>
      </c>
      <c r="J4" s="54">
        <v>1</v>
      </c>
      <c r="K4" s="54" t="s">
        <v>51</v>
      </c>
      <c r="L4" s="54">
        <v>1</v>
      </c>
      <c r="M4" s="54">
        <v>1</v>
      </c>
      <c r="N4" s="54">
        <v>1</v>
      </c>
      <c r="O4" s="53">
        <v>3</v>
      </c>
      <c r="P4" s="53">
        <v>1</v>
      </c>
      <c r="Q4" s="53">
        <v>3</v>
      </c>
      <c r="R4" s="53">
        <v>1</v>
      </c>
      <c r="S4" s="44">
        <v>50</v>
      </c>
      <c r="T4" s="44">
        <v>3.27</v>
      </c>
      <c r="U4" s="44">
        <v>35</v>
      </c>
      <c r="V4" s="44">
        <v>35</v>
      </c>
      <c r="W4" s="44">
        <v>14</v>
      </c>
      <c r="X4" s="44">
        <v>0.3</v>
      </c>
      <c r="Y4" s="44">
        <v>54.6</v>
      </c>
      <c r="Z4" s="44">
        <v>5</v>
      </c>
      <c r="AA4" s="44">
        <v>37</v>
      </c>
      <c r="AB4" s="44">
        <v>42.5</v>
      </c>
      <c r="AC4" s="44">
        <v>12</v>
      </c>
      <c r="AD4" s="44">
        <v>1.3</v>
      </c>
      <c r="AE4" s="44">
        <v>58.4</v>
      </c>
      <c r="AF4" s="44">
        <v>6.4</v>
      </c>
      <c r="AG4" s="44">
        <v>39.5</v>
      </c>
      <c r="AH4" s="44">
        <v>42.5</v>
      </c>
      <c r="AI4" s="44">
        <v>15</v>
      </c>
      <c r="AJ4" s="44">
        <v>1.5</v>
      </c>
      <c r="AK4" s="44">
        <v>62.3</v>
      </c>
      <c r="AL4" s="44">
        <v>7.5</v>
      </c>
      <c r="AM4" s="44">
        <v>41.5</v>
      </c>
      <c r="AN4" s="44">
        <v>46</v>
      </c>
      <c r="AO4" s="44">
        <v>15</v>
      </c>
      <c r="AP4" s="44">
        <v>1.4</v>
      </c>
      <c r="AQ4" s="44">
        <v>66</v>
      </c>
      <c r="AR4" s="44">
        <v>8.25</v>
      </c>
      <c r="AS4" s="44">
        <v>42.9</v>
      </c>
      <c r="AT4" s="44">
        <v>45</v>
      </c>
      <c r="AU4" s="44">
        <v>15.5</v>
      </c>
      <c r="AV4" s="44">
        <v>1.6</v>
      </c>
      <c r="AW4" s="44">
        <v>67.599999999999994</v>
      </c>
      <c r="AX4" s="44">
        <v>8.75</v>
      </c>
      <c r="AY4" s="44">
        <v>44</v>
      </c>
      <c r="AZ4" s="44">
        <v>44</v>
      </c>
      <c r="BA4" s="44">
        <v>15.5</v>
      </c>
      <c r="BB4" s="44">
        <v>1.7</v>
      </c>
      <c r="BC4" s="44">
        <v>67.5</v>
      </c>
      <c r="BD4" s="44">
        <v>8.86</v>
      </c>
      <c r="BE4" s="44">
        <v>44</v>
      </c>
      <c r="BF4" s="44">
        <v>44.5</v>
      </c>
      <c r="BG4" s="44">
        <v>15.5</v>
      </c>
      <c r="BH4" s="44">
        <v>2</v>
      </c>
    </row>
    <row r="5" spans="1:60" s="2" customFormat="1" ht="15.75">
      <c r="A5" s="2" t="s">
        <v>52</v>
      </c>
      <c r="B5" s="20" t="s">
        <v>271</v>
      </c>
      <c r="C5" s="42">
        <v>1813010040</v>
      </c>
      <c r="D5" s="42">
        <v>1813010041</v>
      </c>
      <c r="E5" s="42">
        <v>1813010042</v>
      </c>
      <c r="F5" s="42">
        <v>1813010043</v>
      </c>
      <c r="G5" s="42">
        <v>1813010044</v>
      </c>
      <c r="H5" s="19"/>
      <c r="I5" s="43">
        <v>40975</v>
      </c>
      <c r="J5" s="54">
        <v>1</v>
      </c>
      <c r="K5" s="54" t="s">
        <v>54</v>
      </c>
      <c r="L5" s="54">
        <v>1</v>
      </c>
      <c r="M5" s="54">
        <v>1</v>
      </c>
      <c r="N5" s="54">
        <v>1</v>
      </c>
      <c r="O5" s="53">
        <v>2</v>
      </c>
      <c r="P5" s="58">
        <v>3</v>
      </c>
      <c r="Q5" s="53">
        <v>6</v>
      </c>
      <c r="R5" s="58">
        <v>2</v>
      </c>
      <c r="S5" s="44">
        <v>50</v>
      </c>
      <c r="T5" s="44">
        <v>2.9</v>
      </c>
      <c r="U5" s="44">
        <v>32</v>
      </c>
      <c r="V5" s="44">
        <v>31</v>
      </c>
      <c r="W5" s="44">
        <v>10</v>
      </c>
      <c r="X5" s="44">
        <v>0.36</v>
      </c>
      <c r="Y5" s="44">
        <v>57</v>
      </c>
      <c r="Z5" s="44">
        <v>4.6500000000000004</v>
      </c>
      <c r="AA5" s="44">
        <v>37</v>
      </c>
      <c r="AB5" s="44">
        <v>37</v>
      </c>
      <c r="AC5" s="44">
        <v>12</v>
      </c>
      <c r="AD5" s="44">
        <v>1.2</v>
      </c>
      <c r="AE5" s="44">
        <v>60.7</v>
      </c>
      <c r="AF5" s="44">
        <v>5.65</v>
      </c>
      <c r="AG5" s="44">
        <v>39.5</v>
      </c>
      <c r="AH5" s="44">
        <v>41</v>
      </c>
      <c r="AI5" s="44">
        <v>13.5</v>
      </c>
      <c r="AJ5" s="44">
        <v>1.4</v>
      </c>
      <c r="AK5" s="44">
        <v>63.7</v>
      </c>
      <c r="AL5" s="44">
        <v>6.53</v>
      </c>
      <c r="AM5" s="44">
        <v>40.799999999999997</v>
      </c>
      <c r="AN5" s="44">
        <v>40.5</v>
      </c>
      <c r="AO5" s="44">
        <v>14</v>
      </c>
      <c r="AP5" s="44">
        <v>1.3</v>
      </c>
      <c r="AQ5" s="44">
        <v>64.3</v>
      </c>
      <c r="AR5" s="44">
        <v>6.85</v>
      </c>
      <c r="AS5" s="44">
        <v>41.5</v>
      </c>
      <c r="AT5" s="44">
        <v>41</v>
      </c>
      <c r="AU5" s="44">
        <v>14</v>
      </c>
      <c r="AV5" s="44">
        <v>1.3</v>
      </c>
      <c r="AW5" s="44">
        <v>67.5</v>
      </c>
      <c r="AX5" s="44">
        <v>7.5</v>
      </c>
      <c r="AY5" s="44">
        <v>43</v>
      </c>
      <c r="AZ5" s="44">
        <v>44</v>
      </c>
      <c r="BA5" s="44">
        <v>14</v>
      </c>
      <c r="BB5" s="44">
        <v>1.4</v>
      </c>
      <c r="BC5" s="44">
        <v>68</v>
      </c>
      <c r="BD5" s="44">
        <v>8.15</v>
      </c>
      <c r="BE5" s="44">
        <v>44.3</v>
      </c>
      <c r="BF5" s="44">
        <v>42.5</v>
      </c>
      <c r="BG5" s="44">
        <v>14.5</v>
      </c>
      <c r="BH5" s="44">
        <v>1</v>
      </c>
    </row>
    <row r="6" spans="1:60" s="2" customFormat="1" ht="15.75">
      <c r="A6" s="6" t="s">
        <v>55</v>
      </c>
      <c r="B6" s="21" t="s">
        <v>272</v>
      </c>
      <c r="C6" s="42">
        <v>1813010093</v>
      </c>
      <c r="D6" s="42">
        <v>1813010094</v>
      </c>
      <c r="E6" s="42">
        <v>1813010095</v>
      </c>
      <c r="F6" s="42">
        <v>1813010096</v>
      </c>
      <c r="G6" s="19"/>
      <c r="H6" s="19"/>
      <c r="I6" s="43">
        <v>40996</v>
      </c>
      <c r="J6" s="54">
        <v>1</v>
      </c>
      <c r="K6" s="54" t="s">
        <v>57</v>
      </c>
      <c r="L6" s="54">
        <v>1</v>
      </c>
      <c r="M6" s="54">
        <v>1</v>
      </c>
      <c r="N6" s="54">
        <v>1</v>
      </c>
      <c r="O6" s="53">
        <v>3</v>
      </c>
      <c r="P6" s="53">
        <v>1</v>
      </c>
      <c r="Q6" s="53">
        <v>3</v>
      </c>
      <c r="R6" s="53">
        <v>3</v>
      </c>
      <c r="S6" s="44">
        <v>49</v>
      </c>
      <c r="T6" s="44">
        <v>3.1</v>
      </c>
      <c r="U6" s="44">
        <v>34</v>
      </c>
      <c r="V6" s="44">
        <v>32</v>
      </c>
      <c r="W6" s="44">
        <v>12</v>
      </c>
      <c r="X6" s="44">
        <v>1</v>
      </c>
      <c r="Y6" s="44">
        <v>56.5</v>
      </c>
      <c r="Z6" s="44">
        <v>4.55</v>
      </c>
      <c r="AA6" s="44">
        <v>38</v>
      </c>
      <c r="AB6" s="44">
        <v>36.299999999999997</v>
      </c>
      <c r="AC6" s="44">
        <v>11.5</v>
      </c>
      <c r="AD6" s="44">
        <v>1.4</v>
      </c>
      <c r="AE6" s="44">
        <v>61</v>
      </c>
      <c r="AF6" s="44">
        <v>5.43</v>
      </c>
      <c r="AG6" s="44">
        <v>38.6</v>
      </c>
      <c r="AH6" s="44">
        <v>37.4</v>
      </c>
      <c r="AI6" s="44">
        <v>12.8</v>
      </c>
      <c r="AJ6" s="44">
        <v>1.2</v>
      </c>
      <c r="AK6" s="44">
        <v>63.9</v>
      </c>
      <c r="AL6" s="44">
        <v>6.04</v>
      </c>
      <c r="AM6" s="44">
        <v>39.1</v>
      </c>
      <c r="AN6" s="44">
        <v>38.5</v>
      </c>
      <c r="AO6" s="44">
        <v>13.2</v>
      </c>
      <c r="AP6" s="44">
        <v>1.2</v>
      </c>
      <c r="AQ6" s="44">
        <v>67.5</v>
      </c>
      <c r="AR6" s="44">
        <v>6.92</v>
      </c>
      <c r="AS6" s="44">
        <v>39.299999999999997</v>
      </c>
      <c r="AT6" s="44">
        <v>40.1</v>
      </c>
      <c r="AU6" s="44">
        <v>14.3</v>
      </c>
      <c r="AV6" s="44">
        <v>1.1000000000000001</v>
      </c>
      <c r="AW6" s="44">
        <v>68.400000000000006</v>
      </c>
      <c r="AX6" s="44">
        <v>6.88</v>
      </c>
      <c r="AY6" s="44">
        <v>40.4</v>
      </c>
      <c r="AZ6" s="44">
        <v>39.9</v>
      </c>
      <c r="BA6" s="44">
        <v>13.8</v>
      </c>
      <c r="BB6" s="44">
        <v>1.1000000000000001</v>
      </c>
      <c r="BC6" s="44">
        <v>68.900000000000006</v>
      </c>
      <c r="BD6" s="44">
        <v>7.01</v>
      </c>
      <c r="BE6" s="44">
        <v>40.1</v>
      </c>
      <c r="BF6" s="44">
        <v>41.2</v>
      </c>
      <c r="BG6" s="44">
        <v>14.5</v>
      </c>
      <c r="BH6" s="44">
        <v>1.2</v>
      </c>
    </row>
    <row r="7" spans="1:60" s="3" customFormat="1" ht="15.75">
      <c r="A7" s="6" t="s">
        <v>58</v>
      </c>
      <c r="B7" s="22" t="s">
        <v>273</v>
      </c>
      <c r="C7" s="42">
        <v>1813010063</v>
      </c>
      <c r="D7" s="42">
        <v>1813010064</v>
      </c>
      <c r="E7" s="42">
        <v>1813010065</v>
      </c>
      <c r="F7" s="42">
        <v>1813010066</v>
      </c>
      <c r="G7" s="42">
        <v>1813010067</v>
      </c>
      <c r="H7" s="42">
        <v>1813010068</v>
      </c>
      <c r="I7" s="43">
        <v>40992</v>
      </c>
      <c r="J7" s="54">
        <v>1</v>
      </c>
      <c r="K7" s="54">
        <v>39</v>
      </c>
      <c r="L7" s="54">
        <v>1</v>
      </c>
      <c r="M7" s="54">
        <v>1</v>
      </c>
      <c r="N7" s="54">
        <v>1</v>
      </c>
      <c r="O7" s="53">
        <v>4</v>
      </c>
      <c r="P7" s="53">
        <v>2</v>
      </c>
      <c r="Q7" s="53">
        <v>4</v>
      </c>
      <c r="R7" s="53">
        <v>2</v>
      </c>
      <c r="S7" s="44">
        <v>51</v>
      </c>
      <c r="T7" s="44">
        <v>3.6</v>
      </c>
      <c r="U7" s="44">
        <v>36</v>
      </c>
      <c r="V7" s="44">
        <v>33</v>
      </c>
      <c r="W7" s="44">
        <v>12</v>
      </c>
      <c r="X7" s="44">
        <v>0.8</v>
      </c>
      <c r="Y7" s="44">
        <v>53.4</v>
      </c>
      <c r="Z7" s="44">
        <v>4.55</v>
      </c>
      <c r="AA7" s="44">
        <v>36</v>
      </c>
      <c r="AB7" s="44">
        <v>35.700000000000003</v>
      </c>
      <c r="AC7" s="44">
        <v>12</v>
      </c>
      <c r="AD7" s="44">
        <v>1.5</v>
      </c>
      <c r="AE7" s="55">
        <v>57.3</v>
      </c>
      <c r="AF7" s="55">
        <v>5.58</v>
      </c>
      <c r="AG7" s="55">
        <v>38.4</v>
      </c>
      <c r="AH7" s="55">
        <v>40.200000000000003</v>
      </c>
      <c r="AI7" s="55">
        <v>13.8</v>
      </c>
      <c r="AJ7" s="55">
        <v>1.3</v>
      </c>
      <c r="AK7" s="44">
        <v>61.2</v>
      </c>
      <c r="AL7" s="44">
        <v>6.6</v>
      </c>
      <c r="AM7" s="44">
        <v>40</v>
      </c>
      <c r="AN7" s="44">
        <v>40</v>
      </c>
      <c r="AO7" s="44">
        <v>15</v>
      </c>
      <c r="AP7" s="44">
        <v>1.2</v>
      </c>
      <c r="AQ7" s="44">
        <v>65</v>
      </c>
      <c r="AR7" s="44">
        <v>7.75</v>
      </c>
      <c r="AS7" s="44">
        <v>41.4</v>
      </c>
      <c r="AT7" s="44">
        <v>41.2</v>
      </c>
      <c r="AU7" s="44">
        <v>15.5</v>
      </c>
      <c r="AV7" s="44">
        <v>1.6</v>
      </c>
      <c r="AW7" s="55">
        <v>66.2</v>
      </c>
      <c r="AX7" s="55">
        <v>8.4</v>
      </c>
      <c r="AY7" s="55">
        <v>43.2</v>
      </c>
      <c r="AZ7" s="55">
        <v>43</v>
      </c>
      <c r="BA7" s="55">
        <v>14.1</v>
      </c>
      <c r="BB7" s="55">
        <v>1.5</v>
      </c>
      <c r="BC7" s="44">
        <v>67.400000000000006</v>
      </c>
      <c r="BD7" s="44">
        <v>9.0500000000000007</v>
      </c>
      <c r="BE7" s="44">
        <v>42.9</v>
      </c>
      <c r="BF7" s="44">
        <v>44.3</v>
      </c>
      <c r="BG7" s="44">
        <v>17.8</v>
      </c>
      <c r="BH7" s="44">
        <v>1.7</v>
      </c>
    </row>
    <row r="8" spans="1:60" s="2" customFormat="1" ht="15.75">
      <c r="A8" s="2" t="s">
        <v>60</v>
      </c>
      <c r="B8" s="20" t="s">
        <v>274</v>
      </c>
      <c r="C8" s="42">
        <v>1813010014</v>
      </c>
      <c r="D8" s="42">
        <v>1813010015</v>
      </c>
      <c r="E8" s="19"/>
      <c r="F8" s="42">
        <v>1813010016</v>
      </c>
      <c r="G8" s="42">
        <v>1813010017</v>
      </c>
      <c r="H8" s="42">
        <v>1813010018</v>
      </c>
      <c r="I8" s="43">
        <v>41170</v>
      </c>
      <c r="J8" s="54">
        <v>1</v>
      </c>
      <c r="K8" s="54" t="s">
        <v>62</v>
      </c>
      <c r="L8" s="54">
        <v>1</v>
      </c>
      <c r="M8" s="54">
        <v>1</v>
      </c>
      <c r="N8" s="54">
        <v>1</v>
      </c>
      <c r="O8" s="53">
        <v>1</v>
      </c>
      <c r="P8" s="53">
        <v>1</v>
      </c>
      <c r="Q8" s="53">
        <v>3</v>
      </c>
      <c r="R8" s="53">
        <v>1</v>
      </c>
      <c r="S8" s="44">
        <v>50</v>
      </c>
      <c r="T8" s="44">
        <v>3.15</v>
      </c>
      <c r="U8" s="44">
        <v>34</v>
      </c>
      <c r="V8" s="44">
        <v>32</v>
      </c>
      <c r="W8" s="44">
        <v>11</v>
      </c>
      <c r="X8" s="44">
        <v>0.9</v>
      </c>
      <c r="Y8" s="44">
        <v>56.4</v>
      </c>
      <c r="Z8" s="44">
        <v>4.6500000000000004</v>
      </c>
      <c r="AA8" s="44">
        <v>36.299999999999997</v>
      </c>
      <c r="AB8" s="44">
        <v>37.200000000000003</v>
      </c>
      <c r="AC8" s="44">
        <v>12</v>
      </c>
      <c r="AD8" s="44">
        <v>1.2</v>
      </c>
      <c r="AE8" s="44">
        <v>61.3</v>
      </c>
      <c r="AF8" s="44">
        <v>6.15</v>
      </c>
      <c r="AG8" s="44">
        <v>37.5</v>
      </c>
      <c r="AH8" s="44">
        <v>40</v>
      </c>
      <c r="AI8" s="44">
        <v>13</v>
      </c>
      <c r="AJ8" s="44">
        <v>1.3</v>
      </c>
      <c r="AK8" s="44">
        <v>64.5</v>
      </c>
      <c r="AL8" s="44">
        <v>7.15</v>
      </c>
      <c r="AM8" s="44">
        <v>39.299999999999997</v>
      </c>
      <c r="AN8" s="44">
        <v>41</v>
      </c>
      <c r="AO8" s="44">
        <v>13.5</v>
      </c>
      <c r="AP8" s="44">
        <v>1.6</v>
      </c>
      <c r="AQ8" s="44">
        <v>67.5</v>
      </c>
      <c r="AR8" s="44">
        <v>7.86</v>
      </c>
      <c r="AS8" s="44">
        <v>40.700000000000003</v>
      </c>
      <c r="AT8" s="44">
        <v>42.5</v>
      </c>
      <c r="AU8" s="44">
        <v>14.3</v>
      </c>
      <c r="AV8" s="44">
        <v>1.4</v>
      </c>
      <c r="AW8" s="44">
        <v>69.8</v>
      </c>
      <c r="AX8" s="44">
        <v>8.82</v>
      </c>
      <c r="AY8" s="44">
        <v>41.5</v>
      </c>
      <c r="AZ8" s="44">
        <v>43.8</v>
      </c>
      <c r="BA8" s="44">
        <v>14.6</v>
      </c>
      <c r="BB8" s="44">
        <v>1.4</v>
      </c>
      <c r="BC8" s="44">
        <v>70.5</v>
      </c>
      <c r="BD8" s="44">
        <v>8.6999999999999993</v>
      </c>
      <c r="BE8" s="44">
        <v>42</v>
      </c>
      <c r="BF8" s="44">
        <v>43</v>
      </c>
      <c r="BG8" s="44">
        <v>15</v>
      </c>
      <c r="BH8" s="44">
        <v>1.4</v>
      </c>
    </row>
    <row r="9" spans="1:60" s="3" customFormat="1" ht="15.75">
      <c r="A9" s="2" t="s">
        <v>63</v>
      </c>
      <c r="B9" s="20" t="s">
        <v>275</v>
      </c>
      <c r="C9" s="19"/>
      <c r="D9" s="42">
        <v>1813010049</v>
      </c>
      <c r="E9" s="42">
        <v>1813010050</v>
      </c>
      <c r="F9" s="42">
        <v>1813010051</v>
      </c>
      <c r="G9" s="19"/>
      <c r="H9" s="42">
        <v>1813010052</v>
      </c>
      <c r="I9" s="43">
        <v>40989</v>
      </c>
      <c r="J9" s="54">
        <v>1</v>
      </c>
      <c r="K9" s="54" t="s">
        <v>54</v>
      </c>
      <c r="L9" s="54">
        <v>1</v>
      </c>
      <c r="M9" s="54">
        <v>1</v>
      </c>
      <c r="N9" s="54">
        <v>1</v>
      </c>
      <c r="O9" s="53">
        <v>3</v>
      </c>
      <c r="P9" s="58">
        <v>2</v>
      </c>
      <c r="Q9" s="53">
        <v>4</v>
      </c>
      <c r="R9" s="58">
        <v>0</v>
      </c>
      <c r="S9" s="44">
        <v>53</v>
      </c>
      <c r="T9" s="44">
        <v>3.45</v>
      </c>
      <c r="U9" s="44">
        <v>32</v>
      </c>
      <c r="V9" s="44">
        <v>33</v>
      </c>
      <c r="W9" s="44">
        <v>11</v>
      </c>
      <c r="X9" s="44">
        <v>1.1000000000000001</v>
      </c>
      <c r="Y9" s="44">
        <v>58.5</v>
      </c>
      <c r="Z9" s="44">
        <v>5.35</v>
      </c>
      <c r="AA9" s="44">
        <v>37.299999999999997</v>
      </c>
      <c r="AB9" s="44">
        <v>37.299999999999997</v>
      </c>
      <c r="AC9" s="44">
        <v>12.3</v>
      </c>
      <c r="AD9" s="44">
        <v>1.5</v>
      </c>
      <c r="AE9" s="44">
        <v>59</v>
      </c>
      <c r="AF9" s="44">
        <v>6.25</v>
      </c>
      <c r="AG9" s="44">
        <v>40.5</v>
      </c>
      <c r="AH9" s="44">
        <v>41</v>
      </c>
      <c r="AI9" s="44">
        <v>14</v>
      </c>
      <c r="AJ9" s="44">
        <v>1.6</v>
      </c>
      <c r="AK9" s="44">
        <v>61.6</v>
      </c>
      <c r="AL9" s="44">
        <v>6.5</v>
      </c>
      <c r="AM9" s="44">
        <v>41.2</v>
      </c>
      <c r="AN9" s="44">
        <v>42</v>
      </c>
      <c r="AO9" s="44">
        <v>14.1</v>
      </c>
      <c r="AP9" s="44">
        <v>1.4</v>
      </c>
      <c r="AQ9" s="44">
        <v>64</v>
      </c>
      <c r="AR9" s="44">
        <v>7</v>
      </c>
      <c r="AS9" s="44">
        <v>41.9</v>
      </c>
      <c r="AT9" s="44">
        <v>41.4</v>
      </c>
      <c r="AU9" s="44">
        <v>13.8</v>
      </c>
      <c r="AV9" s="44">
        <v>1.3</v>
      </c>
      <c r="AW9" s="44">
        <v>66.400000000000006</v>
      </c>
      <c r="AX9" s="44">
        <v>7.8</v>
      </c>
      <c r="AY9" s="44">
        <v>42.8</v>
      </c>
      <c r="AZ9" s="44">
        <v>41.5</v>
      </c>
      <c r="BA9" s="44">
        <v>13.9</v>
      </c>
      <c r="BB9" s="44">
        <v>1.4</v>
      </c>
      <c r="BC9" s="44">
        <v>69.400000000000006</v>
      </c>
      <c r="BD9" s="44">
        <v>8.9</v>
      </c>
      <c r="BE9" s="44">
        <v>44</v>
      </c>
      <c r="BF9" s="44">
        <v>44</v>
      </c>
      <c r="BG9" s="44">
        <v>15.8</v>
      </c>
      <c r="BH9" s="44">
        <v>1.5</v>
      </c>
    </row>
    <row r="10" spans="1:60" s="2" customFormat="1" ht="15.75">
      <c r="A10" s="2" t="s">
        <v>65</v>
      </c>
      <c r="B10" s="20" t="s">
        <v>66</v>
      </c>
      <c r="C10" s="42">
        <v>1813010005</v>
      </c>
      <c r="D10" s="42">
        <v>1813010006</v>
      </c>
      <c r="E10" s="42">
        <v>1813010007</v>
      </c>
      <c r="F10" s="19"/>
      <c r="G10" s="42">
        <v>1813010008</v>
      </c>
      <c r="H10" s="42">
        <v>1813010009</v>
      </c>
      <c r="I10" s="43">
        <v>40976</v>
      </c>
      <c r="J10" s="54">
        <v>2</v>
      </c>
      <c r="K10" s="54" t="s">
        <v>67</v>
      </c>
      <c r="L10" s="54">
        <v>1</v>
      </c>
      <c r="M10" s="54">
        <v>1</v>
      </c>
      <c r="N10" s="54">
        <v>0</v>
      </c>
      <c r="O10" s="53">
        <v>3</v>
      </c>
      <c r="P10" s="53">
        <v>1</v>
      </c>
      <c r="Q10" s="53">
        <v>3</v>
      </c>
      <c r="R10" s="53">
        <v>1</v>
      </c>
      <c r="S10" s="44">
        <v>51</v>
      </c>
      <c r="T10" s="44">
        <v>3.4</v>
      </c>
      <c r="U10" s="44">
        <v>34</v>
      </c>
      <c r="V10" s="44">
        <v>33</v>
      </c>
      <c r="W10" s="44">
        <v>11</v>
      </c>
      <c r="X10" s="44">
        <v>0.8</v>
      </c>
      <c r="Y10" s="44">
        <v>54.6</v>
      </c>
      <c r="Z10" s="44">
        <v>4.9000000000000004</v>
      </c>
      <c r="AA10" s="44">
        <v>38</v>
      </c>
      <c r="AB10" s="44">
        <v>38</v>
      </c>
      <c r="AC10" s="44">
        <v>12.5</v>
      </c>
      <c r="AD10" s="44">
        <v>1.2</v>
      </c>
      <c r="AE10" s="44">
        <v>59</v>
      </c>
      <c r="AF10" s="44">
        <v>6.25</v>
      </c>
      <c r="AG10" s="44">
        <v>39.5</v>
      </c>
      <c r="AH10" s="44">
        <v>42</v>
      </c>
      <c r="AI10" s="44">
        <v>14</v>
      </c>
      <c r="AJ10" s="44">
        <v>1.8</v>
      </c>
      <c r="AK10" s="44">
        <v>61.8</v>
      </c>
      <c r="AL10" s="44">
        <v>7.15</v>
      </c>
      <c r="AM10" s="44">
        <v>40.799999999999997</v>
      </c>
      <c r="AN10" s="44">
        <v>43</v>
      </c>
      <c r="AO10" s="44">
        <v>15</v>
      </c>
      <c r="AP10" s="44">
        <v>1.7</v>
      </c>
      <c r="AQ10" s="44">
        <v>62</v>
      </c>
      <c r="AR10" s="44">
        <v>7.75</v>
      </c>
      <c r="AS10" s="44">
        <v>41.7</v>
      </c>
      <c r="AT10" s="44">
        <v>43</v>
      </c>
      <c r="AU10" s="44">
        <v>16</v>
      </c>
      <c r="AV10" s="44">
        <v>1.7</v>
      </c>
      <c r="AW10" s="44">
        <v>65.599999999999994</v>
      </c>
      <c r="AX10" s="44">
        <v>8.3000000000000007</v>
      </c>
      <c r="AY10" s="44">
        <v>42</v>
      </c>
      <c r="AZ10" s="44">
        <v>44.7</v>
      </c>
      <c r="BA10" s="44">
        <v>15.5</v>
      </c>
      <c r="BB10" s="44">
        <v>1.8</v>
      </c>
      <c r="BC10" s="44">
        <v>66.599999999999994</v>
      </c>
      <c r="BD10" s="44">
        <v>8.6999999999999993</v>
      </c>
      <c r="BE10" s="44">
        <v>42.8</v>
      </c>
      <c r="BF10" s="44">
        <v>45.6</v>
      </c>
      <c r="BG10" s="44">
        <v>15</v>
      </c>
      <c r="BH10" s="44">
        <v>1.3</v>
      </c>
    </row>
    <row r="11" spans="1:60" s="2" customFormat="1" ht="15.75">
      <c r="A11" s="2" t="s">
        <v>68</v>
      </c>
      <c r="B11" s="22" t="s">
        <v>69</v>
      </c>
      <c r="C11" s="42">
        <v>1813010079</v>
      </c>
      <c r="D11" s="42">
        <v>1813010080</v>
      </c>
      <c r="E11" s="42">
        <v>1813010081</v>
      </c>
      <c r="F11" s="42">
        <v>1813010082</v>
      </c>
      <c r="G11" s="42">
        <v>1813010083</v>
      </c>
      <c r="H11" s="42">
        <v>1813010084</v>
      </c>
      <c r="I11" s="43">
        <v>40983</v>
      </c>
      <c r="J11" s="54">
        <v>1</v>
      </c>
      <c r="K11" s="54" t="s">
        <v>70</v>
      </c>
      <c r="L11" s="54">
        <v>1</v>
      </c>
      <c r="M11" s="54">
        <v>1</v>
      </c>
      <c r="N11" s="54">
        <v>0</v>
      </c>
      <c r="O11" s="53">
        <v>1</v>
      </c>
      <c r="P11" s="53">
        <v>0</v>
      </c>
      <c r="Q11" s="53">
        <v>3</v>
      </c>
      <c r="R11" s="53">
        <v>2</v>
      </c>
      <c r="S11" s="44">
        <v>51</v>
      </c>
      <c r="T11" s="44">
        <v>3.2</v>
      </c>
      <c r="U11" s="44">
        <v>35</v>
      </c>
      <c r="V11" s="44">
        <v>32</v>
      </c>
      <c r="W11" s="44">
        <v>10.5</v>
      </c>
      <c r="X11" s="44">
        <v>0.4</v>
      </c>
      <c r="Y11" s="44">
        <v>53</v>
      </c>
      <c r="Z11" s="44">
        <v>4.9000000000000004</v>
      </c>
      <c r="AA11" s="44">
        <v>37.5</v>
      </c>
      <c r="AB11" s="44">
        <v>39</v>
      </c>
      <c r="AC11" s="44">
        <v>12</v>
      </c>
      <c r="AD11" s="44">
        <v>1.4</v>
      </c>
      <c r="AE11" s="44">
        <v>57.5</v>
      </c>
      <c r="AF11" s="44">
        <v>6.4</v>
      </c>
      <c r="AG11" s="44">
        <v>40</v>
      </c>
      <c r="AH11" s="44">
        <v>41</v>
      </c>
      <c r="AI11" s="44">
        <v>13.5</v>
      </c>
      <c r="AJ11" s="44">
        <v>1.7</v>
      </c>
      <c r="AK11" s="44">
        <v>61.5</v>
      </c>
      <c r="AL11" s="44">
        <v>7.41</v>
      </c>
      <c r="AM11" s="44">
        <v>40</v>
      </c>
      <c r="AN11" s="44">
        <v>42.5</v>
      </c>
      <c r="AO11" s="44">
        <v>15</v>
      </c>
      <c r="AP11" s="44">
        <v>1.6</v>
      </c>
      <c r="AQ11" s="44">
        <v>62</v>
      </c>
      <c r="AR11" s="44">
        <v>8.3000000000000007</v>
      </c>
      <c r="AS11" s="44">
        <v>42.5</v>
      </c>
      <c r="AT11" s="44">
        <v>45.5</v>
      </c>
      <c r="AU11" s="44">
        <v>15</v>
      </c>
      <c r="AV11" s="44">
        <v>1.8</v>
      </c>
      <c r="AW11" s="44">
        <v>66.599999999999994</v>
      </c>
      <c r="AX11" s="44">
        <v>8.6</v>
      </c>
      <c r="AY11" s="44">
        <v>43.7</v>
      </c>
      <c r="AZ11" s="44">
        <v>44.5</v>
      </c>
      <c r="BA11" s="44">
        <v>15.2</v>
      </c>
      <c r="BB11" s="44">
        <v>1.8</v>
      </c>
      <c r="BC11" s="44">
        <v>67.2</v>
      </c>
      <c r="BD11" s="44">
        <v>8.8000000000000007</v>
      </c>
      <c r="BE11" s="44">
        <v>44.2</v>
      </c>
      <c r="BF11" s="44">
        <v>45.7</v>
      </c>
      <c r="BG11" s="44">
        <v>16</v>
      </c>
      <c r="BH11" s="44">
        <v>1.8</v>
      </c>
    </row>
    <row r="12" spans="1:60" s="2" customFormat="1" ht="15.75">
      <c r="A12" s="2" t="s">
        <v>71</v>
      </c>
      <c r="B12" s="20" t="s">
        <v>72</v>
      </c>
      <c r="C12" s="42">
        <v>1813010074</v>
      </c>
      <c r="D12" s="42">
        <v>1813010075</v>
      </c>
      <c r="E12" s="42">
        <v>1813010076</v>
      </c>
      <c r="F12" s="19"/>
      <c r="G12" s="42">
        <v>1813010077</v>
      </c>
      <c r="H12" s="42">
        <v>1813010078</v>
      </c>
      <c r="I12" s="43">
        <v>41025</v>
      </c>
      <c r="J12" s="54">
        <v>2</v>
      </c>
      <c r="K12" s="54" t="s">
        <v>73</v>
      </c>
      <c r="L12" s="54">
        <v>1</v>
      </c>
      <c r="M12" s="54">
        <v>1</v>
      </c>
      <c r="N12" s="54">
        <v>0</v>
      </c>
      <c r="O12" s="53">
        <v>4</v>
      </c>
      <c r="P12" s="58">
        <v>2</v>
      </c>
      <c r="Q12" s="53">
        <v>4</v>
      </c>
      <c r="R12" s="58">
        <v>0</v>
      </c>
      <c r="S12" s="44">
        <v>50</v>
      </c>
      <c r="T12" s="44">
        <v>3.1</v>
      </c>
      <c r="U12" s="44">
        <v>32</v>
      </c>
      <c r="V12" s="44">
        <v>32</v>
      </c>
      <c r="W12" s="44">
        <v>11.5</v>
      </c>
      <c r="X12" s="44">
        <v>1.1000000000000001</v>
      </c>
      <c r="Y12" s="44">
        <v>53</v>
      </c>
      <c r="Z12" s="44">
        <v>4.3</v>
      </c>
      <c r="AA12" s="44">
        <v>36</v>
      </c>
      <c r="AB12" s="44">
        <v>36</v>
      </c>
      <c r="AC12" s="44">
        <v>11.5</v>
      </c>
      <c r="AD12" s="44">
        <v>1.5</v>
      </c>
      <c r="AE12" s="44">
        <v>58.5</v>
      </c>
      <c r="AF12" s="44">
        <v>5.31</v>
      </c>
      <c r="AG12" s="44">
        <v>38.1</v>
      </c>
      <c r="AH12" s="44">
        <v>38.200000000000003</v>
      </c>
      <c r="AI12" s="44">
        <v>11.5</v>
      </c>
      <c r="AJ12" s="44">
        <v>1.4</v>
      </c>
      <c r="AK12" s="44">
        <v>63.2</v>
      </c>
      <c r="AL12" s="44">
        <v>6.42</v>
      </c>
      <c r="AM12" s="44">
        <v>40</v>
      </c>
      <c r="AN12" s="44">
        <v>40.5</v>
      </c>
      <c r="AO12" s="44">
        <v>13</v>
      </c>
      <c r="AP12" s="44">
        <v>1.7</v>
      </c>
      <c r="AQ12" s="44">
        <v>63.4</v>
      </c>
      <c r="AR12" s="44">
        <v>6.85</v>
      </c>
      <c r="AS12" s="44">
        <v>41</v>
      </c>
      <c r="AT12" s="44">
        <v>40</v>
      </c>
      <c r="AU12" s="44">
        <v>13.7</v>
      </c>
      <c r="AV12" s="44">
        <v>1.7</v>
      </c>
      <c r="AW12" s="44">
        <v>65.3</v>
      </c>
      <c r="AX12" s="44">
        <v>7.5</v>
      </c>
      <c r="AY12" s="44">
        <v>41.5</v>
      </c>
      <c r="AZ12" s="44">
        <v>40.1</v>
      </c>
      <c r="BA12" s="44">
        <v>14</v>
      </c>
      <c r="BB12" s="44">
        <v>1.4</v>
      </c>
      <c r="BC12" s="44">
        <v>67</v>
      </c>
      <c r="BD12" s="44">
        <v>8</v>
      </c>
      <c r="BE12" s="44">
        <v>42.5</v>
      </c>
      <c r="BF12" s="44">
        <v>40.5</v>
      </c>
      <c r="BG12" s="44">
        <v>14.4</v>
      </c>
      <c r="BH12" s="44">
        <v>1.7</v>
      </c>
    </row>
    <row r="13" spans="1:60" s="2" customFormat="1" ht="15.75">
      <c r="A13" s="2" t="s">
        <v>74</v>
      </c>
      <c r="B13" s="21" t="s">
        <v>75</v>
      </c>
      <c r="C13" s="42">
        <v>1813010097</v>
      </c>
      <c r="D13" s="19"/>
      <c r="E13" s="42">
        <v>1813010098</v>
      </c>
      <c r="F13" s="42">
        <v>1813010099</v>
      </c>
      <c r="G13" s="19"/>
      <c r="H13" s="42">
        <v>1813010100</v>
      </c>
      <c r="I13" s="43">
        <v>41072</v>
      </c>
      <c r="J13" s="54">
        <v>1</v>
      </c>
      <c r="K13" s="54" t="s">
        <v>76</v>
      </c>
      <c r="L13" s="54">
        <v>1</v>
      </c>
      <c r="M13" s="54">
        <v>1</v>
      </c>
      <c r="N13" s="54">
        <v>0</v>
      </c>
      <c r="O13" s="53">
        <v>2</v>
      </c>
      <c r="P13" s="53">
        <v>1</v>
      </c>
      <c r="Q13" s="53">
        <v>4</v>
      </c>
      <c r="R13" s="53">
        <v>1</v>
      </c>
      <c r="S13" s="44">
        <v>50</v>
      </c>
      <c r="T13" s="44">
        <v>3.1</v>
      </c>
      <c r="U13" s="44">
        <v>32</v>
      </c>
      <c r="V13" s="44">
        <v>33</v>
      </c>
      <c r="W13" s="44">
        <v>11</v>
      </c>
      <c r="X13" s="44">
        <v>1.1000000000000001</v>
      </c>
      <c r="Y13" s="44">
        <v>53.5</v>
      </c>
      <c r="Z13" s="44">
        <v>4.7</v>
      </c>
      <c r="AA13" s="44">
        <v>36</v>
      </c>
      <c r="AB13" s="44">
        <v>36.5</v>
      </c>
      <c r="AC13" s="44">
        <v>11.5</v>
      </c>
      <c r="AD13" s="44">
        <v>1.4</v>
      </c>
      <c r="AE13" s="44">
        <v>58.5</v>
      </c>
      <c r="AF13" s="44">
        <v>5.85</v>
      </c>
      <c r="AG13" s="44">
        <v>37.799999999999997</v>
      </c>
      <c r="AH13" s="44">
        <v>39.299999999999997</v>
      </c>
      <c r="AI13" s="44">
        <v>14</v>
      </c>
      <c r="AJ13" s="44">
        <v>1.4</v>
      </c>
      <c r="AK13" s="44">
        <v>63.2</v>
      </c>
      <c r="AL13" s="44">
        <v>7.2</v>
      </c>
      <c r="AM13" s="44">
        <v>39.299999999999997</v>
      </c>
      <c r="AN13" s="44">
        <v>39.799999999999997</v>
      </c>
      <c r="AO13" s="44">
        <v>14.2</v>
      </c>
      <c r="AP13" s="44">
        <v>1.5</v>
      </c>
      <c r="AQ13" s="44">
        <v>66</v>
      </c>
      <c r="AR13" s="44">
        <v>8.1999999999999993</v>
      </c>
      <c r="AS13" s="44">
        <v>42</v>
      </c>
      <c r="AT13" s="44">
        <v>46.5</v>
      </c>
      <c r="AU13" s="44">
        <v>14.7</v>
      </c>
      <c r="AV13" s="44">
        <v>2</v>
      </c>
      <c r="AW13" s="44">
        <v>69.599999999999994</v>
      </c>
      <c r="AX13" s="44">
        <v>9</v>
      </c>
      <c r="AY13" s="44">
        <v>43</v>
      </c>
      <c r="AZ13" s="44">
        <v>46.5</v>
      </c>
      <c r="BA13" s="44">
        <v>15.6</v>
      </c>
      <c r="BB13" s="44">
        <v>1.6</v>
      </c>
      <c r="BC13" s="44">
        <v>70.5</v>
      </c>
      <c r="BD13" s="44">
        <v>9.5500000000000007</v>
      </c>
      <c r="BE13" s="44">
        <v>44.2</v>
      </c>
      <c r="BF13" s="44">
        <v>47.9</v>
      </c>
      <c r="BG13" s="44">
        <v>15.6</v>
      </c>
      <c r="BH13" s="44">
        <v>1.2</v>
      </c>
    </row>
    <row r="14" spans="1:60" s="2" customFormat="1" ht="15.75">
      <c r="A14" s="6" t="s">
        <v>77</v>
      </c>
      <c r="B14" s="22" t="s">
        <v>78</v>
      </c>
      <c r="C14" s="42">
        <v>1813010053</v>
      </c>
      <c r="D14" s="42">
        <v>1813010054</v>
      </c>
      <c r="E14" s="42">
        <v>1813010055</v>
      </c>
      <c r="F14" s="42">
        <v>1813010056</v>
      </c>
      <c r="G14" s="42">
        <v>1813010057</v>
      </c>
      <c r="H14" s="42">
        <v>1813010058</v>
      </c>
      <c r="I14" s="43">
        <v>41144</v>
      </c>
      <c r="J14" s="54">
        <v>1</v>
      </c>
      <c r="K14" s="54" t="s">
        <v>67</v>
      </c>
      <c r="L14" s="54">
        <v>1</v>
      </c>
      <c r="M14" s="54">
        <v>1</v>
      </c>
      <c r="N14" s="54">
        <v>0</v>
      </c>
      <c r="O14" s="53">
        <v>1</v>
      </c>
      <c r="P14" s="53">
        <v>1</v>
      </c>
      <c r="Q14" s="53">
        <v>3</v>
      </c>
      <c r="R14" s="53">
        <v>1</v>
      </c>
      <c r="S14" s="44">
        <v>50</v>
      </c>
      <c r="T14" s="44">
        <v>3.25</v>
      </c>
      <c r="U14" s="44">
        <v>33</v>
      </c>
      <c r="V14" s="44">
        <v>35</v>
      </c>
      <c r="W14" s="44">
        <v>12</v>
      </c>
      <c r="X14" s="44">
        <v>1</v>
      </c>
      <c r="Y14" s="44">
        <v>53.5</v>
      </c>
      <c r="Z14" s="44">
        <v>4.5</v>
      </c>
      <c r="AA14" s="44">
        <v>36.299999999999997</v>
      </c>
      <c r="AB14" s="44">
        <v>37</v>
      </c>
      <c r="AC14" s="44">
        <v>14</v>
      </c>
      <c r="AD14" s="44">
        <v>1.3</v>
      </c>
      <c r="AE14" s="44">
        <v>57.4</v>
      </c>
      <c r="AF14" s="44">
        <v>6.03</v>
      </c>
      <c r="AG14" s="44">
        <v>38.6</v>
      </c>
      <c r="AH14" s="44">
        <v>41</v>
      </c>
      <c r="AI14" s="44">
        <v>14.2</v>
      </c>
      <c r="AJ14" s="44">
        <v>1.4</v>
      </c>
      <c r="AK14" s="44">
        <v>60.5</v>
      </c>
      <c r="AL14" s="44">
        <v>7.3</v>
      </c>
      <c r="AM14" s="44">
        <v>41</v>
      </c>
      <c r="AN14" s="44">
        <v>43</v>
      </c>
      <c r="AO14" s="44">
        <v>15.8</v>
      </c>
      <c r="AP14" s="44">
        <v>1.5</v>
      </c>
      <c r="AQ14" s="44">
        <v>62.5</v>
      </c>
      <c r="AR14" s="44">
        <v>8.2100000000000009</v>
      </c>
      <c r="AS14" s="44">
        <v>42.4</v>
      </c>
      <c r="AT14" s="44">
        <v>43</v>
      </c>
      <c r="AU14" s="44">
        <v>16.5</v>
      </c>
      <c r="AV14" s="44">
        <v>1.4</v>
      </c>
      <c r="AW14" s="44">
        <v>65</v>
      </c>
      <c r="AX14" s="44">
        <v>9</v>
      </c>
      <c r="AY14" s="44">
        <v>43.1</v>
      </c>
      <c r="AZ14" s="44">
        <v>44</v>
      </c>
      <c r="BA14" s="44">
        <v>16.600000000000001</v>
      </c>
      <c r="BB14" s="44">
        <v>1.4</v>
      </c>
      <c r="BC14" s="44">
        <v>67.2</v>
      </c>
      <c r="BD14" s="44">
        <v>9.2100000000000009</v>
      </c>
      <c r="BE14" s="44">
        <v>44.2</v>
      </c>
      <c r="BF14" s="44">
        <v>45</v>
      </c>
      <c r="BG14" s="44">
        <v>17.5</v>
      </c>
      <c r="BH14" s="44">
        <v>1.4</v>
      </c>
    </row>
    <row r="15" spans="1:60" s="2" customFormat="1" ht="15.75">
      <c r="A15" s="2" t="s">
        <v>79</v>
      </c>
      <c r="B15" s="22" t="s">
        <v>276</v>
      </c>
      <c r="C15" s="42">
        <v>1813010025</v>
      </c>
      <c r="D15" s="42">
        <v>1813010026</v>
      </c>
      <c r="E15" s="42">
        <v>1813010027</v>
      </c>
      <c r="F15" s="42">
        <v>1813010028</v>
      </c>
      <c r="G15" s="42">
        <v>1813010029</v>
      </c>
      <c r="H15" s="42">
        <v>1813010030</v>
      </c>
      <c r="I15" s="43">
        <v>41131</v>
      </c>
      <c r="J15" s="54">
        <v>1</v>
      </c>
      <c r="K15" s="54">
        <v>39</v>
      </c>
      <c r="L15" s="54">
        <v>1</v>
      </c>
      <c r="M15" s="54">
        <v>1</v>
      </c>
      <c r="N15" s="54">
        <v>0</v>
      </c>
      <c r="O15" s="53">
        <v>2</v>
      </c>
      <c r="P15" s="53">
        <v>0</v>
      </c>
      <c r="Q15" s="53">
        <v>4</v>
      </c>
      <c r="R15" s="53">
        <v>2</v>
      </c>
      <c r="S15" s="44">
        <v>48</v>
      </c>
      <c r="T15" s="44">
        <v>2.65</v>
      </c>
      <c r="U15" s="44">
        <v>31</v>
      </c>
      <c r="V15" s="44">
        <v>29</v>
      </c>
      <c r="W15" s="44">
        <v>11</v>
      </c>
      <c r="X15" s="44">
        <v>0.9</v>
      </c>
      <c r="Y15" s="44">
        <v>53.4</v>
      </c>
      <c r="Z15" s="44">
        <v>3.68</v>
      </c>
      <c r="AA15" s="44">
        <v>34</v>
      </c>
      <c r="AB15" s="44">
        <v>33</v>
      </c>
      <c r="AC15" s="44">
        <v>10.199999999999999</v>
      </c>
      <c r="AD15" s="44">
        <v>0.9</v>
      </c>
      <c r="AE15" s="44">
        <v>57</v>
      </c>
      <c r="AF15" s="44">
        <v>4.88</v>
      </c>
      <c r="AG15" s="44">
        <v>36</v>
      </c>
      <c r="AH15" s="44">
        <v>39.200000000000003</v>
      </c>
      <c r="AI15" s="44">
        <v>12.5</v>
      </c>
      <c r="AJ15" s="44">
        <v>1.6</v>
      </c>
      <c r="AK15" s="44">
        <v>60.8</v>
      </c>
      <c r="AL15" s="44">
        <v>5.29</v>
      </c>
      <c r="AM15" s="44">
        <v>37.200000000000003</v>
      </c>
      <c r="AN15" s="44">
        <v>36.700000000000003</v>
      </c>
      <c r="AO15" s="44">
        <v>13</v>
      </c>
      <c r="AP15" s="44">
        <v>1.4</v>
      </c>
      <c r="AQ15" s="44">
        <v>62.9</v>
      </c>
      <c r="AR15" s="44">
        <v>5.85</v>
      </c>
      <c r="AS15" s="44">
        <v>37.6</v>
      </c>
      <c r="AT15" s="44">
        <v>39.299999999999997</v>
      </c>
      <c r="AU15" s="44">
        <v>13</v>
      </c>
      <c r="AV15" s="44">
        <v>1.2</v>
      </c>
      <c r="AW15" s="44">
        <v>64.5</v>
      </c>
      <c r="AX15" s="44">
        <v>6.25</v>
      </c>
      <c r="AY15" s="44">
        <v>38.9</v>
      </c>
      <c r="AZ15" s="44">
        <v>38</v>
      </c>
      <c r="BA15" s="44">
        <v>13</v>
      </c>
      <c r="BB15" s="44">
        <v>1.1000000000000001</v>
      </c>
      <c r="BC15" s="44">
        <v>66.5</v>
      </c>
      <c r="BD15" s="44">
        <v>6.5</v>
      </c>
      <c r="BE15" s="44">
        <v>39</v>
      </c>
      <c r="BF15" s="44">
        <v>40</v>
      </c>
      <c r="BG15" s="44">
        <v>13</v>
      </c>
      <c r="BH15" s="44">
        <v>1.2</v>
      </c>
    </row>
    <row r="16" spans="1:60" s="2" customFormat="1" ht="15.75">
      <c r="A16" s="2" t="s">
        <v>81</v>
      </c>
      <c r="B16" s="20" t="s">
        <v>210</v>
      </c>
      <c r="C16" s="19"/>
      <c r="D16" s="42">
        <v>1813010059</v>
      </c>
      <c r="E16" s="42">
        <v>1813010060</v>
      </c>
      <c r="F16" s="19"/>
      <c r="G16" s="42">
        <v>1813010061</v>
      </c>
      <c r="H16" s="42">
        <v>1813010062</v>
      </c>
      <c r="I16" s="43">
        <v>40899</v>
      </c>
      <c r="J16" s="54">
        <v>2</v>
      </c>
      <c r="K16" s="54" t="s">
        <v>83</v>
      </c>
      <c r="L16" s="54">
        <v>1</v>
      </c>
      <c r="M16" s="54">
        <v>1</v>
      </c>
      <c r="N16" s="54">
        <v>1</v>
      </c>
      <c r="O16" s="53">
        <v>3</v>
      </c>
      <c r="P16" s="58">
        <v>2</v>
      </c>
      <c r="Q16" s="53">
        <v>3</v>
      </c>
      <c r="R16" s="58">
        <v>0</v>
      </c>
      <c r="S16" s="44">
        <v>51</v>
      </c>
      <c r="T16" s="44">
        <v>3.6</v>
      </c>
      <c r="U16" s="44">
        <v>36.5</v>
      </c>
      <c r="V16" s="44">
        <v>35</v>
      </c>
      <c r="W16" s="44">
        <v>11</v>
      </c>
      <c r="X16" s="44">
        <v>1</v>
      </c>
      <c r="Y16" s="44">
        <v>57.3</v>
      </c>
      <c r="Z16" s="44">
        <v>5.5</v>
      </c>
      <c r="AA16" s="44">
        <v>38</v>
      </c>
      <c r="AB16" s="44">
        <v>38.5</v>
      </c>
      <c r="AC16" s="44">
        <v>12</v>
      </c>
      <c r="AD16" s="44">
        <v>1.6</v>
      </c>
      <c r="AE16" s="44">
        <v>59.5</v>
      </c>
      <c r="AF16" s="44">
        <v>6.3</v>
      </c>
      <c r="AG16" s="44">
        <v>39.700000000000003</v>
      </c>
      <c r="AH16" s="44">
        <v>40.299999999999997</v>
      </c>
      <c r="AI16" s="44">
        <v>14</v>
      </c>
      <c r="AJ16" s="44">
        <v>1.8</v>
      </c>
      <c r="AK16" s="44">
        <v>63.5</v>
      </c>
      <c r="AL16" s="44">
        <v>7.1</v>
      </c>
      <c r="AM16" s="44">
        <v>41.5</v>
      </c>
      <c r="AN16" s="44">
        <v>41.5</v>
      </c>
      <c r="AO16" s="44">
        <v>13.5</v>
      </c>
      <c r="AP16" s="44">
        <v>1.8</v>
      </c>
      <c r="AQ16" s="44">
        <v>65.2</v>
      </c>
      <c r="AR16" s="44">
        <v>7.7</v>
      </c>
      <c r="AS16" s="44">
        <v>42.3</v>
      </c>
      <c r="AT16" s="44">
        <v>42.7</v>
      </c>
      <c r="AU16" s="44">
        <v>13.4</v>
      </c>
      <c r="AV16" s="44">
        <v>1.7</v>
      </c>
      <c r="AW16" s="44">
        <v>66.5</v>
      </c>
      <c r="AX16" s="44">
        <v>8</v>
      </c>
      <c r="AY16" s="44">
        <v>43.5</v>
      </c>
      <c r="AZ16" s="44">
        <v>44</v>
      </c>
      <c r="BA16" s="44">
        <v>15</v>
      </c>
      <c r="BB16" s="44">
        <v>1.7</v>
      </c>
      <c r="BC16" s="44">
        <v>68</v>
      </c>
      <c r="BD16" s="44">
        <v>8.4</v>
      </c>
      <c r="BE16" s="44">
        <v>43.5</v>
      </c>
      <c r="BF16" s="44">
        <v>45</v>
      </c>
      <c r="BG16" s="44">
        <v>14.3</v>
      </c>
      <c r="BH16" s="44">
        <v>1.4</v>
      </c>
    </row>
    <row r="17" spans="1:60" s="2" customFormat="1" ht="15.75">
      <c r="A17" s="2" t="s">
        <v>84</v>
      </c>
      <c r="B17" s="21" t="s">
        <v>277</v>
      </c>
      <c r="C17" s="19"/>
      <c r="D17" s="42">
        <v>1813010036</v>
      </c>
      <c r="E17" s="42">
        <v>1813010037</v>
      </c>
      <c r="F17" s="42">
        <v>1813010038</v>
      </c>
      <c r="G17" s="42">
        <v>1813010039</v>
      </c>
      <c r="H17" s="19"/>
      <c r="I17" s="43">
        <v>41066</v>
      </c>
      <c r="J17" s="54">
        <v>1</v>
      </c>
      <c r="K17" s="54" t="s">
        <v>76</v>
      </c>
      <c r="L17" s="54">
        <v>1</v>
      </c>
      <c r="M17" s="54">
        <v>2</v>
      </c>
      <c r="N17" s="54">
        <v>1</v>
      </c>
      <c r="O17" s="53">
        <v>2</v>
      </c>
      <c r="P17" s="53">
        <v>0</v>
      </c>
      <c r="Q17" s="53">
        <v>3</v>
      </c>
      <c r="R17" s="53">
        <v>2</v>
      </c>
      <c r="S17" s="44">
        <v>51</v>
      </c>
      <c r="T17" s="44">
        <v>4.0999999999999996</v>
      </c>
      <c r="U17" s="44">
        <v>38</v>
      </c>
      <c r="V17" s="44">
        <v>37</v>
      </c>
      <c r="W17" s="44">
        <v>12</v>
      </c>
      <c r="X17" s="44">
        <v>1.2</v>
      </c>
      <c r="Y17" s="44">
        <v>56.5</v>
      </c>
      <c r="Z17" s="44">
        <v>5.7</v>
      </c>
      <c r="AA17" s="44">
        <v>39.299999999999997</v>
      </c>
      <c r="AB17" s="44">
        <v>40.700000000000003</v>
      </c>
      <c r="AC17" s="44">
        <v>12.6</v>
      </c>
      <c r="AD17" s="44">
        <v>1.4</v>
      </c>
      <c r="AE17" s="44">
        <v>60.8</v>
      </c>
      <c r="AF17" s="44">
        <v>7</v>
      </c>
      <c r="AG17" s="44">
        <v>41</v>
      </c>
      <c r="AH17" s="44">
        <v>43</v>
      </c>
      <c r="AI17" s="44">
        <v>14.7</v>
      </c>
      <c r="AJ17" s="44">
        <v>1.6</v>
      </c>
      <c r="AK17" s="44">
        <v>62.9</v>
      </c>
      <c r="AL17" s="44">
        <v>8.65</v>
      </c>
      <c r="AM17" s="44">
        <v>42.5</v>
      </c>
      <c r="AN17" s="44">
        <v>47.2</v>
      </c>
      <c r="AO17" s="44">
        <v>16</v>
      </c>
      <c r="AP17" s="44">
        <v>1.4</v>
      </c>
      <c r="AQ17" s="44">
        <v>68.099999999999994</v>
      </c>
      <c r="AR17" s="44">
        <v>7.6</v>
      </c>
      <c r="AS17" s="44">
        <v>44.5</v>
      </c>
      <c r="AT17" s="44">
        <v>49</v>
      </c>
      <c r="AU17" s="44">
        <v>18</v>
      </c>
      <c r="AV17" s="44">
        <v>1.8</v>
      </c>
      <c r="AW17" s="44">
        <v>71</v>
      </c>
      <c r="AX17" s="44">
        <v>10.77</v>
      </c>
      <c r="AY17" s="44">
        <v>45.5</v>
      </c>
      <c r="AZ17" s="44">
        <v>48.2</v>
      </c>
      <c r="BA17" s="44">
        <v>18</v>
      </c>
      <c r="BB17" s="44">
        <v>1.6</v>
      </c>
      <c r="BC17" s="44">
        <v>70.5</v>
      </c>
      <c r="BD17" s="44">
        <v>11.34</v>
      </c>
      <c r="BE17" s="44">
        <v>46</v>
      </c>
      <c r="BF17" s="44">
        <v>50</v>
      </c>
      <c r="BG17" s="44">
        <v>18.5</v>
      </c>
      <c r="BH17" s="44">
        <v>1.5</v>
      </c>
    </row>
    <row r="18" spans="1:60" s="3" customFormat="1" ht="15.75">
      <c r="A18" s="2" t="s">
        <v>86</v>
      </c>
      <c r="B18" s="20" t="s">
        <v>278</v>
      </c>
      <c r="C18" s="42">
        <v>1813010069</v>
      </c>
      <c r="D18" s="42">
        <v>1813010070</v>
      </c>
      <c r="E18" s="42">
        <v>1813010071</v>
      </c>
      <c r="F18" s="42">
        <v>1813010072</v>
      </c>
      <c r="G18" s="42">
        <v>1813010073</v>
      </c>
      <c r="H18" s="19"/>
      <c r="I18" s="43">
        <v>40958</v>
      </c>
      <c r="J18" s="54">
        <v>1</v>
      </c>
      <c r="K18" s="54">
        <v>40</v>
      </c>
      <c r="L18" s="54">
        <v>1</v>
      </c>
      <c r="M18" s="54">
        <v>2</v>
      </c>
      <c r="N18" s="54">
        <v>0</v>
      </c>
      <c r="O18" s="53">
        <v>4</v>
      </c>
      <c r="P18" s="53">
        <v>1</v>
      </c>
      <c r="Q18" s="53">
        <v>4</v>
      </c>
      <c r="R18" s="53">
        <v>1</v>
      </c>
      <c r="S18" s="44">
        <v>50</v>
      </c>
      <c r="T18" s="44">
        <v>3.2</v>
      </c>
      <c r="U18" s="44">
        <v>34.5</v>
      </c>
      <c r="V18" s="44">
        <v>34</v>
      </c>
      <c r="W18" s="44">
        <v>12</v>
      </c>
      <c r="X18" s="44">
        <v>0.5</v>
      </c>
      <c r="Y18" s="44">
        <v>53</v>
      </c>
      <c r="Z18" s="44">
        <v>4</v>
      </c>
      <c r="AA18" s="44">
        <v>36.799999999999997</v>
      </c>
      <c r="AB18" s="44">
        <v>34</v>
      </c>
      <c r="AC18" s="44">
        <v>10.5</v>
      </c>
      <c r="AD18" s="44">
        <v>1.2</v>
      </c>
      <c r="AE18" s="44">
        <v>57.5</v>
      </c>
      <c r="AF18" s="44">
        <v>5</v>
      </c>
      <c r="AG18" s="44">
        <v>38</v>
      </c>
      <c r="AH18" s="44">
        <v>38.5</v>
      </c>
      <c r="AI18" s="44">
        <v>12</v>
      </c>
      <c r="AJ18" s="44">
        <v>1.4</v>
      </c>
      <c r="AK18" s="44">
        <v>59.8</v>
      </c>
      <c r="AL18" s="44">
        <v>6.3</v>
      </c>
      <c r="AM18" s="44">
        <v>41.3</v>
      </c>
      <c r="AN18" s="44">
        <v>42.5</v>
      </c>
      <c r="AO18" s="44">
        <v>14</v>
      </c>
      <c r="AP18" s="44">
        <v>1.4</v>
      </c>
      <c r="AQ18" s="44">
        <v>63.5</v>
      </c>
      <c r="AR18" s="44">
        <v>7.75</v>
      </c>
      <c r="AS18" s="44">
        <v>43</v>
      </c>
      <c r="AT18" s="44">
        <v>44</v>
      </c>
      <c r="AU18" s="44">
        <v>16.5</v>
      </c>
      <c r="AV18" s="44">
        <v>1.7</v>
      </c>
      <c r="AW18" s="44">
        <v>63.5</v>
      </c>
      <c r="AX18" s="44">
        <v>8.6999999999999993</v>
      </c>
      <c r="AY18" s="44">
        <v>44.5</v>
      </c>
      <c r="AZ18" s="44">
        <v>45.3</v>
      </c>
      <c r="BA18" s="44">
        <v>17</v>
      </c>
      <c r="BB18" s="44">
        <v>1.8</v>
      </c>
      <c r="BC18" s="44">
        <v>66.7</v>
      </c>
      <c r="BD18" s="44">
        <v>9.3000000000000007</v>
      </c>
      <c r="BE18" s="44">
        <v>45.5</v>
      </c>
      <c r="BF18" s="44">
        <v>47.5</v>
      </c>
      <c r="BG18" s="44">
        <v>17.5</v>
      </c>
      <c r="BH18" s="44">
        <v>1.8</v>
      </c>
    </row>
    <row r="19" spans="1:60" s="2" customFormat="1" ht="15.75">
      <c r="A19" s="2" t="s">
        <v>88</v>
      </c>
      <c r="B19" s="22" t="s">
        <v>279</v>
      </c>
      <c r="C19" s="42">
        <v>1813010019</v>
      </c>
      <c r="D19" s="42">
        <v>1813010020</v>
      </c>
      <c r="E19" s="42">
        <v>1813010021</v>
      </c>
      <c r="F19" s="42">
        <v>1813010022</v>
      </c>
      <c r="G19" s="42">
        <v>1813010023</v>
      </c>
      <c r="H19" s="42">
        <v>1813010024</v>
      </c>
      <c r="I19" s="43">
        <v>40979</v>
      </c>
      <c r="J19" s="54">
        <v>1</v>
      </c>
      <c r="K19" s="54" t="s">
        <v>90</v>
      </c>
      <c r="L19" s="54">
        <v>1</v>
      </c>
      <c r="M19" s="54">
        <v>2</v>
      </c>
      <c r="N19" s="54">
        <v>0</v>
      </c>
      <c r="O19" s="53">
        <v>1</v>
      </c>
      <c r="P19" s="53">
        <v>1</v>
      </c>
      <c r="Q19" s="53">
        <v>3</v>
      </c>
      <c r="R19" s="53">
        <v>1</v>
      </c>
      <c r="S19" s="44">
        <v>53</v>
      </c>
      <c r="T19" s="44">
        <v>4.05</v>
      </c>
      <c r="U19" s="44">
        <v>36</v>
      </c>
      <c r="V19" s="44">
        <v>35</v>
      </c>
      <c r="W19" s="44">
        <v>14</v>
      </c>
      <c r="X19" s="44">
        <v>0.8</v>
      </c>
      <c r="Y19" s="44">
        <v>58</v>
      </c>
      <c r="Z19" s="44">
        <v>5.7</v>
      </c>
      <c r="AA19" s="44">
        <v>39</v>
      </c>
      <c r="AB19" s="44">
        <v>38.5</v>
      </c>
      <c r="AC19" s="44">
        <v>13</v>
      </c>
      <c r="AD19" s="44">
        <v>1.6</v>
      </c>
      <c r="AE19" s="44">
        <v>62</v>
      </c>
      <c r="AF19" s="44">
        <v>6.8</v>
      </c>
      <c r="AG19" s="44">
        <v>41.5</v>
      </c>
      <c r="AH19" s="44">
        <v>42</v>
      </c>
      <c r="AI19" s="44">
        <v>14</v>
      </c>
      <c r="AJ19" s="44">
        <v>2</v>
      </c>
      <c r="AK19" s="44">
        <v>65.099999999999994</v>
      </c>
      <c r="AL19" s="44">
        <v>7.55</v>
      </c>
      <c r="AM19" s="44">
        <v>42</v>
      </c>
      <c r="AN19" s="44">
        <v>42.3</v>
      </c>
      <c r="AO19" s="44">
        <v>15</v>
      </c>
      <c r="AP19" s="44">
        <v>1.6</v>
      </c>
      <c r="AQ19" s="44">
        <v>68</v>
      </c>
      <c r="AR19" s="44">
        <v>8.1</v>
      </c>
      <c r="AS19" s="44">
        <v>42.5</v>
      </c>
      <c r="AT19" s="44">
        <v>42.5</v>
      </c>
      <c r="AU19" s="44">
        <v>16</v>
      </c>
      <c r="AV19" s="44">
        <v>1.6</v>
      </c>
      <c r="AW19" s="44">
        <v>71</v>
      </c>
      <c r="AX19" s="44">
        <v>8.44</v>
      </c>
      <c r="AY19" s="44">
        <v>43.3</v>
      </c>
      <c r="AZ19" s="44">
        <v>43.4</v>
      </c>
      <c r="BA19" s="44">
        <v>15.2</v>
      </c>
      <c r="BB19" s="44">
        <v>1.5</v>
      </c>
      <c r="BC19" s="44">
        <v>71.900000000000006</v>
      </c>
      <c r="BD19" s="44">
        <v>8.98</v>
      </c>
      <c r="BE19" s="44">
        <v>44.3</v>
      </c>
      <c r="BF19" s="44">
        <v>43.5</v>
      </c>
      <c r="BG19" s="44">
        <v>14.6</v>
      </c>
      <c r="BH19" s="44">
        <v>1.2</v>
      </c>
    </row>
    <row r="20" spans="1:60" s="2" customFormat="1" ht="15.75">
      <c r="A20" s="2" t="s">
        <v>91</v>
      </c>
      <c r="B20" s="21" t="s">
        <v>280</v>
      </c>
      <c r="C20" s="19"/>
      <c r="D20" s="42">
        <v>1813010010</v>
      </c>
      <c r="E20" s="42">
        <v>1813010011</v>
      </c>
      <c r="F20" s="42">
        <v>1813010012</v>
      </c>
      <c r="G20" s="19"/>
      <c r="H20" s="42">
        <v>1813010013</v>
      </c>
      <c r="I20" s="43">
        <v>41031</v>
      </c>
      <c r="J20" s="54">
        <v>2</v>
      </c>
      <c r="K20" s="54" t="s">
        <v>83</v>
      </c>
      <c r="L20" s="54">
        <v>1</v>
      </c>
      <c r="M20" s="54">
        <v>2</v>
      </c>
      <c r="N20" s="54">
        <v>0</v>
      </c>
      <c r="O20" s="53">
        <v>3</v>
      </c>
      <c r="P20" s="53">
        <v>1</v>
      </c>
      <c r="Q20" s="53">
        <v>4</v>
      </c>
      <c r="R20" s="53">
        <v>1</v>
      </c>
      <c r="S20" s="44">
        <v>48</v>
      </c>
      <c r="T20" s="44">
        <v>2.9</v>
      </c>
      <c r="U20" s="44">
        <v>34</v>
      </c>
      <c r="V20" s="44">
        <v>33</v>
      </c>
      <c r="W20" s="44">
        <v>11.5</v>
      </c>
      <c r="X20" s="44">
        <v>1</v>
      </c>
      <c r="Y20" s="44">
        <v>53.5</v>
      </c>
      <c r="Z20" s="44">
        <v>4</v>
      </c>
      <c r="AA20" s="44">
        <v>36.700000000000003</v>
      </c>
      <c r="AB20" s="44">
        <v>36</v>
      </c>
      <c r="AC20" s="44">
        <v>11.5</v>
      </c>
      <c r="AD20" s="44">
        <v>1.4</v>
      </c>
      <c r="AE20" s="44">
        <v>56.4</v>
      </c>
      <c r="AF20" s="44">
        <v>4.9000000000000004</v>
      </c>
      <c r="AG20" s="44">
        <v>37</v>
      </c>
      <c r="AH20" s="44">
        <v>37.299999999999997</v>
      </c>
      <c r="AI20" s="44">
        <v>13</v>
      </c>
      <c r="AJ20" s="44">
        <v>1.6</v>
      </c>
      <c r="AK20" s="44">
        <v>60</v>
      </c>
      <c r="AL20" s="44">
        <v>5.5</v>
      </c>
      <c r="AM20" s="44">
        <v>38</v>
      </c>
      <c r="AN20" s="44">
        <v>40.5</v>
      </c>
      <c r="AO20" s="44">
        <v>14</v>
      </c>
      <c r="AP20" s="44">
        <v>1.5</v>
      </c>
      <c r="AQ20" s="44">
        <v>61.7</v>
      </c>
      <c r="AR20" s="44">
        <v>5.8</v>
      </c>
      <c r="AS20" s="44">
        <v>38.799999999999997</v>
      </c>
      <c r="AT20" s="44">
        <v>38.200000000000003</v>
      </c>
      <c r="AU20" s="44">
        <v>13</v>
      </c>
      <c r="AV20" s="44">
        <v>1.4</v>
      </c>
      <c r="AW20" s="44">
        <v>63.7</v>
      </c>
      <c r="AX20" s="44">
        <v>6.2</v>
      </c>
      <c r="AY20" s="44">
        <v>39.4</v>
      </c>
      <c r="AZ20" s="44">
        <v>39</v>
      </c>
      <c r="BA20" s="44">
        <v>13.2</v>
      </c>
      <c r="BB20" s="44">
        <v>1.2</v>
      </c>
      <c r="BC20" s="44">
        <v>65</v>
      </c>
      <c r="BD20" s="44">
        <v>6.5</v>
      </c>
      <c r="BE20" s="44">
        <v>40</v>
      </c>
      <c r="BF20" s="44">
        <v>39.5</v>
      </c>
      <c r="BG20" s="44">
        <v>13.4</v>
      </c>
      <c r="BH20" s="44">
        <v>1.2</v>
      </c>
    </row>
    <row r="21" spans="1:60" s="2" customFormat="1" ht="15.75">
      <c r="A21" s="2" t="s">
        <v>93</v>
      </c>
      <c r="B21" s="21" t="s">
        <v>94</v>
      </c>
      <c r="C21" s="42">
        <v>1813010001</v>
      </c>
      <c r="D21" s="42">
        <v>1813010002</v>
      </c>
      <c r="E21" s="19"/>
      <c r="F21" s="19"/>
      <c r="G21" s="42">
        <v>1813010003</v>
      </c>
      <c r="H21" s="42">
        <v>1813010004</v>
      </c>
      <c r="I21" s="43">
        <v>40998</v>
      </c>
      <c r="J21" s="54">
        <v>2</v>
      </c>
      <c r="K21" s="54" t="s">
        <v>95</v>
      </c>
      <c r="L21" s="54">
        <v>1</v>
      </c>
      <c r="M21" s="54">
        <v>2</v>
      </c>
      <c r="N21" s="54">
        <v>0</v>
      </c>
      <c r="O21" s="53">
        <v>3</v>
      </c>
      <c r="P21" s="53">
        <v>1</v>
      </c>
      <c r="Q21" s="53">
        <v>4</v>
      </c>
      <c r="R21" s="53">
        <v>1</v>
      </c>
      <c r="S21" s="44">
        <v>50</v>
      </c>
      <c r="T21" s="44">
        <v>3.2</v>
      </c>
      <c r="U21" s="44">
        <v>33</v>
      </c>
      <c r="V21" s="44">
        <v>30</v>
      </c>
      <c r="W21" s="44">
        <v>12</v>
      </c>
      <c r="X21" s="44">
        <v>0.8</v>
      </c>
      <c r="Y21" s="44">
        <v>52.4</v>
      </c>
      <c r="Z21" s="44">
        <v>4.0999999999999996</v>
      </c>
      <c r="AA21" s="44">
        <v>35</v>
      </c>
      <c r="AB21" s="44">
        <v>35</v>
      </c>
      <c r="AC21" s="44">
        <v>11.5</v>
      </c>
      <c r="AD21" s="44">
        <v>1.4</v>
      </c>
      <c r="AE21" s="44">
        <v>59</v>
      </c>
      <c r="AF21" s="44">
        <v>5.75</v>
      </c>
      <c r="AG21" s="44">
        <v>38.5</v>
      </c>
      <c r="AH21" s="44">
        <v>40</v>
      </c>
      <c r="AI21" s="44">
        <v>13.7</v>
      </c>
      <c r="AJ21" s="44">
        <v>1.6</v>
      </c>
      <c r="AK21" s="44">
        <v>62</v>
      </c>
      <c r="AL21" s="44">
        <v>7</v>
      </c>
      <c r="AM21" s="44">
        <v>39.200000000000003</v>
      </c>
      <c r="AN21" s="44">
        <v>43</v>
      </c>
      <c r="AO21" s="44">
        <v>15</v>
      </c>
      <c r="AP21" s="44">
        <v>1.6</v>
      </c>
      <c r="AQ21" s="44">
        <v>65.2</v>
      </c>
      <c r="AR21" s="44">
        <v>7.65</v>
      </c>
      <c r="AS21" s="44">
        <v>40.5</v>
      </c>
      <c r="AT21" s="44">
        <v>43</v>
      </c>
      <c r="AU21" s="44">
        <v>15</v>
      </c>
      <c r="AV21" s="44">
        <v>1.6</v>
      </c>
      <c r="AW21" s="44">
        <v>67.099999999999994</v>
      </c>
      <c r="AX21" s="44">
        <v>8.5</v>
      </c>
      <c r="AY21" s="44">
        <v>41.8</v>
      </c>
      <c r="AZ21" s="44">
        <v>44</v>
      </c>
      <c r="BA21" s="44">
        <v>16</v>
      </c>
      <c r="BB21" s="44">
        <v>1.4</v>
      </c>
      <c r="BC21" s="44">
        <v>70</v>
      </c>
      <c r="BD21" s="44">
        <v>9.15</v>
      </c>
      <c r="BE21" s="44">
        <v>42.5</v>
      </c>
      <c r="BF21" s="44">
        <v>45</v>
      </c>
      <c r="BG21" s="44">
        <v>15</v>
      </c>
      <c r="BH21" s="44">
        <v>1.8</v>
      </c>
    </row>
    <row r="22" spans="1:60" s="2" customFormat="1" ht="15.75">
      <c r="A22" s="6" t="s">
        <v>96</v>
      </c>
      <c r="B22" s="21" t="s">
        <v>97</v>
      </c>
      <c r="C22" s="42">
        <v>1813010089</v>
      </c>
      <c r="D22" s="19"/>
      <c r="E22" s="42">
        <v>1813010090</v>
      </c>
      <c r="F22" s="42">
        <v>1813010091</v>
      </c>
      <c r="G22" s="42">
        <v>1813010092</v>
      </c>
      <c r="H22" s="19"/>
      <c r="I22" s="43">
        <v>41004</v>
      </c>
      <c r="J22" s="54">
        <v>1</v>
      </c>
      <c r="K22" s="54" t="s">
        <v>98</v>
      </c>
      <c r="L22" s="54">
        <v>2</v>
      </c>
      <c r="M22" s="54">
        <v>1</v>
      </c>
      <c r="N22" s="54">
        <v>0</v>
      </c>
      <c r="O22" s="53">
        <v>2</v>
      </c>
      <c r="P22" s="53">
        <v>2</v>
      </c>
      <c r="Q22" s="53">
        <v>7</v>
      </c>
      <c r="R22" s="53">
        <v>2</v>
      </c>
      <c r="S22" s="44">
        <v>50</v>
      </c>
      <c r="T22" s="44">
        <v>3.45</v>
      </c>
      <c r="U22" s="44">
        <v>35</v>
      </c>
      <c r="V22" s="44">
        <v>35</v>
      </c>
      <c r="W22" s="44">
        <v>12</v>
      </c>
      <c r="X22" s="44">
        <v>1.2</v>
      </c>
      <c r="Y22" s="44">
        <v>55.6</v>
      </c>
      <c r="Z22" s="44">
        <v>4.7</v>
      </c>
      <c r="AA22" s="44">
        <v>37.9</v>
      </c>
      <c r="AB22" s="44">
        <v>37</v>
      </c>
      <c r="AC22" s="44">
        <v>12</v>
      </c>
      <c r="AD22" s="44">
        <v>1.8</v>
      </c>
      <c r="AE22" s="44">
        <v>64</v>
      </c>
      <c r="AF22" s="44">
        <v>6.81</v>
      </c>
      <c r="AG22" s="44">
        <v>39.299999999999997</v>
      </c>
      <c r="AH22" s="44">
        <v>41.3</v>
      </c>
      <c r="AI22" s="44">
        <v>14</v>
      </c>
      <c r="AJ22" s="44">
        <v>1.6</v>
      </c>
      <c r="AK22" s="44">
        <v>65.099999999999994</v>
      </c>
      <c r="AL22" s="44">
        <v>7.07</v>
      </c>
      <c r="AM22" s="44">
        <v>42</v>
      </c>
      <c r="AN22" s="44">
        <v>42.2</v>
      </c>
      <c r="AO22" s="44">
        <v>14.7</v>
      </c>
      <c r="AP22" s="44">
        <v>1.5</v>
      </c>
      <c r="AQ22" s="55">
        <v>66.2</v>
      </c>
      <c r="AR22" s="55">
        <v>7.36</v>
      </c>
      <c r="AS22" s="55">
        <v>41.8</v>
      </c>
      <c r="AT22" s="55">
        <v>46</v>
      </c>
      <c r="AU22" s="55">
        <v>15.3</v>
      </c>
      <c r="AV22" s="55">
        <v>1.8</v>
      </c>
      <c r="AW22" s="44">
        <v>67.3</v>
      </c>
      <c r="AX22" s="44">
        <v>7.6</v>
      </c>
      <c r="AY22" s="44">
        <v>41</v>
      </c>
      <c r="AZ22" s="44">
        <v>41.2</v>
      </c>
      <c r="BA22" s="44">
        <v>14.3</v>
      </c>
      <c r="BB22" s="44">
        <v>1.5</v>
      </c>
      <c r="BC22" s="44">
        <v>69.8</v>
      </c>
      <c r="BD22" s="44">
        <v>8.6</v>
      </c>
      <c r="BE22" s="44">
        <v>44</v>
      </c>
      <c r="BF22" s="44">
        <v>45</v>
      </c>
      <c r="BG22" s="44">
        <v>15.9</v>
      </c>
      <c r="BH22" s="44">
        <v>1.7</v>
      </c>
    </row>
    <row r="23" spans="1:60" s="3" customFormat="1" ht="15.75">
      <c r="A23" s="2" t="s">
        <v>99</v>
      </c>
      <c r="B23" s="21" t="s">
        <v>281</v>
      </c>
      <c r="C23" s="42">
        <v>1813010045</v>
      </c>
      <c r="D23" s="42">
        <v>1813010046</v>
      </c>
      <c r="E23" s="42">
        <v>1813010047</v>
      </c>
      <c r="F23" s="19"/>
      <c r="G23" s="42">
        <v>1813010048</v>
      </c>
      <c r="H23" s="19"/>
      <c r="I23" s="43">
        <v>41204</v>
      </c>
      <c r="J23" s="54">
        <v>1</v>
      </c>
      <c r="K23" s="54" t="s">
        <v>67</v>
      </c>
      <c r="L23" s="54">
        <v>1</v>
      </c>
      <c r="M23" s="54">
        <v>2</v>
      </c>
      <c r="N23" s="54">
        <v>0</v>
      </c>
      <c r="O23" s="53">
        <v>3</v>
      </c>
      <c r="P23" s="53">
        <v>0</v>
      </c>
      <c r="Q23" s="53">
        <v>3</v>
      </c>
      <c r="R23" s="53">
        <v>0</v>
      </c>
      <c r="S23" s="44">
        <v>50</v>
      </c>
      <c r="T23" s="44">
        <v>4.4000000000000004</v>
      </c>
      <c r="U23" s="44">
        <v>36</v>
      </c>
      <c r="V23" s="44">
        <v>40</v>
      </c>
      <c r="W23" s="44">
        <v>12</v>
      </c>
      <c r="X23" s="44">
        <v>1</v>
      </c>
      <c r="Y23" s="44">
        <v>57</v>
      </c>
      <c r="Z23" s="44">
        <v>4.7</v>
      </c>
      <c r="AA23" s="44">
        <v>37.5</v>
      </c>
      <c r="AB23" s="44">
        <v>37.5</v>
      </c>
      <c r="AC23" s="44">
        <v>11</v>
      </c>
      <c r="AD23" s="44">
        <v>1.2</v>
      </c>
      <c r="AE23" s="44">
        <v>60</v>
      </c>
      <c r="AF23" s="44">
        <v>6.18</v>
      </c>
      <c r="AG23" s="44">
        <v>39.5</v>
      </c>
      <c r="AH23" s="44">
        <v>41</v>
      </c>
      <c r="AI23" s="44">
        <v>14</v>
      </c>
      <c r="AJ23" s="44">
        <v>1.3</v>
      </c>
      <c r="AK23" s="44">
        <v>64</v>
      </c>
      <c r="AL23" s="44">
        <v>7.43</v>
      </c>
      <c r="AM23" s="44">
        <v>42</v>
      </c>
      <c r="AN23" s="44">
        <v>43.8</v>
      </c>
      <c r="AO23" s="44">
        <v>14.7</v>
      </c>
      <c r="AP23" s="44">
        <v>1.6</v>
      </c>
      <c r="AQ23" s="44">
        <v>66.599999999999994</v>
      </c>
      <c r="AR23" s="44">
        <v>8.4</v>
      </c>
      <c r="AS23" s="44">
        <v>43</v>
      </c>
      <c r="AT23" s="44">
        <v>46.2</v>
      </c>
      <c r="AU23" s="44">
        <v>15.2</v>
      </c>
      <c r="AV23" s="44">
        <v>1.4</v>
      </c>
      <c r="AW23" s="44">
        <v>68</v>
      </c>
      <c r="AX23" s="44">
        <v>8.8000000000000007</v>
      </c>
      <c r="AY23" s="44">
        <v>44.3</v>
      </c>
      <c r="AZ23" s="44">
        <v>46</v>
      </c>
      <c r="BA23" s="44">
        <v>16</v>
      </c>
      <c r="BB23" s="44">
        <v>1.5</v>
      </c>
      <c r="BC23" s="44">
        <v>68.7</v>
      </c>
      <c r="BD23" s="44">
        <v>9.3000000000000007</v>
      </c>
      <c r="BE23" s="44">
        <v>44.2</v>
      </c>
      <c r="BF23" s="44">
        <v>47.2</v>
      </c>
      <c r="BG23" s="44">
        <v>16.5</v>
      </c>
      <c r="BH23" s="44">
        <v>1.5</v>
      </c>
    </row>
    <row r="24" spans="1:60" s="2" customFormat="1" ht="15.75">
      <c r="A24" s="2" t="s">
        <v>101</v>
      </c>
      <c r="B24" s="21" t="s">
        <v>223</v>
      </c>
      <c r="C24" s="42">
        <v>1813010148</v>
      </c>
      <c r="D24" s="19"/>
      <c r="E24" s="42">
        <v>1813010149</v>
      </c>
      <c r="F24" s="42">
        <v>1813010150</v>
      </c>
      <c r="G24" s="42">
        <v>1813010151</v>
      </c>
      <c r="H24" s="19"/>
      <c r="I24" s="43">
        <v>41164</v>
      </c>
      <c r="J24" s="54">
        <v>2</v>
      </c>
      <c r="K24" s="54">
        <v>39</v>
      </c>
      <c r="L24" s="54">
        <v>1</v>
      </c>
      <c r="M24" s="54">
        <v>2</v>
      </c>
      <c r="N24" s="54">
        <v>0</v>
      </c>
      <c r="O24" s="53">
        <v>4</v>
      </c>
      <c r="P24" s="53">
        <v>1</v>
      </c>
      <c r="Q24" s="53">
        <v>5</v>
      </c>
      <c r="R24" s="53">
        <v>1</v>
      </c>
      <c r="S24" s="44">
        <v>51</v>
      </c>
      <c r="T24" s="44">
        <v>3.55</v>
      </c>
      <c r="U24" s="44">
        <v>36.5</v>
      </c>
      <c r="V24" s="44">
        <v>35</v>
      </c>
      <c r="W24" s="44">
        <v>11.5</v>
      </c>
      <c r="X24" s="44">
        <v>1.1000000000000001</v>
      </c>
      <c r="Y24" s="44">
        <v>53.2</v>
      </c>
      <c r="Z24" s="44">
        <v>4.38</v>
      </c>
      <c r="AA24" s="44">
        <v>36.5</v>
      </c>
      <c r="AB24" s="44">
        <v>36.1</v>
      </c>
      <c r="AC24" s="44">
        <v>12.4</v>
      </c>
      <c r="AD24" s="44">
        <v>1.2</v>
      </c>
      <c r="AE24" s="44">
        <v>59.2</v>
      </c>
      <c r="AF24" s="44">
        <v>6.31</v>
      </c>
      <c r="AG24" s="44">
        <v>39.200000000000003</v>
      </c>
      <c r="AH24" s="44">
        <v>40.799999999999997</v>
      </c>
      <c r="AI24" s="44">
        <v>14</v>
      </c>
      <c r="AJ24" s="44">
        <v>1.2</v>
      </c>
      <c r="AK24" s="44">
        <v>63</v>
      </c>
      <c r="AL24" s="44">
        <v>6.85</v>
      </c>
      <c r="AM24" s="44">
        <v>40</v>
      </c>
      <c r="AN24" s="44">
        <v>40.5</v>
      </c>
      <c r="AO24" s="44">
        <v>14.5</v>
      </c>
      <c r="AP24" s="44">
        <v>1</v>
      </c>
      <c r="AQ24" s="44">
        <v>67</v>
      </c>
      <c r="AR24" s="44">
        <v>8.1999999999999993</v>
      </c>
      <c r="AS24" s="44">
        <v>42.1</v>
      </c>
      <c r="AT24" s="44">
        <v>44</v>
      </c>
      <c r="AU24" s="44">
        <v>15</v>
      </c>
      <c r="AV24" s="44">
        <v>1.2</v>
      </c>
      <c r="AW24" s="55">
        <v>70.8</v>
      </c>
      <c r="AX24" s="55">
        <v>9.6</v>
      </c>
      <c r="AY24" s="55">
        <v>45</v>
      </c>
      <c r="AZ24" s="55">
        <v>46.2</v>
      </c>
      <c r="BA24" s="55">
        <v>16.8</v>
      </c>
      <c r="BB24" s="55">
        <v>1.6</v>
      </c>
      <c r="BC24" s="44">
        <v>74.7</v>
      </c>
      <c r="BD24" s="44">
        <v>8.1999999999999993</v>
      </c>
      <c r="BE24" s="44">
        <v>42.1</v>
      </c>
      <c r="BF24" s="44">
        <v>44</v>
      </c>
      <c r="BG24" s="44">
        <v>15</v>
      </c>
      <c r="BH24" s="44">
        <v>1.2</v>
      </c>
    </row>
    <row r="25" spans="1:60" s="2" customFormat="1" ht="30">
      <c r="A25" s="33" t="s">
        <v>301</v>
      </c>
      <c r="B25" s="21"/>
      <c r="C25" s="25"/>
      <c r="D25" s="19"/>
      <c r="E25" s="25"/>
      <c r="F25" s="25"/>
      <c r="G25" s="25"/>
      <c r="H25" s="19"/>
      <c r="I25" s="43"/>
      <c r="J25" s="54"/>
      <c r="K25" s="54"/>
      <c r="L25" s="54"/>
      <c r="M25" s="54"/>
      <c r="N25" s="54"/>
      <c r="O25" s="56" t="s">
        <v>297</v>
      </c>
      <c r="P25" s="56" t="s">
        <v>298</v>
      </c>
      <c r="Q25" s="56" t="s">
        <v>299</v>
      </c>
      <c r="R25" s="56" t="s">
        <v>300</v>
      </c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</row>
    <row r="26" spans="1:60" s="2" customFormat="1" ht="15.75">
      <c r="A26" s="2" t="s">
        <v>103</v>
      </c>
      <c r="B26" s="23" t="s">
        <v>104</v>
      </c>
      <c r="C26" s="42">
        <v>1813010105</v>
      </c>
      <c r="D26" s="42">
        <v>1813010106</v>
      </c>
      <c r="E26" s="19"/>
      <c r="F26" s="19"/>
      <c r="G26" s="42">
        <v>1813010107</v>
      </c>
      <c r="H26" s="42">
        <v>1813010108</v>
      </c>
      <c r="I26" s="43">
        <v>41207</v>
      </c>
      <c r="J26" s="54">
        <v>1</v>
      </c>
      <c r="K26" s="54" t="s">
        <v>67</v>
      </c>
      <c r="L26" s="54">
        <v>2</v>
      </c>
      <c r="M26" s="54">
        <v>1</v>
      </c>
      <c r="N26" s="54">
        <v>1</v>
      </c>
      <c r="O26" s="53">
        <v>3</v>
      </c>
      <c r="P26" s="53">
        <v>1</v>
      </c>
      <c r="Q26" s="53">
        <v>3</v>
      </c>
      <c r="R26" s="53">
        <v>1</v>
      </c>
      <c r="S26" s="44">
        <v>53</v>
      </c>
      <c r="T26" s="44">
        <v>3.7</v>
      </c>
      <c r="U26" s="44">
        <v>35.5</v>
      </c>
      <c r="V26" s="44">
        <v>35</v>
      </c>
      <c r="W26" s="44">
        <v>11.2</v>
      </c>
      <c r="X26" s="44">
        <v>1</v>
      </c>
      <c r="Y26" s="44">
        <v>57.4</v>
      </c>
      <c r="Z26" s="44">
        <v>5.22</v>
      </c>
      <c r="AA26" s="44">
        <v>37</v>
      </c>
      <c r="AB26" s="44">
        <v>36.700000000000003</v>
      </c>
      <c r="AC26" s="44">
        <v>11.3</v>
      </c>
      <c r="AD26" s="44">
        <v>1.4</v>
      </c>
      <c r="AE26" s="44">
        <v>61.5</v>
      </c>
      <c r="AF26" s="44">
        <v>6.59</v>
      </c>
      <c r="AG26" s="44">
        <v>40.9</v>
      </c>
      <c r="AH26" s="44">
        <v>41.6</v>
      </c>
      <c r="AI26" s="44">
        <v>14</v>
      </c>
      <c r="AJ26" s="44">
        <v>1.8</v>
      </c>
      <c r="AK26" s="44">
        <v>64.099999999999994</v>
      </c>
      <c r="AL26" s="44">
        <v>7.8</v>
      </c>
      <c r="AM26" s="44">
        <v>42.6</v>
      </c>
      <c r="AN26" s="44">
        <v>42.9</v>
      </c>
      <c r="AO26" s="44">
        <v>14.5</v>
      </c>
      <c r="AP26" s="44">
        <v>1.4</v>
      </c>
      <c r="AQ26" s="44">
        <v>66</v>
      </c>
      <c r="AR26" s="44">
        <v>8.39</v>
      </c>
      <c r="AS26" s="44">
        <v>43.5</v>
      </c>
      <c r="AT26" s="44">
        <v>45</v>
      </c>
      <c r="AU26" s="44">
        <v>15.1</v>
      </c>
      <c r="AV26" s="44">
        <v>1.5</v>
      </c>
      <c r="AW26" s="44">
        <v>68</v>
      </c>
      <c r="AX26" s="44">
        <v>8.6300000000000008</v>
      </c>
      <c r="AY26" s="44">
        <v>44.3</v>
      </c>
      <c r="AZ26" s="44">
        <v>44.8</v>
      </c>
      <c r="BA26" s="44">
        <v>15.1</v>
      </c>
      <c r="BB26" s="44">
        <v>1.5</v>
      </c>
      <c r="BC26" s="44">
        <v>69</v>
      </c>
      <c r="BD26" s="44">
        <v>9.25</v>
      </c>
      <c r="BE26" s="44">
        <v>44.6</v>
      </c>
      <c r="BF26" s="44">
        <v>46</v>
      </c>
      <c r="BG26" s="44">
        <v>16</v>
      </c>
      <c r="BH26" s="44">
        <v>1.4</v>
      </c>
    </row>
    <row r="27" spans="1:60" s="2" customFormat="1" ht="15.75">
      <c r="A27" s="6" t="s">
        <v>338</v>
      </c>
      <c r="B27" s="20" t="s">
        <v>339</v>
      </c>
      <c r="C27" s="42">
        <v>1813010113</v>
      </c>
      <c r="D27" s="42">
        <v>1813010114</v>
      </c>
      <c r="E27" s="42">
        <v>1813010115</v>
      </c>
      <c r="F27" s="19"/>
      <c r="G27" s="42">
        <v>1813010116</v>
      </c>
      <c r="H27" s="42">
        <v>1813010117</v>
      </c>
      <c r="I27" s="43">
        <v>41109</v>
      </c>
      <c r="J27" s="54">
        <v>1</v>
      </c>
      <c r="K27" s="54">
        <v>39</v>
      </c>
      <c r="L27" s="54">
        <v>2</v>
      </c>
      <c r="M27" s="54">
        <v>1</v>
      </c>
      <c r="N27" s="57">
        <v>2</v>
      </c>
      <c r="O27" s="53">
        <v>1</v>
      </c>
      <c r="P27" s="53">
        <v>0</v>
      </c>
      <c r="Q27" s="53">
        <v>4</v>
      </c>
      <c r="R27" s="53">
        <v>0</v>
      </c>
      <c r="S27" s="44">
        <v>50</v>
      </c>
      <c r="T27" s="44">
        <v>3</v>
      </c>
      <c r="U27" s="44">
        <v>34</v>
      </c>
      <c r="V27" s="44">
        <v>33</v>
      </c>
      <c r="W27" s="44">
        <v>11</v>
      </c>
      <c r="X27" s="44">
        <v>0.8</v>
      </c>
      <c r="Y27" s="44">
        <v>55.3</v>
      </c>
      <c r="Z27" s="44">
        <v>4.5999999999999996</v>
      </c>
      <c r="AA27" s="44">
        <v>36.5</v>
      </c>
      <c r="AB27" s="44">
        <v>36.299999999999997</v>
      </c>
      <c r="AC27" s="44">
        <v>11.1</v>
      </c>
      <c r="AD27" s="44">
        <v>1.3</v>
      </c>
      <c r="AE27" s="55">
        <v>60</v>
      </c>
      <c r="AF27" s="55">
        <v>6.1</v>
      </c>
      <c r="AG27" s="65">
        <v>49</v>
      </c>
      <c r="AH27" s="55">
        <v>48.8</v>
      </c>
      <c r="AI27" s="55">
        <v>13</v>
      </c>
      <c r="AJ27" s="55">
        <v>1.7</v>
      </c>
      <c r="AK27" s="44">
        <v>65.099999999999994</v>
      </c>
      <c r="AL27" s="44">
        <v>7.4</v>
      </c>
      <c r="AM27" s="44">
        <v>42</v>
      </c>
      <c r="AN27" s="44">
        <v>41.8</v>
      </c>
      <c r="AO27" s="44">
        <v>14</v>
      </c>
      <c r="AP27" s="44">
        <v>2</v>
      </c>
      <c r="AQ27" s="44">
        <v>66</v>
      </c>
      <c r="AR27" s="44">
        <v>8.01</v>
      </c>
      <c r="AS27" s="44">
        <v>43</v>
      </c>
      <c r="AT27" s="44">
        <v>44.3</v>
      </c>
      <c r="AU27" s="44">
        <v>15.3</v>
      </c>
      <c r="AV27" s="44">
        <v>1.8</v>
      </c>
      <c r="AW27" s="44">
        <v>68.5</v>
      </c>
      <c r="AX27" s="44">
        <v>8.56</v>
      </c>
      <c r="AY27" s="44">
        <v>44</v>
      </c>
      <c r="AZ27" s="44">
        <v>44.5</v>
      </c>
      <c r="BA27" s="44">
        <v>14.5</v>
      </c>
      <c r="BB27" s="44">
        <v>2.2999999999999998</v>
      </c>
      <c r="BC27" s="44">
        <v>70.2</v>
      </c>
      <c r="BD27" s="44">
        <v>9.3000000000000007</v>
      </c>
      <c r="BE27" s="44">
        <v>44.8</v>
      </c>
      <c r="BF27" s="44">
        <v>46.9</v>
      </c>
      <c r="BG27" s="44">
        <v>17</v>
      </c>
      <c r="BH27" s="44">
        <v>1.5</v>
      </c>
    </row>
    <row r="28" spans="1:60" s="3" customFormat="1" ht="15.75">
      <c r="A28" s="2" t="s">
        <v>107</v>
      </c>
      <c r="B28" s="21" t="s">
        <v>108</v>
      </c>
      <c r="C28" s="42">
        <v>1813010144</v>
      </c>
      <c r="D28" s="42">
        <v>1813010145</v>
      </c>
      <c r="E28" s="42">
        <v>1813010146</v>
      </c>
      <c r="F28" s="19"/>
      <c r="G28" s="42">
        <v>1813010147</v>
      </c>
      <c r="H28" s="19"/>
      <c r="I28" s="43">
        <v>41209</v>
      </c>
      <c r="J28" s="54">
        <v>2</v>
      </c>
      <c r="K28" s="54">
        <v>40</v>
      </c>
      <c r="L28" s="54">
        <v>2</v>
      </c>
      <c r="M28" s="54">
        <v>1</v>
      </c>
      <c r="N28" s="54">
        <v>1</v>
      </c>
      <c r="O28" s="53">
        <v>1</v>
      </c>
      <c r="P28" s="53">
        <v>1</v>
      </c>
      <c r="Q28" s="53">
        <v>7</v>
      </c>
      <c r="R28" s="53">
        <v>1</v>
      </c>
      <c r="S28" s="44">
        <v>50</v>
      </c>
      <c r="T28" s="44">
        <v>3.2</v>
      </c>
      <c r="U28" s="44">
        <v>35</v>
      </c>
      <c r="V28" s="44">
        <v>35</v>
      </c>
      <c r="W28" s="44">
        <v>12</v>
      </c>
      <c r="X28" s="44">
        <v>1.1000000000000001</v>
      </c>
      <c r="Y28" s="44">
        <v>54</v>
      </c>
      <c r="Z28" s="44">
        <v>3.35</v>
      </c>
      <c r="AA28" s="44">
        <v>36.4</v>
      </c>
      <c r="AB28" s="44">
        <v>32.200000000000003</v>
      </c>
      <c r="AC28" s="44">
        <v>9</v>
      </c>
      <c r="AD28" s="44">
        <v>1</v>
      </c>
      <c r="AE28" s="44">
        <v>60.2</v>
      </c>
      <c r="AF28" s="44">
        <v>5</v>
      </c>
      <c r="AG28" s="44">
        <v>38</v>
      </c>
      <c r="AH28" s="44">
        <v>37.700000000000003</v>
      </c>
      <c r="AI28" s="44">
        <v>12.5</v>
      </c>
      <c r="AJ28" s="44">
        <v>1.7</v>
      </c>
      <c r="AK28" s="44">
        <v>62.7</v>
      </c>
      <c r="AL28" s="44">
        <v>6.18</v>
      </c>
      <c r="AM28" s="44">
        <v>41</v>
      </c>
      <c r="AN28" s="44">
        <v>39.5</v>
      </c>
      <c r="AO28" s="44">
        <v>13</v>
      </c>
      <c r="AP28" s="44">
        <v>1.6</v>
      </c>
      <c r="AQ28" s="44">
        <v>65</v>
      </c>
      <c r="AR28" s="44">
        <v>6.8</v>
      </c>
      <c r="AS28" s="44">
        <v>42</v>
      </c>
      <c r="AT28" s="44">
        <v>41</v>
      </c>
      <c r="AU28" s="44">
        <v>13</v>
      </c>
      <c r="AV28" s="44">
        <v>1.6</v>
      </c>
      <c r="AW28" s="44">
        <v>69.5</v>
      </c>
      <c r="AX28" s="44">
        <v>7.32</v>
      </c>
      <c r="AY28" s="44">
        <v>43.3</v>
      </c>
      <c r="AZ28" s="44">
        <v>42</v>
      </c>
      <c r="BA28" s="44">
        <v>13.5</v>
      </c>
      <c r="BB28" s="44">
        <v>1.6</v>
      </c>
      <c r="BC28" s="44">
        <v>70</v>
      </c>
      <c r="BD28" s="44">
        <v>7.8</v>
      </c>
      <c r="BE28" s="44">
        <v>43.5</v>
      </c>
      <c r="BF28" s="44">
        <v>42</v>
      </c>
      <c r="BG28" s="44">
        <v>14.5</v>
      </c>
      <c r="BH28" s="44">
        <v>1.1000000000000001</v>
      </c>
    </row>
    <row r="29" spans="1:60" s="2" customFormat="1" ht="15.75">
      <c r="A29" s="2" t="s">
        <v>109</v>
      </c>
      <c r="B29" s="21" t="s">
        <v>342</v>
      </c>
      <c r="C29" s="42">
        <v>1813010127</v>
      </c>
      <c r="D29" s="42">
        <v>1813010128</v>
      </c>
      <c r="E29" s="42">
        <v>1813010129</v>
      </c>
      <c r="F29" s="42">
        <v>1813010130</v>
      </c>
      <c r="G29" s="19"/>
      <c r="H29" s="19"/>
      <c r="I29" s="43">
        <v>41213</v>
      </c>
      <c r="J29" s="54">
        <v>1</v>
      </c>
      <c r="K29" s="54">
        <v>40</v>
      </c>
      <c r="L29" s="54">
        <v>2</v>
      </c>
      <c r="M29" s="54">
        <v>1</v>
      </c>
      <c r="N29" s="54">
        <v>1</v>
      </c>
      <c r="O29" s="53">
        <v>2</v>
      </c>
      <c r="P29" s="53">
        <v>2</v>
      </c>
      <c r="Q29" s="53">
        <v>3</v>
      </c>
      <c r="R29" s="53">
        <v>2</v>
      </c>
      <c r="S29" s="44">
        <v>50</v>
      </c>
      <c r="T29" s="44">
        <v>3.4</v>
      </c>
      <c r="U29" s="44">
        <v>35</v>
      </c>
      <c r="V29" s="44">
        <v>35</v>
      </c>
      <c r="W29" s="44">
        <v>9</v>
      </c>
      <c r="X29" s="44">
        <v>0.5</v>
      </c>
      <c r="Y29" s="44">
        <v>55.2</v>
      </c>
      <c r="Z29" s="44">
        <v>5.08</v>
      </c>
      <c r="AA29" s="44">
        <v>36</v>
      </c>
      <c r="AB29" s="44">
        <v>37</v>
      </c>
      <c r="AC29" s="44">
        <v>13.4</v>
      </c>
      <c r="AD29" s="44">
        <v>1.6</v>
      </c>
      <c r="AE29" s="44">
        <v>59.5</v>
      </c>
      <c r="AF29" s="44">
        <v>7.2</v>
      </c>
      <c r="AG29" s="44">
        <v>39.700000000000003</v>
      </c>
      <c r="AH29" s="44">
        <v>41.6</v>
      </c>
      <c r="AI29" s="44">
        <v>15.1</v>
      </c>
      <c r="AJ29" s="44">
        <v>1.8</v>
      </c>
      <c r="AK29" s="44">
        <v>61.6</v>
      </c>
      <c r="AL29" s="44">
        <v>8.1</v>
      </c>
      <c r="AM29" s="44">
        <v>41.2</v>
      </c>
      <c r="AN29" s="44">
        <v>43.8</v>
      </c>
      <c r="AO29" s="44">
        <v>16.399999999999999</v>
      </c>
      <c r="AP29" s="44">
        <v>1.6</v>
      </c>
      <c r="AQ29" s="44">
        <v>65</v>
      </c>
      <c r="AR29" s="44">
        <v>8.18</v>
      </c>
      <c r="AS29" s="44">
        <v>42</v>
      </c>
      <c r="AT29" s="44">
        <v>43.5</v>
      </c>
      <c r="AU29" s="44">
        <v>16</v>
      </c>
      <c r="AV29" s="64">
        <v>6.6</v>
      </c>
      <c r="AW29" s="44">
        <v>66</v>
      </c>
      <c r="AX29" s="44">
        <v>9.06</v>
      </c>
      <c r="AY29" s="44">
        <v>43</v>
      </c>
      <c r="AZ29" s="44">
        <v>44.5</v>
      </c>
      <c r="BA29" s="44">
        <v>16.3</v>
      </c>
      <c r="BB29" s="44">
        <v>1.6</v>
      </c>
      <c r="BC29" s="44">
        <v>67</v>
      </c>
      <c r="BD29" s="44">
        <v>9.5</v>
      </c>
      <c r="BE29" s="44">
        <v>44</v>
      </c>
      <c r="BF29" s="44">
        <v>45</v>
      </c>
      <c r="BG29" s="44">
        <v>16</v>
      </c>
      <c r="BH29" s="44">
        <v>1.6</v>
      </c>
    </row>
    <row r="30" spans="1:60" s="3" customFormat="1" ht="15.75">
      <c r="A30" s="6" t="s">
        <v>111</v>
      </c>
      <c r="B30" s="21" t="s">
        <v>112</v>
      </c>
      <c r="C30" s="42">
        <v>1813010165</v>
      </c>
      <c r="D30" s="19"/>
      <c r="E30" s="42">
        <v>1813010166</v>
      </c>
      <c r="F30" s="19"/>
      <c r="G30" s="42">
        <v>1813010167</v>
      </c>
      <c r="H30" s="42">
        <v>1813010168</v>
      </c>
      <c r="I30" s="43">
        <v>40954</v>
      </c>
      <c r="J30" s="54">
        <v>2</v>
      </c>
      <c r="K30" s="54" t="s">
        <v>70</v>
      </c>
      <c r="L30" s="54">
        <v>2</v>
      </c>
      <c r="M30" s="54">
        <v>1</v>
      </c>
      <c r="N30" s="54">
        <v>0</v>
      </c>
      <c r="O30" s="53">
        <v>1</v>
      </c>
      <c r="P30" s="53">
        <v>0</v>
      </c>
      <c r="Q30" s="53">
        <v>3</v>
      </c>
      <c r="R30" s="53">
        <v>3</v>
      </c>
      <c r="S30" s="44">
        <v>50</v>
      </c>
      <c r="T30" s="44">
        <v>3.2</v>
      </c>
      <c r="U30" s="44">
        <v>32.5</v>
      </c>
      <c r="V30" s="44">
        <v>32</v>
      </c>
      <c r="W30" s="44">
        <v>11</v>
      </c>
      <c r="X30" s="44">
        <v>1</v>
      </c>
      <c r="Y30" s="44">
        <v>54.7</v>
      </c>
      <c r="Z30" s="44">
        <v>4.2</v>
      </c>
      <c r="AA30" s="44">
        <v>36</v>
      </c>
      <c r="AB30" s="44">
        <v>37</v>
      </c>
      <c r="AC30" s="44">
        <v>12</v>
      </c>
      <c r="AD30" s="44">
        <v>1.2</v>
      </c>
      <c r="AE30" s="55">
        <v>57</v>
      </c>
      <c r="AF30" s="55">
        <v>5.7</v>
      </c>
      <c r="AG30" s="55">
        <v>37.799999999999997</v>
      </c>
      <c r="AH30" s="55">
        <v>40.799999999999997</v>
      </c>
      <c r="AI30" s="55">
        <v>13.8</v>
      </c>
      <c r="AJ30" s="55">
        <v>1.5</v>
      </c>
      <c r="AK30" s="44">
        <v>60</v>
      </c>
      <c r="AL30" s="44">
        <v>6</v>
      </c>
      <c r="AM30" s="44">
        <v>39.5</v>
      </c>
      <c r="AN30" s="44">
        <v>40</v>
      </c>
      <c r="AO30" s="44">
        <v>13</v>
      </c>
      <c r="AP30" s="44">
        <v>1.6</v>
      </c>
      <c r="AQ30" s="44">
        <v>63.1</v>
      </c>
      <c r="AR30" s="44">
        <v>6.65</v>
      </c>
      <c r="AS30" s="44">
        <v>41.2</v>
      </c>
      <c r="AT30" s="44">
        <v>40.5</v>
      </c>
      <c r="AU30" s="44">
        <v>13.7</v>
      </c>
      <c r="AV30" s="44">
        <v>1.5</v>
      </c>
      <c r="AW30" s="44">
        <v>67</v>
      </c>
      <c r="AX30" s="44">
        <v>7.7</v>
      </c>
      <c r="AY30" s="44">
        <v>42</v>
      </c>
      <c r="AZ30" s="44">
        <v>42</v>
      </c>
      <c r="BA30" s="44">
        <v>14.5</v>
      </c>
      <c r="BB30" s="44">
        <v>1.6</v>
      </c>
      <c r="BC30" s="44">
        <v>69.3</v>
      </c>
      <c r="BD30" s="44">
        <v>8</v>
      </c>
      <c r="BE30" s="44">
        <v>43</v>
      </c>
      <c r="BF30" s="44">
        <v>43</v>
      </c>
      <c r="BG30" s="44">
        <v>15.4</v>
      </c>
      <c r="BH30" s="44">
        <v>1.7</v>
      </c>
    </row>
    <row r="31" spans="1:60" s="2" customFormat="1" ht="15.75">
      <c r="A31" s="6" t="s">
        <v>113</v>
      </c>
      <c r="B31" s="20" t="s">
        <v>230</v>
      </c>
      <c r="C31" s="19"/>
      <c r="D31" s="42">
        <v>1813010135</v>
      </c>
      <c r="E31" s="42">
        <v>1813010136</v>
      </c>
      <c r="F31" s="42">
        <v>1813010137</v>
      </c>
      <c r="G31" s="42">
        <v>1813010138</v>
      </c>
      <c r="H31" s="42">
        <v>1813010139</v>
      </c>
      <c r="I31" s="43">
        <v>41007</v>
      </c>
      <c r="J31" s="54">
        <v>2</v>
      </c>
      <c r="K31" s="54">
        <v>39</v>
      </c>
      <c r="L31" s="54">
        <v>2</v>
      </c>
      <c r="M31" s="54">
        <v>1</v>
      </c>
      <c r="N31" s="54">
        <v>0</v>
      </c>
      <c r="O31" s="53">
        <v>3</v>
      </c>
      <c r="P31" s="53">
        <v>0</v>
      </c>
      <c r="Q31" s="53">
        <v>6</v>
      </c>
      <c r="R31" s="53">
        <v>1</v>
      </c>
      <c r="S31" s="44">
        <v>54</v>
      </c>
      <c r="T31" s="44">
        <v>4.2</v>
      </c>
      <c r="U31" s="44">
        <v>35</v>
      </c>
      <c r="V31" s="44">
        <v>38</v>
      </c>
      <c r="W31" s="44">
        <v>13</v>
      </c>
      <c r="X31" s="44">
        <v>1.3</v>
      </c>
      <c r="Y31" s="44">
        <v>55.7</v>
      </c>
      <c r="Z31" s="44">
        <v>5.2</v>
      </c>
      <c r="AA31" s="44">
        <v>36.200000000000003</v>
      </c>
      <c r="AB31" s="44">
        <v>39</v>
      </c>
      <c r="AC31" s="44">
        <v>12</v>
      </c>
      <c r="AD31" s="44">
        <v>1.6</v>
      </c>
      <c r="AE31" s="55">
        <v>62</v>
      </c>
      <c r="AF31" s="55">
        <v>6.5</v>
      </c>
      <c r="AG31" s="55">
        <v>41</v>
      </c>
      <c r="AH31" s="55">
        <v>42</v>
      </c>
      <c r="AI31" s="55">
        <v>14.3</v>
      </c>
      <c r="AJ31" s="55">
        <v>1.7</v>
      </c>
      <c r="AK31" s="44">
        <v>65</v>
      </c>
      <c r="AL31" s="44">
        <v>7.25</v>
      </c>
      <c r="AM31" s="44">
        <v>39.5</v>
      </c>
      <c r="AN31" s="44">
        <v>42.5</v>
      </c>
      <c r="AO31" s="44">
        <v>14.5</v>
      </c>
      <c r="AP31" s="44">
        <v>1.7</v>
      </c>
      <c r="AQ31" s="44">
        <v>65.3</v>
      </c>
      <c r="AR31" s="44">
        <v>7.7</v>
      </c>
      <c r="AS31" s="44">
        <v>39</v>
      </c>
      <c r="AT31" s="44">
        <v>41</v>
      </c>
      <c r="AU31" s="44">
        <v>15</v>
      </c>
      <c r="AV31" s="44">
        <v>1.6</v>
      </c>
      <c r="AW31" s="44">
        <v>67.8</v>
      </c>
      <c r="AX31" s="44">
        <v>8.1999999999999993</v>
      </c>
      <c r="AY31" s="44">
        <v>39.799999999999997</v>
      </c>
      <c r="AZ31" s="44">
        <v>44.8</v>
      </c>
      <c r="BA31" s="44">
        <v>15</v>
      </c>
      <c r="BB31" s="44">
        <v>1.4</v>
      </c>
      <c r="BC31" s="44">
        <v>69.5</v>
      </c>
      <c r="BD31" s="44">
        <v>9</v>
      </c>
      <c r="BE31" s="44">
        <v>42.2</v>
      </c>
      <c r="BF31" s="44">
        <v>46.8</v>
      </c>
      <c r="BG31" s="44">
        <v>15.5</v>
      </c>
      <c r="BH31" s="44">
        <v>1.5</v>
      </c>
    </row>
    <row r="32" spans="1:60" s="3" customFormat="1" ht="15.75">
      <c r="A32" s="6" t="s">
        <v>115</v>
      </c>
      <c r="B32" s="20" t="s">
        <v>116</v>
      </c>
      <c r="C32" s="42">
        <v>1813010118</v>
      </c>
      <c r="D32" s="42">
        <v>1813010119</v>
      </c>
      <c r="E32" s="19"/>
      <c r="F32" s="42">
        <v>1813010120</v>
      </c>
      <c r="G32" s="42">
        <v>1813010121</v>
      </c>
      <c r="H32" s="42">
        <v>1813010122</v>
      </c>
      <c r="I32" s="43">
        <v>41212</v>
      </c>
      <c r="J32" s="54">
        <v>2</v>
      </c>
      <c r="K32" s="54" t="s">
        <v>117</v>
      </c>
      <c r="L32" s="54">
        <v>2</v>
      </c>
      <c r="M32" s="54">
        <v>1</v>
      </c>
      <c r="N32" s="54">
        <v>0</v>
      </c>
      <c r="O32" s="53">
        <v>2</v>
      </c>
      <c r="P32" s="53">
        <v>1</v>
      </c>
      <c r="Q32" s="53">
        <v>3</v>
      </c>
      <c r="R32" s="53">
        <v>1</v>
      </c>
      <c r="S32" s="44">
        <v>48</v>
      </c>
      <c r="T32" s="44">
        <v>3.4</v>
      </c>
      <c r="U32" s="44">
        <v>34</v>
      </c>
      <c r="V32" s="44">
        <v>32.799999999999997</v>
      </c>
      <c r="W32" s="44">
        <v>10</v>
      </c>
      <c r="X32" s="44">
        <v>1</v>
      </c>
      <c r="Y32" s="44">
        <v>53.9</v>
      </c>
      <c r="Z32" s="44">
        <v>4.5599999999999996</v>
      </c>
      <c r="AA32" s="44">
        <v>35.799999999999997</v>
      </c>
      <c r="AB32" s="44">
        <v>38</v>
      </c>
      <c r="AC32" s="44">
        <v>11</v>
      </c>
      <c r="AD32" s="44">
        <v>1.4</v>
      </c>
      <c r="AE32" s="55">
        <v>57.9</v>
      </c>
      <c r="AF32" s="55">
        <v>5.86</v>
      </c>
      <c r="AG32" s="55">
        <v>38</v>
      </c>
      <c r="AH32" s="55">
        <v>41</v>
      </c>
      <c r="AI32" s="55">
        <v>13.9</v>
      </c>
      <c r="AJ32" s="55">
        <v>1.6</v>
      </c>
      <c r="AK32" s="44">
        <v>62.4</v>
      </c>
      <c r="AL32" s="44">
        <v>6.87</v>
      </c>
      <c r="AM32" s="44">
        <v>39</v>
      </c>
      <c r="AN32" s="44">
        <v>41.9</v>
      </c>
      <c r="AO32" s="44">
        <v>14.2</v>
      </c>
      <c r="AP32" s="44">
        <v>1.5</v>
      </c>
      <c r="AQ32" s="44">
        <v>64.8</v>
      </c>
      <c r="AR32" s="44">
        <v>7.6</v>
      </c>
      <c r="AS32" s="44">
        <v>38.5</v>
      </c>
      <c r="AT32" s="44">
        <v>40</v>
      </c>
      <c r="AU32" s="44">
        <v>14.6</v>
      </c>
      <c r="AV32" s="44">
        <v>1.5</v>
      </c>
      <c r="AW32" s="44">
        <v>67.2</v>
      </c>
      <c r="AX32" s="44">
        <v>8</v>
      </c>
      <c r="AY32" s="44">
        <v>39.700000000000003</v>
      </c>
      <c r="AZ32" s="44">
        <v>44.6</v>
      </c>
      <c r="BA32" s="44">
        <v>14.8</v>
      </c>
      <c r="BB32" s="44">
        <v>1.3</v>
      </c>
      <c r="BC32" s="44">
        <v>69</v>
      </c>
      <c r="BD32" s="44">
        <v>9.1999999999999993</v>
      </c>
      <c r="BE32" s="44">
        <v>42.1</v>
      </c>
      <c r="BF32" s="44">
        <v>46.5</v>
      </c>
      <c r="BG32" s="44">
        <v>15.3</v>
      </c>
      <c r="BH32" s="44">
        <v>1.4</v>
      </c>
    </row>
    <row r="33" spans="1:60" s="2" customFormat="1" ht="15.75">
      <c r="A33" s="2" t="s">
        <v>118</v>
      </c>
      <c r="B33" s="21" t="s">
        <v>119</v>
      </c>
      <c r="C33" s="42">
        <v>1813010140</v>
      </c>
      <c r="D33" s="42">
        <v>1813010141</v>
      </c>
      <c r="E33" s="42">
        <v>1813010142</v>
      </c>
      <c r="F33" s="42">
        <v>1813010143</v>
      </c>
      <c r="G33" s="19"/>
      <c r="H33" s="19"/>
      <c r="I33" s="43">
        <v>41236</v>
      </c>
      <c r="J33" s="54">
        <v>1</v>
      </c>
      <c r="K33" s="54" t="s">
        <v>120</v>
      </c>
      <c r="L33" s="54">
        <v>2</v>
      </c>
      <c r="M33" s="54">
        <v>1</v>
      </c>
      <c r="N33" s="54">
        <v>0</v>
      </c>
      <c r="O33" s="53">
        <v>3</v>
      </c>
      <c r="P33" s="58">
        <v>3</v>
      </c>
      <c r="Q33" s="53">
        <v>3</v>
      </c>
      <c r="R33" s="58">
        <v>2</v>
      </c>
      <c r="S33" s="44">
        <v>50</v>
      </c>
      <c r="T33" s="44">
        <v>3.1</v>
      </c>
      <c r="U33" s="44">
        <v>34.5</v>
      </c>
      <c r="V33" s="44">
        <v>33</v>
      </c>
      <c r="W33" s="44">
        <v>11</v>
      </c>
      <c r="X33" s="44">
        <v>1.1000000000000001</v>
      </c>
      <c r="Y33" s="44">
        <v>55.5</v>
      </c>
      <c r="Z33" s="44">
        <v>4.42</v>
      </c>
      <c r="AA33" s="44">
        <v>38.9</v>
      </c>
      <c r="AB33" s="44">
        <v>36.1</v>
      </c>
      <c r="AC33" s="44">
        <v>12.5</v>
      </c>
      <c r="AD33" s="44">
        <v>1.2</v>
      </c>
      <c r="AE33" s="44">
        <v>60.8</v>
      </c>
      <c r="AF33" s="44">
        <v>6.17</v>
      </c>
      <c r="AG33" s="44">
        <v>41</v>
      </c>
      <c r="AH33" s="44">
        <v>40.200000000000003</v>
      </c>
      <c r="AI33" s="44">
        <v>14.4</v>
      </c>
      <c r="AJ33" s="44">
        <v>1.4</v>
      </c>
      <c r="AK33" s="44">
        <v>63.7</v>
      </c>
      <c r="AL33" s="44">
        <v>6.74</v>
      </c>
      <c r="AM33" s="44">
        <v>42.1</v>
      </c>
      <c r="AN33" s="44">
        <v>39.6</v>
      </c>
      <c r="AO33" s="44">
        <v>13.6</v>
      </c>
      <c r="AP33" s="44">
        <v>1.4</v>
      </c>
      <c r="AQ33" s="44">
        <v>65</v>
      </c>
      <c r="AR33" s="44">
        <v>7.37</v>
      </c>
      <c r="AS33" s="44">
        <v>43.4</v>
      </c>
      <c r="AT33" s="44">
        <v>41</v>
      </c>
      <c r="AU33" s="44">
        <v>14.5</v>
      </c>
      <c r="AV33" s="44">
        <v>1.4</v>
      </c>
      <c r="AW33" s="44">
        <v>66.400000000000006</v>
      </c>
      <c r="AX33" s="44">
        <v>7.9</v>
      </c>
      <c r="AY33" s="44">
        <v>43.9</v>
      </c>
      <c r="AZ33" s="44">
        <v>43</v>
      </c>
      <c r="BA33" s="44">
        <v>15.2</v>
      </c>
      <c r="BB33" s="44">
        <v>1.6</v>
      </c>
      <c r="BC33" s="44">
        <v>68.5</v>
      </c>
      <c r="BD33" s="44">
        <v>8.18</v>
      </c>
      <c r="BE33" s="44">
        <v>45</v>
      </c>
      <c r="BF33" s="44">
        <v>43.3</v>
      </c>
      <c r="BG33" s="44">
        <v>14.6</v>
      </c>
      <c r="BH33" s="44">
        <v>1.3</v>
      </c>
    </row>
    <row r="34" spans="1:60" s="3" customFormat="1" ht="15.75">
      <c r="A34" s="2" t="s">
        <v>121</v>
      </c>
      <c r="B34" s="21" t="s">
        <v>122</v>
      </c>
      <c r="C34" s="42">
        <v>1813010131</v>
      </c>
      <c r="D34" s="42">
        <v>1813010132</v>
      </c>
      <c r="E34" s="42">
        <v>1813010133</v>
      </c>
      <c r="F34" s="19"/>
      <c r="G34" s="19"/>
      <c r="H34" s="42">
        <v>1813010134</v>
      </c>
      <c r="I34" s="43">
        <v>41303</v>
      </c>
      <c r="J34" s="54">
        <v>1</v>
      </c>
      <c r="K34" s="54">
        <v>40</v>
      </c>
      <c r="L34" s="54">
        <v>2</v>
      </c>
      <c r="M34" s="54">
        <v>1</v>
      </c>
      <c r="N34" s="54">
        <v>0</v>
      </c>
      <c r="O34" s="53">
        <v>2</v>
      </c>
      <c r="P34" s="53">
        <v>1</v>
      </c>
      <c r="Q34" s="53">
        <v>4</v>
      </c>
      <c r="R34" s="53">
        <v>1</v>
      </c>
      <c r="S34" s="44">
        <v>51</v>
      </c>
      <c r="T34" s="44">
        <v>3.3</v>
      </c>
      <c r="U34" s="44">
        <v>33</v>
      </c>
      <c r="V34" s="44">
        <v>34</v>
      </c>
      <c r="W34" s="44">
        <v>10.8</v>
      </c>
      <c r="X34" s="44">
        <v>0.8</v>
      </c>
      <c r="Y34" s="44">
        <v>54.5</v>
      </c>
      <c r="Z34" s="44">
        <v>4.75</v>
      </c>
      <c r="AA34" s="44">
        <v>37.5</v>
      </c>
      <c r="AB34" s="44">
        <v>37.200000000000003</v>
      </c>
      <c r="AC34" s="44">
        <v>12.8</v>
      </c>
      <c r="AD34" s="44">
        <v>1.2</v>
      </c>
      <c r="AE34" s="44">
        <v>59</v>
      </c>
      <c r="AF34" s="44">
        <v>6.25</v>
      </c>
      <c r="AG34" s="44">
        <v>38.799999999999997</v>
      </c>
      <c r="AH34" s="44">
        <v>41.4</v>
      </c>
      <c r="AI34" s="44">
        <v>14.5</v>
      </c>
      <c r="AJ34" s="44">
        <v>1.3</v>
      </c>
      <c r="AK34" s="44">
        <v>62</v>
      </c>
      <c r="AL34" s="44">
        <v>7.14</v>
      </c>
      <c r="AM34" s="44">
        <v>40.4</v>
      </c>
      <c r="AN34" s="44">
        <v>42</v>
      </c>
      <c r="AO34" s="44">
        <v>15.5</v>
      </c>
      <c r="AP34" s="44">
        <v>1.6</v>
      </c>
      <c r="AQ34" s="44">
        <v>64.7</v>
      </c>
      <c r="AR34" s="44">
        <v>8.15</v>
      </c>
      <c r="AS34" s="44">
        <v>41.5</v>
      </c>
      <c r="AT34" s="44">
        <v>44.2</v>
      </c>
      <c r="AU34" s="44">
        <v>15.5</v>
      </c>
      <c r="AV34" s="44">
        <v>1.3</v>
      </c>
      <c r="AW34" s="44">
        <v>67</v>
      </c>
      <c r="AX34" s="44">
        <v>8.85</v>
      </c>
      <c r="AY34" s="44">
        <v>42.7</v>
      </c>
      <c r="AZ34" s="44">
        <v>41.8</v>
      </c>
      <c r="BA34" s="44">
        <v>14.6</v>
      </c>
      <c r="BB34" s="44">
        <v>1.3</v>
      </c>
      <c r="BC34" s="44">
        <v>67.400000000000006</v>
      </c>
      <c r="BD34" s="44">
        <v>9.1999999999999993</v>
      </c>
      <c r="BE34" s="44">
        <v>44</v>
      </c>
      <c r="BF34" s="44">
        <v>45.5</v>
      </c>
      <c r="BG34" s="44">
        <v>16</v>
      </c>
      <c r="BH34" s="44">
        <v>1.4</v>
      </c>
    </row>
    <row r="35" spans="1:60" s="3" customFormat="1" ht="15.75">
      <c r="A35" s="2" t="s">
        <v>123</v>
      </c>
      <c r="B35" s="21" t="s">
        <v>282</v>
      </c>
      <c r="C35" s="19"/>
      <c r="D35" s="42">
        <v>1813010157</v>
      </c>
      <c r="E35" s="42">
        <v>1813010158</v>
      </c>
      <c r="F35" s="42">
        <v>1813010159</v>
      </c>
      <c r="G35" s="42">
        <v>1813010160</v>
      </c>
      <c r="H35" s="19"/>
      <c r="I35" s="43">
        <v>41049</v>
      </c>
      <c r="J35" s="54">
        <v>2</v>
      </c>
      <c r="K35" s="54" t="s">
        <v>125</v>
      </c>
      <c r="L35" s="54">
        <v>2</v>
      </c>
      <c r="M35" s="54">
        <v>1</v>
      </c>
      <c r="N35" s="54">
        <v>0</v>
      </c>
      <c r="O35" s="53">
        <v>2</v>
      </c>
      <c r="P35" s="53">
        <v>0</v>
      </c>
      <c r="Q35" s="53">
        <v>5</v>
      </c>
      <c r="R35" s="53">
        <v>1</v>
      </c>
      <c r="S35" s="44">
        <v>50</v>
      </c>
      <c r="T35" s="44">
        <v>3.45</v>
      </c>
      <c r="U35" s="44">
        <v>32</v>
      </c>
      <c r="V35" s="44">
        <v>35</v>
      </c>
      <c r="W35" s="44">
        <v>11</v>
      </c>
      <c r="X35" s="44">
        <v>1.2</v>
      </c>
      <c r="Y35" s="44">
        <v>58</v>
      </c>
      <c r="Z35" s="44">
        <v>5</v>
      </c>
      <c r="AA35" s="44">
        <v>37.5</v>
      </c>
      <c r="AB35" s="44">
        <v>37.5</v>
      </c>
      <c r="AC35" s="44">
        <v>12</v>
      </c>
      <c r="AD35" s="44">
        <v>1.5</v>
      </c>
      <c r="AE35" s="44">
        <v>60.4</v>
      </c>
      <c r="AF35" s="44">
        <v>6.2</v>
      </c>
      <c r="AG35" s="44">
        <v>39</v>
      </c>
      <c r="AH35" s="44">
        <v>40</v>
      </c>
      <c r="AI35" s="44">
        <v>14.5</v>
      </c>
      <c r="AJ35" s="44">
        <v>1.7</v>
      </c>
      <c r="AK35" s="44">
        <v>62.9</v>
      </c>
      <c r="AL35" s="44">
        <v>7</v>
      </c>
      <c r="AM35" s="44">
        <v>40.299999999999997</v>
      </c>
      <c r="AN35" s="44">
        <v>42.5</v>
      </c>
      <c r="AO35" s="44">
        <v>14</v>
      </c>
      <c r="AP35" s="44">
        <v>1.9</v>
      </c>
      <c r="AQ35" s="44">
        <v>66.2</v>
      </c>
      <c r="AR35" s="44">
        <v>7.7</v>
      </c>
      <c r="AS35" s="44">
        <v>41</v>
      </c>
      <c r="AT35" s="44">
        <v>43.1</v>
      </c>
      <c r="AU35" s="44">
        <v>15.5</v>
      </c>
      <c r="AV35" s="44">
        <v>1.8</v>
      </c>
      <c r="AW35" s="44">
        <v>67.8</v>
      </c>
      <c r="AX35" s="44">
        <v>8.4</v>
      </c>
      <c r="AY35" s="44">
        <v>41.8</v>
      </c>
      <c r="AZ35" s="44">
        <v>45.8</v>
      </c>
      <c r="BA35" s="44">
        <v>14.5</v>
      </c>
      <c r="BB35" s="44">
        <v>1.6</v>
      </c>
      <c r="BC35" s="44">
        <v>69.599999999999994</v>
      </c>
      <c r="BD35" s="44">
        <v>8.85</v>
      </c>
      <c r="BE35" s="44">
        <v>42.9</v>
      </c>
      <c r="BF35" s="44">
        <v>45.6</v>
      </c>
      <c r="BG35" s="44">
        <v>14.1</v>
      </c>
      <c r="BH35" s="44">
        <v>1.8</v>
      </c>
    </row>
    <row r="36" spans="1:60" s="3" customFormat="1" ht="15.75">
      <c r="A36" s="2" t="s">
        <v>126</v>
      </c>
      <c r="B36" s="20" t="s">
        <v>127</v>
      </c>
      <c r="C36" s="42">
        <v>1813010152</v>
      </c>
      <c r="D36" s="42">
        <v>1813010153</v>
      </c>
      <c r="E36" s="42">
        <v>1813010154</v>
      </c>
      <c r="F36" s="42">
        <v>1813010155</v>
      </c>
      <c r="G36" s="42">
        <v>1813010156</v>
      </c>
      <c r="H36" s="19"/>
      <c r="I36" s="43">
        <v>41045</v>
      </c>
      <c r="J36" s="54">
        <v>1</v>
      </c>
      <c r="K36" s="54" t="s">
        <v>128</v>
      </c>
      <c r="L36" s="54">
        <v>2</v>
      </c>
      <c r="M36" s="54">
        <v>1</v>
      </c>
      <c r="N36" s="54">
        <v>0</v>
      </c>
      <c r="O36" s="53">
        <v>1</v>
      </c>
      <c r="P36" s="53">
        <v>1</v>
      </c>
      <c r="Q36" s="53">
        <v>4</v>
      </c>
      <c r="R36" s="53">
        <v>2</v>
      </c>
      <c r="S36" s="44">
        <v>48</v>
      </c>
      <c r="T36" s="44">
        <v>2.8</v>
      </c>
      <c r="U36" s="44">
        <v>33</v>
      </c>
      <c r="V36" s="44">
        <v>33</v>
      </c>
      <c r="W36" s="44">
        <v>10</v>
      </c>
      <c r="X36" s="44">
        <v>1.1000000000000001</v>
      </c>
      <c r="Y36" s="44">
        <v>52.6</v>
      </c>
      <c r="Z36" s="44">
        <v>3.85</v>
      </c>
      <c r="AA36" s="44">
        <v>37.5</v>
      </c>
      <c r="AB36" s="44">
        <v>34.5</v>
      </c>
      <c r="AC36" s="44">
        <v>10.8</v>
      </c>
      <c r="AD36" s="44">
        <v>1.2</v>
      </c>
      <c r="AE36" s="44">
        <v>59</v>
      </c>
      <c r="AF36" s="44">
        <v>6.2</v>
      </c>
      <c r="AG36" s="44">
        <v>40</v>
      </c>
      <c r="AH36" s="44">
        <v>40.5</v>
      </c>
      <c r="AI36" s="44">
        <v>14</v>
      </c>
      <c r="AJ36" s="44">
        <v>1.6</v>
      </c>
      <c r="AK36" s="44">
        <v>64</v>
      </c>
      <c r="AL36" s="44">
        <v>7.95</v>
      </c>
      <c r="AM36" s="44">
        <v>40.299999999999997</v>
      </c>
      <c r="AN36" s="44">
        <v>43.6</v>
      </c>
      <c r="AO36" s="44">
        <v>16</v>
      </c>
      <c r="AP36" s="44">
        <v>2</v>
      </c>
      <c r="AQ36" s="44">
        <v>65.5</v>
      </c>
      <c r="AR36" s="44">
        <v>9.1199999999999992</v>
      </c>
      <c r="AS36" s="44">
        <v>42.3</v>
      </c>
      <c r="AT36" s="44">
        <v>48.7</v>
      </c>
      <c r="AU36" s="44">
        <v>17</v>
      </c>
      <c r="AV36" s="44">
        <v>2.2000000000000002</v>
      </c>
      <c r="AW36" s="44">
        <v>68</v>
      </c>
      <c r="AX36" s="44">
        <v>10</v>
      </c>
      <c r="AY36" s="44">
        <v>45</v>
      </c>
      <c r="AZ36" s="44">
        <v>49</v>
      </c>
      <c r="BA36" s="44">
        <v>16</v>
      </c>
      <c r="BB36" s="44">
        <v>2</v>
      </c>
      <c r="BC36" s="44">
        <v>72</v>
      </c>
      <c r="BD36" s="44">
        <v>11</v>
      </c>
      <c r="BE36" s="44">
        <v>47</v>
      </c>
      <c r="BF36" s="44">
        <v>49</v>
      </c>
      <c r="BG36" s="44">
        <v>16</v>
      </c>
      <c r="BH36" s="44">
        <v>2</v>
      </c>
    </row>
    <row r="37" spans="1:60" s="3" customFormat="1" ht="15.75">
      <c r="A37" s="6" t="s">
        <v>129</v>
      </c>
      <c r="B37" s="21" t="s">
        <v>130</v>
      </c>
      <c r="C37" s="42">
        <v>1813010101</v>
      </c>
      <c r="D37" s="19"/>
      <c r="E37" s="42">
        <v>1813010102</v>
      </c>
      <c r="F37" s="42">
        <v>1813010103</v>
      </c>
      <c r="G37" s="42">
        <v>1813010104</v>
      </c>
      <c r="H37" s="19"/>
      <c r="I37" s="43">
        <v>40978</v>
      </c>
      <c r="J37" s="54">
        <v>2</v>
      </c>
      <c r="K37" s="54" t="s">
        <v>67</v>
      </c>
      <c r="L37" s="54">
        <v>2</v>
      </c>
      <c r="M37" s="54">
        <v>1</v>
      </c>
      <c r="N37" s="54">
        <v>0</v>
      </c>
      <c r="O37" s="53">
        <v>1</v>
      </c>
      <c r="P37" s="53">
        <v>0</v>
      </c>
      <c r="Q37" s="53">
        <v>3</v>
      </c>
      <c r="R37" s="53">
        <v>0</v>
      </c>
      <c r="S37" s="44">
        <v>50</v>
      </c>
      <c r="T37" s="44">
        <v>3.2</v>
      </c>
      <c r="U37" s="44">
        <v>32</v>
      </c>
      <c r="V37" s="44">
        <v>33</v>
      </c>
      <c r="W37" s="44">
        <v>11</v>
      </c>
      <c r="X37" s="44">
        <v>0.5</v>
      </c>
      <c r="Y37" s="44">
        <v>55</v>
      </c>
      <c r="Z37" s="44">
        <v>4.4000000000000004</v>
      </c>
      <c r="AA37" s="44">
        <v>37</v>
      </c>
      <c r="AB37" s="44">
        <v>37</v>
      </c>
      <c r="AC37" s="44">
        <v>11</v>
      </c>
      <c r="AD37" s="44">
        <v>1.2</v>
      </c>
      <c r="AE37" s="44">
        <v>61.2</v>
      </c>
      <c r="AF37" s="44">
        <v>5.8</v>
      </c>
      <c r="AG37" s="44">
        <v>38</v>
      </c>
      <c r="AH37" s="44">
        <v>40</v>
      </c>
      <c r="AI37" s="44">
        <v>12.5</v>
      </c>
      <c r="AJ37" s="44">
        <v>1.4</v>
      </c>
      <c r="AK37" s="44">
        <v>63</v>
      </c>
      <c r="AL37" s="44">
        <v>6.2</v>
      </c>
      <c r="AM37" s="44">
        <v>40</v>
      </c>
      <c r="AN37" s="44">
        <v>43</v>
      </c>
      <c r="AO37" s="44">
        <v>15</v>
      </c>
      <c r="AP37" s="44">
        <v>1.8</v>
      </c>
      <c r="AQ37" s="44">
        <v>65</v>
      </c>
      <c r="AR37" s="44">
        <v>6.7</v>
      </c>
      <c r="AS37" s="44">
        <v>39.700000000000003</v>
      </c>
      <c r="AT37" s="44">
        <v>40</v>
      </c>
      <c r="AU37" s="44">
        <v>14</v>
      </c>
      <c r="AV37" s="44">
        <v>1.6</v>
      </c>
      <c r="AW37" s="44">
        <v>67.8</v>
      </c>
      <c r="AX37" s="44">
        <v>7.45</v>
      </c>
      <c r="AY37" s="44">
        <v>40.5</v>
      </c>
      <c r="AZ37" s="44">
        <v>41.2</v>
      </c>
      <c r="BA37" s="44">
        <v>14.5</v>
      </c>
      <c r="BB37" s="44">
        <v>1.6</v>
      </c>
      <c r="BC37" s="44">
        <v>68.400000000000006</v>
      </c>
      <c r="BD37" s="44">
        <v>9</v>
      </c>
      <c r="BE37" s="44">
        <v>46.8</v>
      </c>
      <c r="BF37" s="44">
        <v>48.8</v>
      </c>
      <c r="BG37" s="44">
        <v>15.5</v>
      </c>
      <c r="BH37" s="44">
        <v>1.9</v>
      </c>
    </row>
    <row r="38" spans="1:60" s="3" customFormat="1" ht="15.75">
      <c r="A38" s="2" t="s">
        <v>131</v>
      </c>
      <c r="B38" s="21" t="s">
        <v>239</v>
      </c>
      <c r="C38" s="19"/>
      <c r="D38" s="19"/>
      <c r="E38" s="42">
        <v>1813010123</v>
      </c>
      <c r="F38" s="42">
        <v>1813010124</v>
      </c>
      <c r="G38" s="42">
        <v>1813010125</v>
      </c>
      <c r="H38" s="42">
        <v>1813010126</v>
      </c>
      <c r="I38" s="43">
        <v>41206</v>
      </c>
      <c r="J38" s="54">
        <v>1</v>
      </c>
      <c r="K38" s="54" t="s">
        <v>133</v>
      </c>
      <c r="L38" s="54">
        <v>2</v>
      </c>
      <c r="M38" s="54">
        <v>1</v>
      </c>
      <c r="N38" s="54">
        <v>0</v>
      </c>
      <c r="O38" s="53">
        <v>2</v>
      </c>
      <c r="P38" s="53">
        <v>2</v>
      </c>
      <c r="Q38" s="53">
        <v>6</v>
      </c>
      <c r="R38" s="53">
        <v>2</v>
      </c>
      <c r="S38" s="44">
        <v>50</v>
      </c>
      <c r="T38" s="44">
        <v>3.5</v>
      </c>
      <c r="U38" s="44">
        <v>35.5</v>
      </c>
      <c r="V38" s="44">
        <v>33</v>
      </c>
      <c r="W38" s="44">
        <v>11</v>
      </c>
      <c r="X38" s="44">
        <v>1</v>
      </c>
      <c r="Y38" s="44">
        <v>54</v>
      </c>
      <c r="Z38" s="44">
        <v>4.8</v>
      </c>
      <c r="AA38" s="44">
        <v>38.200000000000003</v>
      </c>
      <c r="AB38" s="44">
        <v>39</v>
      </c>
      <c r="AC38" s="44">
        <v>13</v>
      </c>
      <c r="AD38" s="44">
        <v>1.2</v>
      </c>
      <c r="AE38" s="44">
        <v>58.5</v>
      </c>
      <c r="AF38" s="44">
        <v>6.16</v>
      </c>
      <c r="AG38" s="44">
        <v>40</v>
      </c>
      <c r="AH38" s="44">
        <v>40.5</v>
      </c>
      <c r="AI38" s="44">
        <v>14</v>
      </c>
      <c r="AJ38" s="44">
        <v>1.4</v>
      </c>
      <c r="AK38" s="44">
        <v>60.6</v>
      </c>
      <c r="AL38" s="44">
        <v>6.8</v>
      </c>
      <c r="AM38" s="44">
        <v>41.5</v>
      </c>
      <c r="AN38" s="44">
        <v>42.6</v>
      </c>
      <c r="AO38" s="44">
        <v>14</v>
      </c>
      <c r="AP38" s="44">
        <v>1.6</v>
      </c>
      <c r="AQ38" s="44">
        <v>62.5</v>
      </c>
      <c r="AR38" s="44">
        <v>7.2</v>
      </c>
      <c r="AS38" s="44">
        <v>43.5</v>
      </c>
      <c r="AT38" s="44">
        <v>44.5</v>
      </c>
      <c r="AU38" s="44">
        <v>14.3</v>
      </c>
      <c r="AV38" s="44">
        <v>1.6</v>
      </c>
      <c r="AW38" s="44">
        <v>63.7</v>
      </c>
      <c r="AX38" s="44">
        <v>7.9</v>
      </c>
      <c r="AY38" s="44">
        <v>44.2</v>
      </c>
      <c r="AZ38" s="44">
        <v>44.1</v>
      </c>
      <c r="BA38" s="44">
        <v>15.2</v>
      </c>
      <c r="BB38" s="44">
        <v>1.4</v>
      </c>
      <c r="BC38" s="44">
        <v>66</v>
      </c>
      <c r="BD38" s="44">
        <v>8.1999999999999993</v>
      </c>
      <c r="BE38" s="44">
        <v>45</v>
      </c>
      <c r="BF38" s="44">
        <v>45</v>
      </c>
      <c r="BG38" s="44">
        <v>15</v>
      </c>
      <c r="BH38" s="44">
        <v>1.6</v>
      </c>
    </row>
    <row r="39" spans="1:60" s="3" customFormat="1" ht="15.75">
      <c r="A39" s="2" t="s">
        <v>134</v>
      </c>
      <c r="B39" s="20" t="s">
        <v>135</v>
      </c>
      <c r="C39" s="42">
        <v>1813010169</v>
      </c>
      <c r="D39" s="42">
        <v>1813010170</v>
      </c>
      <c r="E39" s="42">
        <v>1813010171</v>
      </c>
      <c r="F39" s="19"/>
      <c r="G39" s="42">
        <v>1813010172</v>
      </c>
      <c r="H39" s="42">
        <v>1813010173</v>
      </c>
      <c r="I39" s="43">
        <v>41353</v>
      </c>
      <c r="J39" s="54">
        <v>1</v>
      </c>
      <c r="K39" s="54" t="s">
        <v>136</v>
      </c>
      <c r="L39" s="54">
        <v>2</v>
      </c>
      <c r="M39" s="54">
        <v>1</v>
      </c>
      <c r="N39" s="54">
        <v>0</v>
      </c>
      <c r="O39" s="53">
        <v>3</v>
      </c>
      <c r="P39" s="53">
        <v>0</v>
      </c>
      <c r="Q39" s="53">
        <v>3</v>
      </c>
      <c r="R39" s="53">
        <v>0</v>
      </c>
      <c r="S39" s="44">
        <v>50</v>
      </c>
      <c r="T39" s="44">
        <v>3.45</v>
      </c>
      <c r="U39" s="44">
        <v>34</v>
      </c>
      <c r="V39" s="44">
        <v>33.200000000000003</v>
      </c>
      <c r="W39" s="44">
        <v>11</v>
      </c>
      <c r="X39" s="44">
        <v>0.9</v>
      </c>
      <c r="Y39" s="44">
        <v>55</v>
      </c>
      <c r="Z39" s="44">
        <v>4.5</v>
      </c>
      <c r="AA39" s="44">
        <v>36.5</v>
      </c>
      <c r="AB39" s="44">
        <v>36</v>
      </c>
      <c r="AC39" s="44">
        <v>11</v>
      </c>
      <c r="AD39" s="44">
        <v>1.2</v>
      </c>
      <c r="AE39" s="44">
        <v>60.1</v>
      </c>
      <c r="AF39" s="44">
        <v>5.85</v>
      </c>
      <c r="AG39" s="44">
        <v>38</v>
      </c>
      <c r="AH39" s="44">
        <v>40.5</v>
      </c>
      <c r="AI39" s="44">
        <v>13</v>
      </c>
      <c r="AJ39" s="44">
        <v>1.3</v>
      </c>
      <c r="AK39" s="44">
        <v>64.7</v>
      </c>
      <c r="AL39" s="44">
        <v>6.7</v>
      </c>
      <c r="AM39" s="44">
        <v>39.5</v>
      </c>
      <c r="AN39" s="44">
        <v>40.5</v>
      </c>
      <c r="AO39" s="44">
        <v>14</v>
      </c>
      <c r="AP39" s="44">
        <v>1.1000000000000001</v>
      </c>
      <c r="AQ39" s="44">
        <v>66.5</v>
      </c>
      <c r="AR39" s="44">
        <v>7.4</v>
      </c>
      <c r="AS39" s="44">
        <v>40.5</v>
      </c>
      <c r="AT39" s="44">
        <v>42.5</v>
      </c>
      <c r="AU39" s="44">
        <v>14.5</v>
      </c>
      <c r="AV39" s="44">
        <v>1</v>
      </c>
      <c r="AW39" s="44">
        <v>68.2</v>
      </c>
      <c r="AX39" s="44">
        <v>7.8</v>
      </c>
      <c r="AY39" s="44">
        <v>41</v>
      </c>
      <c r="AZ39" s="44">
        <v>43.5</v>
      </c>
      <c r="BA39" s="44">
        <v>14</v>
      </c>
      <c r="BB39" s="44">
        <v>1</v>
      </c>
      <c r="BC39" s="44">
        <v>70.400000000000006</v>
      </c>
      <c r="BD39" s="44">
        <v>8.4499999999999993</v>
      </c>
      <c r="BE39" s="44">
        <v>41.7</v>
      </c>
      <c r="BF39" s="44">
        <v>44</v>
      </c>
      <c r="BG39" s="44">
        <v>14.3</v>
      </c>
      <c r="BH39" s="44">
        <v>1.2</v>
      </c>
    </row>
    <row r="40" spans="1:60" s="3" customFormat="1" ht="15.75">
      <c r="A40" s="6" t="s">
        <v>137</v>
      </c>
      <c r="B40" s="21" t="s">
        <v>138</v>
      </c>
      <c r="C40" s="42">
        <v>1813010161</v>
      </c>
      <c r="D40" s="19"/>
      <c r="E40" s="42">
        <v>1813010162</v>
      </c>
      <c r="F40" s="19"/>
      <c r="G40" s="42">
        <v>1813010163</v>
      </c>
      <c r="H40" s="42">
        <v>1813010164</v>
      </c>
      <c r="I40" s="43">
        <v>41040</v>
      </c>
      <c r="J40" s="54">
        <v>1</v>
      </c>
      <c r="K40" s="54" t="s">
        <v>139</v>
      </c>
      <c r="L40" s="54">
        <v>2</v>
      </c>
      <c r="M40" s="54">
        <v>2</v>
      </c>
      <c r="N40" s="54">
        <v>1</v>
      </c>
      <c r="O40" s="53">
        <v>1</v>
      </c>
      <c r="P40" s="53">
        <v>1</v>
      </c>
      <c r="Q40" s="53">
        <v>5</v>
      </c>
      <c r="R40" s="53">
        <v>1</v>
      </c>
      <c r="S40" s="44">
        <v>50</v>
      </c>
      <c r="T40" s="44">
        <v>3.25</v>
      </c>
      <c r="U40" s="44">
        <v>34</v>
      </c>
      <c r="V40" s="44">
        <v>33</v>
      </c>
      <c r="W40" s="44">
        <v>10.5</v>
      </c>
      <c r="X40" s="44">
        <v>0.8</v>
      </c>
      <c r="Y40" s="44">
        <v>57</v>
      </c>
      <c r="Z40" s="44">
        <v>5.0599999999999996</v>
      </c>
      <c r="AA40" s="44">
        <v>37</v>
      </c>
      <c r="AB40" s="44">
        <v>36.5</v>
      </c>
      <c r="AC40" s="44">
        <v>13</v>
      </c>
      <c r="AD40" s="44">
        <v>1.2</v>
      </c>
      <c r="AE40" s="44">
        <v>58.2</v>
      </c>
      <c r="AF40" s="44">
        <v>5.9</v>
      </c>
      <c r="AG40" s="44">
        <v>37.5</v>
      </c>
      <c r="AH40" s="44">
        <v>39</v>
      </c>
      <c r="AI40" s="44">
        <v>13.5</v>
      </c>
      <c r="AJ40" s="44">
        <v>1.4</v>
      </c>
      <c r="AK40" s="44">
        <v>61.9</v>
      </c>
      <c r="AL40" s="44">
        <v>7.3</v>
      </c>
      <c r="AM40" s="44">
        <v>39.799999999999997</v>
      </c>
      <c r="AN40" s="44">
        <v>41.2</v>
      </c>
      <c r="AO40" s="44">
        <v>15.4</v>
      </c>
      <c r="AP40" s="44">
        <v>1.7</v>
      </c>
      <c r="AQ40" s="44">
        <v>63.3</v>
      </c>
      <c r="AR40" s="44">
        <v>8.65</v>
      </c>
      <c r="AS40" s="44">
        <v>41.5</v>
      </c>
      <c r="AT40" s="44">
        <v>46</v>
      </c>
      <c r="AU40" s="44">
        <v>16.5</v>
      </c>
      <c r="AV40" s="44">
        <v>1.6</v>
      </c>
      <c r="AW40" s="44">
        <v>68.2</v>
      </c>
      <c r="AX40" s="44">
        <v>9.4499999999999993</v>
      </c>
      <c r="AY40" s="44">
        <v>43</v>
      </c>
      <c r="AZ40" s="44">
        <v>46.8</v>
      </c>
      <c r="BA40" s="44">
        <v>17.600000000000001</v>
      </c>
      <c r="BB40" s="44">
        <v>2.4</v>
      </c>
      <c r="BC40" s="44">
        <v>69.5</v>
      </c>
      <c r="BD40" s="44">
        <v>10.58</v>
      </c>
      <c r="BE40" s="44">
        <v>44.3</v>
      </c>
      <c r="BF40" s="44">
        <v>48</v>
      </c>
      <c r="BG40" s="44">
        <v>18.399999999999999</v>
      </c>
      <c r="BH40" s="44">
        <v>2</v>
      </c>
    </row>
    <row r="41" spans="1:60" s="3" customFormat="1" ht="15.75">
      <c r="A41" s="6" t="s">
        <v>140</v>
      </c>
      <c r="B41" s="21" t="s">
        <v>141</v>
      </c>
      <c r="C41" s="42">
        <v>1813010109</v>
      </c>
      <c r="D41" s="42">
        <v>1813010110</v>
      </c>
      <c r="E41" s="42">
        <v>1813010111</v>
      </c>
      <c r="F41" s="42">
        <v>1813010112</v>
      </c>
      <c r="G41" s="19"/>
      <c r="H41" s="19"/>
      <c r="I41" s="43">
        <v>41240</v>
      </c>
      <c r="J41" s="54">
        <v>1</v>
      </c>
      <c r="K41" s="54" t="s">
        <v>142</v>
      </c>
      <c r="L41" s="54">
        <v>2</v>
      </c>
      <c r="M41" s="54">
        <v>2</v>
      </c>
      <c r="N41" s="54">
        <v>0</v>
      </c>
      <c r="O41" s="53">
        <v>3</v>
      </c>
      <c r="P41" s="53">
        <v>0</v>
      </c>
      <c r="Q41" s="53">
        <v>3</v>
      </c>
      <c r="R41" s="53">
        <v>0</v>
      </c>
      <c r="S41" s="44">
        <v>52</v>
      </c>
      <c r="T41" s="44">
        <v>3.1</v>
      </c>
      <c r="U41" s="44">
        <v>34</v>
      </c>
      <c r="V41" s="44">
        <v>33.1</v>
      </c>
      <c r="W41" s="44">
        <v>10.9</v>
      </c>
      <c r="X41" s="44">
        <v>1</v>
      </c>
      <c r="Y41" s="44">
        <v>56</v>
      </c>
      <c r="Z41" s="44">
        <v>4.05</v>
      </c>
      <c r="AA41" s="44">
        <v>36.299999999999997</v>
      </c>
      <c r="AB41" s="44">
        <v>35.6</v>
      </c>
      <c r="AC41" s="44">
        <v>11.8</v>
      </c>
      <c r="AD41" s="44">
        <v>1.3</v>
      </c>
      <c r="AE41" s="44">
        <v>59</v>
      </c>
      <c r="AF41" s="44">
        <v>6.1</v>
      </c>
      <c r="AG41" s="44">
        <v>37.799999999999997</v>
      </c>
      <c r="AH41" s="44">
        <v>37.9</v>
      </c>
      <c r="AI41" s="44">
        <v>13.6</v>
      </c>
      <c r="AJ41" s="44">
        <v>1.6</v>
      </c>
      <c r="AK41" s="44">
        <v>63</v>
      </c>
      <c r="AL41" s="44">
        <v>7.04</v>
      </c>
      <c r="AM41" s="44">
        <v>40</v>
      </c>
      <c r="AN41" s="44">
        <v>42</v>
      </c>
      <c r="AO41" s="44">
        <v>15.6</v>
      </c>
      <c r="AP41" s="44">
        <v>1.9</v>
      </c>
      <c r="AQ41" s="55">
        <v>65.2</v>
      </c>
      <c r="AR41" s="55">
        <v>8.3000000000000007</v>
      </c>
      <c r="AS41" s="55">
        <v>41</v>
      </c>
      <c r="AT41" s="55">
        <v>45.8</v>
      </c>
      <c r="AU41" s="65">
        <v>26.3</v>
      </c>
      <c r="AV41" s="55">
        <v>1.4</v>
      </c>
      <c r="AW41" s="44">
        <v>67.400000000000006</v>
      </c>
      <c r="AX41" s="44">
        <v>9.1999999999999993</v>
      </c>
      <c r="AY41" s="44">
        <v>42.8</v>
      </c>
      <c r="AZ41" s="44">
        <v>46.4</v>
      </c>
      <c r="BA41" s="44">
        <v>17.399999999999999</v>
      </c>
      <c r="BB41" s="44">
        <v>2.1</v>
      </c>
      <c r="BC41" s="44">
        <v>68.7</v>
      </c>
      <c r="BD41" s="44">
        <v>10.1</v>
      </c>
      <c r="BE41" s="44">
        <v>44.1</v>
      </c>
      <c r="BF41" s="44">
        <v>47.8</v>
      </c>
      <c r="BG41" s="44">
        <v>18.100000000000001</v>
      </c>
      <c r="BH41" s="44">
        <v>1.8</v>
      </c>
    </row>
    <row r="42" spans="1:60" s="3" customFormat="1" ht="30">
      <c r="A42" s="33" t="s">
        <v>301</v>
      </c>
      <c r="B42" s="21"/>
      <c r="C42" s="25"/>
      <c r="D42" s="25"/>
      <c r="E42" s="25"/>
      <c r="F42" s="25"/>
      <c r="G42" s="19"/>
      <c r="H42" s="19"/>
      <c r="I42" s="43"/>
      <c r="J42" s="54"/>
      <c r="K42" s="54"/>
      <c r="L42" s="54"/>
      <c r="M42" s="54"/>
      <c r="N42" s="54"/>
      <c r="O42" s="56" t="s">
        <v>302</v>
      </c>
      <c r="P42" s="56" t="s">
        <v>303</v>
      </c>
      <c r="Q42" s="56" t="s">
        <v>304</v>
      </c>
      <c r="R42" s="56" t="s">
        <v>305</v>
      </c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</row>
    <row r="43" spans="1:60" s="1" customFormat="1" ht="14.45" customHeight="1">
      <c r="A43" s="2" t="s">
        <v>143</v>
      </c>
      <c r="B43" s="24" t="s">
        <v>144</v>
      </c>
      <c r="C43" s="42">
        <v>1813010276</v>
      </c>
      <c r="D43" s="42">
        <v>1813010277</v>
      </c>
      <c r="E43" s="42">
        <v>1813010278</v>
      </c>
      <c r="F43" s="42">
        <v>1813010279</v>
      </c>
      <c r="G43" s="42">
        <v>1813010280</v>
      </c>
      <c r="H43" s="26"/>
      <c r="I43" s="43">
        <v>40982</v>
      </c>
      <c r="J43" s="54">
        <v>2</v>
      </c>
      <c r="K43" s="54" t="s">
        <v>145</v>
      </c>
      <c r="L43" s="54">
        <v>3</v>
      </c>
      <c r="M43" s="54">
        <v>1</v>
      </c>
      <c r="N43" s="54">
        <v>1</v>
      </c>
      <c r="O43" s="58">
        <v>6</v>
      </c>
      <c r="P43" s="58">
        <v>3</v>
      </c>
      <c r="Q43" s="58">
        <v>4</v>
      </c>
      <c r="R43" s="58">
        <v>0</v>
      </c>
      <c r="S43" s="44">
        <v>50</v>
      </c>
      <c r="T43" s="44">
        <v>3.1</v>
      </c>
      <c r="U43" s="44">
        <v>34.5</v>
      </c>
      <c r="V43" s="44">
        <v>31</v>
      </c>
      <c r="W43" s="44">
        <v>10</v>
      </c>
      <c r="X43" s="44">
        <v>0.3</v>
      </c>
      <c r="Y43" s="44">
        <v>55.7</v>
      </c>
      <c r="Z43" s="44">
        <v>4.0999999999999996</v>
      </c>
      <c r="AA43" s="44">
        <v>37</v>
      </c>
      <c r="AB43" s="44">
        <v>35</v>
      </c>
      <c r="AC43" s="44">
        <v>11.5</v>
      </c>
      <c r="AD43" s="44">
        <v>1.1000000000000001</v>
      </c>
      <c r="AE43" s="44">
        <v>60.9</v>
      </c>
      <c r="AF43" s="44">
        <v>6.05</v>
      </c>
      <c r="AG43" s="44">
        <v>41</v>
      </c>
      <c r="AH43" s="44">
        <v>40</v>
      </c>
      <c r="AI43" s="44">
        <v>14</v>
      </c>
      <c r="AJ43" s="44">
        <v>1.8</v>
      </c>
      <c r="AK43" s="44">
        <v>64.2</v>
      </c>
      <c r="AL43" s="44">
        <v>6.95</v>
      </c>
      <c r="AM43" s="44">
        <v>41</v>
      </c>
      <c r="AN43" s="44">
        <v>40.799999999999997</v>
      </c>
      <c r="AO43" s="44">
        <v>15.5</v>
      </c>
      <c r="AP43" s="44">
        <v>2</v>
      </c>
      <c r="AQ43" s="44">
        <v>65.2</v>
      </c>
      <c r="AR43" s="44">
        <v>7.5</v>
      </c>
      <c r="AS43" s="44">
        <v>41</v>
      </c>
      <c r="AT43" s="44">
        <v>42.5</v>
      </c>
      <c r="AU43" s="44">
        <v>15</v>
      </c>
      <c r="AV43" s="44">
        <v>1.7</v>
      </c>
      <c r="AW43" s="44">
        <v>68.8</v>
      </c>
      <c r="AX43" s="44">
        <v>8.1999999999999993</v>
      </c>
      <c r="AY43" s="44">
        <v>42.1</v>
      </c>
      <c r="AZ43" s="44">
        <v>42.5</v>
      </c>
      <c r="BA43" s="44">
        <v>16.5</v>
      </c>
      <c r="BB43" s="44">
        <v>1.8</v>
      </c>
      <c r="BC43" s="44">
        <v>68.099999999999994</v>
      </c>
      <c r="BD43" s="44">
        <v>8.7799999999999994</v>
      </c>
      <c r="BE43" s="44">
        <v>43</v>
      </c>
      <c r="BF43" s="44">
        <v>43.5</v>
      </c>
      <c r="BG43" s="44">
        <v>15.6</v>
      </c>
      <c r="BH43" s="44">
        <v>1.8</v>
      </c>
    </row>
    <row r="44" spans="1:60" s="1" customFormat="1" ht="14.45" customHeight="1">
      <c r="A44" s="2" t="s">
        <v>146</v>
      </c>
      <c r="B44" s="20" t="s">
        <v>243</v>
      </c>
      <c r="C44" s="42">
        <v>1813010185</v>
      </c>
      <c r="D44" s="42">
        <v>1813010186</v>
      </c>
      <c r="E44" s="19"/>
      <c r="F44" s="42">
        <v>1813010187</v>
      </c>
      <c r="G44" s="42">
        <v>1813010188</v>
      </c>
      <c r="H44" s="42">
        <v>1813010189</v>
      </c>
      <c r="I44" s="43">
        <v>41015</v>
      </c>
      <c r="J44" s="54">
        <v>2</v>
      </c>
      <c r="K44" s="54" t="s">
        <v>136</v>
      </c>
      <c r="L44" s="54">
        <v>3</v>
      </c>
      <c r="M44" s="54">
        <v>1</v>
      </c>
      <c r="N44" s="54">
        <v>1</v>
      </c>
      <c r="O44" s="53">
        <v>3</v>
      </c>
      <c r="P44" s="53">
        <v>2</v>
      </c>
      <c r="Q44" s="53">
        <v>4</v>
      </c>
      <c r="R44" s="53">
        <v>2</v>
      </c>
      <c r="S44" s="44">
        <v>53</v>
      </c>
      <c r="T44" s="44">
        <v>3.95</v>
      </c>
      <c r="U44" s="44">
        <v>38</v>
      </c>
      <c r="V44" s="44">
        <v>37</v>
      </c>
      <c r="W44" s="44">
        <v>12</v>
      </c>
      <c r="X44" s="44">
        <v>0.5</v>
      </c>
      <c r="Y44" s="44">
        <v>58.4</v>
      </c>
      <c r="Z44" s="44">
        <v>4.9000000000000004</v>
      </c>
      <c r="AA44" s="44">
        <v>37.200000000000003</v>
      </c>
      <c r="AB44" s="44">
        <v>36</v>
      </c>
      <c r="AC44" s="44">
        <v>11.6</v>
      </c>
      <c r="AD44" s="44">
        <v>1.2</v>
      </c>
      <c r="AE44" s="44">
        <v>58.6</v>
      </c>
      <c r="AF44" s="44">
        <v>5.7</v>
      </c>
      <c r="AG44" s="44">
        <v>39.1</v>
      </c>
      <c r="AH44" s="44">
        <v>38.299999999999997</v>
      </c>
      <c r="AI44" s="44">
        <v>12.5</v>
      </c>
      <c r="AJ44" s="44">
        <v>1.4</v>
      </c>
      <c r="AK44" s="44">
        <v>61.5</v>
      </c>
      <c r="AL44" s="44">
        <v>7</v>
      </c>
      <c r="AM44" s="44">
        <v>41.4</v>
      </c>
      <c r="AN44" s="44">
        <v>41.6</v>
      </c>
      <c r="AO44" s="44">
        <v>14.5</v>
      </c>
      <c r="AP44" s="44">
        <v>1.6</v>
      </c>
      <c r="AQ44" s="44">
        <v>66.2</v>
      </c>
      <c r="AR44" s="44">
        <v>8</v>
      </c>
      <c r="AS44" s="44">
        <v>42.8</v>
      </c>
      <c r="AT44" s="44">
        <v>43.5</v>
      </c>
      <c r="AU44" s="44">
        <v>14</v>
      </c>
      <c r="AV44" s="44">
        <v>1.3</v>
      </c>
      <c r="AW44" s="44">
        <v>66.400000000000006</v>
      </c>
      <c r="AX44" s="44">
        <v>8.4</v>
      </c>
      <c r="AY44" s="44">
        <v>43.5</v>
      </c>
      <c r="AZ44" s="44">
        <v>43</v>
      </c>
      <c r="BA44" s="44">
        <v>15.1</v>
      </c>
      <c r="BB44" s="44">
        <v>1.3</v>
      </c>
      <c r="BC44" s="44">
        <v>68.900000000000006</v>
      </c>
      <c r="BD44" s="44">
        <v>9.1999999999999993</v>
      </c>
      <c r="BE44" s="44">
        <v>44.6</v>
      </c>
      <c r="BF44" s="44">
        <v>45.8</v>
      </c>
      <c r="BG44" s="44">
        <v>15.4</v>
      </c>
      <c r="BH44" s="44">
        <v>1.6</v>
      </c>
    </row>
    <row r="45" spans="1:60" s="1" customFormat="1" ht="14.45" customHeight="1">
      <c r="A45" s="2" t="s">
        <v>148</v>
      </c>
      <c r="B45" s="20" t="s">
        <v>149</v>
      </c>
      <c r="C45" s="42">
        <v>1813010234</v>
      </c>
      <c r="D45" s="19"/>
      <c r="E45" s="42">
        <v>1813010235</v>
      </c>
      <c r="F45" s="42">
        <v>1813010236</v>
      </c>
      <c r="G45" s="42">
        <v>1813010237</v>
      </c>
      <c r="H45" s="42">
        <v>1813010238</v>
      </c>
      <c r="I45" s="43">
        <v>40958</v>
      </c>
      <c r="J45" s="54">
        <v>2</v>
      </c>
      <c r="K45" s="54" t="s">
        <v>150</v>
      </c>
      <c r="L45" s="54">
        <v>3</v>
      </c>
      <c r="M45" s="54">
        <v>1</v>
      </c>
      <c r="N45" s="54">
        <v>0</v>
      </c>
      <c r="O45" s="58">
        <v>5</v>
      </c>
      <c r="P45" s="53">
        <v>1</v>
      </c>
      <c r="Q45" s="58">
        <v>3</v>
      </c>
      <c r="R45" s="53">
        <v>2</v>
      </c>
      <c r="S45" s="44">
        <v>46</v>
      </c>
      <c r="T45" s="44">
        <v>2.2999999999999998</v>
      </c>
      <c r="U45" s="44">
        <v>30</v>
      </c>
      <c r="V45" s="44">
        <v>29</v>
      </c>
      <c r="W45" s="44">
        <v>10</v>
      </c>
      <c r="X45" s="44">
        <v>0.4</v>
      </c>
      <c r="Y45" s="44">
        <v>50.4</v>
      </c>
      <c r="Z45" s="44">
        <v>3.5</v>
      </c>
      <c r="AA45" s="44">
        <v>35.5</v>
      </c>
      <c r="AB45" s="44">
        <v>33.1</v>
      </c>
      <c r="AC45" s="44">
        <v>10.3</v>
      </c>
      <c r="AD45" s="44">
        <v>1.1000000000000001</v>
      </c>
      <c r="AE45" s="44">
        <v>55</v>
      </c>
      <c r="AF45" s="44">
        <v>5</v>
      </c>
      <c r="AG45" s="44">
        <v>38</v>
      </c>
      <c r="AH45" s="44">
        <v>40</v>
      </c>
      <c r="AI45" s="44">
        <v>12.5</v>
      </c>
      <c r="AJ45" s="44">
        <v>1.6</v>
      </c>
      <c r="AK45" s="44">
        <v>59.5</v>
      </c>
      <c r="AL45" s="44">
        <v>6.15</v>
      </c>
      <c r="AM45" s="44">
        <v>40</v>
      </c>
      <c r="AN45" s="44">
        <v>41</v>
      </c>
      <c r="AO45" s="44">
        <v>13.5</v>
      </c>
      <c r="AP45" s="44">
        <v>1.8</v>
      </c>
      <c r="AQ45" s="44">
        <v>61.5</v>
      </c>
      <c r="AR45" s="44">
        <v>7.3</v>
      </c>
      <c r="AS45" s="44">
        <v>41.2</v>
      </c>
      <c r="AT45" s="44">
        <v>43</v>
      </c>
      <c r="AU45" s="44">
        <v>14.5</v>
      </c>
      <c r="AV45" s="44">
        <v>1.7</v>
      </c>
      <c r="AW45" s="44">
        <v>64.3</v>
      </c>
      <c r="AX45" s="44">
        <v>7.65</v>
      </c>
      <c r="AY45" s="44">
        <v>42</v>
      </c>
      <c r="AZ45" s="44">
        <v>44</v>
      </c>
      <c r="BA45" s="44">
        <v>15.5</v>
      </c>
      <c r="BB45" s="44">
        <v>2</v>
      </c>
      <c r="BC45" s="44">
        <v>66.900000000000006</v>
      </c>
      <c r="BD45" s="44">
        <v>8.1</v>
      </c>
      <c r="BE45" s="44">
        <v>42.5</v>
      </c>
      <c r="BF45" s="44">
        <v>43</v>
      </c>
      <c r="BG45" s="44">
        <v>14.8</v>
      </c>
      <c r="BH45" s="44">
        <v>1.6</v>
      </c>
    </row>
    <row r="46" spans="1:60" s="1" customFormat="1" ht="14.45" customHeight="1">
      <c r="A46" s="2" t="s">
        <v>151</v>
      </c>
      <c r="B46" s="22" t="s">
        <v>152</v>
      </c>
      <c r="C46" s="42">
        <v>1813010244</v>
      </c>
      <c r="D46" s="42">
        <v>1813010245</v>
      </c>
      <c r="E46" s="42">
        <v>1813010246</v>
      </c>
      <c r="F46" s="42">
        <v>1813010247</v>
      </c>
      <c r="G46" s="42">
        <v>1813010248</v>
      </c>
      <c r="H46" s="42">
        <v>1813010249</v>
      </c>
      <c r="I46" s="43">
        <v>40975</v>
      </c>
      <c r="J46" s="54">
        <v>2</v>
      </c>
      <c r="K46" s="54" t="s">
        <v>51</v>
      </c>
      <c r="L46" s="54">
        <v>3</v>
      </c>
      <c r="M46" s="54">
        <v>1</v>
      </c>
      <c r="N46" s="54">
        <v>0</v>
      </c>
      <c r="O46" s="53">
        <v>3</v>
      </c>
      <c r="P46" s="58">
        <v>2</v>
      </c>
      <c r="Q46" s="53">
        <v>7</v>
      </c>
      <c r="R46" s="58">
        <v>1</v>
      </c>
      <c r="S46" s="44">
        <v>50</v>
      </c>
      <c r="T46" s="44">
        <v>3.6</v>
      </c>
      <c r="U46" s="44">
        <v>35</v>
      </c>
      <c r="V46" s="44">
        <v>34</v>
      </c>
      <c r="W46" s="44">
        <v>13</v>
      </c>
      <c r="X46" s="44">
        <v>0.5</v>
      </c>
      <c r="Y46" s="44">
        <v>52.7</v>
      </c>
      <c r="Z46" s="44">
        <v>4.5</v>
      </c>
      <c r="AA46" s="44">
        <v>36.4</v>
      </c>
      <c r="AB46" s="44">
        <v>38</v>
      </c>
      <c r="AC46" s="44">
        <v>11.4</v>
      </c>
      <c r="AD46" s="44">
        <v>1.4</v>
      </c>
      <c r="AE46" s="44">
        <v>57.8</v>
      </c>
      <c r="AF46" s="44">
        <v>5.9</v>
      </c>
      <c r="AG46" s="44">
        <v>38</v>
      </c>
      <c r="AH46" s="44">
        <v>44.5</v>
      </c>
      <c r="AI46" s="44">
        <v>13.5</v>
      </c>
      <c r="AJ46" s="44">
        <v>2</v>
      </c>
      <c r="AK46" s="44">
        <v>60.5</v>
      </c>
      <c r="AL46" s="44">
        <v>6.78</v>
      </c>
      <c r="AM46" s="44">
        <v>39.5</v>
      </c>
      <c r="AN46" s="44">
        <v>43</v>
      </c>
      <c r="AO46" s="44">
        <v>13</v>
      </c>
      <c r="AP46" s="44">
        <v>1.6</v>
      </c>
      <c r="AQ46" s="44">
        <v>63</v>
      </c>
      <c r="AR46" s="44">
        <v>7.4</v>
      </c>
      <c r="AS46" s="44">
        <v>41</v>
      </c>
      <c r="AT46" s="44">
        <v>41.5</v>
      </c>
      <c r="AU46" s="44">
        <v>14</v>
      </c>
      <c r="AV46" s="44">
        <v>1.8</v>
      </c>
      <c r="AW46" s="44">
        <v>66</v>
      </c>
      <c r="AX46" s="44">
        <v>8.1</v>
      </c>
      <c r="AY46" s="44">
        <v>42</v>
      </c>
      <c r="AZ46" s="44">
        <v>45.5</v>
      </c>
      <c r="BA46" s="44">
        <v>16</v>
      </c>
      <c r="BB46" s="44">
        <v>1.6</v>
      </c>
      <c r="BC46" s="44">
        <v>66.2</v>
      </c>
      <c r="BD46" s="44">
        <v>8.6</v>
      </c>
      <c r="BE46" s="44">
        <v>42.3</v>
      </c>
      <c r="BF46" s="44">
        <v>45.7</v>
      </c>
      <c r="BG46" s="44">
        <v>14.8</v>
      </c>
      <c r="BH46" s="44">
        <v>1.2</v>
      </c>
    </row>
    <row r="47" spans="1:60" s="1" customFormat="1" ht="14.45" customHeight="1">
      <c r="A47" s="2" t="s">
        <v>153</v>
      </c>
      <c r="B47" s="22" t="s">
        <v>154</v>
      </c>
      <c r="C47" s="42">
        <v>1813010267</v>
      </c>
      <c r="D47" s="42">
        <v>1813010268</v>
      </c>
      <c r="E47" s="42">
        <v>1813010269</v>
      </c>
      <c r="F47" s="25"/>
      <c r="G47" s="42">
        <v>1813010270</v>
      </c>
      <c r="H47" s="42">
        <v>1813010271</v>
      </c>
      <c r="I47" s="43">
        <v>41004</v>
      </c>
      <c r="J47" s="54">
        <v>2</v>
      </c>
      <c r="K47" s="54" t="s">
        <v>136</v>
      </c>
      <c r="L47" s="54">
        <v>3</v>
      </c>
      <c r="M47" s="54">
        <v>1</v>
      </c>
      <c r="N47" s="54">
        <v>0</v>
      </c>
      <c r="O47" s="53">
        <v>4</v>
      </c>
      <c r="P47" s="58">
        <v>4</v>
      </c>
      <c r="Q47" s="53">
        <v>5</v>
      </c>
      <c r="R47" s="58">
        <v>1</v>
      </c>
      <c r="S47" s="44">
        <v>52</v>
      </c>
      <c r="T47" s="44">
        <v>3.6</v>
      </c>
      <c r="U47" s="44">
        <v>35</v>
      </c>
      <c r="V47" s="44">
        <v>31</v>
      </c>
      <c r="W47" s="44">
        <v>12</v>
      </c>
      <c r="X47" s="44">
        <v>1.1000000000000001</v>
      </c>
      <c r="Y47" s="44">
        <v>56</v>
      </c>
      <c r="Z47" s="44">
        <v>4.45</v>
      </c>
      <c r="AA47" s="44">
        <v>35.5</v>
      </c>
      <c r="AB47" s="44">
        <v>37.5</v>
      </c>
      <c r="AC47" s="44">
        <v>10.5</v>
      </c>
      <c r="AD47" s="44">
        <v>1.4</v>
      </c>
      <c r="AE47" s="44">
        <v>60.4</v>
      </c>
      <c r="AF47" s="44">
        <v>5.75</v>
      </c>
      <c r="AG47" s="44">
        <v>38.5</v>
      </c>
      <c r="AH47" s="44">
        <v>41.3</v>
      </c>
      <c r="AI47" s="44">
        <v>18.5</v>
      </c>
      <c r="AJ47" s="44">
        <v>1.8</v>
      </c>
      <c r="AK47" s="44">
        <v>60.9</v>
      </c>
      <c r="AL47" s="44">
        <v>6.4</v>
      </c>
      <c r="AM47" s="44">
        <v>40</v>
      </c>
      <c r="AN47" s="44">
        <v>40.799999999999997</v>
      </c>
      <c r="AO47" s="44">
        <v>13</v>
      </c>
      <c r="AP47" s="44">
        <v>1.6</v>
      </c>
      <c r="AQ47" s="44">
        <v>63.2</v>
      </c>
      <c r="AR47" s="44">
        <v>7.2</v>
      </c>
      <c r="AS47" s="44">
        <v>40.9</v>
      </c>
      <c r="AT47" s="44">
        <v>42</v>
      </c>
      <c r="AU47" s="44">
        <v>13.4</v>
      </c>
      <c r="AV47" s="44">
        <v>1.4</v>
      </c>
      <c r="AW47" s="44">
        <v>65.599999999999994</v>
      </c>
      <c r="AX47" s="44">
        <v>7.63</v>
      </c>
      <c r="AY47" s="44">
        <v>41.8</v>
      </c>
      <c r="AZ47" s="44">
        <v>44</v>
      </c>
      <c r="BA47" s="44">
        <v>14</v>
      </c>
      <c r="BB47" s="44">
        <v>1.4</v>
      </c>
      <c r="BC47" s="44">
        <v>66.400000000000006</v>
      </c>
      <c r="BD47" s="44">
        <v>7.7</v>
      </c>
      <c r="BE47" s="44">
        <v>42.3</v>
      </c>
      <c r="BF47" s="44">
        <v>43.5</v>
      </c>
      <c r="BG47" s="44">
        <v>14.2</v>
      </c>
      <c r="BH47" s="44">
        <v>1.6</v>
      </c>
    </row>
    <row r="48" spans="1:60" s="1" customFormat="1" ht="14.45" customHeight="1">
      <c r="A48" s="2" t="s">
        <v>155</v>
      </c>
      <c r="B48" s="22" t="s">
        <v>156</v>
      </c>
      <c r="C48" s="42">
        <v>1813010174</v>
      </c>
      <c r="D48" s="42">
        <v>1813010175</v>
      </c>
      <c r="E48" s="42">
        <v>1813010176</v>
      </c>
      <c r="F48" s="42">
        <v>1813010177</v>
      </c>
      <c r="G48" s="42">
        <v>1813010178</v>
      </c>
      <c r="H48" s="42">
        <v>1813010179</v>
      </c>
      <c r="I48" s="43">
        <v>40988</v>
      </c>
      <c r="J48" s="54">
        <v>2</v>
      </c>
      <c r="K48" s="54" t="s">
        <v>142</v>
      </c>
      <c r="L48" s="54">
        <v>3</v>
      </c>
      <c r="M48" s="54">
        <v>1</v>
      </c>
      <c r="N48" s="54">
        <v>0</v>
      </c>
      <c r="O48" s="58">
        <v>5</v>
      </c>
      <c r="P48" s="53">
        <v>1</v>
      </c>
      <c r="Q48" s="58">
        <v>4</v>
      </c>
      <c r="R48" s="53">
        <v>2</v>
      </c>
      <c r="S48" s="44">
        <v>51</v>
      </c>
      <c r="T48" s="44">
        <v>3.5</v>
      </c>
      <c r="U48" s="44">
        <v>36</v>
      </c>
      <c r="V48" s="44">
        <v>35</v>
      </c>
      <c r="W48" s="44">
        <v>12</v>
      </c>
      <c r="X48" s="44">
        <v>1.2</v>
      </c>
      <c r="Y48" s="44">
        <v>55</v>
      </c>
      <c r="Z48" s="44">
        <v>4.5</v>
      </c>
      <c r="AA48" s="44">
        <v>37</v>
      </c>
      <c r="AB48" s="44">
        <v>37</v>
      </c>
      <c r="AC48" s="44">
        <v>12</v>
      </c>
      <c r="AD48" s="44">
        <v>1.4</v>
      </c>
      <c r="AE48" s="44">
        <v>57</v>
      </c>
      <c r="AF48" s="44">
        <v>5.75</v>
      </c>
      <c r="AG48" s="44">
        <v>39.200000000000003</v>
      </c>
      <c r="AH48" s="44">
        <v>43</v>
      </c>
      <c r="AI48" s="44">
        <v>13.5</v>
      </c>
      <c r="AJ48" s="44">
        <v>1.9</v>
      </c>
      <c r="AK48" s="44">
        <v>60.7</v>
      </c>
      <c r="AL48" s="44">
        <v>6.7</v>
      </c>
      <c r="AM48" s="44">
        <v>40.9</v>
      </c>
      <c r="AN48" s="44">
        <v>42</v>
      </c>
      <c r="AO48" s="44">
        <v>14.3</v>
      </c>
      <c r="AP48" s="44">
        <v>1.7</v>
      </c>
      <c r="AQ48" s="44">
        <v>61.5</v>
      </c>
      <c r="AR48" s="44">
        <v>7.35</v>
      </c>
      <c r="AS48" s="44">
        <v>41.3</v>
      </c>
      <c r="AT48" s="44">
        <v>44</v>
      </c>
      <c r="AU48" s="44">
        <v>16</v>
      </c>
      <c r="AV48" s="44">
        <v>1.8</v>
      </c>
      <c r="AW48" s="44">
        <v>65</v>
      </c>
      <c r="AX48" s="44">
        <v>7.9</v>
      </c>
      <c r="AY48" s="44">
        <v>42.5</v>
      </c>
      <c r="AZ48" s="44">
        <v>43.4</v>
      </c>
      <c r="BA48" s="44">
        <v>15</v>
      </c>
      <c r="BB48" s="44">
        <v>1.4</v>
      </c>
      <c r="BC48" s="44">
        <v>67.400000000000006</v>
      </c>
      <c r="BD48" s="44">
        <v>8.3000000000000007</v>
      </c>
      <c r="BE48" s="44">
        <v>43</v>
      </c>
      <c r="BF48" s="44">
        <v>44.2</v>
      </c>
      <c r="BG48" s="44">
        <v>16</v>
      </c>
      <c r="BH48" s="44">
        <v>1.5</v>
      </c>
    </row>
    <row r="49" spans="1:60" s="1" customFormat="1" ht="14.45" customHeight="1">
      <c r="A49" s="2" t="s">
        <v>157</v>
      </c>
      <c r="B49" s="22" t="s">
        <v>158</v>
      </c>
      <c r="C49" s="42">
        <v>1813010201</v>
      </c>
      <c r="D49" s="42">
        <v>1813010202</v>
      </c>
      <c r="E49" s="42">
        <v>1813010203</v>
      </c>
      <c r="F49" s="42">
        <v>1813010204</v>
      </c>
      <c r="G49" s="42">
        <v>1813010205</v>
      </c>
      <c r="H49" s="42">
        <v>1813010206</v>
      </c>
      <c r="I49" s="43">
        <v>41011</v>
      </c>
      <c r="J49" s="54">
        <v>2</v>
      </c>
      <c r="K49" s="54" t="s">
        <v>54</v>
      </c>
      <c r="L49" s="54">
        <v>3</v>
      </c>
      <c r="M49" s="54">
        <v>1</v>
      </c>
      <c r="N49" s="54">
        <v>0</v>
      </c>
      <c r="O49" s="53">
        <v>5</v>
      </c>
      <c r="P49" s="58">
        <v>2</v>
      </c>
      <c r="Q49" s="53">
        <v>5</v>
      </c>
      <c r="R49" s="58">
        <v>1</v>
      </c>
      <c r="S49" s="44">
        <v>51</v>
      </c>
      <c r="T49" s="44">
        <v>3.37</v>
      </c>
      <c r="U49" s="44">
        <v>35</v>
      </c>
      <c r="V49" s="44">
        <v>33</v>
      </c>
      <c r="W49" s="44">
        <v>12</v>
      </c>
      <c r="X49" s="44">
        <v>1.2</v>
      </c>
      <c r="Y49" s="44">
        <v>54.5</v>
      </c>
      <c r="Z49" s="44">
        <v>4.4000000000000004</v>
      </c>
      <c r="AA49" s="44">
        <v>36</v>
      </c>
      <c r="AB49" s="44">
        <v>37</v>
      </c>
      <c r="AC49" s="44">
        <v>11.5</v>
      </c>
      <c r="AD49" s="44">
        <v>1.2</v>
      </c>
      <c r="AE49" s="44">
        <v>59.2</v>
      </c>
      <c r="AF49" s="44">
        <v>5.78</v>
      </c>
      <c r="AG49" s="44">
        <v>39.5</v>
      </c>
      <c r="AH49" s="44">
        <v>40</v>
      </c>
      <c r="AI49" s="44">
        <v>14</v>
      </c>
      <c r="AJ49" s="44">
        <v>1.5</v>
      </c>
      <c r="AK49" s="44">
        <v>61.2</v>
      </c>
      <c r="AL49" s="44">
        <v>7.2</v>
      </c>
      <c r="AM49" s="44">
        <v>40</v>
      </c>
      <c r="AN49" s="44">
        <v>42.5</v>
      </c>
      <c r="AO49" s="44">
        <v>14.5</v>
      </c>
      <c r="AP49" s="44">
        <v>1.6</v>
      </c>
      <c r="AQ49" s="44">
        <v>65.400000000000006</v>
      </c>
      <c r="AR49" s="44">
        <v>8.15</v>
      </c>
      <c r="AS49" s="44">
        <v>41.2</v>
      </c>
      <c r="AT49" s="44">
        <v>45.1</v>
      </c>
      <c r="AU49" s="44">
        <v>15.7</v>
      </c>
      <c r="AV49" s="44">
        <v>1.6</v>
      </c>
      <c r="AW49" s="44">
        <v>62.7</v>
      </c>
      <c r="AX49" s="44">
        <v>9.15</v>
      </c>
      <c r="AY49" s="44">
        <v>43.2</v>
      </c>
      <c r="AZ49" s="44">
        <v>44.8</v>
      </c>
      <c r="BA49" s="44">
        <v>15.6</v>
      </c>
      <c r="BB49" s="44">
        <v>1.9</v>
      </c>
      <c r="BC49" s="44">
        <v>69</v>
      </c>
      <c r="BD49" s="44">
        <v>9.65</v>
      </c>
      <c r="BE49" s="44">
        <v>44.5</v>
      </c>
      <c r="BF49" s="44">
        <v>47.5</v>
      </c>
      <c r="BG49" s="44">
        <v>17.5</v>
      </c>
      <c r="BH49" s="44">
        <v>2.2999999999999998</v>
      </c>
    </row>
    <row r="50" spans="1:60" s="1" customFormat="1" ht="14.45" customHeight="1">
      <c r="A50" s="2" t="s">
        <v>159</v>
      </c>
      <c r="B50" s="20" t="s">
        <v>160</v>
      </c>
      <c r="C50" s="42">
        <v>1813010239</v>
      </c>
      <c r="D50" s="42">
        <v>1813010240</v>
      </c>
      <c r="E50" s="42">
        <v>1813010241</v>
      </c>
      <c r="F50" s="42">
        <v>1813010242</v>
      </c>
      <c r="G50" s="42">
        <v>1813010243</v>
      </c>
      <c r="H50" s="19"/>
      <c r="I50" s="44" t="s">
        <v>161</v>
      </c>
      <c r="J50" s="54">
        <v>1</v>
      </c>
      <c r="K50" s="54" t="s">
        <v>162</v>
      </c>
      <c r="L50" s="54">
        <v>3</v>
      </c>
      <c r="M50" s="54">
        <v>1</v>
      </c>
      <c r="N50" s="54">
        <v>0</v>
      </c>
      <c r="O50" s="58">
        <v>4</v>
      </c>
      <c r="P50" s="58">
        <v>3</v>
      </c>
      <c r="Q50" s="58">
        <v>3</v>
      </c>
      <c r="R50" s="58">
        <v>2</v>
      </c>
      <c r="S50" s="44">
        <v>54</v>
      </c>
      <c r="T50" s="44">
        <v>4.3</v>
      </c>
      <c r="U50" s="44">
        <v>35</v>
      </c>
      <c r="V50" s="44">
        <v>34</v>
      </c>
      <c r="W50" s="44">
        <v>12.5</v>
      </c>
      <c r="X50" s="44">
        <v>1</v>
      </c>
      <c r="Y50" s="44">
        <v>59.4</v>
      </c>
      <c r="Z50" s="44">
        <v>5.65</v>
      </c>
      <c r="AA50" s="44">
        <v>37</v>
      </c>
      <c r="AB50" s="44">
        <v>39</v>
      </c>
      <c r="AC50" s="44">
        <v>12.4</v>
      </c>
      <c r="AD50" s="44">
        <v>1.3</v>
      </c>
      <c r="AE50" s="44">
        <v>63</v>
      </c>
      <c r="AF50" s="44">
        <v>6.47</v>
      </c>
      <c r="AG50" s="44">
        <v>39</v>
      </c>
      <c r="AH50" s="44">
        <v>42.5</v>
      </c>
      <c r="AI50" s="44">
        <v>13.9</v>
      </c>
      <c r="AJ50" s="44">
        <v>1.5</v>
      </c>
      <c r="AK50" s="44">
        <v>65.2</v>
      </c>
      <c r="AL50" s="44">
        <v>6.59</v>
      </c>
      <c r="AM50" s="44">
        <v>40.1</v>
      </c>
      <c r="AN50" s="44">
        <v>42.5</v>
      </c>
      <c r="AO50" s="44">
        <v>14</v>
      </c>
      <c r="AP50" s="44">
        <v>1.4</v>
      </c>
      <c r="AQ50" s="44">
        <v>68.7</v>
      </c>
      <c r="AR50" s="44">
        <v>8.3800000000000008</v>
      </c>
      <c r="AS50" s="44">
        <v>41.5</v>
      </c>
      <c r="AT50" s="44">
        <v>43</v>
      </c>
      <c r="AU50" s="44">
        <v>15.3</v>
      </c>
      <c r="AV50" s="44">
        <v>1.3</v>
      </c>
      <c r="AW50" s="44">
        <v>71.400000000000006</v>
      </c>
      <c r="AX50" s="44">
        <v>8.6999999999999993</v>
      </c>
      <c r="AY50" s="44">
        <v>42.1</v>
      </c>
      <c r="AZ50" s="44">
        <v>43</v>
      </c>
      <c r="BA50" s="44">
        <v>15.2</v>
      </c>
      <c r="BB50" s="44">
        <v>1.4</v>
      </c>
      <c r="BC50" s="44">
        <v>71</v>
      </c>
      <c r="BD50" s="44">
        <v>9</v>
      </c>
      <c r="BE50" s="44">
        <v>43.4</v>
      </c>
      <c r="BF50" s="44">
        <v>45.2</v>
      </c>
      <c r="BG50" s="44">
        <v>15</v>
      </c>
      <c r="BH50" s="44">
        <v>1.4</v>
      </c>
    </row>
    <row r="51" spans="1:60" s="1" customFormat="1" ht="14.45" customHeight="1">
      <c r="A51" s="2" t="s">
        <v>163</v>
      </c>
      <c r="B51" s="20" t="s">
        <v>244</v>
      </c>
      <c r="C51" s="42">
        <v>1813010223</v>
      </c>
      <c r="D51" s="42">
        <v>1813010224</v>
      </c>
      <c r="E51" s="42">
        <v>1813010225</v>
      </c>
      <c r="F51" s="42">
        <v>1813010226</v>
      </c>
      <c r="G51" s="19"/>
      <c r="H51" s="42">
        <v>1813010227</v>
      </c>
      <c r="I51" s="43">
        <v>41290</v>
      </c>
      <c r="J51" s="54">
        <v>1</v>
      </c>
      <c r="K51" s="54">
        <v>40</v>
      </c>
      <c r="L51" s="54">
        <v>3</v>
      </c>
      <c r="M51" s="54">
        <v>1</v>
      </c>
      <c r="N51" s="54">
        <v>0</v>
      </c>
      <c r="O51" s="53">
        <v>3</v>
      </c>
      <c r="P51" s="58">
        <v>4</v>
      </c>
      <c r="Q51" s="53">
        <v>4</v>
      </c>
      <c r="R51" s="58">
        <v>2</v>
      </c>
      <c r="S51" s="44">
        <v>50</v>
      </c>
      <c r="T51" s="44">
        <v>3.1</v>
      </c>
      <c r="U51" s="44">
        <v>34.4</v>
      </c>
      <c r="V51" s="44">
        <v>30</v>
      </c>
      <c r="W51" s="44">
        <v>10</v>
      </c>
      <c r="X51" s="44">
        <v>0.4</v>
      </c>
      <c r="Y51" s="44">
        <v>56</v>
      </c>
      <c r="Z51" s="44">
        <v>4.75</v>
      </c>
      <c r="AA51" s="44">
        <v>37.299999999999997</v>
      </c>
      <c r="AB51" s="44">
        <v>34.200000000000003</v>
      </c>
      <c r="AC51" s="44">
        <v>11.8</v>
      </c>
      <c r="AD51" s="44">
        <v>1</v>
      </c>
      <c r="AE51" s="44">
        <v>59.7</v>
      </c>
      <c r="AF51" s="44">
        <v>5.5</v>
      </c>
      <c r="AG51" s="44">
        <v>39.5</v>
      </c>
      <c r="AH51" s="44">
        <v>37</v>
      </c>
      <c r="AI51" s="44">
        <v>13.1</v>
      </c>
      <c r="AJ51" s="44">
        <v>1.2</v>
      </c>
      <c r="AK51" s="44">
        <v>62.3</v>
      </c>
      <c r="AL51" s="44">
        <v>6.7</v>
      </c>
      <c r="AM51" s="44">
        <v>41</v>
      </c>
      <c r="AN51" s="44">
        <v>41</v>
      </c>
      <c r="AO51" s="44">
        <v>15</v>
      </c>
      <c r="AP51" s="44">
        <v>1.4</v>
      </c>
      <c r="AQ51" s="44">
        <v>64.7</v>
      </c>
      <c r="AR51" s="44">
        <v>7.49</v>
      </c>
      <c r="AS51" s="44">
        <v>42.2</v>
      </c>
      <c r="AT51" s="44">
        <v>42.1</v>
      </c>
      <c r="AU51" s="44">
        <v>15.1</v>
      </c>
      <c r="AV51" s="44">
        <v>1.3</v>
      </c>
      <c r="AW51" s="44">
        <v>69</v>
      </c>
      <c r="AX51" s="44">
        <v>9.1</v>
      </c>
      <c r="AY51" s="44">
        <v>44.5</v>
      </c>
      <c r="AZ51" s="44">
        <v>45</v>
      </c>
      <c r="BA51" s="44">
        <v>16</v>
      </c>
      <c r="BB51" s="44">
        <v>1.2</v>
      </c>
      <c r="BC51" s="44">
        <v>71</v>
      </c>
      <c r="BD51" s="44">
        <v>9.9</v>
      </c>
      <c r="BE51" s="44">
        <v>45.4</v>
      </c>
      <c r="BF51" s="44">
        <v>45</v>
      </c>
      <c r="BG51" s="44">
        <v>17.5</v>
      </c>
      <c r="BH51" s="44">
        <v>1.8</v>
      </c>
    </row>
    <row r="52" spans="1:60" s="1" customFormat="1" ht="14.45" customHeight="1">
      <c r="A52" s="2" t="s">
        <v>165</v>
      </c>
      <c r="B52" s="20" t="s">
        <v>166</v>
      </c>
      <c r="C52" s="42">
        <v>1813010262</v>
      </c>
      <c r="D52" s="19"/>
      <c r="E52" s="42">
        <v>1813010263</v>
      </c>
      <c r="F52" s="42">
        <v>1813010264</v>
      </c>
      <c r="G52" s="42">
        <v>1813010265</v>
      </c>
      <c r="H52" s="42">
        <v>1813010266</v>
      </c>
      <c r="I52" s="43">
        <v>40975</v>
      </c>
      <c r="J52" s="54">
        <v>2</v>
      </c>
      <c r="K52" s="54" t="s">
        <v>167</v>
      </c>
      <c r="L52" s="54">
        <v>3</v>
      </c>
      <c r="M52" s="54">
        <v>1</v>
      </c>
      <c r="N52" s="54">
        <v>0</v>
      </c>
      <c r="O52" s="53">
        <v>5</v>
      </c>
      <c r="P52" s="58">
        <v>3</v>
      </c>
      <c r="Q52" s="53">
        <v>5</v>
      </c>
      <c r="R52" s="58">
        <v>1</v>
      </c>
      <c r="S52" s="44">
        <v>50</v>
      </c>
      <c r="T52" s="44">
        <v>3.45</v>
      </c>
      <c r="U52" s="44">
        <v>33</v>
      </c>
      <c r="V52" s="44">
        <v>35</v>
      </c>
      <c r="W52" s="44">
        <v>11</v>
      </c>
      <c r="X52" s="44">
        <v>0.6</v>
      </c>
      <c r="Y52" s="44">
        <v>57.5</v>
      </c>
      <c r="Z52" s="44">
        <v>4.75</v>
      </c>
      <c r="AA52" s="44">
        <v>37</v>
      </c>
      <c r="AB52" s="44">
        <v>37</v>
      </c>
      <c r="AC52" s="44">
        <v>11</v>
      </c>
      <c r="AD52" s="44">
        <v>1.4</v>
      </c>
      <c r="AE52" s="44">
        <v>59.2</v>
      </c>
      <c r="AF52" s="44">
        <v>5.25</v>
      </c>
      <c r="AG52" s="44">
        <v>38.5</v>
      </c>
      <c r="AH52" s="44">
        <v>37.799999999999997</v>
      </c>
      <c r="AI52" s="44">
        <v>12</v>
      </c>
      <c r="AJ52" s="44">
        <v>1.6</v>
      </c>
      <c r="AK52" s="44">
        <v>57.3</v>
      </c>
      <c r="AL52" s="44">
        <v>6.14</v>
      </c>
      <c r="AM52" s="44">
        <v>39.799999999999997</v>
      </c>
      <c r="AN52" s="44">
        <v>40</v>
      </c>
      <c r="AO52" s="44">
        <v>13</v>
      </c>
      <c r="AP52" s="44">
        <v>1.7</v>
      </c>
      <c r="AQ52" s="44">
        <v>64.8</v>
      </c>
      <c r="AR52" s="44">
        <v>6.5</v>
      </c>
      <c r="AS52" s="44">
        <v>40.799999999999997</v>
      </c>
      <c r="AT52" s="44">
        <v>39.5</v>
      </c>
      <c r="AU52" s="44">
        <v>13</v>
      </c>
      <c r="AV52" s="44">
        <v>1.5</v>
      </c>
      <c r="AW52" s="44">
        <v>66.5</v>
      </c>
      <c r="AX52" s="44">
        <v>7.12</v>
      </c>
      <c r="AY52" s="44">
        <v>42</v>
      </c>
      <c r="AZ52" s="44">
        <v>42.5</v>
      </c>
      <c r="BA52" s="44">
        <v>14</v>
      </c>
      <c r="BB52" s="44">
        <v>1.4</v>
      </c>
      <c r="BC52" s="44">
        <v>69</v>
      </c>
      <c r="BD52" s="44">
        <v>7.85</v>
      </c>
      <c r="BE52" s="44">
        <v>42.5</v>
      </c>
      <c r="BF52" s="44">
        <v>41.8</v>
      </c>
      <c r="BG52" s="44">
        <v>13.3</v>
      </c>
      <c r="BH52" s="44">
        <v>1.2</v>
      </c>
    </row>
    <row r="53" spans="1:60" s="1" customFormat="1" ht="14.45" customHeight="1">
      <c r="A53" s="2" t="s">
        <v>168</v>
      </c>
      <c r="B53" s="22" t="s">
        <v>245</v>
      </c>
      <c r="C53" s="42">
        <v>1813010213</v>
      </c>
      <c r="D53" s="42">
        <v>1813010214</v>
      </c>
      <c r="E53" s="42">
        <v>1813010215</v>
      </c>
      <c r="F53" s="42">
        <v>1813010216</v>
      </c>
      <c r="G53" s="42">
        <v>1813010217</v>
      </c>
      <c r="H53" s="42">
        <v>1813010218</v>
      </c>
      <c r="I53" s="43">
        <v>41050</v>
      </c>
      <c r="J53" s="54">
        <v>2</v>
      </c>
      <c r="K53" s="54" t="s">
        <v>98</v>
      </c>
      <c r="L53" s="54">
        <v>3</v>
      </c>
      <c r="M53" s="54">
        <v>2</v>
      </c>
      <c r="N53" s="54">
        <v>0</v>
      </c>
      <c r="O53" s="53">
        <v>3</v>
      </c>
      <c r="P53" s="53">
        <v>2</v>
      </c>
      <c r="Q53" s="53">
        <v>7</v>
      </c>
      <c r="R53" s="53">
        <v>2</v>
      </c>
      <c r="S53" s="44">
        <v>50</v>
      </c>
      <c r="T53" s="44">
        <v>3.3</v>
      </c>
      <c r="U53" s="44">
        <v>36</v>
      </c>
      <c r="V53" s="44">
        <v>33</v>
      </c>
      <c r="W53" s="44">
        <v>12</v>
      </c>
      <c r="X53" s="44">
        <v>1.1000000000000001</v>
      </c>
      <c r="Y53" s="44">
        <v>53.5</v>
      </c>
      <c r="Z53" s="44">
        <v>4.8</v>
      </c>
      <c r="AA53" s="44">
        <v>35.5</v>
      </c>
      <c r="AB53" s="44">
        <v>38</v>
      </c>
      <c r="AC53" s="44">
        <v>12</v>
      </c>
      <c r="AD53" s="44">
        <v>1</v>
      </c>
      <c r="AE53" s="44">
        <v>58.5</v>
      </c>
      <c r="AF53" s="44">
        <v>5.85</v>
      </c>
      <c r="AG53" s="44">
        <v>38.5</v>
      </c>
      <c r="AH53" s="44">
        <v>41</v>
      </c>
      <c r="AI53" s="44">
        <v>14</v>
      </c>
      <c r="AJ53" s="44">
        <v>1.6</v>
      </c>
      <c r="AK53" s="44">
        <v>61.8</v>
      </c>
      <c r="AL53" s="44">
        <v>6.8</v>
      </c>
      <c r="AM53" s="44">
        <v>39.799999999999997</v>
      </c>
      <c r="AN53" s="44">
        <v>41.5</v>
      </c>
      <c r="AO53" s="44">
        <v>14.5</v>
      </c>
      <c r="AP53" s="44">
        <v>1.4</v>
      </c>
      <c r="AQ53" s="44">
        <v>62.4</v>
      </c>
      <c r="AR53" s="44">
        <v>7.4</v>
      </c>
      <c r="AS53" s="44">
        <v>40.65</v>
      </c>
      <c r="AT53" s="44">
        <v>43.4</v>
      </c>
      <c r="AU53" s="44">
        <v>14.9</v>
      </c>
      <c r="AV53" s="44">
        <v>1.2</v>
      </c>
      <c r="AW53" s="44">
        <v>66.400000000000006</v>
      </c>
      <c r="AX53" s="44">
        <v>7.6</v>
      </c>
      <c r="AY53" s="44">
        <v>41.1</v>
      </c>
      <c r="AZ53" s="44">
        <v>42.2</v>
      </c>
      <c r="BA53" s="44">
        <v>14.5</v>
      </c>
      <c r="BB53" s="44">
        <v>1.1000000000000001</v>
      </c>
      <c r="BC53" s="44">
        <v>67.900000000000006</v>
      </c>
      <c r="BD53" s="44">
        <v>8.5</v>
      </c>
      <c r="BE53" s="44">
        <v>42.1</v>
      </c>
      <c r="BF53" s="44">
        <v>41.5</v>
      </c>
      <c r="BG53" s="44">
        <v>14.7</v>
      </c>
      <c r="BH53" s="44">
        <v>1.2</v>
      </c>
    </row>
    <row r="54" spans="1:60" s="1" customFormat="1" ht="14.45" customHeight="1">
      <c r="A54" s="2" t="s">
        <v>170</v>
      </c>
      <c r="B54" s="21" t="s">
        <v>246</v>
      </c>
      <c r="C54" s="42">
        <v>1813010219</v>
      </c>
      <c r="D54" s="42">
        <v>1813010220</v>
      </c>
      <c r="E54" s="19"/>
      <c r="F54" s="19"/>
      <c r="G54" s="42">
        <v>1813010221</v>
      </c>
      <c r="H54" s="42">
        <v>1813010222</v>
      </c>
      <c r="I54" s="43">
        <v>40906</v>
      </c>
      <c r="J54" s="54">
        <v>1</v>
      </c>
      <c r="K54" s="54" t="s">
        <v>172</v>
      </c>
      <c r="L54" s="54">
        <v>3</v>
      </c>
      <c r="M54" s="54">
        <v>2</v>
      </c>
      <c r="N54" s="54">
        <v>0</v>
      </c>
      <c r="O54" s="58">
        <v>5</v>
      </c>
      <c r="P54" s="53">
        <v>1</v>
      </c>
      <c r="Q54" s="58">
        <v>4</v>
      </c>
      <c r="R54" s="53">
        <v>1</v>
      </c>
      <c r="S54" s="44">
        <v>49</v>
      </c>
      <c r="T54" s="44">
        <v>3</v>
      </c>
      <c r="U54" s="44">
        <v>33.700000000000003</v>
      </c>
      <c r="V54" s="44">
        <v>32</v>
      </c>
      <c r="W54" s="44">
        <v>10</v>
      </c>
      <c r="X54" s="44">
        <v>0.8</v>
      </c>
      <c r="Y54" s="44">
        <v>55.4</v>
      </c>
      <c r="Z54" s="44">
        <v>4.8</v>
      </c>
      <c r="AA54" s="44">
        <v>38</v>
      </c>
      <c r="AB54" s="44">
        <v>37</v>
      </c>
      <c r="AC54" s="44">
        <v>12</v>
      </c>
      <c r="AD54" s="44">
        <v>1.2</v>
      </c>
      <c r="AE54" s="44">
        <v>57.5</v>
      </c>
      <c r="AF54" s="44">
        <v>6.3</v>
      </c>
      <c r="AG54" s="44">
        <v>40</v>
      </c>
      <c r="AH54" s="44">
        <v>41.5</v>
      </c>
      <c r="AI54" s="44">
        <v>14.3</v>
      </c>
      <c r="AJ54" s="44">
        <v>1.6</v>
      </c>
      <c r="AK54" s="44">
        <v>61.7</v>
      </c>
      <c r="AL54" s="44">
        <v>7.4</v>
      </c>
      <c r="AM54" s="44">
        <v>41.7</v>
      </c>
      <c r="AN54" s="44">
        <v>44</v>
      </c>
      <c r="AO54" s="44">
        <v>15</v>
      </c>
      <c r="AP54" s="44">
        <v>1.6</v>
      </c>
      <c r="AQ54" s="44">
        <v>64.599999999999994</v>
      </c>
      <c r="AR54" s="44">
        <v>8.1999999999999993</v>
      </c>
      <c r="AS54" s="44">
        <v>43</v>
      </c>
      <c r="AT54" s="44">
        <v>43.4</v>
      </c>
      <c r="AU54" s="44">
        <v>16</v>
      </c>
      <c r="AV54" s="44">
        <v>1.8</v>
      </c>
      <c r="AW54" s="44">
        <v>66.7</v>
      </c>
      <c r="AX54" s="44">
        <v>8.57</v>
      </c>
      <c r="AY54" s="44">
        <v>44.3</v>
      </c>
      <c r="AZ54" s="44">
        <v>45</v>
      </c>
      <c r="BA54" s="44">
        <v>15</v>
      </c>
      <c r="BB54" s="44">
        <v>1.8</v>
      </c>
      <c r="BC54" s="44">
        <v>66.900000000000006</v>
      </c>
      <c r="BD54" s="44">
        <v>8.9</v>
      </c>
      <c r="BE54" s="44">
        <v>44.5</v>
      </c>
      <c r="BF54" s="44">
        <v>44.5</v>
      </c>
      <c r="BG54" s="44">
        <v>15.5</v>
      </c>
      <c r="BH54" s="44">
        <v>1.5</v>
      </c>
    </row>
    <row r="55" spans="1:60" s="1" customFormat="1" ht="14.45" customHeight="1">
      <c r="A55" s="2" t="s">
        <v>173</v>
      </c>
      <c r="B55" s="22" t="s">
        <v>247</v>
      </c>
      <c r="C55" s="42">
        <v>1813010195</v>
      </c>
      <c r="D55" s="42">
        <v>1813010196</v>
      </c>
      <c r="E55" s="42">
        <v>1813010197</v>
      </c>
      <c r="F55" s="42">
        <v>1813010198</v>
      </c>
      <c r="G55" s="42">
        <v>1813010199</v>
      </c>
      <c r="H55" s="42">
        <v>1813010200</v>
      </c>
      <c r="I55" s="43">
        <v>40976</v>
      </c>
      <c r="J55" s="54">
        <v>1</v>
      </c>
      <c r="K55" s="54" t="s">
        <v>51</v>
      </c>
      <c r="L55" s="54">
        <v>3</v>
      </c>
      <c r="M55" s="54">
        <v>2</v>
      </c>
      <c r="N55" s="54">
        <v>0</v>
      </c>
      <c r="O55" s="53">
        <v>2</v>
      </c>
      <c r="P55" s="58">
        <v>2</v>
      </c>
      <c r="Q55" s="53">
        <v>3</v>
      </c>
      <c r="R55" s="58">
        <v>0</v>
      </c>
      <c r="S55" s="44">
        <v>50</v>
      </c>
      <c r="T55" s="44">
        <v>3.3</v>
      </c>
      <c r="U55" s="44">
        <v>33</v>
      </c>
      <c r="V55" s="44">
        <v>31</v>
      </c>
      <c r="W55" s="44">
        <v>11</v>
      </c>
      <c r="X55" s="44">
        <v>0.6</v>
      </c>
      <c r="Y55" s="44">
        <v>56.5</v>
      </c>
      <c r="Z55" s="44">
        <v>4.8499999999999996</v>
      </c>
      <c r="AA55" s="44">
        <v>38</v>
      </c>
      <c r="AB55" s="44">
        <v>36</v>
      </c>
      <c r="AC55" s="44">
        <v>12</v>
      </c>
      <c r="AD55" s="44">
        <v>1.4</v>
      </c>
      <c r="AE55" s="44">
        <v>60.3</v>
      </c>
      <c r="AF55" s="44">
        <v>6.1</v>
      </c>
      <c r="AG55" s="44">
        <v>40.5</v>
      </c>
      <c r="AH55" s="44">
        <v>41</v>
      </c>
      <c r="AI55" s="44">
        <v>14</v>
      </c>
      <c r="AJ55" s="44">
        <v>1.6</v>
      </c>
      <c r="AK55" s="44">
        <v>64.599999999999994</v>
      </c>
      <c r="AL55" s="44">
        <v>7.05</v>
      </c>
      <c r="AM55" s="44">
        <v>41</v>
      </c>
      <c r="AN55" s="44">
        <v>44.5</v>
      </c>
      <c r="AO55" s="44">
        <v>16.5</v>
      </c>
      <c r="AP55" s="44">
        <v>1.4</v>
      </c>
      <c r="AQ55" s="44">
        <v>67.599999999999994</v>
      </c>
      <c r="AR55" s="44">
        <v>7.65</v>
      </c>
      <c r="AS55" s="44">
        <v>42.5</v>
      </c>
      <c r="AT55" s="44">
        <v>44</v>
      </c>
      <c r="AU55" s="44">
        <v>15</v>
      </c>
      <c r="AV55" s="44">
        <v>1.4</v>
      </c>
      <c r="AW55" s="44">
        <v>70.900000000000006</v>
      </c>
      <c r="AX55" s="44">
        <v>8.5</v>
      </c>
      <c r="AY55" s="44">
        <v>43</v>
      </c>
      <c r="AZ55" s="44">
        <v>44.7</v>
      </c>
      <c r="BA55" s="44">
        <v>16</v>
      </c>
      <c r="BB55" s="44">
        <v>1.6</v>
      </c>
      <c r="BC55" s="44">
        <v>71.400000000000006</v>
      </c>
      <c r="BD55" s="44">
        <v>8.8000000000000007</v>
      </c>
      <c r="BE55" s="44">
        <v>44</v>
      </c>
      <c r="BF55" s="44">
        <v>45.4</v>
      </c>
      <c r="BG55" s="44">
        <v>15.8</v>
      </c>
      <c r="BH55" s="44">
        <v>1.1000000000000001</v>
      </c>
    </row>
    <row r="56" spans="1:60" s="1" customFormat="1" ht="14.45" customHeight="1">
      <c r="A56" s="2" t="s">
        <v>175</v>
      </c>
      <c r="B56" s="20" t="s">
        <v>283</v>
      </c>
      <c r="C56" s="42">
        <v>1813010190</v>
      </c>
      <c r="D56" s="42">
        <v>1813010191</v>
      </c>
      <c r="E56" s="42">
        <v>1813010192</v>
      </c>
      <c r="F56" s="27"/>
      <c r="G56" s="42">
        <v>1813010193</v>
      </c>
      <c r="H56" s="42">
        <v>1813010194</v>
      </c>
      <c r="I56" s="43">
        <v>41026</v>
      </c>
      <c r="J56" s="54">
        <v>2</v>
      </c>
      <c r="K56" s="54" t="s">
        <v>83</v>
      </c>
      <c r="L56" s="54">
        <v>3</v>
      </c>
      <c r="M56" s="54">
        <v>2</v>
      </c>
      <c r="N56" s="54">
        <v>1</v>
      </c>
      <c r="O56" s="53">
        <v>3</v>
      </c>
      <c r="P56" s="53">
        <v>2</v>
      </c>
      <c r="Q56" s="53">
        <v>4</v>
      </c>
      <c r="R56" s="53">
        <v>2</v>
      </c>
      <c r="S56" s="44">
        <v>49</v>
      </c>
      <c r="T56" s="44">
        <v>3.8</v>
      </c>
      <c r="U56" s="44">
        <v>34</v>
      </c>
      <c r="V56" s="44">
        <v>33.5</v>
      </c>
      <c r="W56" s="44">
        <v>11.5</v>
      </c>
      <c r="X56" s="44">
        <v>1.5</v>
      </c>
      <c r="Y56" s="44">
        <v>53.1</v>
      </c>
      <c r="Z56" s="44">
        <v>4.7</v>
      </c>
      <c r="AA56" s="44">
        <v>38</v>
      </c>
      <c r="AB56" s="44">
        <v>37.5</v>
      </c>
      <c r="AC56" s="44">
        <v>13</v>
      </c>
      <c r="AD56" s="44">
        <v>1.6</v>
      </c>
      <c r="AE56" s="44">
        <v>57</v>
      </c>
      <c r="AF56" s="44">
        <v>5.75</v>
      </c>
      <c r="AG56" s="44">
        <v>39</v>
      </c>
      <c r="AH56" s="44">
        <v>40</v>
      </c>
      <c r="AI56" s="44">
        <v>14</v>
      </c>
      <c r="AJ56" s="44">
        <v>1.2</v>
      </c>
      <c r="AK56" s="44">
        <v>59</v>
      </c>
      <c r="AL56" s="44">
        <v>6.54</v>
      </c>
      <c r="AM56" s="44">
        <v>40</v>
      </c>
      <c r="AN56" s="44">
        <v>41.5</v>
      </c>
      <c r="AO56" s="44">
        <v>14.3</v>
      </c>
      <c r="AP56" s="44">
        <v>1.6</v>
      </c>
      <c r="AQ56" s="44">
        <v>59.8</v>
      </c>
      <c r="AR56" s="44">
        <v>7.15</v>
      </c>
      <c r="AS56" s="44">
        <v>41</v>
      </c>
      <c r="AT56" s="44">
        <v>42</v>
      </c>
      <c r="AU56" s="44">
        <v>15.7</v>
      </c>
      <c r="AV56" s="44">
        <v>1.8</v>
      </c>
      <c r="AW56" s="44">
        <v>63.7</v>
      </c>
      <c r="AX56" s="44">
        <v>7.75</v>
      </c>
      <c r="AY56" s="44">
        <v>42</v>
      </c>
      <c r="AZ56" s="44">
        <v>42.5</v>
      </c>
      <c r="BA56" s="44">
        <v>15.5</v>
      </c>
      <c r="BB56" s="44">
        <v>1.5</v>
      </c>
      <c r="BC56" s="44">
        <v>64.599999999999994</v>
      </c>
      <c r="BD56" s="44">
        <v>8.6</v>
      </c>
      <c r="BE56" s="44">
        <v>42.7</v>
      </c>
      <c r="BF56" s="44">
        <v>43</v>
      </c>
      <c r="BG56" s="44">
        <v>16</v>
      </c>
      <c r="BH56" s="44">
        <v>1.8</v>
      </c>
    </row>
    <row r="57" spans="1:60" s="1" customFormat="1" ht="14.45" customHeight="1">
      <c r="A57" s="2" t="s">
        <v>177</v>
      </c>
      <c r="B57" s="21" t="s">
        <v>178</v>
      </c>
      <c r="C57" s="42">
        <v>1813010272</v>
      </c>
      <c r="D57" s="42">
        <v>1813010273</v>
      </c>
      <c r="E57" s="19"/>
      <c r="F57" s="42">
        <v>1813010274</v>
      </c>
      <c r="G57" s="42">
        <v>1813010275</v>
      </c>
      <c r="H57" s="19"/>
      <c r="I57" s="43">
        <v>41010</v>
      </c>
      <c r="J57" s="54">
        <v>1</v>
      </c>
      <c r="K57" s="54">
        <v>39</v>
      </c>
      <c r="L57" s="54">
        <v>3</v>
      </c>
      <c r="M57" s="54">
        <v>2</v>
      </c>
      <c r="N57" s="54">
        <v>0</v>
      </c>
      <c r="O57" s="53">
        <v>4</v>
      </c>
      <c r="P57" s="58">
        <v>4</v>
      </c>
      <c r="Q57" s="53">
        <v>5</v>
      </c>
      <c r="R57" s="58">
        <v>2</v>
      </c>
      <c r="S57" s="44">
        <v>50</v>
      </c>
      <c r="T57" s="44">
        <v>3.6</v>
      </c>
      <c r="U57" s="44">
        <v>35</v>
      </c>
      <c r="V57" s="44">
        <v>34</v>
      </c>
      <c r="W57" s="44">
        <v>12</v>
      </c>
      <c r="X57" s="44">
        <v>1.2</v>
      </c>
      <c r="Y57" s="44">
        <v>54.8</v>
      </c>
      <c r="Z57" s="44">
        <v>4.8499999999999996</v>
      </c>
      <c r="AA57" s="44">
        <v>37</v>
      </c>
      <c r="AB57" s="44">
        <v>36.5</v>
      </c>
      <c r="AC57" s="44">
        <v>12</v>
      </c>
      <c r="AD57" s="44">
        <v>1.5</v>
      </c>
      <c r="AE57" s="44">
        <v>58.3</v>
      </c>
      <c r="AF57" s="44">
        <v>6.19</v>
      </c>
      <c r="AG57" s="44">
        <v>38.5</v>
      </c>
      <c r="AH57" s="44">
        <v>42</v>
      </c>
      <c r="AI57" s="44">
        <v>14</v>
      </c>
      <c r="AJ57" s="44">
        <v>1.4</v>
      </c>
      <c r="AK57" s="44">
        <v>61</v>
      </c>
      <c r="AL57" s="44">
        <v>7</v>
      </c>
      <c r="AM57" s="44">
        <v>39.5</v>
      </c>
      <c r="AN57" s="44">
        <v>43</v>
      </c>
      <c r="AO57" s="44">
        <v>14.5</v>
      </c>
      <c r="AP57" s="44">
        <v>1.4</v>
      </c>
      <c r="AQ57" s="44">
        <v>61.4</v>
      </c>
      <c r="AR57" s="44">
        <v>7.5</v>
      </c>
      <c r="AS57" s="44">
        <v>41.5</v>
      </c>
      <c r="AT57" s="44">
        <v>45</v>
      </c>
      <c r="AU57" s="44">
        <v>15</v>
      </c>
      <c r="AV57" s="44">
        <v>1.4</v>
      </c>
      <c r="AW57" s="44">
        <v>64.900000000000006</v>
      </c>
      <c r="AX57" s="44">
        <v>8.1999999999999993</v>
      </c>
      <c r="AY57" s="44">
        <v>41</v>
      </c>
      <c r="AZ57" s="44">
        <v>43.3</v>
      </c>
      <c r="BA57" s="44">
        <v>15.5</v>
      </c>
      <c r="BB57" s="44">
        <v>1.2</v>
      </c>
      <c r="BC57" s="44">
        <v>67.400000000000006</v>
      </c>
      <c r="BD57" s="44">
        <v>8.4</v>
      </c>
      <c r="BE57" s="44">
        <v>41.5</v>
      </c>
      <c r="BF57" s="44">
        <v>44.2</v>
      </c>
      <c r="BG57" s="44">
        <v>16</v>
      </c>
      <c r="BH57" s="44">
        <v>1.6</v>
      </c>
    </row>
    <row r="58" spans="1:60" s="1" customFormat="1" ht="14.45" customHeight="1">
      <c r="A58" s="2" t="s">
        <v>179</v>
      </c>
      <c r="B58" s="22" t="s">
        <v>180</v>
      </c>
      <c r="C58" s="42">
        <v>1813010256</v>
      </c>
      <c r="D58" s="42">
        <v>1813010257</v>
      </c>
      <c r="E58" s="42">
        <v>1813010258</v>
      </c>
      <c r="F58" s="42">
        <v>1813010259</v>
      </c>
      <c r="G58" s="42">
        <v>1813010260</v>
      </c>
      <c r="H58" s="42">
        <v>1813010261</v>
      </c>
      <c r="I58" s="43">
        <v>41017</v>
      </c>
      <c r="J58" s="54">
        <v>2</v>
      </c>
      <c r="K58" s="54" t="s">
        <v>67</v>
      </c>
      <c r="L58" s="54">
        <v>3</v>
      </c>
      <c r="M58" s="54">
        <v>2</v>
      </c>
      <c r="N58" s="54">
        <v>0</v>
      </c>
      <c r="O58" s="53">
        <v>5</v>
      </c>
      <c r="P58" s="58">
        <v>3</v>
      </c>
      <c r="Q58" s="53">
        <v>6</v>
      </c>
      <c r="R58" s="58">
        <v>0</v>
      </c>
      <c r="S58" s="44">
        <v>50</v>
      </c>
      <c r="T58" s="44">
        <v>3.38</v>
      </c>
      <c r="U58" s="44">
        <v>33</v>
      </c>
      <c r="V58" s="44">
        <v>34</v>
      </c>
      <c r="W58" s="44">
        <v>11.5</v>
      </c>
      <c r="X58" s="44">
        <v>1.1000000000000001</v>
      </c>
      <c r="Y58" s="44">
        <v>55</v>
      </c>
      <c r="Z58" s="44">
        <v>4</v>
      </c>
      <c r="AA58" s="44">
        <v>35.6</v>
      </c>
      <c r="AB58" s="44">
        <v>38</v>
      </c>
      <c r="AC58" s="44">
        <v>11.5</v>
      </c>
      <c r="AD58" s="44">
        <v>1.2</v>
      </c>
      <c r="AE58" s="44">
        <v>58</v>
      </c>
      <c r="AF58" s="44">
        <v>5.42</v>
      </c>
      <c r="AG58" s="44">
        <v>38</v>
      </c>
      <c r="AH58" s="44">
        <v>40.799999999999997</v>
      </c>
      <c r="AI58" s="44">
        <v>13</v>
      </c>
      <c r="AJ58" s="44">
        <v>1.2</v>
      </c>
      <c r="AK58" s="44">
        <v>61.5</v>
      </c>
      <c r="AL58" s="44">
        <v>6.8</v>
      </c>
      <c r="AM58" s="44">
        <v>39.5</v>
      </c>
      <c r="AN58" s="44">
        <v>42</v>
      </c>
      <c r="AO58" s="44">
        <v>15</v>
      </c>
      <c r="AP58" s="44">
        <v>1.6</v>
      </c>
      <c r="AQ58" s="44">
        <v>65.8</v>
      </c>
      <c r="AR58" s="44">
        <v>8</v>
      </c>
      <c r="AS58" s="44">
        <v>41</v>
      </c>
      <c r="AT58" s="44">
        <v>45</v>
      </c>
      <c r="AU58" s="44">
        <v>15</v>
      </c>
      <c r="AV58" s="44">
        <v>1.6</v>
      </c>
      <c r="AW58" s="44">
        <v>66.400000000000006</v>
      </c>
      <c r="AX58" s="44">
        <v>8.5299999999999994</v>
      </c>
      <c r="AY58" s="44">
        <v>41.6</v>
      </c>
      <c r="AZ58" s="44">
        <v>45.9</v>
      </c>
      <c r="BA58" s="44">
        <v>15.7</v>
      </c>
      <c r="BB58" s="44">
        <v>1.9</v>
      </c>
      <c r="BC58" s="44">
        <v>69.900000000000006</v>
      </c>
      <c r="BD58" s="44">
        <v>9.15</v>
      </c>
      <c r="BE58" s="44">
        <v>42.2</v>
      </c>
      <c r="BF58" s="44">
        <v>45</v>
      </c>
      <c r="BG58" s="44">
        <v>15</v>
      </c>
      <c r="BH58" s="44">
        <v>1.3</v>
      </c>
    </row>
    <row r="59" spans="1:60" s="1" customFormat="1" ht="14.45" customHeight="1">
      <c r="A59" s="2" t="s">
        <v>181</v>
      </c>
      <c r="B59" s="20" t="s">
        <v>182</v>
      </c>
      <c r="C59" s="42">
        <v>1813010180</v>
      </c>
      <c r="D59" s="42">
        <v>1813010181</v>
      </c>
      <c r="E59" s="42">
        <v>1813010182</v>
      </c>
      <c r="F59" s="42">
        <v>1813010183</v>
      </c>
      <c r="G59" s="42">
        <v>1813010184</v>
      </c>
      <c r="H59" s="19"/>
      <c r="I59" s="43">
        <v>41009</v>
      </c>
      <c r="J59" s="54">
        <v>1</v>
      </c>
      <c r="K59" s="54" t="s">
        <v>98</v>
      </c>
      <c r="L59" s="54">
        <v>3</v>
      </c>
      <c r="M59" s="54">
        <v>2</v>
      </c>
      <c r="N59" s="54">
        <v>0</v>
      </c>
      <c r="O59" s="58">
        <v>4</v>
      </c>
      <c r="P59" s="53">
        <v>1</v>
      </c>
      <c r="Q59" s="58">
        <v>3</v>
      </c>
      <c r="R59" s="53">
        <v>2</v>
      </c>
      <c r="S59" s="44">
        <v>48</v>
      </c>
      <c r="T59" s="44">
        <v>2.85</v>
      </c>
      <c r="U59" s="44">
        <v>35</v>
      </c>
      <c r="V59" s="44">
        <v>34.5</v>
      </c>
      <c r="W59" s="44">
        <v>11</v>
      </c>
      <c r="X59" s="44">
        <v>1.1000000000000001</v>
      </c>
      <c r="Y59" s="44">
        <v>52.2</v>
      </c>
      <c r="Z59" s="44">
        <v>3.85</v>
      </c>
      <c r="AA59" s="44">
        <v>36.4</v>
      </c>
      <c r="AB59" s="44">
        <v>35</v>
      </c>
      <c r="AC59" s="44">
        <v>10.5</v>
      </c>
      <c r="AD59" s="44">
        <v>1.4</v>
      </c>
      <c r="AE59" s="44">
        <v>57.2</v>
      </c>
      <c r="AF59" s="44">
        <v>4.8099999999999996</v>
      </c>
      <c r="AG59" s="44">
        <v>39.799999999999997</v>
      </c>
      <c r="AH59" s="44">
        <v>37</v>
      </c>
      <c r="AI59" s="44">
        <v>12</v>
      </c>
      <c r="AJ59" s="44">
        <v>1.3</v>
      </c>
      <c r="AK59" s="44">
        <v>61.5</v>
      </c>
      <c r="AL59" s="44">
        <v>6</v>
      </c>
      <c r="AM59" s="44">
        <v>39.5</v>
      </c>
      <c r="AN59" s="44">
        <v>41</v>
      </c>
      <c r="AO59" s="44">
        <v>13</v>
      </c>
      <c r="AP59" s="44">
        <v>1.6</v>
      </c>
      <c r="AQ59" s="44">
        <v>64.3</v>
      </c>
      <c r="AR59" s="44">
        <v>6.75</v>
      </c>
      <c r="AS59" s="44">
        <v>40.799999999999997</v>
      </c>
      <c r="AT59" s="44">
        <v>41.9</v>
      </c>
      <c r="AU59" s="44">
        <v>12.9</v>
      </c>
      <c r="AV59" s="44">
        <v>1.4</v>
      </c>
      <c r="AW59" s="44">
        <v>67.900000000000006</v>
      </c>
      <c r="AX59" s="44">
        <v>7.45</v>
      </c>
      <c r="AY59" s="44">
        <v>42</v>
      </c>
      <c r="AZ59" s="44">
        <v>42.5</v>
      </c>
      <c r="BA59" s="44">
        <v>13.2</v>
      </c>
      <c r="BB59" s="44">
        <v>1</v>
      </c>
      <c r="BC59" s="44">
        <v>68.400000000000006</v>
      </c>
      <c r="BD59" s="44">
        <v>7.6</v>
      </c>
      <c r="BE59" s="44">
        <v>42.4</v>
      </c>
      <c r="BF59" s="44">
        <v>44.5</v>
      </c>
      <c r="BG59" s="44">
        <v>14</v>
      </c>
      <c r="BH59" s="44">
        <v>1.4</v>
      </c>
    </row>
    <row r="60" spans="1:60" s="1" customFormat="1" ht="14.45" customHeight="1">
      <c r="A60" s="2" t="s">
        <v>183</v>
      </c>
      <c r="B60" s="22" t="s">
        <v>184</v>
      </c>
      <c r="C60" s="42">
        <v>1813010228</v>
      </c>
      <c r="D60" s="42">
        <v>1813010229</v>
      </c>
      <c r="E60" s="42">
        <v>1813010230</v>
      </c>
      <c r="F60" s="42">
        <v>1813010231</v>
      </c>
      <c r="G60" s="42">
        <v>1813010232</v>
      </c>
      <c r="H60" s="42">
        <v>1813010233</v>
      </c>
      <c r="I60" s="43">
        <v>41010</v>
      </c>
      <c r="J60" s="54">
        <v>1</v>
      </c>
      <c r="K60" s="54" t="s">
        <v>57</v>
      </c>
      <c r="L60" s="54">
        <v>3</v>
      </c>
      <c r="M60" s="54">
        <v>2</v>
      </c>
      <c r="N60" s="54">
        <v>0</v>
      </c>
      <c r="O60" s="53">
        <v>3</v>
      </c>
      <c r="P60" s="58">
        <v>4</v>
      </c>
      <c r="Q60" s="53">
        <v>6</v>
      </c>
      <c r="R60" s="58">
        <v>1</v>
      </c>
      <c r="S60" s="44">
        <v>52</v>
      </c>
      <c r="T60" s="44">
        <v>4.05</v>
      </c>
      <c r="U60" s="44">
        <v>38</v>
      </c>
      <c r="V60" s="44">
        <v>37</v>
      </c>
      <c r="W60" s="44">
        <v>13</v>
      </c>
      <c r="X60" s="44">
        <v>1.25</v>
      </c>
      <c r="Y60" s="44">
        <v>55.2</v>
      </c>
      <c r="Z60" s="44">
        <v>4.8</v>
      </c>
      <c r="AA60" s="44">
        <v>38.4</v>
      </c>
      <c r="AB60" s="44">
        <v>37.5</v>
      </c>
      <c r="AC60" s="44">
        <v>11.5</v>
      </c>
      <c r="AD60" s="44">
        <v>1.4</v>
      </c>
      <c r="AE60" s="44">
        <v>59.9</v>
      </c>
      <c r="AF60" s="44">
        <v>6.13</v>
      </c>
      <c r="AG60" s="44">
        <v>41.5</v>
      </c>
      <c r="AH60" s="44">
        <v>40</v>
      </c>
      <c r="AI60" s="44">
        <v>13</v>
      </c>
      <c r="AJ60" s="44">
        <v>1.2</v>
      </c>
      <c r="AK60" s="44">
        <v>63</v>
      </c>
      <c r="AL60" s="44">
        <v>6.9</v>
      </c>
      <c r="AM60" s="44">
        <v>41</v>
      </c>
      <c r="AN60" s="44">
        <v>40</v>
      </c>
      <c r="AO60" s="44">
        <v>13.5</v>
      </c>
      <c r="AP60" s="44">
        <v>1.3</v>
      </c>
      <c r="AQ60" s="44">
        <v>64.5</v>
      </c>
      <c r="AR60" s="44">
        <v>7.45</v>
      </c>
      <c r="AS60" s="44">
        <v>43</v>
      </c>
      <c r="AT60" s="44">
        <v>42.5</v>
      </c>
      <c r="AU60" s="44">
        <v>14</v>
      </c>
      <c r="AV60" s="44">
        <v>1.3</v>
      </c>
      <c r="AW60" s="44">
        <v>66.2</v>
      </c>
      <c r="AX60" s="44">
        <v>8.1999999999999993</v>
      </c>
      <c r="AY60" s="44">
        <v>44.15</v>
      </c>
      <c r="AZ60" s="44">
        <v>43.8</v>
      </c>
      <c r="BA60" s="44">
        <v>14.5</v>
      </c>
      <c r="BB60" s="44">
        <v>1.9</v>
      </c>
      <c r="BC60" s="44">
        <v>68.400000000000006</v>
      </c>
      <c r="BD60" s="44">
        <v>8.8000000000000007</v>
      </c>
      <c r="BE60" s="44">
        <v>45</v>
      </c>
      <c r="BF60" s="44">
        <v>45.5</v>
      </c>
      <c r="BG60" s="44">
        <v>16</v>
      </c>
      <c r="BH60" s="44">
        <v>1.5</v>
      </c>
    </row>
    <row r="61" spans="1:60" s="1" customFormat="1" ht="14.45" customHeight="1">
      <c r="A61" s="2" t="s">
        <v>185</v>
      </c>
      <c r="B61" s="22" t="s">
        <v>186</v>
      </c>
      <c r="C61" s="42">
        <v>1813010207</v>
      </c>
      <c r="D61" s="42">
        <v>1813010208</v>
      </c>
      <c r="E61" s="42">
        <v>1813010209</v>
      </c>
      <c r="F61" s="42">
        <v>1813010210</v>
      </c>
      <c r="G61" s="42">
        <v>1813010211</v>
      </c>
      <c r="H61" s="42">
        <v>1813010212</v>
      </c>
      <c r="I61" s="43">
        <v>41026</v>
      </c>
      <c r="J61" s="54">
        <v>2</v>
      </c>
      <c r="K61" s="54">
        <v>40</v>
      </c>
      <c r="L61" s="54">
        <v>3</v>
      </c>
      <c r="M61" s="54">
        <v>2</v>
      </c>
      <c r="N61" s="54">
        <v>0</v>
      </c>
      <c r="O61" s="53">
        <v>4</v>
      </c>
      <c r="P61" s="53">
        <v>1</v>
      </c>
      <c r="Q61" s="53">
        <v>4</v>
      </c>
      <c r="R61" s="53">
        <v>2</v>
      </c>
      <c r="S61" s="44">
        <v>47</v>
      </c>
      <c r="T61" s="44">
        <v>2.85</v>
      </c>
      <c r="U61" s="44">
        <v>34</v>
      </c>
      <c r="V61" s="44">
        <v>30</v>
      </c>
      <c r="W61" s="44">
        <v>10</v>
      </c>
      <c r="X61" s="44">
        <v>1</v>
      </c>
      <c r="Y61" s="44">
        <v>51.5</v>
      </c>
      <c r="Z61" s="44">
        <v>3.57</v>
      </c>
      <c r="AA61" s="44">
        <v>36</v>
      </c>
      <c r="AB61" s="44">
        <v>34</v>
      </c>
      <c r="AC61" s="44">
        <v>11</v>
      </c>
      <c r="AD61" s="44">
        <v>1.2</v>
      </c>
      <c r="AE61" s="44">
        <v>56</v>
      </c>
      <c r="AF61" s="44">
        <v>4.5999999999999996</v>
      </c>
      <c r="AG61" s="44">
        <v>36.299999999999997</v>
      </c>
      <c r="AH61" s="44">
        <v>37</v>
      </c>
      <c r="AI61" s="44">
        <v>12</v>
      </c>
      <c r="AJ61" s="44">
        <v>1.4</v>
      </c>
      <c r="AK61" s="44">
        <v>58.2</v>
      </c>
      <c r="AL61" s="44">
        <v>5.3</v>
      </c>
      <c r="AM61" s="44">
        <v>38.5</v>
      </c>
      <c r="AN61" s="44">
        <v>38</v>
      </c>
      <c r="AO61" s="44">
        <v>12.5</v>
      </c>
      <c r="AP61" s="44">
        <v>1.2</v>
      </c>
      <c r="AQ61" s="44">
        <v>60.2</v>
      </c>
      <c r="AR61" s="44">
        <v>5.9</v>
      </c>
      <c r="AS61" s="44">
        <v>39.1</v>
      </c>
      <c r="AT61" s="44">
        <v>38.200000000000003</v>
      </c>
      <c r="AU61" s="44">
        <v>13.5</v>
      </c>
      <c r="AV61" s="44">
        <v>1.4</v>
      </c>
      <c r="AW61" s="44">
        <v>62.5</v>
      </c>
      <c r="AX61" s="44">
        <v>6.6</v>
      </c>
      <c r="AY61" s="44">
        <v>40.299999999999997</v>
      </c>
      <c r="AZ61" s="44">
        <v>40</v>
      </c>
      <c r="BA61" s="44">
        <v>13.5</v>
      </c>
      <c r="BB61" s="44">
        <v>1.1000000000000001</v>
      </c>
      <c r="BC61" s="44">
        <v>63</v>
      </c>
      <c r="BD61" s="44">
        <v>6.8</v>
      </c>
      <c r="BE61" s="44">
        <v>41.4</v>
      </c>
      <c r="BF61" s="44">
        <v>41.5</v>
      </c>
      <c r="BG61" s="44">
        <v>13.5</v>
      </c>
      <c r="BH61" s="44">
        <v>1.4</v>
      </c>
    </row>
    <row r="62" spans="1:60" s="1" customFormat="1" ht="14.45" customHeight="1">
      <c r="A62" s="2" t="s">
        <v>187</v>
      </c>
      <c r="B62" s="22" t="s">
        <v>188</v>
      </c>
      <c r="C62" s="42">
        <v>1813010250</v>
      </c>
      <c r="D62" s="42">
        <v>1813010251</v>
      </c>
      <c r="E62" s="42">
        <v>1813010252</v>
      </c>
      <c r="F62" s="42">
        <v>1813010253</v>
      </c>
      <c r="G62" s="42">
        <v>1813010254</v>
      </c>
      <c r="H62" s="42">
        <v>1813010255</v>
      </c>
      <c r="I62" s="43">
        <v>41019</v>
      </c>
      <c r="J62" s="54">
        <v>1</v>
      </c>
      <c r="K62" s="54">
        <v>41</v>
      </c>
      <c r="L62" s="54">
        <v>3</v>
      </c>
      <c r="M62" s="54">
        <v>2</v>
      </c>
      <c r="N62" s="54">
        <v>0</v>
      </c>
      <c r="O62" s="58">
        <v>5</v>
      </c>
      <c r="P62" s="58">
        <v>2</v>
      </c>
      <c r="Q62" s="58">
        <v>4</v>
      </c>
      <c r="R62" s="58">
        <v>1</v>
      </c>
      <c r="S62" s="44">
        <v>51</v>
      </c>
      <c r="T62" s="44">
        <v>3.75</v>
      </c>
      <c r="U62" s="44">
        <v>36</v>
      </c>
      <c r="V62" s="44">
        <v>35</v>
      </c>
      <c r="W62" s="44">
        <v>12</v>
      </c>
      <c r="X62" s="44">
        <v>1.2</v>
      </c>
      <c r="Y62" s="44">
        <v>55.2</v>
      </c>
      <c r="Z62" s="44">
        <v>4.95</v>
      </c>
      <c r="AA62" s="44">
        <v>37.6</v>
      </c>
      <c r="AB62" s="44">
        <v>38</v>
      </c>
      <c r="AC62" s="44">
        <v>13</v>
      </c>
      <c r="AD62" s="44">
        <v>1.4</v>
      </c>
      <c r="AE62" s="44">
        <v>61.3</v>
      </c>
      <c r="AF62" s="44">
        <v>6.03</v>
      </c>
      <c r="AG62" s="44">
        <v>39</v>
      </c>
      <c r="AH62" s="44">
        <v>40.200000000000003</v>
      </c>
      <c r="AI62" s="44">
        <v>14</v>
      </c>
      <c r="AJ62" s="44">
        <v>1.8</v>
      </c>
      <c r="AK62" s="44">
        <v>62.5</v>
      </c>
      <c r="AL62" s="44">
        <v>6.7</v>
      </c>
      <c r="AM62" s="44">
        <v>40</v>
      </c>
      <c r="AN62" s="44">
        <v>40.5</v>
      </c>
      <c r="AO62" s="44">
        <v>15</v>
      </c>
      <c r="AP62" s="44">
        <v>1.6</v>
      </c>
      <c r="AQ62" s="44">
        <v>66.3</v>
      </c>
      <c r="AR62" s="44">
        <v>7.4</v>
      </c>
      <c r="AS62" s="44">
        <v>42</v>
      </c>
      <c r="AT62" s="44">
        <v>41</v>
      </c>
      <c r="AU62" s="44">
        <v>15</v>
      </c>
      <c r="AV62" s="44">
        <v>1.6</v>
      </c>
      <c r="AW62" s="44">
        <v>68.400000000000006</v>
      </c>
      <c r="AX62" s="44">
        <v>7.8</v>
      </c>
      <c r="AY62" s="44">
        <v>41.5</v>
      </c>
      <c r="AZ62" s="44">
        <v>41.5</v>
      </c>
      <c r="BA62" s="44">
        <v>15.3</v>
      </c>
      <c r="BB62" s="44">
        <v>1.2</v>
      </c>
      <c r="BC62" s="44">
        <v>69</v>
      </c>
      <c r="BD62" s="44">
        <v>8.3000000000000007</v>
      </c>
      <c r="BE62" s="44">
        <v>43.6</v>
      </c>
      <c r="BF62" s="44">
        <v>43.1</v>
      </c>
      <c r="BG62" s="44">
        <v>15.5</v>
      </c>
      <c r="BH62" s="44">
        <v>1.3</v>
      </c>
    </row>
    <row r="63" spans="1:60">
      <c r="A63" s="36" t="s">
        <v>301</v>
      </c>
      <c r="O63" s="34" t="s">
        <v>306</v>
      </c>
      <c r="P63" s="35" t="s">
        <v>307</v>
      </c>
      <c r="Q63" s="35" t="s">
        <v>308</v>
      </c>
      <c r="R63" s="35" t="s">
        <v>309</v>
      </c>
    </row>
    <row r="64" spans="1:60">
      <c r="A64" s="37" t="s">
        <v>310</v>
      </c>
    </row>
    <row r="65" spans="1:8">
      <c r="A65" s="38"/>
      <c r="B65" s="39"/>
      <c r="C65" s="39"/>
      <c r="D65" s="39"/>
      <c r="E65" s="39"/>
      <c r="F65" s="39"/>
      <c r="G65" s="39"/>
      <c r="H65" s="39"/>
    </row>
    <row r="66" spans="1:8">
      <c r="A66" s="28" t="s">
        <v>285</v>
      </c>
      <c r="B66" s="28"/>
      <c r="C66" s="28"/>
      <c r="D66" s="28"/>
      <c r="E66" s="28"/>
      <c r="F66" s="28"/>
      <c r="G66" s="28"/>
      <c r="H66" s="28"/>
    </row>
    <row r="67" spans="1:8">
      <c r="A67" s="18" t="s">
        <v>286</v>
      </c>
      <c r="B67" s="29" t="s">
        <v>287</v>
      </c>
      <c r="C67" s="18" t="s">
        <v>288</v>
      </c>
      <c r="D67" s="28"/>
      <c r="E67" s="28"/>
      <c r="F67" s="28"/>
      <c r="G67" s="28"/>
      <c r="H67" s="28"/>
    </row>
    <row r="68" spans="1:8">
      <c r="A68" s="22">
        <v>6</v>
      </c>
      <c r="B68" s="29">
        <v>14</v>
      </c>
      <c r="C68" s="29">
        <v>84</v>
      </c>
      <c r="D68" s="28"/>
      <c r="E68" s="28"/>
      <c r="F68" s="28"/>
      <c r="G68" s="28"/>
      <c r="H68" s="28"/>
    </row>
    <row r="69" spans="1:8">
      <c r="A69" s="20">
        <v>5</v>
      </c>
      <c r="B69" s="29">
        <v>20</v>
      </c>
      <c r="C69" s="29">
        <v>100</v>
      </c>
      <c r="D69" s="28"/>
      <c r="E69" s="28"/>
      <c r="F69" s="28"/>
      <c r="G69" s="28"/>
      <c r="H69" s="28"/>
    </row>
    <row r="70" spans="1:8">
      <c r="A70" s="21">
        <v>4</v>
      </c>
      <c r="B70" s="29">
        <v>24</v>
      </c>
      <c r="C70" s="29">
        <v>96</v>
      </c>
      <c r="D70" s="28"/>
      <c r="E70" s="28"/>
      <c r="F70" s="28"/>
      <c r="G70" s="28"/>
      <c r="H70" s="28"/>
    </row>
    <row r="71" spans="1:8">
      <c r="A71" s="29" t="s">
        <v>289</v>
      </c>
      <c r="B71" s="29">
        <v>58</v>
      </c>
      <c r="C71" s="29">
        <v>280</v>
      </c>
      <c r="D71" s="28"/>
      <c r="E71" s="28"/>
      <c r="F71" s="28"/>
      <c r="G71" s="28"/>
      <c r="H71" s="28"/>
    </row>
    <row r="72" spans="1:8">
      <c r="A72" s="28"/>
      <c r="B72" s="28"/>
      <c r="C72" s="28"/>
      <c r="D72" s="28"/>
      <c r="E72" s="28"/>
      <c r="F72" s="28"/>
      <c r="G72" s="28"/>
      <c r="H72" s="28"/>
    </row>
    <row r="73" spans="1:8">
      <c r="A73" s="29"/>
      <c r="B73" s="29" t="s">
        <v>290</v>
      </c>
      <c r="C73" s="22">
        <v>6</v>
      </c>
      <c r="D73" s="20">
        <v>5</v>
      </c>
      <c r="E73" s="21">
        <v>4</v>
      </c>
      <c r="F73" s="28"/>
      <c r="G73" s="28"/>
      <c r="H73" s="28"/>
    </row>
    <row r="74" spans="1:8">
      <c r="A74" s="29" t="s">
        <v>291</v>
      </c>
      <c r="B74" s="29">
        <v>21</v>
      </c>
      <c r="C74" s="30">
        <v>5</v>
      </c>
      <c r="D74" s="29">
        <v>6</v>
      </c>
      <c r="E74" s="29">
        <v>10</v>
      </c>
      <c r="F74" s="28"/>
      <c r="G74" s="28"/>
      <c r="H74" s="28"/>
    </row>
    <row r="75" spans="1:8">
      <c r="A75" s="29" t="s">
        <v>292</v>
      </c>
      <c r="B75" s="29">
        <v>17</v>
      </c>
      <c r="C75" s="30">
        <v>0</v>
      </c>
      <c r="D75" s="29">
        <v>5</v>
      </c>
      <c r="E75" s="29">
        <v>12</v>
      </c>
      <c r="F75" s="28"/>
      <c r="G75" s="28"/>
      <c r="H75" s="31"/>
    </row>
    <row r="76" spans="1:8">
      <c r="A76" s="29" t="s">
        <v>293</v>
      </c>
      <c r="B76" s="29">
        <v>20</v>
      </c>
      <c r="C76" s="29">
        <v>9</v>
      </c>
      <c r="D76" s="29">
        <v>9</v>
      </c>
      <c r="E76" s="29">
        <v>2</v>
      </c>
      <c r="F76" s="28"/>
      <c r="G76" s="28"/>
      <c r="H76" s="28"/>
    </row>
    <row r="77" spans="1:8">
      <c r="A77" s="29" t="s">
        <v>289</v>
      </c>
      <c r="B77" s="29">
        <v>58</v>
      </c>
      <c r="C77" s="29">
        <f>SUM(C74:C76)</f>
        <v>14</v>
      </c>
      <c r="D77" s="29">
        <f t="shared" ref="D77:E77" si="0">SUM(D74:D76)</f>
        <v>20</v>
      </c>
      <c r="E77" s="29">
        <f t="shared" si="0"/>
        <v>24</v>
      </c>
      <c r="F77" s="28"/>
      <c r="G77" s="28"/>
      <c r="H77" s="28"/>
    </row>
    <row r="78" spans="1:8">
      <c r="A78" s="28"/>
      <c r="B78" s="28"/>
      <c r="C78" s="28"/>
      <c r="D78" s="28"/>
      <c r="E78" s="28"/>
      <c r="F78" s="28"/>
      <c r="G78" s="28"/>
      <c r="H78" s="28"/>
    </row>
    <row r="79" spans="1:8">
      <c r="A79" s="28"/>
      <c r="B79" s="28"/>
      <c r="C79" s="28"/>
      <c r="D79" s="28"/>
      <c r="E79" s="28"/>
      <c r="F79" s="28"/>
      <c r="G79" s="28"/>
      <c r="H79" s="28"/>
    </row>
    <row r="80" spans="1:8">
      <c r="A80" s="28"/>
      <c r="B80" s="28"/>
      <c r="C80" s="28"/>
      <c r="D80" s="28"/>
      <c r="E80" s="28"/>
      <c r="F80" s="28"/>
      <c r="G80" s="28"/>
      <c r="H80" s="28"/>
    </row>
    <row r="81" spans="1:8">
      <c r="A81" s="28"/>
      <c r="B81" s="28"/>
      <c r="C81" s="28"/>
      <c r="D81" s="28"/>
      <c r="E81" s="28"/>
      <c r="F81" s="28"/>
      <c r="G81" s="28"/>
      <c r="H81" s="28"/>
    </row>
    <row r="82" spans="1:8">
      <c r="A82" s="28"/>
      <c r="B82" s="28"/>
      <c r="C82" s="28"/>
      <c r="D82" s="28"/>
      <c r="E82" s="28"/>
      <c r="F82" s="28"/>
      <c r="G82" s="28"/>
      <c r="H82" s="28"/>
    </row>
    <row r="83" spans="1:8">
      <c r="A83" s="28"/>
      <c r="B83" s="28"/>
      <c r="C83" s="28"/>
      <c r="D83" s="28"/>
      <c r="E83" s="28"/>
      <c r="F83" s="28"/>
      <c r="G83" s="28"/>
      <c r="H83" s="28"/>
    </row>
    <row r="84" spans="1:8">
      <c r="A84" s="28"/>
      <c r="B84" s="28"/>
      <c r="C84" s="28"/>
      <c r="D84" s="28"/>
      <c r="E84" s="28"/>
      <c r="F84" s="28"/>
      <c r="G84" s="28"/>
      <c r="H84" s="28"/>
    </row>
    <row r="85" spans="1:8">
      <c r="A85" s="28"/>
      <c r="B85" s="28"/>
      <c r="C85" s="28"/>
      <c r="D85" s="28"/>
      <c r="E85" s="28"/>
      <c r="F85" s="28"/>
      <c r="G85" s="28"/>
      <c r="H85" s="28"/>
    </row>
    <row r="86" spans="1:8">
      <c r="A86" s="28"/>
      <c r="B86" s="28"/>
      <c r="C86" s="28"/>
      <c r="D86" s="28"/>
      <c r="E86" s="28"/>
      <c r="F86" s="28"/>
      <c r="G86" s="28"/>
      <c r="H86" s="28"/>
    </row>
    <row r="87" spans="1:8">
      <c r="A87" s="28"/>
      <c r="B87" s="28"/>
      <c r="C87" s="28"/>
      <c r="D87" s="28"/>
      <c r="E87" s="28"/>
      <c r="F87" s="28"/>
      <c r="G87" s="28"/>
      <c r="H87" s="28"/>
    </row>
    <row r="88" spans="1:8">
      <c r="A88" s="28"/>
      <c r="B88" s="28"/>
      <c r="C88" s="28"/>
      <c r="D88" s="28"/>
      <c r="E88" s="28"/>
      <c r="F88" s="28"/>
      <c r="G88" s="28"/>
      <c r="H88" s="28"/>
    </row>
    <row r="89" spans="1:8">
      <c r="A89" s="32" t="s">
        <v>294</v>
      </c>
      <c r="B89" s="28"/>
      <c r="C89" s="28"/>
      <c r="D89" s="28"/>
      <c r="E89" s="28"/>
      <c r="F89" s="28"/>
      <c r="G89" s="28"/>
      <c r="H89" s="31"/>
    </row>
  </sheetData>
  <mergeCells count="8">
    <mergeCell ref="BC1:BH1"/>
    <mergeCell ref="L1:N1"/>
    <mergeCell ref="S1:X1"/>
    <mergeCell ref="Y1:AD1"/>
    <mergeCell ref="AE1:AJ1"/>
    <mergeCell ref="AK1:AP1"/>
    <mergeCell ref="AQ1:AV1"/>
    <mergeCell ref="AW1:BB1"/>
  </mergeCells>
  <phoneticPr fontId="4" type="noConversion"/>
  <pageMargins left="0.75" right="0.75" top="1" bottom="1" header="0.51180555555555596" footer="0.51180555555555596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63"/>
  <sheetViews>
    <sheetView zoomScale="55" zoomScaleNormal="55" workbookViewId="0">
      <pane xSplit="1" ySplit="2" topLeftCell="B3" activePane="bottomRight" state="frozen"/>
      <selection activeCell="AC53" sqref="AC53"/>
      <selection pane="topRight" activeCell="AC53" sqref="AC53"/>
      <selection pane="bottomLeft" activeCell="AC53" sqref="AC53"/>
      <selection pane="bottomRight" activeCell="AC53" sqref="AC53"/>
    </sheetView>
  </sheetViews>
  <sheetFormatPr defaultRowHeight="13.5"/>
  <cols>
    <col min="1" max="1" width="13.875" customWidth="1"/>
    <col min="2" max="2" width="4.75" bestFit="1" customWidth="1"/>
    <col min="3" max="8" width="6.375" bestFit="1" customWidth="1"/>
    <col min="9" max="9" width="4.25" customWidth="1"/>
    <col min="10" max="10" width="14.375" style="51" customWidth="1"/>
    <col min="11" max="15" width="6.375" bestFit="1" customWidth="1"/>
    <col min="16" max="17" width="7.5" bestFit="1" customWidth="1"/>
    <col min="18" max="18" width="3.375" customWidth="1"/>
    <col min="19" max="19" width="13.25" customWidth="1"/>
    <col min="20" max="23" width="6.375" bestFit="1" customWidth="1"/>
    <col min="24" max="25" width="7.5" bestFit="1" customWidth="1"/>
    <col min="26" max="26" width="6.875" customWidth="1"/>
    <col min="27" max="27" width="9" customWidth="1"/>
    <col min="28" max="28" width="14" customWidth="1"/>
    <col min="29" max="35" width="6.375" bestFit="1" customWidth="1"/>
    <col min="36" max="36" width="4.5" customWidth="1"/>
    <col min="37" max="37" width="14.625" customWidth="1"/>
    <col min="38" max="44" width="6.375" bestFit="1" customWidth="1"/>
    <col min="45" max="45" width="3.75" customWidth="1"/>
    <col min="46" max="46" width="14.125" customWidth="1"/>
    <col min="47" max="47" width="6.375" bestFit="1" customWidth="1"/>
    <col min="48" max="53" width="5.25" bestFit="1" customWidth="1"/>
  </cols>
  <sheetData>
    <row r="1" spans="1:53">
      <c r="A1" s="70"/>
      <c r="B1" s="116" t="s">
        <v>332</v>
      </c>
      <c r="C1" s="116"/>
      <c r="D1" s="116"/>
      <c r="E1" s="116"/>
      <c r="F1" s="116"/>
      <c r="G1" s="116"/>
      <c r="H1" s="116"/>
      <c r="K1" s="116" t="s">
        <v>333</v>
      </c>
      <c r="L1" s="116"/>
      <c r="M1" s="116"/>
      <c r="N1" s="116"/>
      <c r="O1" s="116"/>
      <c r="P1" s="116"/>
      <c r="Q1" s="116"/>
      <c r="T1" s="116" t="s">
        <v>334</v>
      </c>
      <c r="U1" s="116"/>
      <c r="V1" s="116"/>
      <c r="W1" s="116"/>
      <c r="X1" s="116"/>
      <c r="Y1" s="116"/>
      <c r="Z1" s="116"/>
      <c r="AC1" s="116" t="s">
        <v>335</v>
      </c>
      <c r="AD1" s="116"/>
      <c r="AE1" s="116"/>
      <c r="AF1" s="116"/>
      <c r="AG1" s="116"/>
      <c r="AH1" s="116"/>
      <c r="AI1" s="116"/>
      <c r="AL1" s="116" t="s">
        <v>336</v>
      </c>
      <c r="AM1" s="116"/>
      <c r="AN1" s="116"/>
      <c r="AO1" s="116"/>
      <c r="AP1" s="116"/>
      <c r="AQ1" s="116"/>
      <c r="AR1" s="116"/>
      <c r="AU1" s="116" t="s">
        <v>337</v>
      </c>
      <c r="AV1" s="116"/>
      <c r="AW1" s="116"/>
      <c r="AX1" s="116"/>
      <c r="AY1" s="116"/>
      <c r="AZ1" s="116"/>
      <c r="BA1" s="116"/>
    </row>
    <row r="2" spans="1:53" ht="14.25">
      <c r="A2" s="6" t="s">
        <v>0</v>
      </c>
      <c r="B2" s="45" t="s">
        <v>314</v>
      </c>
      <c r="C2" s="17" t="s">
        <v>266</v>
      </c>
      <c r="D2" s="47" t="s">
        <v>284</v>
      </c>
      <c r="E2" s="45" t="s">
        <v>267</v>
      </c>
      <c r="F2" s="17" t="s">
        <v>319</v>
      </c>
      <c r="G2" s="47" t="s">
        <v>321</v>
      </c>
      <c r="H2" s="45" t="s">
        <v>268</v>
      </c>
      <c r="I2" s="51"/>
      <c r="J2" s="6" t="s">
        <v>0</v>
      </c>
      <c r="K2" s="45" t="s">
        <v>315</v>
      </c>
      <c r="L2" s="17" t="s">
        <v>266</v>
      </c>
      <c r="M2" s="47" t="s">
        <v>284</v>
      </c>
      <c r="N2" s="45" t="s">
        <v>267</v>
      </c>
      <c r="O2" s="17" t="s">
        <v>319</v>
      </c>
      <c r="P2" s="47" t="s">
        <v>321</v>
      </c>
      <c r="Q2" s="45" t="s">
        <v>268</v>
      </c>
      <c r="R2" s="51"/>
      <c r="S2" s="6" t="s">
        <v>0</v>
      </c>
      <c r="T2" s="45" t="s">
        <v>314</v>
      </c>
      <c r="U2" s="17" t="s">
        <v>266</v>
      </c>
      <c r="V2" s="47" t="s">
        <v>284</v>
      </c>
      <c r="W2" s="45" t="s">
        <v>267</v>
      </c>
      <c r="X2" s="17" t="s">
        <v>319</v>
      </c>
      <c r="Y2" s="47" t="s">
        <v>321</v>
      </c>
      <c r="Z2" s="45" t="s">
        <v>268</v>
      </c>
      <c r="AA2" s="51"/>
      <c r="AB2" s="6" t="s">
        <v>0</v>
      </c>
      <c r="AC2" s="45" t="s">
        <v>314</v>
      </c>
      <c r="AD2" s="17" t="s">
        <v>266</v>
      </c>
      <c r="AE2" s="47" t="s">
        <v>284</v>
      </c>
      <c r="AF2" s="45" t="s">
        <v>267</v>
      </c>
      <c r="AG2" s="17" t="s">
        <v>319</v>
      </c>
      <c r="AH2" s="47" t="s">
        <v>321</v>
      </c>
      <c r="AI2" s="45" t="s">
        <v>268</v>
      </c>
      <c r="AJ2" s="51"/>
      <c r="AK2" s="6" t="s">
        <v>0</v>
      </c>
      <c r="AL2" s="45" t="s">
        <v>314</v>
      </c>
      <c r="AM2" s="17" t="s">
        <v>266</v>
      </c>
      <c r="AN2" s="47" t="s">
        <v>284</v>
      </c>
      <c r="AO2" s="45" t="s">
        <v>267</v>
      </c>
      <c r="AP2" s="17" t="s">
        <v>319</v>
      </c>
      <c r="AQ2" s="47" t="s">
        <v>321</v>
      </c>
      <c r="AR2" s="45" t="s">
        <v>268</v>
      </c>
      <c r="AS2" s="51"/>
      <c r="AT2" s="6" t="s">
        <v>0</v>
      </c>
      <c r="AU2" s="45" t="s">
        <v>314</v>
      </c>
      <c r="AV2" s="17" t="s">
        <v>266</v>
      </c>
      <c r="AW2" s="47" t="s">
        <v>284</v>
      </c>
      <c r="AX2" s="45" t="s">
        <v>267</v>
      </c>
      <c r="AY2" s="17" t="s">
        <v>319</v>
      </c>
      <c r="AZ2" s="47" t="s">
        <v>321</v>
      </c>
      <c r="BA2" s="45" t="s">
        <v>268</v>
      </c>
    </row>
    <row r="3" spans="1:53" ht="14.25">
      <c r="A3" s="2" t="s">
        <v>47</v>
      </c>
      <c r="B3" s="2">
        <v>50</v>
      </c>
      <c r="C3" s="2">
        <v>57.2</v>
      </c>
      <c r="D3" s="2">
        <v>57.6</v>
      </c>
      <c r="E3" s="2">
        <v>60.2</v>
      </c>
      <c r="F3" s="2">
        <v>63</v>
      </c>
      <c r="G3" s="66">
        <v>65.7</v>
      </c>
      <c r="H3" s="66">
        <v>65.400000000000006</v>
      </c>
      <c r="I3" s="51"/>
      <c r="J3" s="2" t="s">
        <v>47</v>
      </c>
      <c r="K3" s="2">
        <v>2.95</v>
      </c>
      <c r="L3" s="2">
        <v>5</v>
      </c>
      <c r="M3" s="2">
        <v>5.6</v>
      </c>
      <c r="N3" s="2">
        <v>6.25</v>
      </c>
      <c r="O3" s="2">
        <v>6.9</v>
      </c>
      <c r="P3" s="2">
        <v>7.2</v>
      </c>
      <c r="Q3" s="2">
        <v>7.36</v>
      </c>
      <c r="R3" s="51"/>
      <c r="S3" s="2" t="s">
        <v>47</v>
      </c>
      <c r="T3" s="2">
        <v>36</v>
      </c>
      <c r="U3" s="2">
        <v>38.5</v>
      </c>
      <c r="V3" s="2">
        <v>38.5</v>
      </c>
      <c r="W3" s="2">
        <v>39.5</v>
      </c>
      <c r="X3" s="2">
        <v>41</v>
      </c>
      <c r="Y3" s="2">
        <v>42</v>
      </c>
      <c r="Z3" s="2">
        <v>42.9</v>
      </c>
      <c r="AA3" s="51"/>
      <c r="AB3" s="2" t="s">
        <v>47</v>
      </c>
      <c r="AC3" s="2">
        <v>31</v>
      </c>
      <c r="AD3" s="2">
        <v>37.5</v>
      </c>
      <c r="AE3" s="2">
        <v>38</v>
      </c>
      <c r="AF3" s="2">
        <v>41</v>
      </c>
      <c r="AG3" s="2">
        <v>41.5</v>
      </c>
      <c r="AH3" s="67">
        <v>42</v>
      </c>
      <c r="AI3" s="66">
        <v>41.5</v>
      </c>
      <c r="AJ3" s="51"/>
      <c r="AK3" s="2" t="s">
        <v>47</v>
      </c>
      <c r="AL3" s="2">
        <v>11</v>
      </c>
      <c r="AM3" s="2">
        <v>13</v>
      </c>
      <c r="AN3" s="2">
        <v>13</v>
      </c>
      <c r="AO3" s="59">
        <v>14.3</v>
      </c>
      <c r="AP3" s="59">
        <v>14</v>
      </c>
      <c r="AQ3" s="59">
        <v>13.5</v>
      </c>
      <c r="AR3" s="2">
        <v>14</v>
      </c>
      <c r="AS3" s="51"/>
      <c r="AT3" s="2" t="s">
        <v>47</v>
      </c>
      <c r="AU3" s="2">
        <v>0.3</v>
      </c>
      <c r="AV3" s="2">
        <v>1.4</v>
      </c>
      <c r="AW3" s="2">
        <v>1.5</v>
      </c>
      <c r="AX3" s="2">
        <v>1.4</v>
      </c>
      <c r="AY3" s="2">
        <v>1.6</v>
      </c>
      <c r="AZ3" s="2">
        <v>1.6</v>
      </c>
      <c r="BA3" s="2">
        <v>1.5</v>
      </c>
    </row>
    <row r="4" spans="1:53" ht="14.25">
      <c r="A4" s="2" t="s">
        <v>49</v>
      </c>
      <c r="B4" s="2">
        <v>50</v>
      </c>
      <c r="C4" s="2">
        <v>54.6</v>
      </c>
      <c r="D4" s="2">
        <v>58.4</v>
      </c>
      <c r="E4" s="2">
        <v>62.3</v>
      </c>
      <c r="F4" s="2">
        <v>66</v>
      </c>
      <c r="G4" s="66">
        <v>67.599999999999994</v>
      </c>
      <c r="H4" s="66">
        <v>67.5</v>
      </c>
      <c r="I4" s="51"/>
      <c r="J4" s="2" t="s">
        <v>49</v>
      </c>
      <c r="K4" s="2">
        <v>3.27</v>
      </c>
      <c r="L4" s="2">
        <v>5</v>
      </c>
      <c r="M4" s="2">
        <v>6.4</v>
      </c>
      <c r="N4" s="2">
        <v>7.5</v>
      </c>
      <c r="O4" s="2">
        <v>8.25</v>
      </c>
      <c r="P4" s="2">
        <v>8.75</v>
      </c>
      <c r="Q4" s="2">
        <v>8.86</v>
      </c>
      <c r="R4" s="51"/>
      <c r="S4" s="2" t="s">
        <v>49</v>
      </c>
      <c r="T4" s="2">
        <v>35</v>
      </c>
      <c r="U4" s="2">
        <v>37</v>
      </c>
      <c r="V4" s="2">
        <v>39.5</v>
      </c>
      <c r="W4" s="2">
        <v>41.5</v>
      </c>
      <c r="X4" s="2">
        <v>42.9</v>
      </c>
      <c r="Y4" s="2">
        <v>44</v>
      </c>
      <c r="Z4" s="2">
        <v>44</v>
      </c>
      <c r="AA4" s="51"/>
      <c r="AB4" s="2" t="s">
        <v>49</v>
      </c>
      <c r="AC4" s="2">
        <v>35</v>
      </c>
      <c r="AD4" s="2">
        <v>42.5</v>
      </c>
      <c r="AE4" s="2">
        <v>42.5</v>
      </c>
      <c r="AF4" s="67">
        <v>46</v>
      </c>
      <c r="AG4" s="67">
        <v>45</v>
      </c>
      <c r="AH4" s="67">
        <v>44</v>
      </c>
      <c r="AI4" s="67">
        <v>44.5</v>
      </c>
      <c r="AJ4" s="51"/>
      <c r="AK4" s="2" t="s">
        <v>49</v>
      </c>
      <c r="AL4" s="2">
        <v>14</v>
      </c>
      <c r="AM4" s="59">
        <v>12</v>
      </c>
      <c r="AN4" s="2">
        <v>15</v>
      </c>
      <c r="AO4" s="2">
        <v>15</v>
      </c>
      <c r="AP4" s="2">
        <v>15.5</v>
      </c>
      <c r="AQ4" s="2">
        <v>15.5</v>
      </c>
      <c r="AR4" s="2">
        <v>15.5</v>
      </c>
      <c r="AS4" s="51"/>
      <c r="AT4" s="2" t="s">
        <v>49</v>
      </c>
      <c r="AU4" s="2">
        <v>0.3</v>
      </c>
      <c r="AV4" s="2">
        <v>1.3</v>
      </c>
      <c r="AW4" s="2">
        <v>1.5</v>
      </c>
      <c r="AX4" s="2">
        <v>1.4</v>
      </c>
      <c r="AY4" s="2">
        <v>1.6</v>
      </c>
      <c r="AZ4" s="2">
        <v>1.7</v>
      </c>
      <c r="BA4" s="2">
        <v>2</v>
      </c>
    </row>
    <row r="5" spans="1:53" ht="14.25">
      <c r="A5" s="2" t="s">
        <v>52</v>
      </c>
      <c r="B5" s="2">
        <v>50</v>
      </c>
      <c r="C5" s="2">
        <v>57</v>
      </c>
      <c r="D5" s="2">
        <v>60.7</v>
      </c>
      <c r="E5" s="2">
        <v>63.7</v>
      </c>
      <c r="F5" s="2">
        <v>64.3</v>
      </c>
      <c r="G5" s="2">
        <v>67.5</v>
      </c>
      <c r="H5" s="2">
        <v>68</v>
      </c>
      <c r="I5" s="51"/>
      <c r="J5" s="2" t="s">
        <v>52</v>
      </c>
      <c r="K5" s="2">
        <v>2.9</v>
      </c>
      <c r="L5" s="2">
        <v>4.6500000000000004</v>
      </c>
      <c r="M5" s="2">
        <v>5.65</v>
      </c>
      <c r="N5" s="2">
        <v>6.53</v>
      </c>
      <c r="O5" s="2">
        <v>6.85</v>
      </c>
      <c r="P5" s="2">
        <v>7.5</v>
      </c>
      <c r="Q5" s="2">
        <v>8.15</v>
      </c>
      <c r="R5" s="51"/>
      <c r="S5" s="2" t="s">
        <v>52</v>
      </c>
      <c r="T5" s="2">
        <v>32</v>
      </c>
      <c r="U5" s="2">
        <v>37</v>
      </c>
      <c r="V5" s="2">
        <v>39.5</v>
      </c>
      <c r="W5" s="2">
        <v>40.799999999999997</v>
      </c>
      <c r="X5" s="2">
        <v>41.5</v>
      </c>
      <c r="Y5" s="2">
        <v>43</v>
      </c>
      <c r="Z5" s="2">
        <v>44.3</v>
      </c>
      <c r="AA5" s="51"/>
      <c r="AB5" s="2" t="s">
        <v>52</v>
      </c>
      <c r="AC5" s="2">
        <v>31</v>
      </c>
      <c r="AD5" s="2">
        <v>37</v>
      </c>
      <c r="AE5" s="66">
        <v>41</v>
      </c>
      <c r="AF5" s="67">
        <v>40.5</v>
      </c>
      <c r="AG5" s="2">
        <v>41</v>
      </c>
      <c r="AH5" s="66">
        <v>44</v>
      </c>
      <c r="AI5" s="67">
        <v>42.5</v>
      </c>
      <c r="AJ5" s="51"/>
      <c r="AK5" s="2" t="s">
        <v>52</v>
      </c>
      <c r="AL5" s="2">
        <v>10</v>
      </c>
      <c r="AM5" s="2">
        <v>12</v>
      </c>
      <c r="AN5" s="2">
        <v>13.5</v>
      </c>
      <c r="AO5" s="2">
        <v>14</v>
      </c>
      <c r="AP5" s="2">
        <v>14</v>
      </c>
      <c r="AQ5" s="2">
        <v>14</v>
      </c>
      <c r="AR5" s="2">
        <v>14.5</v>
      </c>
      <c r="AS5" s="51"/>
      <c r="AT5" s="2" t="s">
        <v>52</v>
      </c>
      <c r="AU5" s="2">
        <v>0.36</v>
      </c>
      <c r="AV5" s="2">
        <v>1.2</v>
      </c>
      <c r="AW5" s="2">
        <v>1.4</v>
      </c>
      <c r="AX5" s="2">
        <v>1.3</v>
      </c>
      <c r="AY5" s="2">
        <v>1.3</v>
      </c>
      <c r="AZ5" s="2">
        <v>1.4</v>
      </c>
      <c r="BA5" s="2">
        <v>1</v>
      </c>
    </row>
    <row r="6" spans="1:53" ht="14.25">
      <c r="A6" s="6" t="s">
        <v>55</v>
      </c>
      <c r="B6" s="3">
        <v>49</v>
      </c>
      <c r="C6" s="3">
        <v>56.5</v>
      </c>
      <c r="D6" s="3">
        <v>61</v>
      </c>
      <c r="E6" s="3">
        <v>63.9</v>
      </c>
      <c r="F6" s="3">
        <v>67.5</v>
      </c>
      <c r="G6" s="3">
        <v>68.400000000000006</v>
      </c>
      <c r="H6" s="3">
        <v>68.900000000000006</v>
      </c>
      <c r="I6" s="51"/>
      <c r="J6" s="6" t="s">
        <v>55</v>
      </c>
      <c r="K6" s="3">
        <v>3.1</v>
      </c>
      <c r="L6" s="3">
        <v>4.55</v>
      </c>
      <c r="M6" s="3">
        <v>5.43</v>
      </c>
      <c r="N6" s="3">
        <v>6.04</v>
      </c>
      <c r="O6" s="68">
        <v>6.92</v>
      </c>
      <c r="P6" s="69">
        <v>6.88</v>
      </c>
      <c r="Q6" s="3">
        <v>7.01</v>
      </c>
      <c r="R6" s="51"/>
      <c r="S6" s="6" t="s">
        <v>55</v>
      </c>
      <c r="T6" s="3">
        <v>34</v>
      </c>
      <c r="U6" s="3">
        <v>38</v>
      </c>
      <c r="V6" s="3">
        <v>38.6</v>
      </c>
      <c r="W6" s="3">
        <v>39.1</v>
      </c>
      <c r="X6" s="3">
        <v>39.299999999999997</v>
      </c>
      <c r="Y6" s="68">
        <v>40.4</v>
      </c>
      <c r="Z6" s="69">
        <v>40.1</v>
      </c>
      <c r="AA6" s="51"/>
      <c r="AB6" s="6" t="s">
        <v>55</v>
      </c>
      <c r="AC6" s="3">
        <v>32</v>
      </c>
      <c r="AD6" s="3">
        <v>36.299999999999997</v>
      </c>
      <c r="AE6" s="3">
        <v>37.4</v>
      </c>
      <c r="AF6" s="3">
        <v>38.5</v>
      </c>
      <c r="AG6" s="68">
        <v>40.1</v>
      </c>
      <c r="AH6" s="69">
        <v>39.9</v>
      </c>
      <c r="AI6" s="3">
        <v>41.2</v>
      </c>
      <c r="AJ6" s="51"/>
      <c r="AK6" s="6" t="s">
        <v>55</v>
      </c>
      <c r="AL6" s="3">
        <v>12</v>
      </c>
      <c r="AM6" s="61">
        <v>11.5</v>
      </c>
      <c r="AN6" s="3">
        <v>12.8</v>
      </c>
      <c r="AO6" s="3">
        <v>13.2</v>
      </c>
      <c r="AP6" s="3">
        <v>14.3</v>
      </c>
      <c r="AQ6" s="61">
        <v>13.8</v>
      </c>
      <c r="AR6" s="3">
        <v>14.5</v>
      </c>
      <c r="AS6" s="51"/>
      <c r="AT6" s="6" t="s">
        <v>55</v>
      </c>
      <c r="AU6" s="3">
        <v>1</v>
      </c>
      <c r="AV6" s="3">
        <v>1.4</v>
      </c>
      <c r="AW6" s="3">
        <v>1.2</v>
      </c>
      <c r="AX6" s="3">
        <v>1.2</v>
      </c>
      <c r="AY6" s="3">
        <v>1.1000000000000001</v>
      </c>
      <c r="AZ6" s="3">
        <v>1.1000000000000001</v>
      </c>
      <c r="BA6" s="3">
        <v>1.2</v>
      </c>
    </row>
    <row r="7" spans="1:53" ht="14.25">
      <c r="A7" s="6" t="s">
        <v>58</v>
      </c>
      <c r="B7" s="3">
        <v>51</v>
      </c>
      <c r="C7" s="3">
        <v>53.4</v>
      </c>
      <c r="D7" s="40">
        <v>57.3</v>
      </c>
      <c r="E7" s="3">
        <v>61.2</v>
      </c>
      <c r="F7" s="3">
        <v>65</v>
      </c>
      <c r="G7" s="40">
        <v>66.2</v>
      </c>
      <c r="H7" s="3">
        <v>67.400000000000006</v>
      </c>
      <c r="I7" s="51"/>
      <c r="J7" s="6" t="s">
        <v>58</v>
      </c>
      <c r="K7" s="3">
        <v>3.6</v>
      </c>
      <c r="L7" s="3">
        <v>4.55</v>
      </c>
      <c r="M7" s="40">
        <v>5.58</v>
      </c>
      <c r="N7" s="3">
        <v>6.6</v>
      </c>
      <c r="O7" s="3">
        <v>7.75</v>
      </c>
      <c r="P7" s="40">
        <v>8.4</v>
      </c>
      <c r="Q7" s="3">
        <v>9.0500000000000007</v>
      </c>
      <c r="R7" s="51"/>
      <c r="S7" s="6" t="s">
        <v>58</v>
      </c>
      <c r="T7" s="3">
        <v>36</v>
      </c>
      <c r="U7" s="3">
        <v>36</v>
      </c>
      <c r="V7" s="40">
        <v>38.4</v>
      </c>
      <c r="W7" s="3">
        <v>40</v>
      </c>
      <c r="X7" s="3">
        <v>41.4</v>
      </c>
      <c r="Y7" s="69">
        <v>43.2</v>
      </c>
      <c r="Z7" s="68">
        <v>42.9</v>
      </c>
      <c r="AA7" s="51"/>
      <c r="AB7" s="6" t="s">
        <v>58</v>
      </c>
      <c r="AC7" s="3">
        <v>33</v>
      </c>
      <c r="AD7" s="3">
        <v>35.700000000000003</v>
      </c>
      <c r="AE7" s="69">
        <v>40.200000000000003</v>
      </c>
      <c r="AF7" s="68">
        <v>40</v>
      </c>
      <c r="AG7" s="3">
        <v>41.2</v>
      </c>
      <c r="AH7" s="40">
        <v>43</v>
      </c>
      <c r="AI7" s="3">
        <v>44.3</v>
      </c>
      <c r="AJ7" s="51"/>
      <c r="AK7" s="6" t="s">
        <v>58</v>
      </c>
      <c r="AL7" s="3">
        <v>12</v>
      </c>
      <c r="AM7" s="3">
        <v>12</v>
      </c>
      <c r="AN7" s="40">
        <v>13.8</v>
      </c>
      <c r="AO7" s="3">
        <v>15</v>
      </c>
      <c r="AP7" s="3">
        <v>15.5</v>
      </c>
      <c r="AQ7" s="63">
        <v>14.1</v>
      </c>
      <c r="AR7" s="3">
        <v>17.8</v>
      </c>
      <c r="AS7" s="51"/>
      <c r="AT7" s="6" t="s">
        <v>58</v>
      </c>
      <c r="AU7" s="3">
        <v>0.8</v>
      </c>
      <c r="AV7" s="3">
        <v>1.5</v>
      </c>
      <c r="AW7" s="40">
        <v>1.3</v>
      </c>
      <c r="AX7" s="3">
        <v>1.2</v>
      </c>
      <c r="AY7" s="3">
        <v>1.6</v>
      </c>
      <c r="AZ7" s="40">
        <v>1.5</v>
      </c>
      <c r="BA7" s="3">
        <v>1.7</v>
      </c>
    </row>
    <row r="8" spans="1:53" ht="14.25">
      <c r="A8" s="2" t="s">
        <v>60</v>
      </c>
      <c r="B8" s="2">
        <v>50</v>
      </c>
      <c r="C8" s="2">
        <v>56.4</v>
      </c>
      <c r="D8" s="2">
        <v>61.3</v>
      </c>
      <c r="E8" s="2">
        <v>64.5</v>
      </c>
      <c r="F8" s="2">
        <v>67.5</v>
      </c>
      <c r="G8" s="2">
        <v>69.8</v>
      </c>
      <c r="H8" s="2">
        <v>70.5</v>
      </c>
      <c r="I8" s="51"/>
      <c r="J8" s="2" t="s">
        <v>60</v>
      </c>
      <c r="K8" s="2">
        <v>3.15</v>
      </c>
      <c r="L8" s="2">
        <v>4.6500000000000004</v>
      </c>
      <c r="M8" s="2">
        <v>6.15</v>
      </c>
      <c r="N8" s="2">
        <v>7.15</v>
      </c>
      <c r="O8" s="2">
        <v>7.86</v>
      </c>
      <c r="P8" s="2">
        <v>8.82</v>
      </c>
      <c r="Q8" s="59">
        <v>8.6999999999999993</v>
      </c>
      <c r="R8" s="51"/>
      <c r="S8" s="2" t="s">
        <v>60</v>
      </c>
      <c r="T8" s="2">
        <v>34</v>
      </c>
      <c r="U8" s="2">
        <v>36.299999999999997</v>
      </c>
      <c r="V8" s="2">
        <v>37.5</v>
      </c>
      <c r="W8" s="2">
        <v>39.299999999999997</v>
      </c>
      <c r="X8" s="2">
        <v>40.700000000000003</v>
      </c>
      <c r="Y8" s="2">
        <v>41.5</v>
      </c>
      <c r="Z8" s="2">
        <v>42</v>
      </c>
      <c r="AA8" s="51"/>
      <c r="AB8" s="2" t="s">
        <v>60</v>
      </c>
      <c r="AC8" s="2">
        <v>32</v>
      </c>
      <c r="AD8" s="2">
        <v>37.200000000000003</v>
      </c>
      <c r="AE8" s="2">
        <v>40</v>
      </c>
      <c r="AF8" s="2">
        <v>41</v>
      </c>
      <c r="AG8" s="2">
        <v>42.5</v>
      </c>
      <c r="AH8" s="2">
        <v>43.8</v>
      </c>
      <c r="AI8" s="59">
        <v>43</v>
      </c>
      <c r="AJ8" s="51"/>
      <c r="AK8" s="2" t="s">
        <v>60</v>
      </c>
      <c r="AL8" s="2">
        <v>11</v>
      </c>
      <c r="AM8" s="2">
        <v>12</v>
      </c>
      <c r="AN8" s="2">
        <v>13</v>
      </c>
      <c r="AO8" s="2">
        <v>13.5</v>
      </c>
      <c r="AP8" s="2">
        <v>14.3</v>
      </c>
      <c r="AQ8" s="2">
        <v>14.6</v>
      </c>
      <c r="AR8" s="2">
        <v>15</v>
      </c>
      <c r="AS8" s="51"/>
      <c r="AT8" s="2" t="s">
        <v>60</v>
      </c>
      <c r="AU8" s="2">
        <v>0.9</v>
      </c>
      <c r="AV8" s="2">
        <v>1.2</v>
      </c>
      <c r="AW8" s="2">
        <v>1.3</v>
      </c>
      <c r="AX8" s="2">
        <v>1.6</v>
      </c>
      <c r="AY8" s="2">
        <v>1.4</v>
      </c>
      <c r="AZ8" s="2">
        <v>1.4</v>
      </c>
      <c r="BA8" s="2">
        <v>1.4</v>
      </c>
    </row>
    <row r="9" spans="1:53" ht="14.25">
      <c r="A9" s="2" t="s">
        <v>63</v>
      </c>
      <c r="B9" s="2">
        <v>53</v>
      </c>
      <c r="C9" s="2">
        <v>58.5</v>
      </c>
      <c r="D9" s="2">
        <v>59</v>
      </c>
      <c r="E9" s="2">
        <v>61.6</v>
      </c>
      <c r="F9" s="2">
        <v>64</v>
      </c>
      <c r="G9" s="2">
        <v>66.400000000000006</v>
      </c>
      <c r="H9" s="2">
        <v>69.400000000000006</v>
      </c>
      <c r="I9" s="51"/>
      <c r="J9" s="2" t="s">
        <v>63</v>
      </c>
      <c r="K9" s="2">
        <v>3.45</v>
      </c>
      <c r="L9" s="2">
        <v>5.35</v>
      </c>
      <c r="M9" s="2">
        <v>6.25</v>
      </c>
      <c r="N9" s="2">
        <v>6.5</v>
      </c>
      <c r="O9" s="2">
        <v>7</v>
      </c>
      <c r="P9" s="2">
        <v>7.8</v>
      </c>
      <c r="Q9" s="2">
        <v>8.9</v>
      </c>
      <c r="R9" s="51"/>
      <c r="S9" s="2" t="s">
        <v>63</v>
      </c>
      <c r="T9" s="2">
        <v>32</v>
      </c>
      <c r="U9" s="2">
        <v>37.299999999999997</v>
      </c>
      <c r="V9" s="2">
        <v>40.5</v>
      </c>
      <c r="W9" s="2">
        <v>41.2</v>
      </c>
      <c r="X9" s="2">
        <v>41.9</v>
      </c>
      <c r="Y9" s="2">
        <v>42.8</v>
      </c>
      <c r="Z9" s="2">
        <v>44</v>
      </c>
      <c r="AA9" s="51"/>
      <c r="AB9" s="2" t="s">
        <v>63</v>
      </c>
      <c r="AC9" s="2">
        <v>33</v>
      </c>
      <c r="AD9" s="2">
        <v>37.299999999999997</v>
      </c>
      <c r="AE9" s="2">
        <v>41</v>
      </c>
      <c r="AF9" s="67">
        <v>42</v>
      </c>
      <c r="AG9" s="66">
        <v>41.4</v>
      </c>
      <c r="AH9" s="66">
        <v>41.5</v>
      </c>
      <c r="AI9" s="66">
        <v>44</v>
      </c>
      <c r="AJ9" s="51"/>
      <c r="AK9" s="2" t="s">
        <v>63</v>
      </c>
      <c r="AL9" s="2">
        <v>11</v>
      </c>
      <c r="AM9" s="2">
        <v>12.3</v>
      </c>
      <c r="AN9" s="59">
        <v>14</v>
      </c>
      <c r="AO9" s="59">
        <v>14.1</v>
      </c>
      <c r="AP9" s="59">
        <v>13.8</v>
      </c>
      <c r="AQ9" s="59">
        <v>13.9</v>
      </c>
      <c r="AR9" s="2">
        <v>15.8</v>
      </c>
      <c r="AS9" s="51"/>
      <c r="AT9" s="2" t="s">
        <v>63</v>
      </c>
      <c r="AU9" s="2">
        <v>1.1000000000000001</v>
      </c>
      <c r="AV9" s="2">
        <v>1.5</v>
      </c>
      <c r="AW9" s="2">
        <v>1.6</v>
      </c>
      <c r="AX9" s="2">
        <v>1.4</v>
      </c>
      <c r="AY9" s="2">
        <v>1.3</v>
      </c>
      <c r="AZ9" s="2">
        <v>1.4</v>
      </c>
      <c r="BA9" s="2">
        <v>1.5</v>
      </c>
    </row>
    <row r="10" spans="1:53" ht="14.25">
      <c r="A10" s="2" t="s">
        <v>65</v>
      </c>
      <c r="B10" s="2">
        <v>51</v>
      </c>
      <c r="C10" s="2">
        <v>54.6</v>
      </c>
      <c r="D10" s="2">
        <v>59</v>
      </c>
      <c r="E10" s="2">
        <v>61.8</v>
      </c>
      <c r="F10" s="2">
        <v>62</v>
      </c>
      <c r="G10" s="2">
        <v>65.599999999999994</v>
      </c>
      <c r="H10" s="2">
        <v>66.599999999999994</v>
      </c>
      <c r="I10" s="51"/>
      <c r="J10" s="2" t="s">
        <v>65</v>
      </c>
      <c r="K10" s="2">
        <v>3.4</v>
      </c>
      <c r="L10" s="2">
        <v>4.9000000000000004</v>
      </c>
      <c r="M10" s="2">
        <v>6.25</v>
      </c>
      <c r="N10" s="2">
        <v>7.15</v>
      </c>
      <c r="O10" s="2">
        <v>7.75</v>
      </c>
      <c r="P10" s="2">
        <v>8.3000000000000007</v>
      </c>
      <c r="Q10" s="2">
        <v>8.6999999999999993</v>
      </c>
      <c r="R10" s="51"/>
      <c r="S10" s="2" t="s">
        <v>65</v>
      </c>
      <c r="T10" s="2">
        <v>34</v>
      </c>
      <c r="U10" s="2">
        <v>38</v>
      </c>
      <c r="V10" s="2">
        <v>39.5</v>
      </c>
      <c r="W10" s="2">
        <v>40.799999999999997</v>
      </c>
      <c r="X10" s="2">
        <v>41.7</v>
      </c>
      <c r="Y10" s="2">
        <v>42</v>
      </c>
      <c r="Z10" s="2">
        <v>42.8</v>
      </c>
      <c r="AA10" s="51"/>
      <c r="AB10" s="2" t="s">
        <v>65</v>
      </c>
      <c r="AC10" s="2">
        <v>33</v>
      </c>
      <c r="AD10" s="2">
        <v>38</v>
      </c>
      <c r="AE10" s="2">
        <v>42</v>
      </c>
      <c r="AF10" s="2">
        <v>43</v>
      </c>
      <c r="AG10" s="2">
        <v>43</v>
      </c>
      <c r="AH10" s="2">
        <v>44.7</v>
      </c>
      <c r="AI10" s="2">
        <v>45.6</v>
      </c>
      <c r="AJ10" s="51"/>
      <c r="AK10" s="2" t="s">
        <v>65</v>
      </c>
      <c r="AL10" s="2">
        <v>11</v>
      </c>
      <c r="AM10" s="2">
        <v>12.5</v>
      </c>
      <c r="AN10" s="2">
        <v>14</v>
      </c>
      <c r="AO10" s="2">
        <v>15</v>
      </c>
      <c r="AP10" s="59">
        <v>16</v>
      </c>
      <c r="AQ10" s="59">
        <v>15.5</v>
      </c>
      <c r="AR10" s="59">
        <v>15</v>
      </c>
      <c r="AS10" s="51"/>
      <c r="AT10" s="2" t="s">
        <v>65</v>
      </c>
      <c r="AU10" s="2">
        <v>0.8</v>
      </c>
      <c r="AV10" s="2">
        <v>1.2</v>
      </c>
      <c r="AW10" s="2">
        <v>1.8</v>
      </c>
      <c r="AX10" s="2">
        <v>1.7</v>
      </c>
      <c r="AY10" s="2">
        <v>1.7</v>
      </c>
      <c r="AZ10" s="2">
        <v>1.8</v>
      </c>
      <c r="BA10" s="2">
        <v>1.3</v>
      </c>
    </row>
    <row r="11" spans="1:53" ht="14.25">
      <c r="A11" s="2" t="s">
        <v>68</v>
      </c>
      <c r="B11" s="2">
        <v>51</v>
      </c>
      <c r="C11" s="2">
        <v>53</v>
      </c>
      <c r="D11" s="2">
        <v>57.5</v>
      </c>
      <c r="E11" s="2">
        <v>61.5</v>
      </c>
      <c r="F11" s="2">
        <v>62</v>
      </c>
      <c r="G11" s="2">
        <v>66.599999999999994</v>
      </c>
      <c r="H11" s="2">
        <v>67.2</v>
      </c>
      <c r="I11" s="51"/>
      <c r="J11" s="2" t="s">
        <v>68</v>
      </c>
      <c r="K11" s="2">
        <v>3.2</v>
      </c>
      <c r="L11" s="2">
        <v>4.9000000000000004</v>
      </c>
      <c r="M11" s="2">
        <v>6.4</v>
      </c>
      <c r="N11" s="2">
        <v>7.41</v>
      </c>
      <c r="O11" s="2">
        <v>8.3000000000000007</v>
      </c>
      <c r="P11" s="2">
        <v>8.6</v>
      </c>
      <c r="Q11" s="2">
        <v>8.8000000000000007</v>
      </c>
      <c r="R11" s="51"/>
      <c r="S11" s="2" t="s">
        <v>68</v>
      </c>
      <c r="T11" s="2">
        <v>35</v>
      </c>
      <c r="U11" s="2">
        <v>37.5</v>
      </c>
      <c r="V11" s="2">
        <v>40</v>
      </c>
      <c r="W11" s="2">
        <v>40</v>
      </c>
      <c r="X11" s="2">
        <v>42.5</v>
      </c>
      <c r="Y11" s="2">
        <v>43.7</v>
      </c>
      <c r="Z11" s="2">
        <v>44.2</v>
      </c>
      <c r="AA11" s="51"/>
      <c r="AB11" s="2" t="s">
        <v>68</v>
      </c>
      <c r="AC11" s="2">
        <v>32</v>
      </c>
      <c r="AD11" s="2">
        <v>39</v>
      </c>
      <c r="AE11" s="2">
        <v>41</v>
      </c>
      <c r="AF11" s="2">
        <v>42.5</v>
      </c>
      <c r="AG11" s="66">
        <v>45.5</v>
      </c>
      <c r="AH11" s="67">
        <v>44.5</v>
      </c>
      <c r="AI11" s="2">
        <v>45.7</v>
      </c>
      <c r="AJ11" s="51"/>
      <c r="AK11" s="2" t="s">
        <v>68</v>
      </c>
      <c r="AL11" s="2">
        <v>10.5</v>
      </c>
      <c r="AM11" s="2">
        <v>12</v>
      </c>
      <c r="AN11" s="2">
        <v>13.5</v>
      </c>
      <c r="AO11" s="2">
        <v>15</v>
      </c>
      <c r="AP11" s="2">
        <v>15</v>
      </c>
      <c r="AQ11" s="2">
        <v>15.2</v>
      </c>
      <c r="AR11" s="2">
        <v>16</v>
      </c>
      <c r="AS11" s="51"/>
      <c r="AT11" s="2" t="s">
        <v>68</v>
      </c>
      <c r="AU11" s="2">
        <v>0.4</v>
      </c>
      <c r="AV11" s="2">
        <v>1.4</v>
      </c>
      <c r="AW11" s="2">
        <v>1.7</v>
      </c>
      <c r="AX11" s="2">
        <v>1.6</v>
      </c>
      <c r="AY11" s="2">
        <v>1.8</v>
      </c>
      <c r="AZ11" s="2">
        <v>1.8</v>
      </c>
      <c r="BA11" s="2">
        <v>1.8</v>
      </c>
    </row>
    <row r="12" spans="1:53" ht="14.25">
      <c r="A12" s="2" t="s">
        <v>71</v>
      </c>
      <c r="B12" s="2">
        <v>50</v>
      </c>
      <c r="C12" s="2">
        <v>53</v>
      </c>
      <c r="D12" s="2">
        <v>58.5</v>
      </c>
      <c r="E12" s="2">
        <v>63.2</v>
      </c>
      <c r="F12" s="2">
        <v>63.4</v>
      </c>
      <c r="G12" s="2">
        <v>65.3</v>
      </c>
      <c r="H12" s="2">
        <v>67</v>
      </c>
      <c r="I12" s="51"/>
      <c r="J12" s="2" t="s">
        <v>71</v>
      </c>
      <c r="K12" s="2">
        <v>3.1</v>
      </c>
      <c r="L12" s="2">
        <v>4.3</v>
      </c>
      <c r="M12" s="2">
        <v>5.31</v>
      </c>
      <c r="N12" s="2">
        <v>6.42</v>
      </c>
      <c r="O12" s="2">
        <v>6.85</v>
      </c>
      <c r="P12" s="2">
        <v>7.5</v>
      </c>
      <c r="Q12" s="2">
        <v>8</v>
      </c>
      <c r="R12" s="51"/>
      <c r="S12" s="2" t="s">
        <v>71</v>
      </c>
      <c r="T12" s="2">
        <v>32</v>
      </c>
      <c r="U12" s="2">
        <v>36</v>
      </c>
      <c r="V12" s="2">
        <v>38.1</v>
      </c>
      <c r="W12" s="2">
        <v>40</v>
      </c>
      <c r="X12" s="2">
        <v>41</v>
      </c>
      <c r="Y12" s="2">
        <v>41.5</v>
      </c>
      <c r="Z12" s="2">
        <v>42.5</v>
      </c>
      <c r="AA12" s="51"/>
      <c r="AB12" s="2" t="s">
        <v>71</v>
      </c>
      <c r="AC12" s="2">
        <v>32</v>
      </c>
      <c r="AD12" s="2">
        <v>36</v>
      </c>
      <c r="AE12" s="2">
        <v>38.200000000000003</v>
      </c>
      <c r="AF12" s="67">
        <v>40.5</v>
      </c>
      <c r="AG12" s="67">
        <v>40</v>
      </c>
      <c r="AH12" s="67">
        <v>40.1</v>
      </c>
      <c r="AI12" s="67">
        <v>40.5</v>
      </c>
      <c r="AJ12" s="51"/>
      <c r="AK12" s="2" t="s">
        <v>71</v>
      </c>
      <c r="AL12" s="2">
        <v>11.5</v>
      </c>
      <c r="AM12" s="2">
        <v>11.5</v>
      </c>
      <c r="AN12" s="2">
        <v>11.5</v>
      </c>
      <c r="AO12" s="2">
        <v>13</v>
      </c>
      <c r="AP12" s="2">
        <v>13.7</v>
      </c>
      <c r="AQ12" s="2">
        <v>14</v>
      </c>
      <c r="AR12" s="2">
        <v>14.4</v>
      </c>
      <c r="AS12" s="51"/>
      <c r="AT12" s="2" t="s">
        <v>71</v>
      </c>
      <c r="AU12" s="2">
        <v>1.1000000000000001</v>
      </c>
      <c r="AV12" s="2">
        <v>1.5</v>
      </c>
      <c r="AW12" s="2">
        <v>1.4</v>
      </c>
      <c r="AX12" s="2">
        <v>1.7</v>
      </c>
      <c r="AY12" s="2">
        <v>1.7</v>
      </c>
      <c r="AZ12" s="2">
        <v>1.4</v>
      </c>
      <c r="BA12" s="2">
        <v>1.7</v>
      </c>
    </row>
    <row r="13" spans="1:53" ht="14.25">
      <c r="A13" s="2" t="s">
        <v>74</v>
      </c>
      <c r="B13" s="2">
        <v>50</v>
      </c>
      <c r="C13" s="2">
        <v>53.5</v>
      </c>
      <c r="D13" s="2">
        <v>58.5</v>
      </c>
      <c r="E13" s="2">
        <v>63.2</v>
      </c>
      <c r="F13" s="2">
        <v>66</v>
      </c>
      <c r="G13" s="2">
        <v>69.599999999999994</v>
      </c>
      <c r="H13" s="2">
        <v>70.5</v>
      </c>
      <c r="I13" s="51"/>
      <c r="J13" s="2" t="s">
        <v>74</v>
      </c>
      <c r="K13" s="2">
        <v>3.1</v>
      </c>
      <c r="L13" s="2">
        <v>4.7</v>
      </c>
      <c r="M13" s="2">
        <v>5.85</v>
      </c>
      <c r="N13" s="2">
        <v>7.2</v>
      </c>
      <c r="O13" s="2">
        <v>8.1999999999999993</v>
      </c>
      <c r="P13" s="2">
        <v>9</v>
      </c>
      <c r="Q13" s="2">
        <v>9.5500000000000007</v>
      </c>
      <c r="R13" s="51"/>
      <c r="S13" s="2" t="s">
        <v>74</v>
      </c>
      <c r="T13" s="2">
        <v>32</v>
      </c>
      <c r="U13" s="2">
        <v>36</v>
      </c>
      <c r="V13" s="2">
        <v>37.799999999999997</v>
      </c>
      <c r="W13" s="2">
        <v>39.299999999999997</v>
      </c>
      <c r="X13" s="2">
        <v>42</v>
      </c>
      <c r="Y13" s="2">
        <v>43</v>
      </c>
      <c r="Z13" s="2">
        <v>44.2</v>
      </c>
      <c r="AA13" s="51"/>
      <c r="AB13" s="2" t="s">
        <v>74</v>
      </c>
      <c r="AC13" s="2">
        <v>33</v>
      </c>
      <c r="AD13" s="2">
        <v>36.5</v>
      </c>
      <c r="AE13" s="2">
        <v>39.299999999999997</v>
      </c>
      <c r="AF13" s="2">
        <v>39.799999999999997</v>
      </c>
      <c r="AG13" s="2">
        <v>46.5</v>
      </c>
      <c r="AH13" s="2">
        <v>46.5</v>
      </c>
      <c r="AI13" s="2">
        <v>47.9</v>
      </c>
      <c r="AJ13" s="51"/>
      <c r="AK13" s="2" t="s">
        <v>74</v>
      </c>
      <c r="AL13" s="2">
        <v>11</v>
      </c>
      <c r="AM13" s="2">
        <v>11.5</v>
      </c>
      <c r="AN13" s="2">
        <v>14</v>
      </c>
      <c r="AO13" s="2">
        <v>14.2</v>
      </c>
      <c r="AP13" s="2">
        <v>14.7</v>
      </c>
      <c r="AQ13" s="2">
        <v>15.6</v>
      </c>
      <c r="AR13" s="2">
        <v>15.6</v>
      </c>
      <c r="AS13" s="51"/>
      <c r="AT13" s="2" t="s">
        <v>74</v>
      </c>
      <c r="AU13" s="2">
        <v>1.1000000000000001</v>
      </c>
      <c r="AV13" s="2">
        <v>1.4</v>
      </c>
      <c r="AW13" s="2">
        <v>1.4</v>
      </c>
      <c r="AX13" s="2">
        <v>1.5</v>
      </c>
      <c r="AY13" s="2">
        <v>2</v>
      </c>
      <c r="AZ13" s="2">
        <v>1.6</v>
      </c>
      <c r="BA13" s="2">
        <v>1.2</v>
      </c>
    </row>
    <row r="14" spans="1:53" ht="14.25">
      <c r="A14" s="6" t="s">
        <v>77</v>
      </c>
      <c r="B14" s="3">
        <v>50</v>
      </c>
      <c r="C14" s="3">
        <v>53.5</v>
      </c>
      <c r="D14" s="3">
        <v>57.4</v>
      </c>
      <c r="E14" s="3">
        <v>60.5</v>
      </c>
      <c r="F14" s="3">
        <v>62.5</v>
      </c>
      <c r="G14" s="3">
        <v>65</v>
      </c>
      <c r="H14" s="3">
        <v>67.2</v>
      </c>
      <c r="I14" s="51"/>
      <c r="J14" s="6" t="s">
        <v>77</v>
      </c>
      <c r="K14" s="3">
        <v>3.25</v>
      </c>
      <c r="L14" s="3">
        <v>4.5</v>
      </c>
      <c r="M14" s="3">
        <v>6.03</v>
      </c>
      <c r="N14" s="3">
        <v>7.3</v>
      </c>
      <c r="O14" s="3">
        <v>8.2100000000000009</v>
      </c>
      <c r="P14" s="3">
        <v>9</v>
      </c>
      <c r="Q14" s="3">
        <v>9.2100000000000009</v>
      </c>
      <c r="R14" s="51"/>
      <c r="S14" s="6" t="s">
        <v>77</v>
      </c>
      <c r="T14" s="3">
        <v>33</v>
      </c>
      <c r="U14" s="3">
        <v>36.299999999999997</v>
      </c>
      <c r="V14" s="3">
        <v>38.6</v>
      </c>
      <c r="W14" s="3">
        <v>41</v>
      </c>
      <c r="X14" s="3">
        <v>42.4</v>
      </c>
      <c r="Y14" s="3">
        <v>43.1</v>
      </c>
      <c r="Z14" s="3">
        <v>44.2</v>
      </c>
      <c r="AA14" s="51"/>
      <c r="AB14" s="6" t="s">
        <v>77</v>
      </c>
      <c r="AC14" s="3">
        <v>35</v>
      </c>
      <c r="AD14" s="3">
        <v>37</v>
      </c>
      <c r="AE14" s="3">
        <v>41</v>
      </c>
      <c r="AF14" s="3">
        <v>43</v>
      </c>
      <c r="AG14" s="3">
        <v>43</v>
      </c>
      <c r="AH14" s="3">
        <v>44</v>
      </c>
      <c r="AI14" s="3">
        <v>45</v>
      </c>
      <c r="AJ14" s="51"/>
      <c r="AK14" s="6" t="s">
        <v>77</v>
      </c>
      <c r="AL14" s="3">
        <v>12</v>
      </c>
      <c r="AM14" s="3">
        <v>14</v>
      </c>
      <c r="AN14" s="3">
        <v>14.2</v>
      </c>
      <c r="AO14" s="3">
        <v>15.8</v>
      </c>
      <c r="AP14" s="3">
        <v>16.5</v>
      </c>
      <c r="AQ14" s="3">
        <v>16.600000000000001</v>
      </c>
      <c r="AR14" s="3">
        <v>17.5</v>
      </c>
      <c r="AS14" s="51"/>
      <c r="AT14" s="6" t="s">
        <v>77</v>
      </c>
      <c r="AU14" s="3">
        <v>1</v>
      </c>
      <c r="AV14" s="3">
        <v>1.3</v>
      </c>
      <c r="AW14" s="3">
        <v>1.4</v>
      </c>
      <c r="AX14" s="3">
        <v>1.5</v>
      </c>
      <c r="AY14" s="3">
        <v>1.4</v>
      </c>
      <c r="AZ14" s="3">
        <v>1.4</v>
      </c>
      <c r="BA14" s="3">
        <v>1.4</v>
      </c>
    </row>
    <row r="15" spans="1:53" ht="14.25">
      <c r="A15" s="2" t="s">
        <v>79</v>
      </c>
      <c r="B15" s="2">
        <v>48</v>
      </c>
      <c r="C15" s="2">
        <v>53.4</v>
      </c>
      <c r="D15" s="2">
        <v>57</v>
      </c>
      <c r="E15" s="2">
        <v>60.8</v>
      </c>
      <c r="F15" s="2">
        <v>62.9</v>
      </c>
      <c r="G15" s="2">
        <v>64.5</v>
      </c>
      <c r="H15" s="2">
        <v>66.5</v>
      </c>
      <c r="I15" s="51"/>
      <c r="J15" s="2" t="s">
        <v>79</v>
      </c>
      <c r="K15" s="2">
        <v>2.65</v>
      </c>
      <c r="L15" s="2">
        <v>3.68</v>
      </c>
      <c r="M15" s="2">
        <v>4.88</v>
      </c>
      <c r="N15" s="2">
        <v>5.29</v>
      </c>
      <c r="O15" s="2">
        <v>5.85</v>
      </c>
      <c r="P15" s="2">
        <v>6.25</v>
      </c>
      <c r="Q15" s="2">
        <v>6.5</v>
      </c>
      <c r="R15" s="51"/>
      <c r="S15" s="2" t="s">
        <v>79</v>
      </c>
      <c r="T15" s="2">
        <v>31</v>
      </c>
      <c r="U15" s="2">
        <v>34</v>
      </c>
      <c r="V15" s="2">
        <v>36</v>
      </c>
      <c r="W15" s="2">
        <v>37.200000000000003</v>
      </c>
      <c r="X15" s="2">
        <v>37.6</v>
      </c>
      <c r="Y15" s="2">
        <v>38.9</v>
      </c>
      <c r="Z15" s="2">
        <v>39</v>
      </c>
      <c r="AA15" s="51"/>
      <c r="AB15" s="2" t="s">
        <v>79</v>
      </c>
      <c r="AC15" s="2">
        <v>29</v>
      </c>
      <c r="AD15" s="2">
        <v>33</v>
      </c>
      <c r="AE15" s="66">
        <v>39.200000000000003</v>
      </c>
      <c r="AF15" s="67">
        <v>36.700000000000003</v>
      </c>
      <c r="AG15" s="2">
        <v>39.299999999999997</v>
      </c>
      <c r="AH15" s="67">
        <v>38</v>
      </c>
      <c r="AI15" s="2">
        <v>40</v>
      </c>
      <c r="AJ15" s="51"/>
      <c r="AK15" s="2" t="s">
        <v>79</v>
      </c>
      <c r="AL15" s="2">
        <v>11</v>
      </c>
      <c r="AM15" s="59">
        <v>10.199999999999999</v>
      </c>
      <c r="AN15" s="2">
        <v>12.5</v>
      </c>
      <c r="AO15" s="2">
        <v>13</v>
      </c>
      <c r="AP15" s="2">
        <v>13</v>
      </c>
      <c r="AQ15" s="2">
        <v>13</v>
      </c>
      <c r="AR15" s="2">
        <v>13</v>
      </c>
      <c r="AS15" s="51"/>
      <c r="AT15" s="2" t="s">
        <v>79</v>
      </c>
      <c r="AU15" s="2">
        <v>0.9</v>
      </c>
      <c r="AV15" s="2">
        <v>0.9</v>
      </c>
      <c r="AW15" s="2">
        <v>1.6</v>
      </c>
      <c r="AX15" s="59">
        <v>1.4</v>
      </c>
      <c r="AY15" s="59">
        <v>1.2</v>
      </c>
      <c r="AZ15" s="59">
        <v>1.1000000000000001</v>
      </c>
      <c r="BA15" s="59">
        <v>1.2</v>
      </c>
    </row>
    <row r="16" spans="1:53" ht="14.25">
      <c r="A16" s="2" t="s">
        <v>81</v>
      </c>
      <c r="B16" s="2">
        <v>51</v>
      </c>
      <c r="C16" s="2">
        <v>57.3</v>
      </c>
      <c r="D16" s="2">
        <v>59.5</v>
      </c>
      <c r="E16" s="2">
        <v>63.5</v>
      </c>
      <c r="F16" s="2">
        <v>65.2</v>
      </c>
      <c r="G16" s="2">
        <v>66.5</v>
      </c>
      <c r="H16" s="2">
        <v>68</v>
      </c>
      <c r="I16" s="51"/>
      <c r="J16" s="2" t="s">
        <v>81</v>
      </c>
      <c r="K16" s="2">
        <v>3.6</v>
      </c>
      <c r="L16" s="2">
        <v>5.5</v>
      </c>
      <c r="M16" s="2">
        <v>6.3</v>
      </c>
      <c r="N16" s="2">
        <v>7.1</v>
      </c>
      <c r="O16" s="2">
        <v>7.7</v>
      </c>
      <c r="P16" s="2">
        <v>8</v>
      </c>
      <c r="Q16" s="2">
        <v>8.4</v>
      </c>
      <c r="R16" s="51"/>
      <c r="S16" s="2" t="s">
        <v>81</v>
      </c>
      <c r="T16" s="2">
        <v>36.5</v>
      </c>
      <c r="U16" s="2">
        <v>38</v>
      </c>
      <c r="V16" s="2">
        <v>39.700000000000003</v>
      </c>
      <c r="W16" s="2">
        <v>41.5</v>
      </c>
      <c r="X16" s="2">
        <v>42.3</v>
      </c>
      <c r="Y16" s="2">
        <v>43.5</v>
      </c>
      <c r="Z16" s="2">
        <v>43.5</v>
      </c>
      <c r="AA16" s="51"/>
      <c r="AB16" s="2" t="s">
        <v>81</v>
      </c>
      <c r="AC16" s="2">
        <v>35</v>
      </c>
      <c r="AD16" s="2">
        <v>38.5</v>
      </c>
      <c r="AE16" s="2">
        <v>40.299999999999997</v>
      </c>
      <c r="AF16" s="2">
        <v>41.5</v>
      </c>
      <c r="AG16" s="2">
        <v>42.7</v>
      </c>
      <c r="AH16" s="2">
        <v>44</v>
      </c>
      <c r="AI16" s="2">
        <v>45</v>
      </c>
      <c r="AJ16" s="51"/>
      <c r="AK16" s="2" t="s">
        <v>81</v>
      </c>
      <c r="AL16" s="2">
        <v>11</v>
      </c>
      <c r="AM16" s="2">
        <v>12</v>
      </c>
      <c r="AN16" s="59">
        <v>14</v>
      </c>
      <c r="AO16" s="59">
        <v>13.5</v>
      </c>
      <c r="AP16" s="59">
        <v>13.4</v>
      </c>
      <c r="AQ16" s="59">
        <v>15</v>
      </c>
      <c r="AR16" s="59">
        <v>14.3</v>
      </c>
      <c r="AS16" s="51"/>
      <c r="AT16" s="2" t="s">
        <v>81</v>
      </c>
      <c r="AU16" s="2">
        <v>1</v>
      </c>
      <c r="AV16" s="2">
        <v>1.6</v>
      </c>
      <c r="AW16" s="2">
        <v>1.8</v>
      </c>
      <c r="AX16" s="2">
        <v>1.8</v>
      </c>
      <c r="AY16" s="2">
        <v>1.7</v>
      </c>
      <c r="AZ16" s="2">
        <v>1.7</v>
      </c>
      <c r="BA16" s="59">
        <v>1.4</v>
      </c>
    </row>
    <row r="17" spans="1:53" ht="14.25">
      <c r="A17" s="2" t="s">
        <v>84</v>
      </c>
      <c r="B17" s="2">
        <v>51</v>
      </c>
      <c r="C17" s="2">
        <v>56.5</v>
      </c>
      <c r="D17" s="2">
        <v>60.8</v>
      </c>
      <c r="E17" s="2">
        <v>62.9</v>
      </c>
      <c r="F17" s="2">
        <v>68.099999999999994</v>
      </c>
      <c r="G17" s="66">
        <v>71</v>
      </c>
      <c r="H17" s="66">
        <v>70.5</v>
      </c>
      <c r="I17" s="51"/>
      <c r="J17" s="2" t="s">
        <v>84</v>
      </c>
      <c r="K17" s="2">
        <v>4.0999999999999996</v>
      </c>
      <c r="L17" s="2">
        <v>5.7</v>
      </c>
      <c r="M17" s="2">
        <v>7</v>
      </c>
      <c r="N17" s="67">
        <v>8.65</v>
      </c>
      <c r="O17" s="66">
        <v>7.6</v>
      </c>
      <c r="P17" s="2">
        <v>10.77</v>
      </c>
      <c r="Q17" s="2">
        <v>11.34</v>
      </c>
      <c r="R17" s="51"/>
      <c r="S17" s="2" t="s">
        <v>84</v>
      </c>
      <c r="T17" s="2">
        <v>38</v>
      </c>
      <c r="U17" s="2">
        <v>39.299999999999997</v>
      </c>
      <c r="V17" s="2">
        <v>41</v>
      </c>
      <c r="W17" s="2">
        <v>42.5</v>
      </c>
      <c r="X17" s="2">
        <v>44.5</v>
      </c>
      <c r="Y17" s="2">
        <v>45.5</v>
      </c>
      <c r="Z17" s="2">
        <v>46</v>
      </c>
      <c r="AA17" s="51"/>
      <c r="AB17" s="2" t="s">
        <v>84</v>
      </c>
      <c r="AC17" s="2">
        <v>37</v>
      </c>
      <c r="AD17" s="2">
        <v>40.700000000000003</v>
      </c>
      <c r="AE17" s="2">
        <v>43</v>
      </c>
      <c r="AF17" s="2">
        <v>47.2</v>
      </c>
      <c r="AG17" s="66">
        <v>49</v>
      </c>
      <c r="AH17" s="66">
        <v>48.2</v>
      </c>
      <c r="AI17" s="2">
        <v>50</v>
      </c>
      <c r="AJ17" s="51"/>
      <c r="AK17" s="2" t="s">
        <v>84</v>
      </c>
      <c r="AL17" s="2">
        <v>12</v>
      </c>
      <c r="AM17" s="2">
        <v>12.6</v>
      </c>
      <c r="AN17" s="2">
        <v>14.7</v>
      </c>
      <c r="AO17" s="2">
        <v>16</v>
      </c>
      <c r="AP17" s="2">
        <v>18</v>
      </c>
      <c r="AQ17" s="2">
        <v>18</v>
      </c>
      <c r="AR17" s="2">
        <v>18.5</v>
      </c>
      <c r="AS17" s="51"/>
      <c r="AT17" s="2" t="s">
        <v>84</v>
      </c>
      <c r="AU17" s="2">
        <v>1.2</v>
      </c>
      <c r="AV17" s="2">
        <v>1.4</v>
      </c>
      <c r="AW17" s="2">
        <v>1.6</v>
      </c>
      <c r="AX17" s="2">
        <v>1.4</v>
      </c>
      <c r="AY17" s="2">
        <v>1.8</v>
      </c>
      <c r="AZ17" s="2">
        <v>1.6</v>
      </c>
      <c r="BA17" s="2">
        <v>1.5</v>
      </c>
    </row>
    <row r="18" spans="1:53" ht="14.25">
      <c r="A18" s="2" t="s">
        <v>86</v>
      </c>
      <c r="B18" s="2">
        <v>50</v>
      </c>
      <c r="C18" s="2">
        <v>53</v>
      </c>
      <c r="D18" s="2">
        <v>57.5</v>
      </c>
      <c r="E18" s="2">
        <v>59.8</v>
      </c>
      <c r="F18" s="2">
        <v>63.5</v>
      </c>
      <c r="G18" s="2">
        <v>63.5</v>
      </c>
      <c r="H18" s="2">
        <v>66.7</v>
      </c>
      <c r="I18" s="51"/>
      <c r="J18" s="2" t="s">
        <v>86</v>
      </c>
      <c r="K18" s="2">
        <v>3.2</v>
      </c>
      <c r="L18" s="2">
        <v>4</v>
      </c>
      <c r="M18" s="2">
        <v>5</v>
      </c>
      <c r="N18" s="2">
        <v>6.3</v>
      </c>
      <c r="O18" s="2">
        <v>7.75</v>
      </c>
      <c r="P18" s="2">
        <v>8.6999999999999993</v>
      </c>
      <c r="Q18" s="2">
        <v>9.3000000000000007</v>
      </c>
      <c r="R18" s="51"/>
      <c r="S18" s="2" t="s">
        <v>86</v>
      </c>
      <c r="T18" s="2">
        <v>34.5</v>
      </c>
      <c r="U18" s="2">
        <v>36.799999999999997</v>
      </c>
      <c r="V18" s="2">
        <v>38</v>
      </c>
      <c r="W18" s="2">
        <v>41.3</v>
      </c>
      <c r="X18" s="2">
        <v>43</v>
      </c>
      <c r="Y18" s="2">
        <v>44.5</v>
      </c>
      <c r="Z18" s="2">
        <v>45.5</v>
      </c>
      <c r="AA18" s="51"/>
      <c r="AB18" s="2" t="s">
        <v>86</v>
      </c>
      <c r="AC18" s="2">
        <v>34</v>
      </c>
      <c r="AD18" s="2">
        <v>34</v>
      </c>
      <c r="AE18" s="2">
        <v>38.5</v>
      </c>
      <c r="AF18" s="2">
        <v>42.5</v>
      </c>
      <c r="AG18" s="2">
        <v>44</v>
      </c>
      <c r="AH18" s="2">
        <v>45.3</v>
      </c>
      <c r="AI18" s="2">
        <v>47.5</v>
      </c>
      <c r="AJ18" s="51"/>
      <c r="AK18" s="2" t="s">
        <v>86</v>
      </c>
      <c r="AL18" s="2">
        <v>12</v>
      </c>
      <c r="AM18" s="59">
        <v>10.5</v>
      </c>
      <c r="AN18" s="2">
        <v>12</v>
      </c>
      <c r="AO18" s="2">
        <v>14</v>
      </c>
      <c r="AP18" s="2">
        <v>16.5</v>
      </c>
      <c r="AQ18" s="2">
        <v>17</v>
      </c>
      <c r="AR18" s="2">
        <v>17.5</v>
      </c>
      <c r="AS18" s="51"/>
      <c r="AT18" s="2" t="s">
        <v>86</v>
      </c>
      <c r="AU18" s="2">
        <v>0.5</v>
      </c>
      <c r="AV18" s="2">
        <v>1.2</v>
      </c>
      <c r="AW18" s="2">
        <v>1.4</v>
      </c>
      <c r="AX18" s="2">
        <v>1.4</v>
      </c>
      <c r="AY18" s="2">
        <v>1.7</v>
      </c>
      <c r="AZ18" s="2">
        <v>1.8</v>
      </c>
      <c r="BA18" s="2">
        <v>1.8</v>
      </c>
    </row>
    <row r="19" spans="1:53" ht="14.25">
      <c r="A19" s="2" t="s">
        <v>88</v>
      </c>
      <c r="B19" s="2">
        <v>53</v>
      </c>
      <c r="C19" s="2">
        <v>58</v>
      </c>
      <c r="D19" s="2">
        <v>62</v>
      </c>
      <c r="E19" s="2">
        <v>65.099999999999994</v>
      </c>
      <c r="F19" s="2">
        <v>68</v>
      </c>
      <c r="G19" s="2">
        <v>71</v>
      </c>
      <c r="H19" s="2">
        <v>71.900000000000006</v>
      </c>
      <c r="I19" s="51"/>
      <c r="J19" s="2" t="s">
        <v>88</v>
      </c>
      <c r="K19" s="2">
        <v>4.05</v>
      </c>
      <c r="L19" s="2">
        <v>5.7</v>
      </c>
      <c r="M19" s="2">
        <v>6.8</v>
      </c>
      <c r="N19" s="2">
        <v>7.55</v>
      </c>
      <c r="O19" s="2">
        <v>8.1</v>
      </c>
      <c r="P19" s="2">
        <v>8.44</v>
      </c>
      <c r="Q19" s="2">
        <v>8.98</v>
      </c>
      <c r="R19" s="51"/>
      <c r="S19" s="2" t="s">
        <v>88</v>
      </c>
      <c r="T19" s="2">
        <v>36</v>
      </c>
      <c r="U19" s="2">
        <v>39</v>
      </c>
      <c r="V19" s="2">
        <v>41.5</v>
      </c>
      <c r="W19" s="2">
        <v>42</v>
      </c>
      <c r="X19" s="2">
        <v>42.5</v>
      </c>
      <c r="Y19" s="2">
        <v>43.3</v>
      </c>
      <c r="Z19" s="2">
        <v>44.3</v>
      </c>
      <c r="AA19" s="51"/>
      <c r="AB19" s="2" t="s">
        <v>88</v>
      </c>
      <c r="AC19" s="2">
        <v>35</v>
      </c>
      <c r="AD19" s="2">
        <v>38.5</v>
      </c>
      <c r="AE19" s="2">
        <v>42</v>
      </c>
      <c r="AF19" s="2">
        <v>42.3</v>
      </c>
      <c r="AG19" s="2">
        <v>42.5</v>
      </c>
      <c r="AH19" s="2">
        <v>43.4</v>
      </c>
      <c r="AI19" s="2">
        <v>43.5</v>
      </c>
      <c r="AJ19" s="51"/>
      <c r="AK19" s="2" t="s">
        <v>88</v>
      </c>
      <c r="AL19" s="2">
        <v>14</v>
      </c>
      <c r="AM19" s="59">
        <v>13</v>
      </c>
      <c r="AN19" s="2">
        <v>14</v>
      </c>
      <c r="AO19" s="2">
        <v>15</v>
      </c>
      <c r="AP19" s="2">
        <v>16</v>
      </c>
      <c r="AQ19" s="59">
        <v>15.2</v>
      </c>
      <c r="AR19" s="59">
        <v>14.6</v>
      </c>
      <c r="AS19" s="51"/>
      <c r="AT19" s="2" t="s">
        <v>88</v>
      </c>
      <c r="AU19" s="2">
        <v>0.8</v>
      </c>
      <c r="AV19" s="2">
        <v>1.6</v>
      </c>
      <c r="AW19" s="59">
        <v>2</v>
      </c>
      <c r="AX19" s="2">
        <v>1.6</v>
      </c>
      <c r="AY19" s="2">
        <v>1.6</v>
      </c>
      <c r="AZ19" s="59">
        <v>1.5</v>
      </c>
      <c r="BA19" s="59">
        <v>1.2</v>
      </c>
    </row>
    <row r="20" spans="1:53" ht="14.25">
      <c r="A20" s="2" t="s">
        <v>91</v>
      </c>
      <c r="B20" s="2">
        <v>48</v>
      </c>
      <c r="C20" s="2">
        <v>53.5</v>
      </c>
      <c r="D20" s="2">
        <v>56.4</v>
      </c>
      <c r="E20" s="2">
        <v>60</v>
      </c>
      <c r="F20" s="2">
        <v>61.7</v>
      </c>
      <c r="G20" s="2">
        <v>63.7</v>
      </c>
      <c r="H20" s="2">
        <v>65</v>
      </c>
      <c r="I20" s="51"/>
      <c r="J20" s="2" t="s">
        <v>91</v>
      </c>
      <c r="K20" s="2">
        <v>2.9</v>
      </c>
      <c r="L20" s="2">
        <v>4</v>
      </c>
      <c r="M20" s="2">
        <v>4.9000000000000004</v>
      </c>
      <c r="N20" s="2">
        <v>5.5</v>
      </c>
      <c r="O20" s="2">
        <v>5.8</v>
      </c>
      <c r="P20" s="2">
        <v>6.2</v>
      </c>
      <c r="Q20" s="2">
        <v>6.5</v>
      </c>
      <c r="R20" s="51"/>
      <c r="S20" s="2" t="s">
        <v>91</v>
      </c>
      <c r="T20" s="2">
        <v>34</v>
      </c>
      <c r="U20" s="2">
        <v>36.700000000000003</v>
      </c>
      <c r="V20" s="2">
        <v>37</v>
      </c>
      <c r="W20" s="2">
        <v>38</v>
      </c>
      <c r="X20" s="2">
        <v>38.799999999999997</v>
      </c>
      <c r="Y20" s="2">
        <v>39.4</v>
      </c>
      <c r="Z20" s="2">
        <v>40</v>
      </c>
      <c r="AA20" s="51"/>
      <c r="AB20" s="2" t="s">
        <v>91</v>
      </c>
      <c r="AC20" s="2">
        <v>33</v>
      </c>
      <c r="AD20" s="2">
        <v>36</v>
      </c>
      <c r="AE20" s="2">
        <v>37.299999999999997</v>
      </c>
      <c r="AF20" s="67">
        <v>40.5</v>
      </c>
      <c r="AG20" s="66">
        <v>38.200000000000003</v>
      </c>
      <c r="AH20" s="66">
        <v>39</v>
      </c>
      <c r="AI20" s="66">
        <v>39.5</v>
      </c>
      <c r="AJ20" s="51"/>
      <c r="AK20" s="2" t="s">
        <v>91</v>
      </c>
      <c r="AL20" s="2">
        <v>11.5</v>
      </c>
      <c r="AM20" s="2">
        <v>11.5</v>
      </c>
      <c r="AN20" s="2">
        <v>13</v>
      </c>
      <c r="AO20" s="59">
        <v>14</v>
      </c>
      <c r="AP20" s="2">
        <v>13</v>
      </c>
      <c r="AQ20" s="2">
        <v>13.2</v>
      </c>
      <c r="AR20" s="2">
        <v>13.4</v>
      </c>
      <c r="AS20" s="51"/>
      <c r="AT20" s="2" t="s">
        <v>91</v>
      </c>
      <c r="AU20" s="2">
        <v>1</v>
      </c>
      <c r="AV20" s="2">
        <v>1.4</v>
      </c>
      <c r="AW20" s="2">
        <v>1.6</v>
      </c>
      <c r="AX20" s="2">
        <v>1.5</v>
      </c>
      <c r="AY20" s="2">
        <v>1.4</v>
      </c>
      <c r="AZ20" s="2">
        <v>1.2</v>
      </c>
      <c r="BA20" s="2">
        <v>1.2</v>
      </c>
    </row>
    <row r="21" spans="1:53" ht="14.25">
      <c r="A21" s="2" t="s">
        <v>93</v>
      </c>
      <c r="B21" s="2">
        <v>50</v>
      </c>
      <c r="C21" s="2">
        <v>52.4</v>
      </c>
      <c r="D21" s="2">
        <v>59</v>
      </c>
      <c r="E21" s="2">
        <v>62</v>
      </c>
      <c r="F21" s="2">
        <v>65.2</v>
      </c>
      <c r="G21" s="2">
        <v>67.099999999999994</v>
      </c>
      <c r="H21" s="2">
        <v>70</v>
      </c>
      <c r="I21" s="51"/>
      <c r="J21" s="2" t="s">
        <v>93</v>
      </c>
      <c r="K21" s="2">
        <v>3.2</v>
      </c>
      <c r="L21" s="2">
        <v>4.0999999999999996</v>
      </c>
      <c r="M21" s="2">
        <v>5.75</v>
      </c>
      <c r="N21" s="2">
        <v>7</v>
      </c>
      <c r="O21" s="2">
        <v>7.65</v>
      </c>
      <c r="P21" s="2">
        <v>8.5</v>
      </c>
      <c r="Q21" s="2">
        <v>9.15</v>
      </c>
      <c r="R21" s="51"/>
      <c r="S21" s="2" t="s">
        <v>93</v>
      </c>
      <c r="T21" s="2">
        <v>33</v>
      </c>
      <c r="U21" s="2">
        <v>35</v>
      </c>
      <c r="V21" s="2">
        <v>38.5</v>
      </c>
      <c r="W21" s="2">
        <v>39.200000000000003</v>
      </c>
      <c r="X21" s="2">
        <v>40.5</v>
      </c>
      <c r="Y21" s="2">
        <v>41.8</v>
      </c>
      <c r="Z21" s="2">
        <v>42.5</v>
      </c>
      <c r="AA21" s="51"/>
      <c r="AB21" s="2" t="s">
        <v>93</v>
      </c>
      <c r="AC21" s="2">
        <v>30</v>
      </c>
      <c r="AD21" s="2">
        <v>35</v>
      </c>
      <c r="AE21" s="2">
        <v>40</v>
      </c>
      <c r="AF21" s="2">
        <v>43</v>
      </c>
      <c r="AG21" s="2">
        <v>43</v>
      </c>
      <c r="AH21" s="2">
        <v>44</v>
      </c>
      <c r="AI21" s="2">
        <v>45</v>
      </c>
      <c r="AJ21" s="51"/>
      <c r="AK21" s="2" t="s">
        <v>93</v>
      </c>
      <c r="AL21" s="2">
        <v>12</v>
      </c>
      <c r="AM21" s="59">
        <v>11.5</v>
      </c>
      <c r="AN21" s="2">
        <v>13.7</v>
      </c>
      <c r="AO21" s="2">
        <v>15</v>
      </c>
      <c r="AP21" s="2">
        <v>15</v>
      </c>
      <c r="AQ21" s="2">
        <v>16</v>
      </c>
      <c r="AR21" s="2">
        <v>15</v>
      </c>
      <c r="AS21" s="51"/>
      <c r="AT21" s="2" t="s">
        <v>93</v>
      </c>
      <c r="AU21" s="2">
        <v>0.8</v>
      </c>
      <c r="AV21" s="2">
        <v>1.4</v>
      </c>
      <c r="AW21" s="2">
        <v>1.6</v>
      </c>
      <c r="AX21" s="2">
        <v>1.6</v>
      </c>
      <c r="AY21" s="2">
        <v>1.6</v>
      </c>
      <c r="AZ21" s="2">
        <v>1.4</v>
      </c>
      <c r="BA21" s="2">
        <v>1.8</v>
      </c>
    </row>
    <row r="22" spans="1:53" ht="14.25">
      <c r="A22" s="6" t="s">
        <v>96</v>
      </c>
      <c r="B22" s="3">
        <v>50</v>
      </c>
      <c r="C22" s="3">
        <v>55.6</v>
      </c>
      <c r="D22" s="3">
        <v>64</v>
      </c>
      <c r="E22" s="3">
        <v>65.099999999999994</v>
      </c>
      <c r="F22" s="40">
        <v>66.2</v>
      </c>
      <c r="G22" s="3">
        <v>67.3</v>
      </c>
      <c r="H22" s="3">
        <v>69.8</v>
      </c>
      <c r="I22" s="51"/>
      <c r="J22" s="6" t="s">
        <v>96</v>
      </c>
      <c r="K22" s="3">
        <v>3.45</v>
      </c>
      <c r="L22" s="3">
        <v>4.7</v>
      </c>
      <c r="M22" s="3">
        <v>6.81</v>
      </c>
      <c r="N22" s="3">
        <v>7.07</v>
      </c>
      <c r="O22" s="40">
        <v>7.36</v>
      </c>
      <c r="P22" s="3">
        <v>7.6</v>
      </c>
      <c r="Q22" s="3">
        <v>8.6</v>
      </c>
      <c r="R22" s="51"/>
      <c r="S22" s="6" t="s">
        <v>96</v>
      </c>
      <c r="T22" s="3">
        <v>35</v>
      </c>
      <c r="U22" s="3">
        <v>37.9</v>
      </c>
      <c r="V22" s="3">
        <v>39.299999999999997</v>
      </c>
      <c r="W22" s="68">
        <v>42</v>
      </c>
      <c r="X22" s="69">
        <v>41.8</v>
      </c>
      <c r="Y22" s="69">
        <v>41</v>
      </c>
      <c r="Z22" s="3">
        <v>44</v>
      </c>
      <c r="AA22" s="51"/>
      <c r="AB22" s="6" t="s">
        <v>96</v>
      </c>
      <c r="AC22" s="3">
        <v>35</v>
      </c>
      <c r="AD22" s="3">
        <v>37</v>
      </c>
      <c r="AE22" s="68">
        <v>41.3</v>
      </c>
      <c r="AF22" s="61">
        <v>42.2</v>
      </c>
      <c r="AG22" s="69">
        <v>46</v>
      </c>
      <c r="AH22" s="69">
        <v>41.2</v>
      </c>
      <c r="AI22" s="61">
        <v>45</v>
      </c>
      <c r="AJ22" s="51"/>
      <c r="AK22" s="6" t="s">
        <v>96</v>
      </c>
      <c r="AL22" s="3">
        <v>12</v>
      </c>
      <c r="AM22" s="3">
        <v>12</v>
      </c>
      <c r="AN22" s="3">
        <v>14</v>
      </c>
      <c r="AO22" s="61">
        <v>14.7</v>
      </c>
      <c r="AP22" s="63">
        <v>15.3</v>
      </c>
      <c r="AQ22" s="61">
        <v>14.3</v>
      </c>
      <c r="AR22" s="3">
        <v>15.9</v>
      </c>
      <c r="AS22" s="51"/>
      <c r="AT22" s="6" t="s">
        <v>96</v>
      </c>
      <c r="AU22" s="3">
        <v>1.2</v>
      </c>
      <c r="AV22" s="61">
        <v>1.8</v>
      </c>
      <c r="AW22" s="61">
        <v>1.6</v>
      </c>
      <c r="AX22" s="3">
        <v>1.5</v>
      </c>
      <c r="AY22" s="63">
        <v>1.8</v>
      </c>
      <c r="AZ22" s="3">
        <v>1.5</v>
      </c>
      <c r="BA22" s="3">
        <v>1.7</v>
      </c>
    </row>
    <row r="23" spans="1:53" ht="14.25">
      <c r="A23" s="2" t="s">
        <v>99</v>
      </c>
      <c r="B23" s="2">
        <v>50</v>
      </c>
      <c r="C23" s="2">
        <v>57</v>
      </c>
      <c r="D23" s="2">
        <v>60</v>
      </c>
      <c r="E23" s="2">
        <v>64</v>
      </c>
      <c r="F23" s="2">
        <v>66.599999999999994</v>
      </c>
      <c r="G23" s="2">
        <v>68</v>
      </c>
      <c r="H23" s="2">
        <v>68.7</v>
      </c>
      <c r="I23" s="51"/>
      <c r="J23" s="2" t="s">
        <v>99</v>
      </c>
      <c r="K23" s="2">
        <v>4.4000000000000004</v>
      </c>
      <c r="L23" s="2">
        <v>4.7</v>
      </c>
      <c r="M23" s="2">
        <v>6.18</v>
      </c>
      <c r="N23" s="2">
        <v>7.43</v>
      </c>
      <c r="O23" s="2">
        <v>8.4</v>
      </c>
      <c r="P23" s="2">
        <v>8.8000000000000007</v>
      </c>
      <c r="Q23" s="2">
        <v>9.3000000000000007</v>
      </c>
      <c r="R23" s="51"/>
      <c r="S23" s="2" t="s">
        <v>99</v>
      </c>
      <c r="T23" s="2">
        <v>36</v>
      </c>
      <c r="U23" s="2">
        <v>37.5</v>
      </c>
      <c r="V23" s="2">
        <v>39.5</v>
      </c>
      <c r="W23" s="2">
        <v>42</v>
      </c>
      <c r="X23" s="2">
        <v>43</v>
      </c>
      <c r="Y23" s="66">
        <v>44.3</v>
      </c>
      <c r="Z23" s="66">
        <v>44.2</v>
      </c>
      <c r="AA23" s="51"/>
      <c r="AB23" s="2" t="s">
        <v>99</v>
      </c>
      <c r="AC23" s="66">
        <v>40</v>
      </c>
      <c r="AD23" s="67">
        <v>37.5</v>
      </c>
      <c r="AE23" s="2">
        <v>41</v>
      </c>
      <c r="AF23" s="2">
        <v>43.8</v>
      </c>
      <c r="AG23" s="66">
        <v>46.2</v>
      </c>
      <c r="AH23" s="67">
        <v>46</v>
      </c>
      <c r="AI23" s="2">
        <v>47.2</v>
      </c>
      <c r="AJ23" s="51"/>
      <c r="AK23" s="2" t="s">
        <v>99</v>
      </c>
      <c r="AL23" s="2">
        <v>12</v>
      </c>
      <c r="AM23" s="59">
        <v>11</v>
      </c>
      <c r="AN23" s="2">
        <v>14</v>
      </c>
      <c r="AO23" s="2">
        <v>14.7</v>
      </c>
      <c r="AP23" s="2">
        <v>15.2</v>
      </c>
      <c r="AQ23" s="2">
        <v>16</v>
      </c>
      <c r="AR23" s="2">
        <v>16.5</v>
      </c>
      <c r="AS23" s="51"/>
      <c r="AT23" s="2" t="s">
        <v>99</v>
      </c>
      <c r="AU23" s="2">
        <v>1</v>
      </c>
      <c r="AV23" s="2">
        <v>1.2</v>
      </c>
      <c r="AW23" s="2">
        <v>1.3</v>
      </c>
      <c r="AX23" s="2">
        <v>1.6</v>
      </c>
      <c r="AY23" s="2">
        <v>1.4</v>
      </c>
      <c r="AZ23" s="2">
        <v>1.5</v>
      </c>
      <c r="BA23" s="2">
        <v>1.5</v>
      </c>
    </row>
    <row r="24" spans="1:53" ht="14.25">
      <c r="A24" s="2" t="s">
        <v>101</v>
      </c>
      <c r="B24" s="2">
        <v>51</v>
      </c>
      <c r="C24" s="2">
        <v>53.2</v>
      </c>
      <c r="D24" s="2">
        <v>59.2</v>
      </c>
      <c r="E24" s="2">
        <v>63</v>
      </c>
      <c r="F24" s="2">
        <v>67</v>
      </c>
      <c r="G24" s="41">
        <v>70.8</v>
      </c>
      <c r="H24" s="2">
        <v>74.7</v>
      </c>
      <c r="I24" s="51"/>
      <c r="J24" s="2" t="s">
        <v>101</v>
      </c>
      <c r="K24" s="2">
        <v>3.55</v>
      </c>
      <c r="L24" s="2">
        <v>4.38</v>
      </c>
      <c r="M24" s="2">
        <v>6.31</v>
      </c>
      <c r="N24" s="2">
        <v>6.85</v>
      </c>
      <c r="O24" s="2">
        <v>8.1999999999999993</v>
      </c>
      <c r="P24" s="67">
        <v>9.6</v>
      </c>
      <c r="Q24" s="66">
        <v>8.1999999999999993</v>
      </c>
      <c r="R24" s="51"/>
      <c r="S24" s="2" t="s">
        <v>101</v>
      </c>
      <c r="T24" s="2">
        <v>36.5</v>
      </c>
      <c r="U24" s="2">
        <v>36.5</v>
      </c>
      <c r="V24" s="2">
        <v>39.200000000000003</v>
      </c>
      <c r="W24" s="2">
        <v>40</v>
      </c>
      <c r="X24" s="2">
        <v>42.1</v>
      </c>
      <c r="Y24" s="67">
        <v>45</v>
      </c>
      <c r="Z24" s="66">
        <v>42.1</v>
      </c>
      <c r="AA24" s="51"/>
      <c r="AB24" s="2" t="s">
        <v>101</v>
      </c>
      <c r="AC24" s="2">
        <v>35</v>
      </c>
      <c r="AD24" s="2">
        <v>36.1</v>
      </c>
      <c r="AE24" s="66">
        <v>40.799999999999997</v>
      </c>
      <c r="AF24" s="67">
        <v>40.5</v>
      </c>
      <c r="AG24" s="2">
        <v>44</v>
      </c>
      <c r="AH24" s="66">
        <v>46.2</v>
      </c>
      <c r="AI24" s="66">
        <v>44</v>
      </c>
      <c r="AJ24" s="51"/>
      <c r="AK24" s="2" t="s">
        <v>101</v>
      </c>
      <c r="AL24" s="2">
        <v>11.5</v>
      </c>
      <c r="AM24" s="2">
        <v>12.4</v>
      </c>
      <c r="AN24" s="2">
        <v>14</v>
      </c>
      <c r="AO24" s="2">
        <v>14.5</v>
      </c>
      <c r="AP24" s="2">
        <v>15</v>
      </c>
      <c r="AQ24" s="62">
        <v>16.8</v>
      </c>
      <c r="AR24" s="2">
        <v>15</v>
      </c>
      <c r="AS24" s="51"/>
      <c r="AT24" s="2" t="s">
        <v>101</v>
      </c>
      <c r="AU24" s="2">
        <v>1.1000000000000001</v>
      </c>
      <c r="AV24" s="2">
        <v>1.2</v>
      </c>
      <c r="AW24" s="2">
        <v>1.2</v>
      </c>
      <c r="AX24" s="59">
        <v>1</v>
      </c>
      <c r="AY24" s="2">
        <v>1.2</v>
      </c>
      <c r="AZ24" s="62">
        <v>1.6</v>
      </c>
      <c r="BA24" s="2">
        <v>1.2</v>
      </c>
    </row>
    <row r="25" spans="1:53" s="51" customFormat="1" ht="14.25">
      <c r="A25" s="52" t="s">
        <v>331</v>
      </c>
      <c r="B25" s="52"/>
      <c r="C25" s="60">
        <f>AVERAGE(C3:C24)/AVERAGE(B3:B24)</f>
        <v>1.0940379403794036</v>
      </c>
      <c r="D25" s="60">
        <f t="shared" ref="D25:H25" si="0">AVERAGE(D3:D24)/AVERAGE(C3:C24)</f>
        <v>1.0747254561968458</v>
      </c>
      <c r="E25" s="60">
        <f t="shared" si="0"/>
        <v>1.0554701905347266</v>
      </c>
      <c r="F25" s="60">
        <f t="shared" si="0"/>
        <v>1.0391614499927209</v>
      </c>
      <c r="G25" s="60">
        <f t="shared" si="0"/>
        <v>1.0346735780330625</v>
      </c>
      <c r="H25" s="60">
        <f t="shared" si="0"/>
        <v>1.0205131676934536</v>
      </c>
      <c r="J25" s="52" t="s">
        <v>331</v>
      </c>
      <c r="K25" s="52"/>
      <c r="L25" s="60">
        <f>AVERAGE(L3:L24)/AVERAGE(K3:K24)</f>
        <v>1.406959358434144</v>
      </c>
      <c r="M25" s="60">
        <f t="shared" ref="M25:Q25" si="1">AVERAGE(M3:M24)/AVERAGE(L3:L24)</f>
        <v>1.2639358516085404</v>
      </c>
      <c r="N25" s="60">
        <f t="shared" si="1"/>
        <v>1.1525643965451349</v>
      </c>
      <c r="O25" s="60">
        <f t="shared" si="1"/>
        <v>1.0958949532462365</v>
      </c>
      <c r="P25" s="60">
        <f t="shared" si="1"/>
        <v>1.0929500756429649</v>
      </c>
      <c r="Q25" s="60">
        <f t="shared" si="1"/>
        <v>1.0440174962626656</v>
      </c>
      <c r="S25" s="52" t="s">
        <v>331</v>
      </c>
      <c r="T25" s="52"/>
      <c r="U25" s="60">
        <f>AVERAGE(U3:U24)/AVERAGE(T3:T24)</f>
        <v>1.0782263401720715</v>
      </c>
      <c r="V25" s="60">
        <f t="shared" ref="V25:Z25" si="2">AVERAGE(V3:V24)/AVERAGE(U3:U24)</f>
        <v>1.0510680088386939</v>
      </c>
      <c r="W25" s="60">
        <f t="shared" si="2"/>
        <v>1.0373744452230786</v>
      </c>
      <c r="X25" s="60">
        <f t="shared" si="2"/>
        <v>1.0294978608421523</v>
      </c>
      <c r="Y25" s="60">
        <f t="shared" si="2"/>
        <v>1.0251531058617673</v>
      </c>
      <c r="Z25" s="60">
        <f t="shared" si="2"/>
        <v>1.0125880093876682</v>
      </c>
      <c r="AB25" s="52" t="s">
        <v>331</v>
      </c>
      <c r="AC25" s="52"/>
      <c r="AD25" s="60">
        <f>AVERAGE(AD3:AD24)/AVERAGE(AC3:AC24)</f>
        <v>1.1106122448979594</v>
      </c>
      <c r="AE25" s="60">
        <f t="shared" ref="AE25:AI25" si="3">AVERAGE(AE3:AE24)/AVERAGE(AD3:AD24)</f>
        <v>1.0841602352076438</v>
      </c>
      <c r="AF25" s="60">
        <f t="shared" si="3"/>
        <v>1.0372881355932204</v>
      </c>
      <c r="AG25" s="60">
        <f t="shared" si="3"/>
        <v>1.0300653594771245</v>
      </c>
      <c r="AH25" s="60">
        <f t="shared" si="3"/>
        <v>1.0081429780033839</v>
      </c>
      <c r="AI25" s="60">
        <f t="shared" si="3"/>
        <v>1.0200356655827127</v>
      </c>
      <c r="AK25" s="52" t="s">
        <v>331</v>
      </c>
      <c r="AL25" s="52"/>
      <c r="AM25" s="60">
        <f>AVERAGE(AM3:AM24)/AVERAGE(AL3:AL24)</f>
        <v>1.02734375</v>
      </c>
      <c r="AN25" s="60">
        <f t="shared" ref="AN25:AR25" si="4">AVERAGE(AN3:AN24)/AVERAGE(AM3:AM24)</f>
        <v>1.1338403041825094</v>
      </c>
      <c r="AO25" s="60">
        <f t="shared" si="4"/>
        <v>1.0613682092555332</v>
      </c>
      <c r="AP25" s="60">
        <f t="shared" si="4"/>
        <v>1.0353870458135859</v>
      </c>
      <c r="AQ25" s="60">
        <f t="shared" si="4"/>
        <v>1.0094598718339947</v>
      </c>
      <c r="AR25" s="60">
        <f t="shared" si="4"/>
        <v>1.0256952841596128</v>
      </c>
      <c r="AT25" s="52"/>
      <c r="AU25" s="52"/>
      <c r="AV25" s="52"/>
      <c r="AW25" s="52"/>
      <c r="AX25" s="52"/>
      <c r="AY25" s="52"/>
      <c r="AZ25" s="52"/>
      <c r="BA25" s="52"/>
    </row>
    <row r="26" spans="1:53" ht="14.25">
      <c r="A26" s="2" t="s">
        <v>103</v>
      </c>
      <c r="B26" s="2">
        <v>53</v>
      </c>
      <c r="C26" s="2">
        <v>57.4</v>
      </c>
      <c r="D26" s="2">
        <v>61.5</v>
      </c>
      <c r="E26" s="2">
        <v>64.099999999999994</v>
      </c>
      <c r="F26" s="2">
        <v>66</v>
      </c>
      <c r="G26" s="2">
        <v>68</v>
      </c>
      <c r="H26" s="2">
        <v>69</v>
      </c>
      <c r="I26" s="51"/>
      <c r="J26" s="2" t="s">
        <v>103</v>
      </c>
      <c r="K26" s="2">
        <v>3.7</v>
      </c>
      <c r="L26" s="2">
        <v>5.22</v>
      </c>
      <c r="M26" s="2">
        <v>6.59</v>
      </c>
      <c r="N26" s="2">
        <v>7.8</v>
      </c>
      <c r="O26" s="2">
        <v>8.39</v>
      </c>
      <c r="P26" s="2">
        <v>8.6300000000000008</v>
      </c>
      <c r="Q26" s="2">
        <v>9.25</v>
      </c>
      <c r="R26" s="51"/>
      <c r="S26" s="2" t="s">
        <v>103</v>
      </c>
      <c r="T26" s="2">
        <v>35.5</v>
      </c>
      <c r="U26" s="2">
        <v>37</v>
      </c>
      <c r="V26" s="2">
        <v>40.9</v>
      </c>
      <c r="W26" s="2">
        <v>42.6</v>
      </c>
      <c r="X26" s="2">
        <v>43.5</v>
      </c>
      <c r="Y26" s="2">
        <v>44.3</v>
      </c>
      <c r="Z26" s="2">
        <v>44.6</v>
      </c>
      <c r="AA26" s="51"/>
      <c r="AB26" s="2" t="s">
        <v>103</v>
      </c>
      <c r="AC26" s="2">
        <v>35</v>
      </c>
      <c r="AD26" s="2">
        <v>36.700000000000003</v>
      </c>
      <c r="AE26" s="66">
        <v>41.6</v>
      </c>
      <c r="AF26" s="2">
        <v>42.9</v>
      </c>
      <c r="AG26" s="2">
        <v>45</v>
      </c>
      <c r="AH26" s="2">
        <v>44.8</v>
      </c>
      <c r="AI26" s="2">
        <v>46</v>
      </c>
      <c r="AJ26" s="51"/>
      <c r="AK26" s="2" t="s">
        <v>103</v>
      </c>
      <c r="AL26" s="2">
        <v>11.2</v>
      </c>
      <c r="AM26" s="2">
        <v>11.3</v>
      </c>
      <c r="AN26" s="2">
        <v>14</v>
      </c>
      <c r="AO26" s="2">
        <v>14.5</v>
      </c>
      <c r="AP26" s="2">
        <v>15.1</v>
      </c>
      <c r="AQ26" s="2">
        <v>15.1</v>
      </c>
      <c r="AR26" s="2">
        <v>16</v>
      </c>
      <c r="AS26" s="51"/>
      <c r="AT26" s="2" t="s">
        <v>103</v>
      </c>
      <c r="AU26" s="2">
        <v>1</v>
      </c>
      <c r="AV26" s="2">
        <v>1.4</v>
      </c>
      <c r="AW26" s="2">
        <v>1.8</v>
      </c>
      <c r="AX26" s="2">
        <v>1.4</v>
      </c>
      <c r="AY26" s="2">
        <v>1.5</v>
      </c>
      <c r="AZ26" s="2">
        <v>1.5</v>
      </c>
      <c r="BA26" s="2">
        <v>1.4</v>
      </c>
    </row>
    <row r="27" spans="1:53" ht="14.25">
      <c r="A27" s="6" t="s">
        <v>105</v>
      </c>
      <c r="B27" s="3">
        <v>50</v>
      </c>
      <c r="C27" s="3">
        <v>55.3</v>
      </c>
      <c r="D27" s="40">
        <v>60</v>
      </c>
      <c r="E27" s="3">
        <v>65.099999999999994</v>
      </c>
      <c r="F27" s="3">
        <v>66</v>
      </c>
      <c r="G27" s="3">
        <v>68.5</v>
      </c>
      <c r="H27" s="3">
        <v>70.2</v>
      </c>
      <c r="I27" s="51"/>
      <c r="J27" s="6" t="s">
        <v>105</v>
      </c>
      <c r="K27" s="3">
        <v>3</v>
      </c>
      <c r="L27" s="3">
        <v>4.5999999999999996</v>
      </c>
      <c r="M27" s="40">
        <v>6.1</v>
      </c>
      <c r="N27" s="3">
        <v>7.4</v>
      </c>
      <c r="O27" s="3">
        <v>8.01</v>
      </c>
      <c r="P27" s="3">
        <v>8.56</v>
      </c>
      <c r="Q27" s="3">
        <v>9.3000000000000007</v>
      </c>
      <c r="R27" s="51"/>
      <c r="S27" s="6" t="s">
        <v>105</v>
      </c>
      <c r="T27" s="3">
        <v>34</v>
      </c>
      <c r="U27" s="3">
        <v>36.5</v>
      </c>
      <c r="V27" s="63">
        <v>49</v>
      </c>
      <c r="W27" s="3">
        <v>42</v>
      </c>
      <c r="X27" s="3">
        <v>43</v>
      </c>
      <c r="Y27" s="3">
        <v>44</v>
      </c>
      <c r="Z27" s="3">
        <v>44.8</v>
      </c>
      <c r="AA27" s="51"/>
      <c r="AB27" s="6" t="s">
        <v>105</v>
      </c>
      <c r="AC27" s="3">
        <v>33</v>
      </c>
      <c r="AD27" s="68">
        <v>36.299999999999997</v>
      </c>
      <c r="AE27" s="63">
        <v>48.8</v>
      </c>
      <c r="AF27" s="3">
        <v>41.8</v>
      </c>
      <c r="AG27" s="3">
        <v>44.3</v>
      </c>
      <c r="AH27" s="3">
        <v>44.5</v>
      </c>
      <c r="AI27" s="3">
        <v>46.9</v>
      </c>
      <c r="AJ27" s="51"/>
      <c r="AK27" s="6" t="s">
        <v>105</v>
      </c>
      <c r="AL27" s="3">
        <v>11</v>
      </c>
      <c r="AM27" s="3">
        <v>11.1</v>
      </c>
      <c r="AN27" s="40">
        <v>13</v>
      </c>
      <c r="AO27" s="3">
        <v>14</v>
      </c>
      <c r="AP27" s="3">
        <v>15.3</v>
      </c>
      <c r="AQ27" s="61">
        <v>14.5</v>
      </c>
      <c r="AR27" s="3">
        <v>17</v>
      </c>
      <c r="AS27" s="51"/>
      <c r="AT27" s="6" t="s">
        <v>105</v>
      </c>
      <c r="AU27" s="3">
        <v>0.8</v>
      </c>
      <c r="AV27" s="3">
        <v>1.3</v>
      </c>
      <c r="AW27" s="40">
        <v>1.7</v>
      </c>
      <c r="AX27" s="61">
        <v>2</v>
      </c>
      <c r="AY27" s="61">
        <v>1.8</v>
      </c>
      <c r="AZ27" s="61">
        <v>2.2999999999999998</v>
      </c>
      <c r="BA27" s="61">
        <v>1.5</v>
      </c>
    </row>
    <row r="28" spans="1:53" ht="14.25">
      <c r="A28" s="2" t="s">
        <v>107</v>
      </c>
      <c r="B28" s="2">
        <v>50</v>
      </c>
      <c r="C28" s="2">
        <v>54</v>
      </c>
      <c r="D28" s="2">
        <v>60.2</v>
      </c>
      <c r="E28" s="2">
        <v>62.7</v>
      </c>
      <c r="F28" s="2">
        <v>65</v>
      </c>
      <c r="G28" s="2">
        <v>69.5</v>
      </c>
      <c r="H28" s="2">
        <v>70</v>
      </c>
      <c r="I28" s="51"/>
      <c r="J28" s="2" t="s">
        <v>107</v>
      </c>
      <c r="K28" s="2">
        <v>3.2</v>
      </c>
      <c r="L28" s="2">
        <v>3.35</v>
      </c>
      <c r="M28" s="2">
        <v>5</v>
      </c>
      <c r="N28" s="2">
        <v>6.18</v>
      </c>
      <c r="O28" s="2">
        <v>6.8</v>
      </c>
      <c r="P28" s="2">
        <v>7.32</v>
      </c>
      <c r="Q28" s="2">
        <v>7.8</v>
      </c>
      <c r="R28" s="51"/>
      <c r="S28" s="2" t="s">
        <v>107</v>
      </c>
      <c r="T28" s="2">
        <v>35</v>
      </c>
      <c r="U28" s="2">
        <v>36.4</v>
      </c>
      <c r="V28" s="2">
        <v>38</v>
      </c>
      <c r="W28" s="2">
        <v>41</v>
      </c>
      <c r="X28" s="2">
        <v>42</v>
      </c>
      <c r="Y28" s="2">
        <v>43.3</v>
      </c>
      <c r="Z28" s="2">
        <v>43.5</v>
      </c>
      <c r="AA28" s="51"/>
      <c r="AB28" s="2" t="s">
        <v>107</v>
      </c>
      <c r="AC28" s="2">
        <v>35</v>
      </c>
      <c r="AD28" s="59">
        <v>32.200000000000003</v>
      </c>
      <c r="AE28" s="2">
        <v>37.700000000000003</v>
      </c>
      <c r="AF28" s="2">
        <v>39.5</v>
      </c>
      <c r="AG28" s="2">
        <v>41</v>
      </c>
      <c r="AH28" s="2">
        <v>42</v>
      </c>
      <c r="AI28" s="2">
        <v>42</v>
      </c>
      <c r="AJ28" s="51"/>
      <c r="AK28" s="2" t="s">
        <v>107</v>
      </c>
      <c r="AL28" s="2">
        <v>12</v>
      </c>
      <c r="AM28" s="59">
        <v>9</v>
      </c>
      <c r="AN28" s="2">
        <v>12.5</v>
      </c>
      <c r="AO28" s="2">
        <v>13</v>
      </c>
      <c r="AP28" s="2">
        <v>13</v>
      </c>
      <c r="AQ28" s="2">
        <v>13.5</v>
      </c>
      <c r="AR28" s="2">
        <v>14.5</v>
      </c>
      <c r="AS28" s="51"/>
      <c r="AT28" s="2" t="s">
        <v>107</v>
      </c>
      <c r="AU28" s="2">
        <v>1.1000000000000001</v>
      </c>
      <c r="AV28" s="2">
        <v>1</v>
      </c>
      <c r="AW28" s="2">
        <v>1.7</v>
      </c>
      <c r="AX28" s="2">
        <v>1.6</v>
      </c>
      <c r="AY28" s="2">
        <v>1.6</v>
      </c>
      <c r="AZ28" s="2">
        <v>1.6</v>
      </c>
      <c r="BA28" s="2">
        <v>1.1000000000000001</v>
      </c>
    </row>
    <row r="29" spans="1:53" ht="14.25">
      <c r="A29" s="2" t="s">
        <v>109</v>
      </c>
      <c r="B29" s="2">
        <v>50</v>
      </c>
      <c r="C29" s="2">
        <v>55.2</v>
      </c>
      <c r="D29" s="2">
        <v>59.5</v>
      </c>
      <c r="E29" s="2">
        <v>61.6</v>
      </c>
      <c r="F29" s="2">
        <v>65</v>
      </c>
      <c r="G29" s="2">
        <v>66</v>
      </c>
      <c r="H29" s="2">
        <v>67</v>
      </c>
      <c r="I29" s="51"/>
      <c r="J29" s="2" t="s">
        <v>109</v>
      </c>
      <c r="K29" s="2">
        <v>3.4</v>
      </c>
      <c r="L29" s="2">
        <v>5.08</v>
      </c>
      <c r="M29" s="2">
        <v>7.2</v>
      </c>
      <c r="N29" s="2">
        <v>8.1</v>
      </c>
      <c r="O29" s="2">
        <v>8.18</v>
      </c>
      <c r="P29" s="2">
        <v>9.06</v>
      </c>
      <c r="Q29" s="2">
        <v>9.5</v>
      </c>
      <c r="R29" s="51"/>
      <c r="S29" s="2" t="s">
        <v>109</v>
      </c>
      <c r="T29" s="2">
        <v>35</v>
      </c>
      <c r="U29" s="2">
        <v>36</v>
      </c>
      <c r="V29" s="2">
        <v>39.700000000000003</v>
      </c>
      <c r="W29" s="2">
        <v>41.2</v>
      </c>
      <c r="X29" s="2">
        <v>42</v>
      </c>
      <c r="Y29" s="2">
        <v>43</v>
      </c>
      <c r="Z29" s="2">
        <v>44</v>
      </c>
      <c r="AA29" s="51"/>
      <c r="AB29" s="2" t="s">
        <v>109</v>
      </c>
      <c r="AC29" s="2">
        <v>35</v>
      </c>
      <c r="AD29" s="2">
        <v>37</v>
      </c>
      <c r="AE29" s="2">
        <v>41.6</v>
      </c>
      <c r="AF29" s="2">
        <v>43.8</v>
      </c>
      <c r="AG29" s="67">
        <v>43.5</v>
      </c>
      <c r="AH29" s="2">
        <v>44.5</v>
      </c>
      <c r="AI29" s="2">
        <v>45</v>
      </c>
      <c r="AJ29" s="51"/>
      <c r="AK29" s="2" t="s">
        <v>109</v>
      </c>
      <c r="AL29" s="2">
        <v>9</v>
      </c>
      <c r="AM29" s="2">
        <v>13.4</v>
      </c>
      <c r="AN29" s="2">
        <v>15.1</v>
      </c>
      <c r="AO29" s="2">
        <v>16.399999999999999</v>
      </c>
      <c r="AP29" s="59">
        <v>16</v>
      </c>
      <c r="AQ29" s="59">
        <v>16.3</v>
      </c>
      <c r="AR29" s="59">
        <v>16</v>
      </c>
      <c r="AS29" s="51"/>
      <c r="AT29" s="2" t="s">
        <v>341</v>
      </c>
      <c r="AU29" s="2">
        <v>0.5</v>
      </c>
      <c r="AV29" s="2">
        <v>1.6</v>
      </c>
      <c r="AW29" s="2">
        <v>1.8</v>
      </c>
      <c r="AX29" s="2">
        <v>1.6</v>
      </c>
      <c r="AY29" s="59">
        <v>6.6</v>
      </c>
      <c r="AZ29" s="2">
        <v>1.6</v>
      </c>
      <c r="BA29" s="2">
        <v>1.6</v>
      </c>
    </row>
    <row r="30" spans="1:53" ht="14.25">
      <c r="A30" s="6" t="s">
        <v>111</v>
      </c>
      <c r="B30" s="3">
        <v>50</v>
      </c>
      <c r="C30" s="3">
        <v>54.7</v>
      </c>
      <c r="D30" s="40">
        <v>57</v>
      </c>
      <c r="E30" s="3">
        <v>60</v>
      </c>
      <c r="F30" s="3">
        <v>63.1</v>
      </c>
      <c r="G30" s="3">
        <v>67</v>
      </c>
      <c r="H30" s="3">
        <v>69.3</v>
      </c>
      <c r="I30" s="51"/>
      <c r="J30" s="6" t="s">
        <v>111</v>
      </c>
      <c r="K30" s="3">
        <v>3.2</v>
      </c>
      <c r="L30" s="3">
        <v>4.2</v>
      </c>
      <c r="M30" s="40">
        <v>5.7</v>
      </c>
      <c r="N30" s="3">
        <v>6</v>
      </c>
      <c r="O30" s="3">
        <v>6.65</v>
      </c>
      <c r="P30" s="3">
        <v>7.7</v>
      </c>
      <c r="Q30" s="3">
        <v>8</v>
      </c>
      <c r="R30" s="51"/>
      <c r="S30" s="6" t="s">
        <v>111</v>
      </c>
      <c r="T30" s="3">
        <v>32.5</v>
      </c>
      <c r="U30" s="3">
        <v>36</v>
      </c>
      <c r="V30" s="40">
        <v>37.799999999999997</v>
      </c>
      <c r="W30" s="3">
        <v>39.5</v>
      </c>
      <c r="X30" s="3">
        <v>41.2</v>
      </c>
      <c r="Y30" s="3">
        <v>42</v>
      </c>
      <c r="Z30" s="3">
        <v>43</v>
      </c>
      <c r="AA30" s="51"/>
      <c r="AB30" s="6" t="s">
        <v>111</v>
      </c>
      <c r="AC30" s="3">
        <v>32</v>
      </c>
      <c r="AD30" s="3">
        <v>37</v>
      </c>
      <c r="AE30" s="69">
        <v>40.799999999999997</v>
      </c>
      <c r="AF30" s="3">
        <v>40</v>
      </c>
      <c r="AG30" s="3">
        <v>40.5</v>
      </c>
      <c r="AH30" s="3">
        <v>42</v>
      </c>
      <c r="AI30" s="3">
        <v>43</v>
      </c>
      <c r="AJ30" s="51"/>
      <c r="AK30" s="6" t="s">
        <v>111</v>
      </c>
      <c r="AL30" s="3">
        <v>11</v>
      </c>
      <c r="AM30" s="3">
        <v>12</v>
      </c>
      <c r="AN30" s="63">
        <v>13.8</v>
      </c>
      <c r="AO30" s="3">
        <v>13</v>
      </c>
      <c r="AP30" s="3">
        <v>13.7</v>
      </c>
      <c r="AQ30" s="3">
        <v>14.5</v>
      </c>
      <c r="AR30" s="3">
        <v>15.4</v>
      </c>
      <c r="AS30" s="51"/>
      <c r="AT30" s="6" t="s">
        <v>111</v>
      </c>
      <c r="AU30" s="3">
        <v>1</v>
      </c>
      <c r="AV30" s="3">
        <v>1.2</v>
      </c>
      <c r="AW30" s="40">
        <v>1.5</v>
      </c>
      <c r="AX30" s="3">
        <v>1.6</v>
      </c>
      <c r="AY30" s="3">
        <v>1.5</v>
      </c>
      <c r="AZ30" s="3">
        <v>1.6</v>
      </c>
      <c r="BA30" s="3">
        <v>1.7</v>
      </c>
    </row>
    <row r="31" spans="1:53" ht="14.25">
      <c r="A31" s="6" t="s">
        <v>113</v>
      </c>
      <c r="B31" s="3">
        <v>54</v>
      </c>
      <c r="C31" s="3">
        <v>55.7</v>
      </c>
      <c r="D31" s="40">
        <v>62</v>
      </c>
      <c r="E31" s="3">
        <v>65</v>
      </c>
      <c r="F31" s="3">
        <v>65.3</v>
      </c>
      <c r="G31" s="3">
        <v>67.8</v>
      </c>
      <c r="H31" s="3">
        <v>69.5</v>
      </c>
      <c r="I31" s="51"/>
      <c r="J31" s="6" t="s">
        <v>113</v>
      </c>
      <c r="K31" s="3">
        <v>4.2</v>
      </c>
      <c r="L31" s="3">
        <v>5.2</v>
      </c>
      <c r="M31" s="40">
        <v>6.5</v>
      </c>
      <c r="N31" s="3">
        <v>7.25</v>
      </c>
      <c r="O31" s="3">
        <v>7.7</v>
      </c>
      <c r="P31" s="3">
        <v>8.1999999999999993</v>
      </c>
      <c r="Q31" s="3">
        <v>9</v>
      </c>
      <c r="R31" s="51"/>
      <c r="S31" s="6" t="s">
        <v>113</v>
      </c>
      <c r="T31" s="3">
        <v>35</v>
      </c>
      <c r="U31" s="3">
        <v>36.200000000000003</v>
      </c>
      <c r="V31" s="69">
        <v>41</v>
      </c>
      <c r="W31" s="3">
        <v>39.5</v>
      </c>
      <c r="X31" s="69">
        <v>39</v>
      </c>
      <c r="Y31" s="68">
        <v>39.799999999999997</v>
      </c>
      <c r="Z31" s="3">
        <v>42.2</v>
      </c>
      <c r="AA31" s="51"/>
      <c r="AB31" s="6" t="s">
        <v>113</v>
      </c>
      <c r="AC31" s="3">
        <v>38</v>
      </c>
      <c r="AD31" s="3">
        <v>39</v>
      </c>
      <c r="AE31" s="40">
        <v>42</v>
      </c>
      <c r="AF31" s="3">
        <v>42.5</v>
      </c>
      <c r="AG31" s="69">
        <v>41</v>
      </c>
      <c r="AH31" s="3">
        <v>44.8</v>
      </c>
      <c r="AI31" s="3">
        <v>46.8</v>
      </c>
      <c r="AJ31" s="51"/>
      <c r="AK31" s="6" t="s">
        <v>113</v>
      </c>
      <c r="AL31" s="3">
        <v>13</v>
      </c>
      <c r="AM31" s="61">
        <v>12</v>
      </c>
      <c r="AN31" s="40">
        <v>14.3</v>
      </c>
      <c r="AO31" s="3">
        <v>14.5</v>
      </c>
      <c r="AP31" s="3">
        <v>15</v>
      </c>
      <c r="AQ31" s="3">
        <v>15</v>
      </c>
      <c r="AR31" s="3">
        <v>15.5</v>
      </c>
      <c r="AS31" s="51"/>
      <c r="AT31" s="6" t="s">
        <v>113</v>
      </c>
      <c r="AU31" s="3">
        <v>1.3</v>
      </c>
      <c r="AV31" s="3">
        <v>1.6</v>
      </c>
      <c r="AW31" s="40">
        <v>1.7</v>
      </c>
      <c r="AX31" s="3">
        <v>1.7</v>
      </c>
      <c r="AY31" s="61">
        <v>1.6</v>
      </c>
      <c r="AZ31" s="61">
        <v>1.4</v>
      </c>
      <c r="BA31" s="61">
        <v>1.5</v>
      </c>
    </row>
    <row r="32" spans="1:53" ht="14.25">
      <c r="A32" s="6" t="s">
        <v>115</v>
      </c>
      <c r="B32" s="3">
        <v>48</v>
      </c>
      <c r="C32" s="3">
        <v>53.9</v>
      </c>
      <c r="D32" s="40">
        <v>57.9</v>
      </c>
      <c r="E32" s="3">
        <v>62.4</v>
      </c>
      <c r="F32" s="3">
        <v>64.8</v>
      </c>
      <c r="G32" s="3">
        <v>67.2</v>
      </c>
      <c r="H32" s="3">
        <v>69</v>
      </c>
      <c r="I32" s="51"/>
      <c r="J32" s="6" t="s">
        <v>115</v>
      </c>
      <c r="K32" s="3">
        <v>3.4</v>
      </c>
      <c r="L32" s="3">
        <v>4.5599999999999996</v>
      </c>
      <c r="M32" s="40">
        <v>5.86</v>
      </c>
      <c r="N32" s="3">
        <v>6.87</v>
      </c>
      <c r="O32" s="3">
        <v>7.6</v>
      </c>
      <c r="P32" s="3">
        <v>8</v>
      </c>
      <c r="Q32" s="3">
        <v>9.1999999999999993</v>
      </c>
      <c r="R32" s="51"/>
      <c r="S32" s="6" t="s">
        <v>115</v>
      </c>
      <c r="T32" s="3">
        <v>34</v>
      </c>
      <c r="U32" s="3">
        <v>35.799999999999997</v>
      </c>
      <c r="V32" s="40">
        <v>38</v>
      </c>
      <c r="W32" s="68">
        <v>39</v>
      </c>
      <c r="X32" s="69">
        <v>38.5</v>
      </c>
      <c r="Y32" s="3">
        <v>39.700000000000003</v>
      </c>
      <c r="Z32" s="3">
        <v>42.1</v>
      </c>
      <c r="AA32" s="51"/>
      <c r="AB32" s="6" t="s">
        <v>115</v>
      </c>
      <c r="AC32" s="3">
        <v>32.799999999999997</v>
      </c>
      <c r="AD32" s="3">
        <v>38</v>
      </c>
      <c r="AE32" s="40">
        <v>41</v>
      </c>
      <c r="AF32" s="3">
        <v>41.9</v>
      </c>
      <c r="AG32" s="69">
        <v>40</v>
      </c>
      <c r="AH32" s="3">
        <v>44.6</v>
      </c>
      <c r="AI32" s="3">
        <v>46.5</v>
      </c>
      <c r="AJ32" s="51"/>
      <c r="AK32" s="6" t="s">
        <v>115</v>
      </c>
      <c r="AL32" s="3">
        <v>10</v>
      </c>
      <c r="AM32" s="3">
        <v>11</v>
      </c>
      <c r="AN32" s="40">
        <v>13.9</v>
      </c>
      <c r="AO32" s="3">
        <v>14.2</v>
      </c>
      <c r="AP32" s="3">
        <v>14.6</v>
      </c>
      <c r="AQ32" s="3">
        <v>14.8</v>
      </c>
      <c r="AR32" s="3">
        <v>15.3</v>
      </c>
      <c r="AS32" s="51"/>
      <c r="AT32" s="6" t="s">
        <v>115</v>
      </c>
      <c r="AU32" s="3">
        <v>1</v>
      </c>
      <c r="AV32" s="3">
        <v>1.4</v>
      </c>
      <c r="AW32" s="40">
        <v>1.6</v>
      </c>
      <c r="AX32" s="3">
        <v>1.5</v>
      </c>
      <c r="AY32" s="3">
        <v>1.5</v>
      </c>
      <c r="AZ32" s="3">
        <v>1.3</v>
      </c>
      <c r="BA32" s="3">
        <v>1.4</v>
      </c>
    </row>
    <row r="33" spans="1:53" ht="14.25">
      <c r="A33" s="2" t="s">
        <v>118</v>
      </c>
      <c r="B33" s="2">
        <v>50</v>
      </c>
      <c r="C33" s="2">
        <v>55.5</v>
      </c>
      <c r="D33" s="2">
        <v>60.8</v>
      </c>
      <c r="E33" s="2">
        <v>63.7</v>
      </c>
      <c r="F33" s="2">
        <v>65</v>
      </c>
      <c r="G33" s="2">
        <v>66.400000000000006</v>
      </c>
      <c r="H33" s="2">
        <v>68.5</v>
      </c>
      <c r="I33" s="51"/>
      <c r="J33" s="2" t="s">
        <v>118</v>
      </c>
      <c r="K33" s="2">
        <v>3.1</v>
      </c>
      <c r="L33" s="2">
        <v>4.42</v>
      </c>
      <c r="M33" s="2">
        <v>6.17</v>
      </c>
      <c r="N33" s="2">
        <v>6.74</v>
      </c>
      <c r="O33" s="2">
        <v>7.37</v>
      </c>
      <c r="P33" s="2">
        <v>7.9</v>
      </c>
      <c r="Q33" s="2">
        <v>8.18</v>
      </c>
      <c r="R33" s="51"/>
      <c r="S33" s="2" t="s">
        <v>118</v>
      </c>
      <c r="T33" s="2">
        <v>34.5</v>
      </c>
      <c r="U33" s="2">
        <v>38.9</v>
      </c>
      <c r="V33" s="2">
        <v>41</v>
      </c>
      <c r="W33" s="2">
        <v>42.1</v>
      </c>
      <c r="X33" s="2">
        <v>43.4</v>
      </c>
      <c r="Y33" s="2">
        <v>43.9</v>
      </c>
      <c r="Z33" s="2">
        <v>45</v>
      </c>
      <c r="AA33" s="51"/>
      <c r="AB33" s="2" t="s">
        <v>118</v>
      </c>
      <c r="AC33" s="2">
        <v>33</v>
      </c>
      <c r="AD33" s="2">
        <v>36.1</v>
      </c>
      <c r="AE33" s="66">
        <v>40.200000000000003</v>
      </c>
      <c r="AF33" s="67">
        <v>39.6</v>
      </c>
      <c r="AG33" s="2">
        <v>41</v>
      </c>
      <c r="AH33" s="2">
        <v>43</v>
      </c>
      <c r="AI33" s="2">
        <v>43.3</v>
      </c>
      <c r="AJ33" s="51"/>
      <c r="AK33" s="2" t="s">
        <v>118</v>
      </c>
      <c r="AL33" s="2">
        <v>11</v>
      </c>
      <c r="AM33" s="2">
        <v>12.5</v>
      </c>
      <c r="AN33" s="59">
        <v>14.4</v>
      </c>
      <c r="AO33" s="2">
        <v>13.6</v>
      </c>
      <c r="AP33" s="2">
        <v>14.5</v>
      </c>
      <c r="AQ33" s="2">
        <v>15.2</v>
      </c>
      <c r="AR33" s="59">
        <v>14.6</v>
      </c>
      <c r="AS33" s="51"/>
      <c r="AT33" s="2" t="s">
        <v>118</v>
      </c>
      <c r="AU33" s="2">
        <v>1.1000000000000001</v>
      </c>
      <c r="AV33" s="2">
        <v>1.2</v>
      </c>
      <c r="AW33" s="2">
        <v>1.4</v>
      </c>
      <c r="AX33" s="2">
        <v>1.4</v>
      </c>
      <c r="AY33" s="2">
        <v>1.4</v>
      </c>
      <c r="AZ33" s="2">
        <v>1.6</v>
      </c>
      <c r="BA33" s="2">
        <v>1.3</v>
      </c>
    </row>
    <row r="34" spans="1:53" ht="14.25">
      <c r="A34" s="2" t="s">
        <v>121</v>
      </c>
      <c r="B34" s="2">
        <v>51</v>
      </c>
      <c r="C34" s="2">
        <v>54.5</v>
      </c>
      <c r="D34" s="2">
        <v>59</v>
      </c>
      <c r="E34" s="2">
        <v>62</v>
      </c>
      <c r="F34" s="2">
        <v>64.7</v>
      </c>
      <c r="G34" s="2">
        <v>67</v>
      </c>
      <c r="H34" s="2">
        <v>67.400000000000006</v>
      </c>
      <c r="I34" s="51"/>
      <c r="J34" s="2" t="s">
        <v>121</v>
      </c>
      <c r="K34" s="2">
        <v>3.3</v>
      </c>
      <c r="L34" s="2">
        <v>4.75</v>
      </c>
      <c r="M34" s="2">
        <v>6.25</v>
      </c>
      <c r="N34" s="2">
        <v>7.14</v>
      </c>
      <c r="O34" s="2">
        <v>8.15</v>
      </c>
      <c r="P34" s="2">
        <v>8.85</v>
      </c>
      <c r="Q34" s="2">
        <v>9.1999999999999993</v>
      </c>
      <c r="R34" s="51"/>
      <c r="S34" s="2" t="s">
        <v>121</v>
      </c>
      <c r="T34" s="2">
        <v>33</v>
      </c>
      <c r="U34" s="2">
        <v>37.5</v>
      </c>
      <c r="V34" s="2">
        <v>38.799999999999997</v>
      </c>
      <c r="W34" s="2">
        <v>40.4</v>
      </c>
      <c r="X34" s="2">
        <v>41.5</v>
      </c>
      <c r="Y34" s="2">
        <v>42.7</v>
      </c>
      <c r="Z34" s="2">
        <v>44</v>
      </c>
      <c r="AA34" s="51"/>
      <c r="AB34" s="2" t="s">
        <v>121</v>
      </c>
      <c r="AC34" s="2">
        <v>34</v>
      </c>
      <c r="AD34" s="2">
        <v>37.200000000000003</v>
      </c>
      <c r="AE34" s="2">
        <v>41.4</v>
      </c>
      <c r="AF34" s="2">
        <v>42</v>
      </c>
      <c r="AG34" s="2">
        <v>44.2</v>
      </c>
      <c r="AH34" s="67">
        <v>41.8</v>
      </c>
      <c r="AI34" s="2">
        <v>45.5</v>
      </c>
      <c r="AJ34" s="51"/>
      <c r="AK34" s="2" t="s">
        <v>121</v>
      </c>
      <c r="AL34" s="2">
        <v>10.8</v>
      </c>
      <c r="AM34" s="2">
        <v>12.8</v>
      </c>
      <c r="AN34" s="2">
        <v>14.5</v>
      </c>
      <c r="AO34" s="2">
        <v>15.5</v>
      </c>
      <c r="AP34" s="2">
        <v>15.5</v>
      </c>
      <c r="AQ34" s="59">
        <v>14.6</v>
      </c>
      <c r="AR34" s="2">
        <v>16</v>
      </c>
      <c r="AS34" s="51"/>
      <c r="AT34" s="2" t="s">
        <v>121</v>
      </c>
      <c r="AU34" s="2">
        <v>0.8</v>
      </c>
      <c r="AV34" s="2">
        <v>1.2</v>
      </c>
      <c r="AW34" s="2">
        <v>1.3</v>
      </c>
      <c r="AX34" s="2">
        <v>1.6</v>
      </c>
      <c r="AY34" s="2">
        <v>1.3</v>
      </c>
      <c r="AZ34" s="2">
        <v>1.3</v>
      </c>
      <c r="BA34" s="2">
        <v>1.4</v>
      </c>
    </row>
    <row r="35" spans="1:53" ht="14.25">
      <c r="A35" s="2" t="s">
        <v>123</v>
      </c>
      <c r="B35" s="2">
        <v>50</v>
      </c>
      <c r="C35" s="2">
        <v>58</v>
      </c>
      <c r="D35" s="2">
        <v>60.4</v>
      </c>
      <c r="E35" s="2">
        <v>62.9</v>
      </c>
      <c r="F35" s="2">
        <v>66.2</v>
      </c>
      <c r="G35" s="2">
        <v>67.8</v>
      </c>
      <c r="H35" s="2">
        <v>69.599999999999994</v>
      </c>
      <c r="I35" s="51"/>
      <c r="J35" s="2" t="s">
        <v>123</v>
      </c>
      <c r="K35" s="2">
        <v>3.45</v>
      </c>
      <c r="L35" s="2">
        <v>5</v>
      </c>
      <c r="M35" s="2">
        <v>6.2</v>
      </c>
      <c r="N35" s="2">
        <v>7</v>
      </c>
      <c r="O35" s="2">
        <v>7.7</v>
      </c>
      <c r="P35" s="2">
        <v>8.4</v>
      </c>
      <c r="Q35" s="2">
        <v>8.85</v>
      </c>
      <c r="R35" s="51"/>
      <c r="S35" s="2" t="s">
        <v>123</v>
      </c>
      <c r="T35" s="2">
        <v>32</v>
      </c>
      <c r="U35" s="2">
        <v>37.5</v>
      </c>
      <c r="V35" s="2">
        <v>39</v>
      </c>
      <c r="W35" s="2">
        <v>40.299999999999997</v>
      </c>
      <c r="X35" s="2">
        <v>41</v>
      </c>
      <c r="Y35" s="2">
        <v>41.8</v>
      </c>
      <c r="Z35" s="2">
        <v>42.9</v>
      </c>
      <c r="AA35" s="51"/>
      <c r="AB35" s="2" t="s">
        <v>123</v>
      </c>
      <c r="AC35" s="2">
        <v>35</v>
      </c>
      <c r="AD35" s="2">
        <v>37.5</v>
      </c>
      <c r="AE35" s="2">
        <v>40</v>
      </c>
      <c r="AF35" s="2">
        <v>42.5</v>
      </c>
      <c r="AG35" s="2">
        <v>43.1</v>
      </c>
      <c r="AH35" s="66">
        <v>45.8</v>
      </c>
      <c r="AI35" s="66">
        <v>45.6</v>
      </c>
      <c r="AJ35" s="51"/>
      <c r="AK35" s="2" t="s">
        <v>123</v>
      </c>
      <c r="AL35" s="2">
        <v>11</v>
      </c>
      <c r="AM35" s="2">
        <v>12</v>
      </c>
      <c r="AN35" s="59">
        <v>14.5</v>
      </c>
      <c r="AO35" s="59">
        <v>14</v>
      </c>
      <c r="AP35" s="59">
        <v>15.5</v>
      </c>
      <c r="AQ35" s="59">
        <v>14.5</v>
      </c>
      <c r="AR35" s="59">
        <v>14.1</v>
      </c>
      <c r="AS35" s="51"/>
      <c r="AT35" s="2" t="s">
        <v>123</v>
      </c>
      <c r="AU35" s="2">
        <v>1.2</v>
      </c>
      <c r="AV35" s="2">
        <v>1.5</v>
      </c>
      <c r="AW35" s="2">
        <v>1.7</v>
      </c>
      <c r="AX35" s="2">
        <v>1.9</v>
      </c>
      <c r="AY35" s="2">
        <v>1.8</v>
      </c>
      <c r="AZ35" s="2">
        <v>1.6</v>
      </c>
      <c r="BA35" s="2">
        <v>1.8</v>
      </c>
    </row>
    <row r="36" spans="1:53" ht="14.25">
      <c r="A36" s="2" t="s">
        <v>126</v>
      </c>
      <c r="B36" s="2">
        <v>48</v>
      </c>
      <c r="C36" s="2">
        <v>52.6</v>
      </c>
      <c r="D36" s="2">
        <v>59</v>
      </c>
      <c r="E36" s="2">
        <v>64</v>
      </c>
      <c r="F36" s="2">
        <v>65.5</v>
      </c>
      <c r="G36" s="2">
        <v>68</v>
      </c>
      <c r="H36" s="2">
        <v>72</v>
      </c>
      <c r="I36" s="51"/>
      <c r="J36" s="2" t="s">
        <v>126</v>
      </c>
      <c r="K36" s="2">
        <v>2.8</v>
      </c>
      <c r="L36" s="2">
        <v>3.85</v>
      </c>
      <c r="M36" s="2">
        <v>6.2</v>
      </c>
      <c r="N36" s="2">
        <v>7.95</v>
      </c>
      <c r="O36" s="2">
        <v>9.1199999999999992</v>
      </c>
      <c r="P36" s="2">
        <v>10</v>
      </c>
      <c r="Q36" s="2">
        <v>11</v>
      </c>
      <c r="R36" s="51"/>
      <c r="S36" s="2" t="s">
        <v>126</v>
      </c>
      <c r="T36" s="2">
        <v>33</v>
      </c>
      <c r="U36" s="2">
        <v>37.5</v>
      </c>
      <c r="V36" s="2">
        <v>40</v>
      </c>
      <c r="W36" s="2">
        <v>40.299999999999997</v>
      </c>
      <c r="X36" s="2">
        <v>42.3</v>
      </c>
      <c r="Y36" s="2">
        <v>45</v>
      </c>
      <c r="Z36" s="2">
        <v>47</v>
      </c>
      <c r="AA36" s="51"/>
      <c r="AB36" s="2" t="s">
        <v>126</v>
      </c>
      <c r="AC36" s="2">
        <v>33</v>
      </c>
      <c r="AD36" s="2">
        <v>34.5</v>
      </c>
      <c r="AE36" s="2">
        <v>40.5</v>
      </c>
      <c r="AF36" s="2">
        <v>43.6</v>
      </c>
      <c r="AG36" s="2">
        <v>48.7</v>
      </c>
      <c r="AH36" s="2">
        <v>49</v>
      </c>
      <c r="AI36" s="2">
        <v>49</v>
      </c>
      <c r="AJ36" s="51"/>
      <c r="AK36" s="2" t="s">
        <v>126</v>
      </c>
      <c r="AL36" s="2">
        <v>10</v>
      </c>
      <c r="AM36" s="2">
        <v>10.8</v>
      </c>
      <c r="AN36" s="2">
        <v>14</v>
      </c>
      <c r="AO36" s="2">
        <v>16</v>
      </c>
      <c r="AP36" s="59">
        <v>17</v>
      </c>
      <c r="AQ36" s="2">
        <v>16</v>
      </c>
      <c r="AR36" s="2">
        <v>16</v>
      </c>
      <c r="AS36" s="51"/>
      <c r="AT36" s="2" t="s">
        <v>126</v>
      </c>
      <c r="AU36" s="2">
        <v>1.1000000000000001</v>
      </c>
      <c r="AV36" s="2">
        <v>1.2</v>
      </c>
      <c r="AW36" s="2">
        <v>1.6</v>
      </c>
      <c r="AX36" s="2">
        <v>2</v>
      </c>
      <c r="AY36" s="59">
        <v>2.2000000000000002</v>
      </c>
      <c r="AZ36" s="2">
        <v>2</v>
      </c>
      <c r="BA36" s="2">
        <v>2</v>
      </c>
    </row>
    <row r="37" spans="1:53" ht="14.25">
      <c r="A37" s="6" t="s">
        <v>129</v>
      </c>
      <c r="B37" s="3">
        <v>50</v>
      </c>
      <c r="C37" s="3">
        <v>55</v>
      </c>
      <c r="D37" s="3">
        <v>61.2</v>
      </c>
      <c r="E37" s="3">
        <v>63</v>
      </c>
      <c r="F37" s="3">
        <v>65</v>
      </c>
      <c r="G37" s="3">
        <v>67.8</v>
      </c>
      <c r="H37" s="3">
        <v>68.400000000000006</v>
      </c>
      <c r="I37" s="51"/>
      <c r="J37" s="6" t="s">
        <v>129</v>
      </c>
      <c r="K37" s="3">
        <v>3.2</v>
      </c>
      <c r="L37" s="3">
        <v>4.4000000000000004</v>
      </c>
      <c r="M37" s="3">
        <v>5.8</v>
      </c>
      <c r="N37" s="3">
        <v>6.2</v>
      </c>
      <c r="O37" s="3">
        <v>6.7</v>
      </c>
      <c r="P37" s="3">
        <v>7.45</v>
      </c>
      <c r="Q37" s="3">
        <v>9</v>
      </c>
      <c r="R37" s="51"/>
      <c r="S37" s="6" t="s">
        <v>129</v>
      </c>
      <c r="T37" s="3">
        <v>32</v>
      </c>
      <c r="U37" s="3">
        <v>37</v>
      </c>
      <c r="V37" s="3">
        <v>38</v>
      </c>
      <c r="W37" s="68">
        <v>40</v>
      </c>
      <c r="X37" s="69">
        <v>39.700000000000003</v>
      </c>
      <c r="Y37" s="3">
        <v>40.5</v>
      </c>
      <c r="Z37" s="3">
        <v>46.8</v>
      </c>
      <c r="AA37" s="51"/>
      <c r="AB37" s="6" t="s">
        <v>129</v>
      </c>
      <c r="AC37" s="3">
        <v>33</v>
      </c>
      <c r="AD37" s="3">
        <v>37</v>
      </c>
      <c r="AE37" s="3">
        <v>40</v>
      </c>
      <c r="AF37" s="69">
        <v>43</v>
      </c>
      <c r="AG37" s="68">
        <v>40</v>
      </c>
      <c r="AH37" s="68">
        <v>41.2</v>
      </c>
      <c r="AI37" s="3">
        <v>48.8</v>
      </c>
      <c r="AJ37" s="51"/>
      <c r="AK37" s="6" t="s">
        <v>129</v>
      </c>
      <c r="AL37" s="3">
        <v>11</v>
      </c>
      <c r="AM37" s="3">
        <v>11</v>
      </c>
      <c r="AN37" s="3">
        <v>12.5</v>
      </c>
      <c r="AO37" s="61">
        <v>15</v>
      </c>
      <c r="AP37" s="3">
        <v>14</v>
      </c>
      <c r="AQ37" s="3">
        <v>14.5</v>
      </c>
      <c r="AR37" s="3">
        <v>15.5</v>
      </c>
      <c r="AS37" s="51"/>
      <c r="AT37" s="6" t="s">
        <v>129</v>
      </c>
      <c r="AU37" s="3">
        <v>0.5</v>
      </c>
      <c r="AV37" s="3">
        <v>1.2</v>
      </c>
      <c r="AW37" s="3">
        <v>1.4</v>
      </c>
      <c r="AX37" s="3">
        <v>1.8</v>
      </c>
      <c r="AY37" s="3">
        <v>1.6</v>
      </c>
      <c r="AZ37" s="3">
        <v>1.6</v>
      </c>
      <c r="BA37" s="3">
        <v>1.9</v>
      </c>
    </row>
    <row r="38" spans="1:53" ht="14.25">
      <c r="A38" s="2" t="s">
        <v>131</v>
      </c>
      <c r="B38" s="2">
        <v>50</v>
      </c>
      <c r="C38" s="2">
        <v>54</v>
      </c>
      <c r="D38" s="2">
        <v>58.5</v>
      </c>
      <c r="E38" s="2">
        <v>60.6</v>
      </c>
      <c r="F38" s="2">
        <v>62.5</v>
      </c>
      <c r="G38" s="2">
        <v>63.7</v>
      </c>
      <c r="H38" s="2">
        <v>66</v>
      </c>
      <c r="I38" s="51"/>
      <c r="J38" s="2" t="s">
        <v>131</v>
      </c>
      <c r="K38" s="2">
        <v>3.5</v>
      </c>
      <c r="L38" s="2">
        <v>4.8</v>
      </c>
      <c r="M38" s="2">
        <v>6.16</v>
      </c>
      <c r="N38" s="2">
        <v>6.8</v>
      </c>
      <c r="O38" s="2">
        <v>7.2</v>
      </c>
      <c r="P38" s="2">
        <v>7.9</v>
      </c>
      <c r="Q38" s="2">
        <v>8.1999999999999993</v>
      </c>
      <c r="R38" s="51"/>
      <c r="S38" s="2" t="s">
        <v>131</v>
      </c>
      <c r="T38" s="2">
        <v>35.5</v>
      </c>
      <c r="U38" s="2">
        <v>38.200000000000003</v>
      </c>
      <c r="V38" s="2">
        <v>40</v>
      </c>
      <c r="W38" s="2">
        <v>41.5</v>
      </c>
      <c r="X38" s="2">
        <v>43.5</v>
      </c>
      <c r="Y38" s="2">
        <v>44.2</v>
      </c>
      <c r="Z38" s="2">
        <v>45</v>
      </c>
      <c r="AA38" s="51"/>
      <c r="AB38" s="2" t="s">
        <v>131</v>
      </c>
      <c r="AC38" s="2">
        <v>33</v>
      </c>
      <c r="AD38" s="2">
        <v>39</v>
      </c>
      <c r="AE38" s="2">
        <v>40.5</v>
      </c>
      <c r="AF38" s="2">
        <v>42.6</v>
      </c>
      <c r="AG38" s="66">
        <v>44.5</v>
      </c>
      <c r="AH38" s="67">
        <v>44.1</v>
      </c>
      <c r="AI38" s="2">
        <v>45</v>
      </c>
      <c r="AJ38" s="51"/>
      <c r="AK38" s="2" t="s">
        <v>131</v>
      </c>
      <c r="AL38" s="2">
        <v>11</v>
      </c>
      <c r="AM38" s="2">
        <v>13</v>
      </c>
      <c r="AN38" s="2">
        <v>14</v>
      </c>
      <c r="AO38" s="2">
        <v>14</v>
      </c>
      <c r="AP38" s="2">
        <v>14.3</v>
      </c>
      <c r="AQ38" s="2">
        <v>15.2</v>
      </c>
      <c r="AR38" s="59">
        <v>15</v>
      </c>
      <c r="AS38" s="51"/>
      <c r="AT38" s="2" t="s">
        <v>131</v>
      </c>
      <c r="AU38" s="2">
        <v>1</v>
      </c>
      <c r="AV38" s="2">
        <v>1.2</v>
      </c>
      <c r="AW38" s="2">
        <v>1.4</v>
      </c>
      <c r="AX38" s="2">
        <v>1.6</v>
      </c>
      <c r="AY38" s="2">
        <v>1.6</v>
      </c>
      <c r="AZ38" s="2">
        <v>1.4</v>
      </c>
      <c r="BA38" s="2">
        <v>1.6</v>
      </c>
    </row>
    <row r="39" spans="1:53" ht="14.25">
      <c r="A39" s="2" t="s">
        <v>134</v>
      </c>
      <c r="B39" s="2">
        <v>50</v>
      </c>
      <c r="C39" s="2">
        <v>55</v>
      </c>
      <c r="D39" s="2">
        <v>60.1</v>
      </c>
      <c r="E39" s="2">
        <v>64.7</v>
      </c>
      <c r="F39" s="2">
        <v>66.5</v>
      </c>
      <c r="G39" s="2">
        <v>68.2</v>
      </c>
      <c r="H39" s="2">
        <v>70.400000000000006</v>
      </c>
      <c r="I39" s="51"/>
      <c r="J39" s="2" t="s">
        <v>134</v>
      </c>
      <c r="K39" s="2">
        <v>3.45</v>
      </c>
      <c r="L39" s="2">
        <v>4.5</v>
      </c>
      <c r="M39" s="2">
        <v>5.85</v>
      </c>
      <c r="N39" s="2">
        <v>6.7</v>
      </c>
      <c r="O39" s="2">
        <v>7.4</v>
      </c>
      <c r="P39" s="2">
        <v>7.8</v>
      </c>
      <c r="Q39" s="2">
        <v>8.4499999999999993</v>
      </c>
      <c r="R39" s="51"/>
      <c r="S39" s="2" t="s">
        <v>134</v>
      </c>
      <c r="T39" s="2">
        <v>34</v>
      </c>
      <c r="U39" s="2">
        <v>36.5</v>
      </c>
      <c r="V39" s="2">
        <v>38</v>
      </c>
      <c r="W39" s="2">
        <v>39.5</v>
      </c>
      <c r="X39" s="2">
        <v>40.5</v>
      </c>
      <c r="Y39" s="2">
        <v>41</v>
      </c>
      <c r="Z39" s="2">
        <v>41.7</v>
      </c>
      <c r="AA39" s="51"/>
      <c r="AB39" s="2" t="s">
        <v>134</v>
      </c>
      <c r="AC39" s="2">
        <v>33.200000000000003</v>
      </c>
      <c r="AD39" s="2">
        <v>36</v>
      </c>
      <c r="AE39" s="2">
        <v>40.5</v>
      </c>
      <c r="AF39" s="2">
        <v>40.5</v>
      </c>
      <c r="AG39" s="2">
        <v>42.5</v>
      </c>
      <c r="AH39" s="2">
        <v>43.5</v>
      </c>
      <c r="AI39" s="2">
        <v>44</v>
      </c>
      <c r="AJ39" s="51"/>
      <c r="AK39" s="2" t="s">
        <v>134</v>
      </c>
      <c r="AL39" s="2">
        <v>11</v>
      </c>
      <c r="AM39" s="2">
        <v>11</v>
      </c>
      <c r="AN39" s="2">
        <v>13</v>
      </c>
      <c r="AO39" s="2">
        <v>14</v>
      </c>
      <c r="AP39" s="2">
        <v>14.5</v>
      </c>
      <c r="AQ39" s="59">
        <v>14</v>
      </c>
      <c r="AR39" s="59">
        <v>14.3</v>
      </c>
      <c r="AS39" s="51"/>
      <c r="AT39" s="2" t="s">
        <v>134</v>
      </c>
      <c r="AU39" s="2">
        <v>0.9</v>
      </c>
      <c r="AV39" s="2">
        <v>1.2</v>
      </c>
      <c r="AW39" s="2">
        <v>1.3</v>
      </c>
      <c r="AX39" s="2">
        <v>1.1000000000000001</v>
      </c>
      <c r="AY39" s="2">
        <v>1</v>
      </c>
      <c r="AZ39" s="2">
        <v>1</v>
      </c>
      <c r="BA39" s="2">
        <v>1.2</v>
      </c>
    </row>
    <row r="40" spans="1:53" ht="14.25">
      <c r="A40" s="6" t="s">
        <v>137</v>
      </c>
      <c r="B40" s="3">
        <v>50</v>
      </c>
      <c r="C40" s="3">
        <v>57</v>
      </c>
      <c r="D40" s="3">
        <v>58.2</v>
      </c>
      <c r="E40" s="3">
        <v>61.9</v>
      </c>
      <c r="F40" s="3">
        <v>63.3</v>
      </c>
      <c r="G40" s="3">
        <v>68.2</v>
      </c>
      <c r="H40" s="3">
        <v>69.5</v>
      </c>
      <c r="I40" s="51"/>
      <c r="J40" s="6" t="s">
        <v>137</v>
      </c>
      <c r="K40" s="3">
        <v>3.25</v>
      </c>
      <c r="L40" s="3">
        <v>5.0599999999999996</v>
      </c>
      <c r="M40" s="3">
        <v>5.9</v>
      </c>
      <c r="N40" s="3">
        <v>7.3</v>
      </c>
      <c r="O40" s="3">
        <v>8.65</v>
      </c>
      <c r="P40" s="3">
        <v>9.4499999999999993</v>
      </c>
      <c r="Q40" s="3">
        <v>10.58</v>
      </c>
      <c r="R40" s="51"/>
      <c r="S40" s="6" t="s">
        <v>137</v>
      </c>
      <c r="T40" s="3">
        <v>34</v>
      </c>
      <c r="U40" s="3">
        <v>37</v>
      </c>
      <c r="V40" s="3">
        <v>37.5</v>
      </c>
      <c r="W40" s="3">
        <v>39.799999999999997</v>
      </c>
      <c r="X40" s="3">
        <v>41.5</v>
      </c>
      <c r="Y40" s="3">
        <v>43</v>
      </c>
      <c r="Z40" s="3">
        <v>44.3</v>
      </c>
      <c r="AA40" s="51"/>
      <c r="AB40" s="6" t="s">
        <v>137</v>
      </c>
      <c r="AC40" s="3">
        <v>33</v>
      </c>
      <c r="AD40" s="3">
        <v>36.5</v>
      </c>
      <c r="AE40" s="3">
        <v>39</v>
      </c>
      <c r="AF40" s="3">
        <v>41.2</v>
      </c>
      <c r="AG40" s="3">
        <v>46</v>
      </c>
      <c r="AH40" s="3">
        <v>46.8</v>
      </c>
      <c r="AI40" s="3">
        <v>48</v>
      </c>
      <c r="AJ40" s="51"/>
      <c r="AK40" s="6" t="s">
        <v>137</v>
      </c>
      <c r="AL40" s="3">
        <v>10.5</v>
      </c>
      <c r="AM40" s="3">
        <v>13</v>
      </c>
      <c r="AN40" s="3">
        <v>13.5</v>
      </c>
      <c r="AO40" s="3">
        <v>15.4</v>
      </c>
      <c r="AP40" s="3">
        <v>16.5</v>
      </c>
      <c r="AQ40" s="3">
        <v>17.600000000000001</v>
      </c>
      <c r="AR40" s="3">
        <v>18.399999999999999</v>
      </c>
      <c r="AS40" s="51"/>
      <c r="AT40" s="6" t="s">
        <v>137</v>
      </c>
      <c r="AU40" s="3">
        <v>0.8</v>
      </c>
      <c r="AV40" s="3">
        <v>1.2</v>
      </c>
      <c r="AW40" s="3">
        <v>1.4</v>
      </c>
      <c r="AX40" s="61">
        <v>1.7</v>
      </c>
      <c r="AY40" s="3">
        <v>1.6</v>
      </c>
      <c r="AZ40" s="3">
        <v>2.4</v>
      </c>
      <c r="BA40" s="61">
        <v>2</v>
      </c>
    </row>
    <row r="41" spans="1:53" ht="14.25">
      <c r="A41" s="6" t="s">
        <v>140</v>
      </c>
      <c r="B41" s="3">
        <v>52</v>
      </c>
      <c r="C41" s="3">
        <v>56</v>
      </c>
      <c r="D41" s="3">
        <v>59</v>
      </c>
      <c r="E41" s="3">
        <v>63</v>
      </c>
      <c r="F41" s="40">
        <v>65.2</v>
      </c>
      <c r="G41" s="3">
        <v>67.400000000000006</v>
      </c>
      <c r="H41" s="3">
        <v>68.7</v>
      </c>
      <c r="I41" s="51"/>
      <c r="J41" s="6" t="s">
        <v>140</v>
      </c>
      <c r="K41" s="3">
        <v>3.1</v>
      </c>
      <c r="L41" s="3">
        <v>4.05</v>
      </c>
      <c r="M41" s="3">
        <v>6.1</v>
      </c>
      <c r="N41" s="3">
        <v>7.04</v>
      </c>
      <c r="O41" s="40">
        <v>8.3000000000000007</v>
      </c>
      <c r="P41" s="3">
        <v>9.1999999999999993</v>
      </c>
      <c r="Q41" s="3">
        <v>10.1</v>
      </c>
      <c r="R41" s="51"/>
      <c r="S41" s="6" t="s">
        <v>140</v>
      </c>
      <c r="T41" s="3">
        <v>34</v>
      </c>
      <c r="U41" s="3">
        <v>36.299999999999997</v>
      </c>
      <c r="V41" s="3">
        <v>37.799999999999997</v>
      </c>
      <c r="W41" s="3">
        <v>40</v>
      </c>
      <c r="X41" s="40">
        <v>41</v>
      </c>
      <c r="Y41" s="3">
        <v>42.8</v>
      </c>
      <c r="Z41" s="3">
        <v>44.1</v>
      </c>
      <c r="AA41" s="51"/>
      <c r="AB41" s="6" t="s">
        <v>140</v>
      </c>
      <c r="AC41" s="3">
        <v>33.1</v>
      </c>
      <c r="AD41" s="3">
        <v>35.6</v>
      </c>
      <c r="AE41" s="3">
        <v>37.9</v>
      </c>
      <c r="AF41" s="3">
        <v>42</v>
      </c>
      <c r="AG41" s="40">
        <v>45.8</v>
      </c>
      <c r="AH41" s="3">
        <v>46.4</v>
      </c>
      <c r="AI41" s="3">
        <v>47.8</v>
      </c>
      <c r="AJ41" s="51"/>
      <c r="AK41" s="6" t="s">
        <v>140</v>
      </c>
      <c r="AL41" s="3">
        <v>10.9</v>
      </c>
      <c r="AM41" s="3">
        <v>11.8</v>
      </c>
      <c r="AN41" s="3">
        <v>13.6</v>
      </c>
      <c r="AO41" s="3">
        <v>15.6</v>
      </c>
      <c r="AP41" s="63">
        <v>26.3</v>
      </c>
      <c r="AQ41" s="3">
        <v>17.399999999999999</v>
      </c>
      <c r="AR41" s="3">
        <v>18.100000000000001</v>
      </c>
      <c r="AS41" s="51"/>
      <c r="AT41" s="6" t="s">
        <v>140</v>
      </c>
      <c r="AU41" s="3">
        <v>1</v>
      </c>
      <c r="AV41" s="3">
        <v>1.3</v>
      </c>
      <c r="AW41" s="3">
        <v>1.6</v>
      </c>
      <c r="AX41" s="3">
        <v>1.9</v>
      </c>
      <c r="AY41" s="40">
        <v>1.4</v>
      </c>
      <c r="AZ41" s="3">
        <v>2.1</v>
      </c>
      <c r="BA41" s="3">
        <v>1.8</v>
      </c>
    </row>
    <row r="42" spans="1:53" s="51" customFormat="1" ht="14.25">
      <c r="A42" s="52" t="s">
        <v>331</v>
      </c>
      <c r="B42" s="52"/>
      <c r="C42" s="60">
        <f>AVERAGE(C20:C41)/AVERAGE(B20:B41)</f>
        <v>1.0464659541899168</v>
      </c>
      <c r="D42" s="60">
        <f t="shared" ref="D42:H42" si="5">AVERAGE(D20:D41)/AVERAGE(C20:C41)</f>
        <v>1.0841960829136119</v>
      </c>
      <c r="E42" s="60">
        <f t="shared" si="5"/>
        <v>1.054132466433598</v>
      </c>
      <c r="F42" s="60">
        <f t="shared" si="5"/>
        <v>1.0340307183908495</v>
      </c>
      <c r="G42" s="60">
        <f t="shared" si="5"/>
        <v>1.036284819404375</v>
      </c>
      <c r="H42" s="60">
        <f t="shared" si="5"/>
        <v>1.026323726949915</v>
      </c>
      <c r="J42" s="52" t="s">
        <v>331</v>
      </c>
      <c r="K42" s="52"/>
      <c r="L42" s="60">
        <f>AVERAGE(L20:L41)/AVERAGE(K20:K41)</f>
        <v>1.2996248933678878</v>
      </c>
      <c r="M42" s="60">
        <f t="shared" ref="M42:Q42" si="6">AVERAGE(M20:M41)/AVERAGE(L20:L41)</f>
        <v>1.3370497388209281</v>
      </c>
      <c r="N42" s="60">
        <f t="shared" si="6"/>
        <v>1.1450272361150402</v>
      </c>
      <c r="O42" s="60">
        <f t="shared" si="6"/>
        <v>1.1013973725749591</v>
      </c>
      <c r="P42" s="60">
        <f t="shared" si="6"/>
        <v>1.0848821250230161</v>
      </c>
      <c r="Q42" s="60">
        <f t="shared" si="6"/>
        <v>1.0691837201260546</v>
      </c>
      <c r="S42" s="52" t="s">
        <v>331</v>
      </c>
      <c r="T42" s="52"/>
      <c r="U42" s="60">
        <f>AVERAGE(U20:U41)/AVERAGE(T20:T41)</f>
        <v>1.0310131614281668</v>
      </c>
      <c r="V42" s="60">
        <f t="shared" ref="V42:Z42" si="7">AVERAGE(V20:V41)/AVERAGE(U20:U41)</f>
        <v>1.0697733688906657</v>
      </c>
      <c r="W42" s="60">
        <f t="shared" si="7"/>
        <v>1.0263992259113173</v>
      </c>
      <c r="X42" s="60">
        <f t="shared" si="7"/>
        <v>1.0233767184436906</v>
      </c>
      <c r="Y42" s="60">
        <f t="shared" si="7"/>
        <v>1.0260621112408004</v>
      </c>
      <c r="Z42" s="60">
        <f t="shared" si="7"/>
        <v>1.0283007532755262</v>
      </c>
      <c r="AB42" s="52" t="s">
        <v>331</v>
      </c>
      <c r="AC42" s="52"/>
      <c r="AD42" s="60">
        <f>AVERAGE(AD20:AD41)/AVERAGE(AC20:AC41)</f>
        <v>1.0270093860767435</v>
      </c>
      <c r="AE42" s="60">
        <f t="shared" ref="AE42:AI42" si="8">AVERAGE(AE20:AE41)/AVERAGE(AD20:AD41)</f>
        <v>1.112810556835941</v>
      </c>
      <c r="AF42" s="60">
        <f t="shared" si="8"/>
        <v>1.029770291760006</v>
      </c>
      <c r="AG42" s="60">
        <f t="shared" si="8"/>
        <v>1.0330435541700993</v>
      </c>
      <c r="AH42" s="60">
        <f t="shared" si="8"/>
        <v>1.0183370272778551</v>
      </c>
      <c r="AI42" s="60">
        <f t="shared" si="8"/>
        <v>1.0309993956598817</v>
      </c>
      <c r="AK42" s="52" t="s">
        <v>331</v>
      </c>
      <c r="AL42" s="52"/>
      <c r="AM42" s="60">
        <f>AVERAGE(AM20:AM41)/AVERAGE(AL20:AL41)</f>
        <v>1.0106867295220847</v>
      </c>
      <c r="AN42" s="60">
        <f t="shared" ref="AN42:AR42" si="9">AVERAGE(AN20:AN41)/AVERAGE(AM20:AM41)</f>
        <v>1.1752395987308975</v>
      </c>
      <c r="AO42" s="60">
        <f t="shared" si="9"/>
        <v>1.0558734061019792</v>
      </c>
      <c r="AP42" s="60">
        <f t="shared" si="9"/>
        <v>1.060894591795519</v>
      </c>
      <c r="AQ42" s="60">
        <f t="shared" si="9"/>
        <v>0.98362942555268484</v>
      </c>
      <c r="AR42" s="60">
        <f t="shared" si="9"/>
        <v>1.0266124489436548</v>
      </c>
      <c r="AT42" s="50"/>
      <c r="AU42" s="46"/>
      <c r="AV42" s="46"/>
      <c r="AW42" s="46"/>
      <c r="AX42" s="46"/>
      <c r="AY42" s="46"/>
      <c r="AZ42" s="46"/>
      <c r="BA42" s="46"/>
    </row>
    <row r="43" spans="1:53" ht="14.25">
      <c r="A43" s="2" t="s">
        <v>143</v>
      </c>
      <c r="B43" s="2">
        <v>50</v>
      </c>
      <c r="C43" s="2">
        <v>55.7</v>
      </c>
      <c r="D43" s="2">
        <v>60.9</v>
      </c>
      <c r="E43" s="2">
        <v>64.2</v>
      </c>
      <c r="F43" s="2">
        <v>65.2</v>
      </c>
      <c r="G43" s="2">
        <v>68.8</v>
      </c>
      <c r="H43" s="2">
        <v>68.099999999999994</v>
      </c>
      <c r="I43" s="51"/>
      <c r="J43" s="2" t="s">
        <v>143</v>
      </c>
      <c r="K43" s="2">
        <v>3.1</v>
      </c>
      <c r="L43" s="2">
        <v>4.0999999999999996</v>
      </c>
      <c r="M43" s="2">
        <v>6.05</v>
      </c>
      <c r="N43" s="2">
        <v>6.95</v>
      </c>
      <c r="O43" s="2">
        <v>7.5</v>
      </c>
      <c r="P43" s="2">
        <v>8.1999999999999993</v>
      </c>
      <c r="Q43" s="2">
        <v>8.7799999999999994</v>
      </c>
      <c r="R43" s="51"/>
      <c r="S43" s="2" t="s">
        <v>143</v>
      </c>
      <c r="T43" s="2">
        <v>34.5</v>
      </c>
      <c r="U43" s="2">
        <v>37</v>
      </c>
      <c r="V43" s="2">
        <v>41</v>
      </c>
      <c r="W43" s="2">
        <v>41</v>
      </c>
      <c r="X43" s="2">
        <v>41</v>
      </c>
      <c r="Y43" s="2">
        <v>42.1</v>
      </c>
      <c r="Z43" s="2">
        <v>43</v>
      </c>
      <c r="AA43" s="51"/>
      <c r="AB43" s="2" t="s">
        <v>143</v>
      </c>
      <c r="AC43" s="2">
        <v>31</v>
      </c>
      <c r="AD43" s="2">
        <v>35</v>
      </c>
      <c r="AE43" s="2">
        <v>40</v>
      </c>
      <c r="AF43" s="2">
        <v>40.799999999999997</v>
      </c>
      <c r="AG43" s="2">
        <v>42.5</v>
      </c>
      <c r="AH43" s="2">
        <v>42.5</v>
      </c>
      <c r="AI43" s="2">
        <v>43.5</v>
      </c>
      <c r="AJ43" s="51"/>
      <c r="AK43" s="2" t="s">
        <v>143</v>
      </c>
      <c r="AL43" s="2">
        <v>10</v>
      </c>
      <c r="AM43" s="2">
        <v>11.5</v>
      </c>
      <c r="AN43" s="2">
        <v>14</v>
      </c>
      <c r="AO43" s="59">
        <v>15.5</v>
      </c>
      <c r="AP43" s="59">
        <v>15</v>
      </c>
      <c r="AQ43" s="59">
        <v>16.5</v>
      </c>
      <c r="AR43" s="59">
        <v>15.6</v>
      </c>
      <c r="AS43" s="51"/>
      <c r="AT43" s="2" t="s">
        <v>143</v>
      </c>
      <c r="AU43" s="2">
        <v>0.3</v>
      </c>
      <c r="AV43" s="2">
        <v>1.1000000000000001</v>
      </c>
      <c r="AW43" s="2">
        <v>1.8</v>
      </c>
      <c r="AX43" s="59">
        <v>2</v>
      </c>
      <c r="AY43" s="2">
        <v>1.7</v>
      </c>
      <c r="AZ43" s="2">
        <v>1.8</v>
      </c>
      <c r="BA43" s="2">
        <v>1.8</v>
      </c>
    </row>
    <row r="44" spans="1:53" ht="14.25">
      <c r="A44" s="2" t="s">
        <v>146</v>
      </c>
      <c r="B44" s="2">
        <v>53</v>
      </c>
      <c r="C44" s="2">
        <v>58.4</v>
      </c>
      <c r="D44" s="2">
        <v>58.6</v>
      </c>
      <c r="E44" s="2">
        <v>61.5</v>
      </c>
      <c r="F44" s="2">
        <v>66.2</v>
      </c>
      <c r="G44" s="2">
        <v>66.400000000000006</v>
      </c>
      <c r="H44" s="2">
        <v>68.900000000000006</v>
      </c>
      <c r="I44" s="51"/>
      <c r="J44" s="2" t="s">
        <v>146</v>
      </c>
      <c r="K44" s="2">
        <v>3.95</v>
      </c>
      <c r="L44" s="2">
        <v>4.9000000000000004</v>
      </c>
      <c r="M44" s="2">
        <v>5.7</v>
      </c>
      <c r="N44" s="2">
        <v>7</v>
      </c>
      <c r="O44" s="2">
        <v>8</v>
      </c>
      <c r="P44" s="2">
        <v>8.4</v>
      </c>
      <c r="Q44" s="2">
        <v>9.1999999999999993</v>
      </c>
      <c r="R44" s="51"/>
      <c r="S44" s="2" t="s">
        <v>146</v>
      </c>
      <c r="T44" s="66">
        <v>38</v>
      </c>
      <c r="U44" s="67">
        <v>37.200000000000003</v>
      </c>
      <c r="V44" s="2">
        <v>39.1</v>
      </c>
      <c r="W44" s="2">
        <v>41.4</v>
      </c>
      <c r="X44" s="2">
        <v>42.8</v>
      </c>
      <c r="Y44" s="2">
        <v>43.5</v>
      </c>
      <c r="Z44" s="2">
        <v>44.6</v>
      </c>
      <c r="AA44" s="51"/>
      <c r="AB44" s="2" t="s">
        <v>146</v>
      </c>
      <c r="AC44" s="66">
        <v>37</v>
      </c>
      <c r="AD44" s="67">
        <v>36</v>
      </c>
      <c r="AE44" s="2">
        <v>38.299999999999997</v>
      </c>
      <c r="AF44" s="2">
        <v>41.6</v>
      </c>
      <c r="AG44" s="66">
        <v>43.5</v>
      </c>
      <c r="AH44" s="67">
        <v>43</v>
      </c>
      <c r="AI44" s="2">
        <v>45.8</v>
      </c>
      <c r="AJ44" s="51"/>
      <c r="AK44" s="2" t="s">
        <v>146</v>
      </c>
      <c r="AL44" s="2">
        <v>12</v>
      </c>
      <c r="AM44" s="2">
        <v>11.6</v>
      </c>
      <c r="AN44" s="2">
        <v>12.5</v>
      </c>
      <c r="AO44" s="2">
        <v>14.5</v>
      </c>
      <c r="AP44" s="59">
        <v>14</v>
      </c>
      <c r="AQ44" s="2">
        <v>15.1</v>
      </c>
      <c r="AR44" s="2">
        <v>15.4</v>
      </c>
      <c r="AS44" s="51"/>
      <c r="AT44" s="2" t="s">
        <v>146</v>
      </c>
      <c r="AU44" s="2">
        <v>0.5</v>
      </c>
      <c r="AV44" s="2">
        <v>1.2</v>
      </c>
      <c r="AW44" s="2">
        <v>1.4</v>
      </c>
      <c r="AX44" s="2">
        <v>1.6</v>
      </c>
      <c r="AY44" s="2">
        <v>1.3</v>
      </c>
      <c r="AZ44" s="2">
        <v>1.3</v>
      </c>
      <c r="BA44" s="2">
        <v>1.6</v>
      </c>
    </row>
    <row r="45" spans="1:53" ht="14.25">
      <c r="A45" s="2" t="s">
        <v>148</v>
      </c>
      <c r="B45" s="2">
        <v>46</v>
      </c>
      <c r="C45" s="2">
        <v>50.4</v>
      </c>
      <c r="D45" s="2">
        <v>55</v>
      </c>
      <c r="E45" s="2">
        <v>59.5</v>
      </c>
      <c r="F45" s="2">
        <v>61.5</v>
      </c>
      <c r="G45" s="2">
        <v>64.3</v>
      </c>
      <c r="H45" s="2">
        <v>66.900000000000006</v>
      </c>
      <c r="I45" s="51"/>
      <c r="J45" s="2" t="s">
        <v>148</v>
      </c>
      <c r="K45" s="2">
        <v>2.2999999999999998</v>
      </c>
      <c r="L45" s="2">
        <v>3.5</v>
      </c>
      <c r="M45" s="2">
        <v>5</v>
      </c>
      <c r="N45" s="2">
        <v>6.15</v>
      </c>
      <c r="O45" s="2">
        <v>7.3</v>
      </c>
      <c r="P45" s="2">
        <v>7.65</v>
      </c>
      <c r="Q45" s="2">
        <v>8.1</v>
      </c>
      <c r="R45" s="51"/>
      <c r="S45" s="2" t="s">
        <v>148</v>
      </c>
      <c r="T45" s="2">
        <v>30</v>
      </c>
      <c r="U45" s="2">
        <v>35.5</v>
      </c>
      <c r="V45" s="2">
        <v>38</v>
      </c>
      <c r="W45" s="2">
        <v>40</v>
      </c>
      <c r="X45" s="2">
        <v>41.2</v>
      </c>
      <c r="Y45" s="2">
        <v>42</v>
      </c>
      <c r="Z45" s="2">
        <v>42.5</v>
      </c>
      <c r="AA45" s="51"/>
      <c r="AB45" s="2" t="s">
        <v>148</v>
      </c>
      <c r="AC45" s="2">
        <v>29</v>
      </c>
      <c r="AD45" s="2">
        <v>33.1</v>
      </c>
      <c r="AE45" s="2">
        <v>40</v>
      </c>
      <c r="AF45" s="2">
        <v>41</v>
      </c>
      <c r="AG45" s="2">
        <v>43</v>
      </c>
      <c r="AH45" s="66">
        <v>44</v>
      </c>
      <c r="AI45" s="66">
        <v>43</v>
      </c>
      <c r="AJ45" s="51"/>
      <c r="AK45" s="2" t="s">
        <v>148</v>
      </c>
      <c r="AL45" s="2">
        <v>10</v>
      </c>
      <c r="AM45" s="2">
        <v>10.3</v>
      </c>
      <c r="AN45" s="2">
        <v>12.5</v>
      </c>
      <c r="AO45" s="2">
        <v>13.5</v>
      </c>
      <c r="AP45" s="2">
        <v>14.5</v>
      </c>
      <c r="AQ45" s="2">
        <v>15.5</v>
      </c>
      <c r="AR45" s="59">
        <v>14.8</v>
      </c>
      <c r="AS45" s="51"/>
      <c r="AT45" s="2" t="s">
        <v>148</v>
      </c>
      <c r="AU45" s="2">
        <v>0.4</v>
      </c>
      <c r="AV45" s="2">
        <v>1.1000000000000001</v>
      </c>
      <c r="AW45" s="2">
        <v>1.6</v>
      </c>
      <c r="AX45" s="2">
        <v>1.8</v>
      </c>
      <c r="AY45" s="2">
        <v>1.7</v>
      </c>
      <c r="AZ45" s="2">
        <v>2</v>
      </c>
      <c r="BA45" s="2">
        <v>1.6</v>
      </c>
    </row>
    <row r="46" spans="1:53" ht="14.25">
      <c r="A46" s="2" t="s">
        <v>151</v>
      </c>
      <c r="B46" s="2">
        <v>50</v>
      </c>
      <c r="C46" s="2">
        <v>52.7</v>
      </c>
      <c r="D46" s="2">
        <v>57.8</v>
      </c>
      <c r="E46" s="2">
        <v>60.5</v>
      </c>
      <c r="F46" s="2">
        <v>63</v>
      </c>
      <c r="G46" s="2">
        <v>66</v>
      </c>
      <c r="H46" s="2">
        <v>66.2</v>
      </c>
      <c r="I46" s="51"/>
      <c r="J46" s="2" t="s">
        <v>151</v>
      </c>
      <c r="K46" s="2">
        <v>3.6</v>
      </c>
      <c r="L46" s="2">
        <v>4.5</v>
      </c>
      <c r="M46" s="2">
        <v>5.9</v>
      </c>
      <c r="N46" s="2">
        <v>6.78</v>
      </c>
      <c r="O46" s="2">
        <v>7.4</v>
      </c>
      <c r="P46" s="2">
        <v>8.1</v>
      </c>
      <c r="Q46" s="2">
        <v>8.6</v>
      </c>
      <c r="R46" s="51"/>
      <c r="S46" s="2" t="s">
        <v>151</v>
      </c>
      <c r="T46" s="2">
        <v>35</v>
      </c>
      <c r="U46" s="2">
        <v>36.4</v>
      </c>
      <c r="V46" s="2">
        <v>38</v>
      </c>
      <c r="W46" s="2">
        <v>39.5</v>
      </c>
      <c r="X46" s="2">
        <v>41</v>
      </c>
      <c r="Y46" s="2">
        <v>42</v>
      </c>
      <c r="Z46" s="2">
        <v>42.3</v>
      </c>
      <c r="AA46" s="51"/>
      <c r="AB46" s="2" t="s">
        <v>151</v>
      </c>
      <c r="AC46" s="2">
        <v>34</v>
      </c>
      <c r="AD46" s="2">
        <v>38</v>
      </c>
      <c r="AE46" s="67">
        <v>44.5</v>
      </c>
      <c r="AF46" s="59">
        <v>43</v>
      </c>
      <c r="AG46" s="67">
        <v>41.5</v>
      </c>
      <c r="AH46" s="59">
        <v>45.5</v>
      </c>
      <c r="AI46" s="59">
        <v>45.7</v>
      </c>
      <c r="AJ46" s="51"/>
      <c r="AK46" s="2" t="s">
        <v>151</v>
      </c>
      <c r="AL46" s="2">
        <v>13</v>
      </c>
      <c r="AM46" s="59">
        <v>11.4</v>
      </c>
      <c r="AN46" s="2">
        <v>13.5</v>
      </c>
      <c r="AO46" s="2">
        <v>13</v>
      </c>
      <c r="AP46" s="2">
        <v>14</v>
      </c>
      <c r="AQ46" s="2">
        <v>16</v>
      </c>
      <c r="AR46" s="2">
        <v>14.8</v>
      </c>
      <c r="AS46" s="51"/>
      <c r="AT46" s="2" t="s">
        <v>151</v>
      </c>
      <c r="AU46" s="2">
        <v>0.5</v>
      </c>
      <c r="AV46" s="2">
        <v>1.4</v>
      </c>
      <c r="AW46" s="2">
        <v>2</v>
      </c>
      <c r="AX46" s="2">
        <v>1.6</v>
      </c>
      <c r="AY46" s="2">
        <v>1.8</v>
      </c>
      <c r="AZ46" s="2">
        <v>1.6</v>
      </c>
      <c r="BA46" s="2">
        <v>1.2</v>
      </c>
    </row>
    <row r="47" spans="1:53" ht="14.25">
      <c r="A47" s="2" t="s">
        <v>153</v>
      </c>
      <c r="B47" s="2">
        <v>52</v>
      </c>
      <c r="C47" s="2">
        <v>56</v>
      </c>
      <c r="D47" s="2">
        <v>60.4</v>
      </c>
      <c r="E47" s="2">
        <v>60.9</v>
      </c>
      <c r="F47" s="2">
        <v>63.2</v>
      </c>
      <c r="G47" s="2">
        <v>65.599999999999994</v>
      </c>
      <c r="H47" s="2">
        <v>66.400000000000006</v>
      </c>
      <c r="I47" s="51"/>
      <c r="J47" s="2" t="s">
        <v>153</v>
      </c>
      <c r="K47" s="2">
        <v>3.6</v>
      </c>
      <c r="L47" s="2">
        <v>4.45</v>
      </c>
      <c r="M47" s="2">
        <v>5.75</v>
      </c>
      <c r="N47" s="2">
        <v>6.4</v>
      </c>
      <c r="O47" s="2">
        <v>7.2</v>
      </c>
      <c r="P47" s="2">
        <v>7.63</v>
      </c>
      <c r="Q47" s="2">
        <v>7.7</v>
      </c>
      <c r="R47" s="51"/>
      <c r="S47" s="2" t="s">
        <v>153</v>
      </c>
      <c r="T47" s="2">
        <v>35</v>
      </c>
      <c r="U47" s="2">
        <v>35.5</v>
      </c>
      <c r="V47" s="2">
        <v>38.5</v>
      </c>
      <c r="W47" s="2">
        <v>40</v>
      </c>
      <c r="X47" s="2">
        <v>40.9</v>
      </c>
      <c r="Y47" s="2">
        <v>41.8</v>
      </c>
      <c r="Z47" s="2">
        <v>42.3</v>
      </c>
      <c r="AA47" s="51"/>
      <c r="AB47" s="2" t="s">
        <v>153</v>
      </c>
      <c r="AC47" s="2">
        <v>31</v>
      </c>
      <c r="AD47" s="2">
        <v>37.5</v>
      </c>
      <c r="AE47" s="66">
        <v>41.3</v>
      </c>
      <c r="AF47" s="67">
        <v>40.799999999999997</v>
      </c>
      <c r="AG47" s="59">
        <v>42</v>
      </c>
      <c r="AH47" s="67">
        <v>44</v>
      </c>
      <c r="AI47" s="67">
        <v>43.5</v>
      </c>
      <c r="AJ47" s="51"/>
      <c r="AK47" s="2" t="s">
        <v>153</v>
      </c>
      <c r="AL47" s="2">
        <v>12</v>
      </c>
      <c r="AM47" s="2">
        <v>10.5</v>
      </c>
      <c r="AN47" s="59">
        <v>18.5</v>
      </c>
      <c r="AO47" s="2">
        <v>13</v>
      </c>
      <c r="AP47" s="2">
        <v>13.4</v>
      </c>
      <c r="AQ47" s="2">
        <v>14</v>
      </c>
      <c r="AR47" s="2">
        <v>14.2</v>
      </c>
      <c r="AS47" s="51"/>
      <c r="AT47" s="2" t="s">
        <v>153</v>
      </c>
      <c r="AU47" s="2">
        <v>1.1000000000000001</v>
      </c>
      <c r="AV47" s="2">
        <v>1.4</v>
      </c>
      <c r="AW47" s="2">
        <v>1.8</v>
      </c>
      <c r="AX47" s="2">
        <v>1.6</v>
      </c>
      <c r="AY47" s="2">
        <v>1.4</v>
      </c>
      <c r="AZ47" s="2">
        <v>1.4</v>
      </c>
      <c r="BA47" s="2">
        <v>1.6</v>
      </c>
    </row>
    <row r="48" spans="1:53" ht="14.25">
      <c r="A48" s="2" t="s">
        <v>155</v>
      </c>
      <c r="B48" s="2">
        <v>51</v>
      </c>
      <c r="C48" s="2">
        <v>55</v>
      </c>
      <c r="D48" s="2">
        <v>57</v>
      </c>
      <c r="E48" s="2">
        <v>60.7</v>
      </c>
      <c r="F48" s="2">
        <v>61.5</v>
      </c>
      <c r="G48" s="2">
        <v>65</v>
      </c>
      <c r="H48" s="2">
        <v>67.400000000000006</v>
      </c>
      <c r="I48" s="51"/>
      <c r="J48" s="2" t="s">
        <v>155</v>
      </c>
      <c r="K48" s="2">
        <v>3.5</v>
      </c>
      <c r="L48" s="2">
        <v>4.5</v>
      </c>
      <c r="M48" s="2">
        <v>5.75</v>
      </c>
      <c r="N48" s="2">
        <v>6.7</v>
      </c>
      <c r="O48" s="2">
        <v>7.35</v>
      </c>
      <c r="P48" s="2">
        <v>7.9</v>
      </c>
      <c r="Q48" s="2">
        <v>8.3000000000000007</v>
      </c>
      <c r="R48" s="51"/>
      <c r="S48" s="2" t="s">
        <v>155</v>
      </c>
      <c r="T48" s="2">
        <v>36</v>
      </c>
      <c r="U48" s="2">
        <v>37</v>
      </c>
      <c r="V48" s="2">
        <v>39.200000000000003</v>
      </c>
      <c r="W48" s="2">
        <v>40.9</v>
      </c>
      <c r="X48" s="2">
        <v>41.3</v>
      </c>
      <c r="Y48" s="2">
        <v>42.5</v>
      </c>
      <c r="Z48" s="2">
        <v>43</v>
      </c>
      <c r="AA48" s="51"/>
      <c r="AB48" s="2" t="s">
        <v>155</v>
      </c>
      <c r="AC48" s="2">
        <v>35</v>
      </c>
      <c r="AD48" s="2">
        <v>37</v>
      </c>
      <c r="AE48" s="66">
        <v>43</v>
      </c>
      <c r="AF48" s="67">
        <v>42</v>
      </c>
      <c r="AG48" s="67">
        <v>44</v>
      </c>
      <c r="AH48" s="67">
        <v>43.4</v>
      </c>
      <c r="AI48" s="59">
        <v>44.2</v>
      </c>
      <c r="AJ48" s="51"/>
      <c r="AK48" s="2" t="s">
        <v>155</v>
      </c>
      <c r="AL48" s="2">
        <v>12</v>
      </c>
      <c r="AM48" s="2">
        <v>12</v>
      </c>
      <c r="AN48" s="2">
        <v>13.5</v>
      </c>
      <c r="AO48" s="2">
        <v>14.3</v>
      </c>
      <c r="AP48" s="2">
        <v>16</v>
      </c>
      <c r="AQ48" s="59">
        <v>15</v>
      </c>
      <c r="AR48" s="2">
        <v>16</v>
      </c>
      <c r="AS48" s="51"/>
      <c r="AT48" s="2" t="s">
        <v>155</v>
      </c>
      <c r="AU48" s="2">
        <v>1.2</v>
      </c>
      <c r="AV48" s="2">
        <v>1.4</v>
      </c>
      <c r="AW48" s="2">
        <v>1.9</v>
      </c>
      <c r="AX48" s="2">
        <v>1.7</v>
      </c>
      <c r="AY48" s="2">
        <v>1.8</v>
      </c>
      <c r="AZ48" s="2">
        <v>1.4</v>
      </c>
      <c r="BA48" s="2">
        <v>1.5</v>
      </c>
    </row>
    <row r="49" spans="1:53" ht="14.25">
      <c r="A49" s="2" t="s">
        <v>157</v>
      </c>
      <c r="B49" s="2">
        <v>51</v>
      </c>
      <c r="C49" s="2">
        <v>54.5</v>
      </c>
      <c r="D49" s="2">
        <v>59.2</v>
      </c>
      <c r="E49" s="2">
        <v>61.2</v>
      </c>
      <c r="F49" s="2">
        <v>65.400000000000006</v>
      </c>
      <c r="G49" s="59">
        <v>62.7</v>
      </c>
      <c r="H49" s="2">
        <v>69</v>
      </c>
      <c r="I49" s="51"/>
      <c r="J49" s="2" t="s">
        <v>157</v>
      </c>
      <c r="K49" s="2">
        <v>3.37</v>
      </c>
      <c r="L49" s="2">
        <v>4.4000000000000004</v>
      </c>
      <c r="M49" s="2">
        <v>5.78</v>
      </c>
      <c r="N49" s="2">
        <v>7.2</v>
      </c>
      <c r="O49" s="2">
        <v>8.15</v>
      </c>
      <c r="P49" s="2">
        <v>9.15</v>
      </c>
      <c r="Q49" s="2">
        <v>9.65</v>
      </c>
      <c r="R49" s="51"/>
      <c r="S49" s="2" t="s">
        <v>157</v>
      </c>
      <c r="T49" s="2">
        <v>35</v>
      </c>
      <c r="U49" s="2">
        <v>36</v>
      </c>
      <c r="V49" s="2">
        <v>39.5</v>
      </c>
      <c r="W49" s="2">
        <v>40</v>
      </c>
      <c r="X49" s="2">
        <v>41.2</v>
      </c>
      <c r="Y49" s="2">
        <v>43.2</v>
      </c>
      <c r="Z49" s="2">
        <v>44.5</v>
      </c>
      <c r="AA49" s="51"/>
      <c r="AB49" s="2" t="s">
        <v>157</v>
      </c>
      <c r="AC49" s="2">
        <v>33</v>
      </c>
      <c r="AD49" s="2">
        <v>37</v>
      </c>
      <c r="AE49" s="2">
        <v>40</v>
      </c>
      <c r="AF49" s="2">
        <v>42.5</v>
      </c>
      <c r="AG49" s="66">
        <v>45.1</v>
      </c>
      <c r="AH49" s="67">
        <v>44.8</v>
      </c>
      <c r="AI49" s="2">
        <v>47.5</v>
      </c>
      <c r="AJ49" s="51"/>
      <c r="AK49" s="2" t="s">
        <v>157</v>
      </c>
      <c r="AL49" s="2">
        <v>12</v>
      </c>
      <c r="AM49" s="59">
        <v>11.5</v>
      </c>
      <c r="AN49" s="2">
        <v>14</v>
      </c>
      <c r="AO49" s="2">
        <v>14.5</v>
      </c>
      <c r="AP49" s="2">
        <v>15.7</v>
      </c>
      <c r="AQ49" s="2">
        <v>15.6</v>
      </c>
      <c r="AR49" s="2">
        <v>17.5</v>
      </c>
      <c r="AS49" s="51"/>
      <c r="AT49" s="2" t="s">
        <v>157</v>
      </c>
      <c r="AU49" s="2">
        <v>1.2</v>
      </c>
      <c r="AV49" s="2">
        <v>1.2</v>
      </c>
      <c r="AW49" s="2">
        <v>1.5</v>
      </c>
      <c r="AX49" s="2">
        <v>1.6</v>
      </c>
      <c r="AY49" s="2">
        <v>1.6</v>
      </c>
      <c r="AZ49" s="2">
        <v>1.9</v>
      </c>
      <c r="BA49" s="2">
        <v>2.2999999999999998</v>
      </c>
    </row>
    <row r="50" spans="1:53" ht="14.25">
      <c r="A50" s="2" t="s">
        <v>159</v>
      </c>
      <c r="B50" s="2">
        <v>54</v>
      </c>
      <c r="C50" s="2">
        <v>59.4</v>
      </c>
      <c r="D50" s="2">
        <v>63</v>
      </c>
      <c r="E50" s="2">
        <v>65.2</v>
      </c>
      <c r="F50" s="2">
        <v>68.7</v>
      </c>
      <c r="G50" s="2">
        <v>71.400000000000006</v>
      </c>
      <c r="H50" s="59">
        <v>71</v>
      </c>
      <c r="I50" s="51"/>
      <c r="J50" s="2" t="s">
        <v>159</v>
      </c>
      <c r="K50" s="2">
        <v>4.3</v>
      </c>
      <c r="L50" s="2">
        <v>5.65</v>
      </c>
      <c r="M50" s="2">
        <v>6.47</v>
      </c>
      <c r="N50" s="2">
        <v>6.59</v>
      </c>
      <c r="O50" s="2">
        <v>8.3800000000000008</v>
      </c>
      <c r="P50" s="2">
        <v>8.6999999999999993</v>
      </c>
      <c r="Q50" s="2">
        <v>9</v>
      </c>
      <c r="R50" s="51"/>
      <c r="S50" s="2" t="s">
        <v>159</v>
      </c>
      <c r="T50" s="2">
        <v>35</v>
      </c>
      <c r="U50" s="2">
        <v>37</v>
      </c>
      <c r="V50" s="2">
        <v>39</v>
      </c>
      <c r="W50" s="2">
        <v>40.1</v>
      </c>
      <c r="X50" s="2">
        <v>41.5</v>
      </c>
      <c r="Y50" s="2">
        <v>42.1</v>
      </c>
      <c r="Z50" s="2">
        <v>43.4</v>
      </c>
      <c r="AA50" s="51"/>
      <c r="AB50" s="2" t="s">
        <v>159</v>
      </c>
      <c r="AC50" s="2">
        <v>34</v>
      </c>
      <c r="AD50" s="2">
        <v>39</v>
      </c>
      <c r="AE50" s="2">
        <v>42.5</v>
      </c>
      <c r="AF50" s="2">
        <v>42.5</v>
      </c>
      <c r="AG50" s="2">
        <v>43</v>
      </c>
      <c r="AH50" s="2">
        <v>43</v>
      </c>
      <c r="AI50" s="2">
        <v>45.2</v>
      </c>
      <c r="AJ50" s="51"/>
      <c r="AK50" s="2" t="s">
        <v>159</v>
      </c>
      <c r="AL50" s="2">
        <v>12.5</v>
      </c>
      <c r="AM50" s="59">
        <v>12.4</v>
      </c>
      <c r="AN50" s="2">
        <v>13.9</v>
      </c>
      <c r="AO50" s="2">
        <v>14</v>
      </c>
      <c r="AP50" s="2">
        <v>15.3</v>
      </c>
      <c r="AQ50" s="59">
        <v>15.2</v>
      </c>
      <c r="AR50" s="59">
        <v>15</v>
      </c>
      <c r="AS50" s="51"/>
      <c r="AT50" s="2" t="s">
        <v>159</v>
      </c>
      <c r="AU50" s="2">
        <v>1</v>
      </c>
      <c r="AV50" s="2">
        <v>1.3</v>
      </c>
      <c r="AW50" s="2">
        <v>1.5</v>
      </c>
      <c r="AX50" s="2">
        <v>1.4</v>
      </c>
      <c r="AY50" s="2">
        <v>1.3</v>
      </c>
      <c r="AZ50" s="2">
        <v>1.4</v>
      </c>
      <c r="BA50" s="2">
        <v>1.4</v>
      </c>
    </row>
    <row r="51" spans="1:53" ht="14.25">
      <c r="A51" s="2" t="s">
        <v>163</v>
      </c>
      <c r="B51" s="2">
        <v>50</v>
      </c>
      <c r="C51" s="2">
        <v>56</v>
      </c>
      <c r="D51" s="2">
        <v>59.7</v>
      </c>
      <c r="E51" s="2">
        <v>62.3</v>
      </c>
      <c r="F51" s="2">
        <v>64.7</v>
      </c>
      <c r="G51" s="2">
        <v>69</v>
      </c>
      <c r="H51" s="2">
        <v>71</v>
      </c>
      <c r="I51" s="51"/>
      <c r="J51" s="2" t="s">
        <v>163</v>
      </c>
      <c r="K51" s="2">
        <v>3.1</v>
      </c>
      <c r="L51" s="2">
        <v>4.75</v>
      </c>
      <c r="M51" s="2">
        <v>5.5</v>
      </c>
      <c r="N51" s="2">
        <v>6.7</v>
      </c>
      <c r="O51" s="2">
        <v>7.49</v>
      </c>
      <c r="P51" s="2">
        <v>9.1</v>
      </c>
      <c r="Q51" s="2">
        <v>9.9</v>
      </c>
      <c r="R51" s="51"/>
      <c r="S51" s="2" t="s">
        <v>163</v>
      </c>
      <c r="T51" s="2">
        <v>34.4</v>
      </c>
      <c r="U51" s="2">
        <v>37.299999999999997</v>
      </c>
      <c r="V51" s="2">
        <v>39.5</v>
      </c>
      <c r="W51" s="2">
        <v>41</v>
      </c>
      <c r="X51" s="2">
        <v>42.2</v>
      </c>
      <c r="Y51" s="2">
        <v>44.5</v>
      </c>
      <c r="Z51" s="2">
        <v>45.4</v>
      </c>
      <c r="AA51" s="51"/>
      <c r="AB51" s="2" t="s">
        <v>163</v>
      </c>
      <c r="AC51" s="2">
        <v>30</v>
      </c>
      <c r="AD51" s="2">
        <v>34.200000000000003</v>
      </c>
      <c r="AE51" s="2">
        <v>37</v>
      </c>
      <c r="AF51" s="2">
        <v>41</v>
      </c>
      <c r="AG51" s="2">
        <v>42.1</v>
      </c>
      <c r="AH51" s="2">
        <v>45</v>
      </c>
      <c r="AI51" s="2">
        <v>45</v>
      </c>
      <c r="AJ51" s="51"/>
      <c r="AK51" s="2" t="s">
        <v>163</v>
      </c>
      <c r="AL51" s="2">
        <v>10</v>
      </c>
      <c r="AM51" s="2">
        <v>11.8</v>
      </c>
      <c r="AN51" s="2">
        <v>13.1</v>
      </c>
      <c r="AO51" s="2">
        <v>15</v>
      </c>
      <c r="AP51" s="2">
        <v>15.1</v>
      </c>
      <c r="AQ51" s="2">
        <v>16</v>
      </c>
      <c r="AR51" s="2">
        <v>17.5</v>
      </c>
      <c r="AS51" s="51"/>
      <c r="AT51" s="2" t="s">
        <v>163</v>
      </c>
      <c r="AU51" s="2">
        <v>0.4</v>
      </c>
      <c r="AV51" s="2">
        <v>1</v>
      </c>
      <c r="AW51" s="2">
        <v>1.2</v>
      </c>
      <c r="AX51" s="59">
        <v>1.4</v>
      </c>
      <c r="AY51" s="2">
        <v>1.3</v>
      </c>
      <c r="AZ51" s="59">
        <v>1.2</v>
      </c>
      <c r="BA51" s="2">
        <v>1.8</v>
      </c>
    </row>
    <row r="52" spans="1:53" ht="14.25">
      <c r="A52" s="2" t="s">
        <v>165</v>
      </c>
      <c r="B52" s="2">
        <v>50</v>
      </c>
      <c r="C52" s="66">
        <v>57.5</v>
      </c>
      <c r="D52" s="66">
        <v>59.2</v>
      </c>
      <c r="E52" s="67">
        <v>57.3</v>
      </c>
      <c r="F52" s="2">
        <v>64.8</v>
      </c>
      <c r="G52" s="2">
        <v>66.5</v>
      </c>
      <c r="H52" s="2">
        <v>69</v>
      </c>
      <c r="I52" s="51"/>
      <c r="J52" s="2" t="s">
        <v>165</v>
      </c>
      <c r="K52" s="2">
        <v>3.45</v>
      </c>
      <c r="L52" s="2">
        <v>4.75</v>
      </c>
      <c r="M52" s="2">
        <v>5.25</v>
      </c>
      <c r="N52" s="2">
        <v>6.14</v>
      </c>
      <c r="O52" s="2">
        <v>6.5</v>
      </c>
      <c r="P52" s="2">
        <v>7.12</v>
      </c>
      <c r="Q52" s="2">
        <v>7.85</v>
      </c>
      <c r="R52" s="51"/>
      <c r="S52" s="2" t="s">
        <v>165</v>
      </c>
      <c r="T52" s="2">
        <v>33</v>
      </c>
      <c r="U52" s="2">
        <v>37</v>
      </c>
      <c r="V52" s="2">
        <v>38.5</v>
      </c>
      <c r="W52" s="2">
        <v>39.799999999999997</v>
      </c>
      <c r="X52" s="2">
        <v>40.799999999999997</v>
      </c>
      <c r="Y52" s="2">
        <v>42</v>
      </c>
      <c r="Z52" s="2">
        <v>42.5</v>
      </c>
      <c r="AA52" s="51"/>
      <c r="AB52" s="2" t="s">
        <v>165</v>
      </c>
      <c r="AC52" s="2">
        <v>35</v>
      </c>
      <c r="AD52" s="2">
        <v>37</v>
      </c>
      <c r="AE52" s="2">
        <v>37.799999999999997</v>
      </c>
      <c r="AF52" s="66">
        <v>40</v>
      </c>
      <c r="AG52" s="67">
        <v>39.5</v>
      </c>
      <c r="AH52" s="67">
        <v>42.5</v>
      </c>
      <c r="AI52" s="67">
        <v>41.8</v>
      </c>
      <c r="AJ52" s="51"/>
      <c r="AK52" s="2" t="s">
        <v>165</v>
      </c>
      <c r="AL52" s="2">
        <v>11</v>
      </c>
      <c r="AM52" s="2">
        <v>11</v>
      </c>
      <c r="AN52" s="2">
        <v>12</v>
      </c>
      <c r="AO52" s="2">
        <v>13</v>
      </c>
      <c r="AP52" s="2">
        <v>13</v>
      </c>
      <c r="AQ52" s="2">
        <v>14</v>
      </c>
      <c r="AR52" s="59">
        <v>13.3</v>
      </c>
      <c r="AS52" s="51"/>
      <c r="AT52" s="2" t="s">
        <v>165</v>
      </c>
      <c r="AU52" s="2">
        <v>0.6</v>
      </c>
      <c r="AV52" s="2">
        <v>1.4</v>
      </c>
      <c r="AW52" s="2">
        <v>1.6</v>
      </c>
      <c r="AX52" s="2">
        <v>1.7</v>
      </c>
      <c r="AY52" s="2">
        <v>1.5</v>
      </c>
      <c r="AZ52" s="2">
        <v>1.4</v>
      </c>
      <c r="BA52" s="2">
        <v>1.2</v>
      </c>
    </row>
    <row r="53" spans="1:53" ht="14.25">
      <c r="A53" s="2" t="s">
        <v>168</v>
      </c>
      <c r="B53" s="2">
        <v>50</v>
      </c>
      <c r="C53" s="2">
        <v>53.5</v>
      </c>
      <c r="D53" s="2">
        <v>58.5</v>
      </c>
      <c r="E53" s="2">
        <v>61.8</v>
      </c>
      <c r="F53" s="2">
        <v>62.4</v>
      </c>
      <c r="G53" s="2">
        <v>66.400000000000006</v>
      </c>
      <c r="H53" s="2">
        <v>67.900000000000006</v>
      </c>
      <c r="I53" s="51"/>
      <c r="J53" s="2" t="s">
        <v>168</v>
      </c>
      <c r="K53" s="2">
        <v>3.3</v>
      </c>
      <c r="L53" s="2">
        <v>4.8</v>
      </c>
      <c r="M53" s="2">
        <v>5.85</v>
      </c>
      <c r="N53" s="2">
        <v>6.8</v>
      </c>
      <c r="O53" s="2">
        <v>7.4</v>
      </c>
      <c r="P53" s="2">
        <v>7.6</v>
      </c>
      <c r="Q53" s="2">
        <v>8.5</v>
      </c>
      <c r="R53" s="51"/>
      <c r="S53" s="2" t="s">
        <v>168</v>
      </c>
      <c r="T53" s="66">
        <v>36</v>
      </c>
      <c r="U53" s="67">
        <v>35.5</v>
      </c>
      <c r="V53" s="2">
        <v>38.5</v>
      </c>
      <c r="W53" s="2">
        <v>39.799999999999997</v>
      </c>
      <c r="X53" s="2">
        <v>40.65</v>
      </c>
      <c r="Y53" s="2">
        <v>41.1</v>
      </c>
      <c r="Z53" s="2">
        <v>42.1</v>
      </c>
      <c r="AA53" s="51"/>
      <c r="AB53" s="2" t="s">
        <v>168</v>
      </c>
      <c r="AC53" s="2">
        <v>33</v>
      </c>
      <c r="AD53" s="2">
        <v>38</v>
      </c>
      <c r="AE53" s="2">
        <v>41</v>
      </c>
      <c r="AF53" s="2">
        <v>41.5</v>
      </c>
      <c r="AG53" s="67">
        <v>43.4</v>
      </c>
      <c r="AH53" s="59">
        <v>42.2</v>
      </c>
      <c r="AI53" s="66">
        <v>41.5</v>
      </c>
      <c r="AJ53" s="51"/>
      <c r="AK53" s="2" t="s">
        <v>168</v>
      </c>
      <c r="AL53" s="2">
        <v>12</v>
      </c>
      <c r="AM53" s="2">
        <v>12</v>
      </c>
      <c r="AN53" s="2">
        <v>14</v>
      </c>
      <c r="AO53" s="2">
        <v>14.5</v>
      </c>
      <c r="AP53" s="59">
        <v>14.9</v>
      </c>
      <c r="AQ53" s="2">
        <v>14.5</v>
      </c>
      <c r="AR53" s="2">
        <v>14.7</v>
      </c>
      <c r="AS53" s="51"/>
      <c r="AT53" s="2" t="s">
        <v>168</v>
      </c>
      <c r="AU53" s="2">
        <v>1.1000000000000001</v>
      </c>
      <c r="AV53" s="2">
        <v>1</v>
      </c>
      <c r="AW53" s="2">
        <v>1.6</v>
      </c>
      <c r="AX53" s="2">
        <v>1.4</v>
      </c>
      <c r="AY53" s="2">
        <v>1.2</v>
      </c>
      <c r="AZ53" s="2">
        <v>1.1000000000000001</v>
      </c>
      <c r="BA53" s="2">
        <v>1.2</v>
      </c>
    </row>
    <row r="54" spans="1:53" ht="14.25">
      <c r="A54" s="2" t="s">
        <v>170</v>
      </c>
      <c r="B54" s="2">
        <v>49</v>
      </c>
      <c r="C54" s="2">
        <v>55.4</v>
      </c>
      <c r="D54" s="2">
        <v>57.5</v>
      </c>
      <c r="E54" s="2">
        <v>61.7</v>
      </c>
      <c r="F54" s="2">
        <v>64.599999999999994</v>
      </c>
      <c r="G54" s="2">
        <v>66.7</v>
      </c>
      <c r="H54" s="2">
        <v>66.900000000000006</v>
      </c>
      <c r="I54" s="51"/>
      <c r="J54" s="2" t="s">
        <v>170</v>
      </c>
      <c r="K54" s="2">
        <v>3</v>
      </c>
      <c r="L54" s="2">
        <v>4.8</v>
      </c>
      <c r="M54" s="2">
        <v>6.3</v>
      </c>
      <c r="N54" s="2">
        <v>7.4</v>
      </c>
      <c r="O54" s="2">
        <v>8.1999999999999993</v>
      </c>
      <c r="P54" s="2">
        <v>8.57</v>
      </c>
      <c r="Q54" s="2">
        <v>8.9</v>
      </c>
      <c r="R54" s="51"/>
      <c r="S54" s="2" t="s">
        <v>170</v>
      </c>
      <c r="T54" s="2">
        <v>33.700000000000003</v>
      </c>
      <c r="U54" s="2">
        <v>38</v>
      </c>
      <c r="V54" s="2">
        <v>40</v>
      </c>
      <c r="W54" s="2">
        <v>41.7</v>
      </c>
      <c r="X54" s="2">
        <v>43</v>
      </c>
      <c r="Y54" s="2">
        <v>44.3</v>
      </c>
      <c r="Z54" s="2">
        <v>44.5</v>
      </c>
      <c r="AA54" s="51"/>
      <c r="AB54" s="2" t="s">
        <v>170</v>
      </c>
      <c r="AC54" s="2">
        <v>32</v>
      </c>
      <c r="AD54" s="2">
        <v>37</v>
      </c>
      <c r="AE54" s="2">
        <v>41.5</v>
      </c>
      <c r="AF54" s="67">
        <v>44</v>
      </c>
      <c r="AG54" s="67">
        <v>43.4</v>
      </c>
      <c r="AH54" s="67">
        <v>45</v>
      </c>
      <c r="AI54" s="67">
        <v>44.5</v>
      </c>
      <c r="AJ54" s="51"/>
      <c r="AK54" s="2" t="s">
        <v>170</v>
      </c>
      <c r="AL54" s="2">
        <v>10</v>
      </c>
      <c r="AM54" s="2">
        <v>12</v>
      </c>
      <c r="AN54" s="2">
        <v>14.3</v>
      </c>
      <c r="AO54" s="2">
        <v>15</v>
      </c>
      <c r="AP54" s="59">
        <v>16</v>
      </c>
      <c r="AQ54" s="2">
        <v>15</v>
      </c>
      <c r="AR54" s="2">
        <v>15.5</v>
      </c>
      <c r="AS54" s="51"/>
      <c r="AT54" s="2" t="s">
        <v>170</v>
      </c>
      <c r="AU54" s="2">
        <v>0.8</v>
      </c>
      <c r="AV54" s="2">
        <v>1.2</v>
      </c>
      <c r="AW54" s="2">
        <v>1.6</v>
      </c>
      <c r="AX54" s="2">
        <v>1.6</v>
      </c>
      <c r="AY54" s="2">
        <v>1.8</v>
      </c>
      <c r="AZ54" s="2">
        <v>1.8</v>
      </c>
      <c r="BA54" s="2">
        <v>1.5</v>
      </c>
    </row>
    <row r="55" spans="1:53" ht="14.25">
      <c r="A55" s="2" t="s">
        <v>173</v>
      </c>
      <c r="B55" s="2">
        <v>50</v>
      </c>
      <c r="C55" s="2">
        <v>56.5</v>
      </c>
      <c r="D55" s="2">
        <v>60.3</v>
      </c>
      <c r="E55" s="2">
        <v>64.599999999999994</v>
      </c>
      <c r="F55" s="2">
        <v>67.599999999999994</v>
      </c>
      <c r="G55" s="2">
        <v>70.900000000000006</v>
      </c>
      <c r="H55" s="2">
        <v>71.400000000000006</v>
      </c>
      <c r="I55" s="51"/>
      <c r="J55" s="2" t="s">
        <v>173</v>
      </c>
      <c r="K55" s="2">
        <v>3.3</v>
      </c>
      <c r="L55" s="2">
        <v>4.8499999999999996</v>
      </c>
      <c r="M55" s="2">
        <v>6.1</v>
      </c>
      <c r="N55" s="2">
        <v>7.05</v>
      </c>
      <c r="O55" s="2">
        <v>7.65</v>
      </c>
      <c r="P55" s="2">
        <v>8.5</v>
      </c>
      <c r="Q55" s="2">
        <v>8.8000000000000007</v>
      </c>
      <c r="R55" s="51"/>
      <c r="S55" s="2" t="s">
        <v>173</v>
      </c>
      <c r="T55" s="2">
        <v>33</v>
      </c>
      <c r="U55" s="2">
        <v>38</v>
      </c>
      <c r="V55" s="2">
        <v>40.5</v>
      </c>
      <c r="W55" s="2">
        <v>41</v>
      </c>
      <c r="X55" s="2">
        <v>42.5</v>
      </c>
      <c r="Y55" s="2">
        <v>43</v>
      </c>
      <c r="Z55" s="2">
        <v>44</v>
      </c>
      <c r="AA55" s="51"/>
      <c r="AB55" s="2" t="s">
        <v>173</v>
      </c>
      <c r="AC55" s="2">
        <v>31</v>
      </c>
      <c r="AD55" s="2">
        <v>36</v>
      </c>
      <c r="AE55" s="2">
        <v>41</v>
      </c>
      <c r="AF55" s="66">
        <v>44.5</v>
      </c>
      <c r="AG55" s="67">
        <v>44</v>
      </c>
      <c r="AH55" s="2">
        <v>44.7</v>
      </c>
      <c r="AI55" s="2">
        <v>45.4</v>
      </c>
      <c r="AJ55" s="51"/>
      <c r="AK55" s="2" t="s">
        <v>173</v>
      </c>
      <c r="AL55" s="2">
        <v>11</v>
      </c>
      <c r="AM55" s="2">
        <v>12</v>
      </c>
      <c r="AN55" s="2">
        <v>14</v>
      </c>
      <c r="AO55" s="59">
        <v>16.5</v>
      </c>
      <c r="AP55" s="2">
        <v>15</v>
      </c>
      <c r="AQ55" s="2">
        <v>16</v>
      </c>
      <c r="AR55" s="59">
        <v>15.8</v>
      </c>
      <c r="AS55" s="51"/>
      <c r="AT55" s="2" t="s">
        <v>173</v>
      </c>
      <c r="AU55" s="2">
        <v>0.6</v>
      </c>
      <c r="AV55" s="2">
        <v>1.4</v>
      </c>
      <c r="AW55" s="2">
        <v>1.6</v>
      </c>
      <c r="AX55" s="2">
        <v>1.4</v>
      </c>
      <c r="AY55" s="2">
        <v>1.4</v>
      </c>
      <c r="AZ55" s="2">
        <v>1.6</v>
      </c>
      <c r="BA55" s="2">
        <v>1.1000000000000001</v>
      </c>
    </row>
    <row r="56" spans="1:53" ht="14.25">
      <c r="A56" s="2" t="s">
        <v>175</v>
      </c>
      <c r="B56" s="2">
        <v>49</v>
      </c>
      <c r="C56" s="2">
        <v>53.1</v>
      </c>
      <c r="D56" s="2">
        <v>57</v>
      </c>
      <c r="E56" s="2">
        <v>59</v>
      </c>
      <c r="F56" s="2">
        <v>59.8</v>
      </c>
      <c r="G56" s="2">
        <v>63.7</v>
      </c>
      <c r="H56" s="2">
        <v>64.599999999999994</v>
      </c>
      <c r="I56" s="51"/>
      <c r="J56" s="2" t="s">
        <v>175</v>
      </c>
      <c r="K56" s="2">
        <v>3.8</v>
      </c>
      <c r="L56" s="2">
        <v>4.7</v>
      </c>
      <c r="M56" s="2">
        <v>5.75</v>
      </c>
      <c r="N56" s="2">
        <v>6.54</v>
      </c>
      <c r="O56" s="2">
        <v>7.15</v>
      </c>
      <c r="P56" s="2">
        <v>7.75</v>
      </c>
      <c r="Q56" s="2">
        <v>8.6</v>
      </c>
      <c r="R56" s="51"/>
      <c r="S56" s="2" t="s">
        <v>175</v>
      </c>
      <c r="T56" s="2">
        <v>34</v>
      </c>
      <c r="U56" s="2">
        <v>38</v>
      </c>
      <c r="V56" s="2">
        <v>39</v>
      </c>
      <c r="W56" s="2">
        <v>40</v>
      </c>
      <c r="X56" s="2">
        <v>41</v>
      </c>
      <c r="Y56" s="2">
        <v>42</v>
      </c>
      <c r="Z56" s="2">
        <v>42.7</v>
      </c>
      <c r="AA56" s="51"/>
      <c r="AB56" s="2" t="s">
        <v>175</v>
      </c>
      <c r="AC56" s="2">
        <v>33.5</v>
      </c>
      <c r="AD56" s="2">
        <v>37.5</v>
      </c>
      <c r="AE56" s="2">
        <v>40</v>
      </c>
      <c r="AF56" s="2">
        <v>41.5</v>
      </c>
      <c r="AG56" s="2">
        <v>42</v>
      </c>
      <c r="AH56" s="2">
        <v>42.5</v>
      </c>
      <c r="AI56" s="2">
        <v>43</v>
      </c>
      <c r="AJ56" s="51"/>
      <c r="AK56" s="2" t="s">
        <v>175</v>
      </c>
      <c r="AL56" s="2">
        <v>11.5</v>
      </c>
      <c r="AM56" s="2">
        <v>13</v>
      </c>
      <c r="AN56" s="2">
        <v>14</v>
      </c>
      <c r="AO56" s="2">
        <v>14.3</v>
      </c>
      <c r="AP56" s="2">
        <v>15.7</v>
      </c>
      <c r="AQ56" s="2">
        <v>15.5</v>
      </c>
      <c r="AR56" s="2">
        <v>16</v>
      </c>
      <c r="AS56" s="51"/>
      <c r="AT56" s="2" t="s">
        <v>175</v>
      </c>
      <c r="AU56" s="2">
        <v>1.5</v>
      </c>
      <c r="AV56" s="2">
        <v>1.6</v>
      </c>
      <c r="AW56" s="59">
        <v>1.2</v>
      </c>
      <c r="AX56" s="2">
        <v>1.6</v>
      </c>
      <c r="AY56" s="2">
        <v>1.8</v>
      </c>
      <c r="AZ56" s="59">
        <v>1.5</v>
      </c>
      <c r="BA56" s="2">
        <v>1.8</v>
      </c>
    </row>
    <row r="57" spans="1:53" ht="14.25">
      <c r="A57" s="2" t="s">
        <v>177</v>
      </c>
      <c r="B57" s="2">
        <v>50</v>
      </c>
      <c r="C57" s="2">
        <v>54.8</v>
      </c>
      <c r="D57" s="2">
        <v>58.3</v>
      </c>
      <c r="E57" s="2">
        <v>61</v>
      </c>
      <c r="F57" s="2">
        <v>61.4</v>
      </c>
      <c r="G57" s="2">
        <v>64.900000000000006</v>
      </c>
      <c r="H57" s="2">
        <v>67.400000000000006</v>
      </c>
      <c r="I57" s="51"/>
      <c r="J57" s="2" t="s">
        <v>177</v>
      </c>
      <c r="K57" s="2">
        <v>3.6</v>
      </c>
      <c r="L57" s="2">
        <v>4.8499999999999996</v>
      </c>
      <c r="M57" s="2">
        <v>6.19</v>
      </c>
      <c r="N57" s="2">
        <v>7</v>
      </c>
      <c r="O57" s="2">
        <v>7.5</v>
      </c>
      <c r="P57" s="2">
        <v>8.1999999999999993</v>
      </c>
      <c r="Q57" s="2">
        <v>8.4</v>
      </c>
      <c r="R57" s="51"/>
      <c r="S57" s="2" t="s">
        <v>177</v>
      </c>
      <c r="T57" s="2">
        <v>35</v>
      </c>
      <c r="U57" s="2">
        <v>37</v>
      </c>
      <c r="V57" s="2">
        <v>38.5</v>
      </c>
      <c r="W57" s="2">
        <v>39.5</v>
      </c>
      <c r="X57" s="66">
        <v>41.5</v>
      </c>
      <c r="Y57" s="67">
        <v>41</v>
      </c>
      <c r="Z57" s="2">
        <v>41.5</v>
      </c>
      <c r="AA57" s="51"/>
      <c r="AB57" s="2" t="s">
        <v>177</v>
      </c>
      <c r="AC57" s="2">
        <v>34</v>
      </c>
      <c r="AD57" s="2">
        <v>36.5</v>
      </c>
      <c r="AE57" s="2">
        <v>42</v>
      </c>
      <c r="AF57" s="2">
        <v>43</v>
      </c>
      <c r="AG57" s="67">
        <v>45</v>
      </c>
      <c r="AH57" s="66">
        <v>43.3</v>
      </c>
      <c r="AI57" s="66">
        <v>44.2</v>
      </c>
      <c r="AJ57" s="51"/>
      <c r="AK57" s="2" t="s">
        <v>177</v>
      </c>
      <c r="AL57" s="2">
        <v>12</v>
      </c>
      <c r="AM57" s="2">
        <v>12</v>
      </c>
      <c r="AN57" s="2">
        <v>14</v>
      </c>
      <c r="AO57" s="2">
        <v>14.5</v>
      </c>
      <c r="AP57" s="2">
        <v>15</v>
      </c>
      <c r="AQ57" s="2">
        <v>15.5</v>
      </c>
      <c r="AR57" s="2">
        <v>16</v>
      </c>
      <c r="AS57" s="51"/>
      <c r="AT57" s="2" t="s">
        <v>177</v>
      </c>
      <c r="AU57" s="2">
        <v>1.2</v>
      </c>
      <c r="AV57" s="2">
        <v>1.5</v>
      </c>
      <c r="AW57" s="2">
        <v>1.4</v>
      </c>
      <c r="AX57" s="2">
        <v>1.4</v>
      </c>
      <c r="AY57" s="2">
        <v>1.4</v>
      </c>
      <c r="AZ57" s="2">
        <v>1.2</v>
      </c>
      <c r="BA57" s="2">
        <v>1.6</v>
      </c>
    </row>
    <row r="58" spans="1:53" ht="14.25">
      <c r="A58" s="2" t="s">
        <v>179</v>
      </c>
      <c r="B58" s="2">
        <v>50</v>
      </c>
      <c r="C58" s="2">
        <v>55</v>
      </c>
      <c r="D58" s="2">
        <v>58</v>
      </c>
      <c r="E58" s="2">
        <v>61.5</v>
      </c>
      <c r="F58" s="2">
        <v>65.8</v>
      </c>
      <c r="G58" s="2">
        <v>66.400000000000006</v>
      </c>
      <c r="H58" s="2">
        <v>69.900000000000006</v>
      </c>
      <c r="I58" s="51"/>
      <c r="J58" s="2" t="s">
        <v>179</v>
      </c>
      <c r="K58" s="2">
        <v>3.38</v>
      </c>
      <c r="L58" s="2">
        <v>4</v>
      </c>
      <c r="M58" s="2">
        <v>5.42</v>
      </c>
      <c r="N58" s="2">
        <v>6.8</v>
      </c>
      <c r="O58" s="2">
        <v>8</v>
      </c>
      <c r="P58" s="2">
        <v>8.5299999999999994</v>
      </c>
      <c r="Q58" s="2">
        <v>9.15</v>
      </c>
      <c r="R58" s="51"/>
      <c r="S58" s="2" t="s">
        <v>179</v>
      </c>
      <c r="T58" s="2">
        <v>33</v>
      </c>
      <c r="U58" s="2">
        <v>35.6</v>
      </c>
      <c r="V58" s="2">
        <v>38</v>
      </c>
      <c r="W58" s="2">
        <v>39.5</v>
      </c>
      <c r="X58" s="2">
        <v>41</v>
      </c>
      <c r="Y58" s="2">
        <v>41.6</v>
      </c>
      <c r="Z58" s="2">
        <v>42.2</v>
      </c>
      <c r="AA58" s="51"/>
      <c r="AB58" s="2" t="s">
        <v>179</v>
      </c>
      <c r="AC58" s="2">
        <v>34</v>
      </c>
      <c r="AD58" s="2">
        <v>38</v>
      </c>
      <c r="AE58" s="2">
        <v>40.799999999999997</v>
      </c>
      <c r="AF58" s="2">
        <v>42</v>
      </c>
      <c r="AG58" s="2">
        <v>45</v>
      </c>
      <c r="AH58" s="67">
        <v>45.9</v>
      </c>
      <c r="AI58" s="66">
        <v>45</v>
      </c>
      <c r="AJ58" s="51"/>
      <c r="AK58" s="2" t="s">
        <v>179</v>
      </c>
      <c r="AL58" s="2">
        <v>11.5</v>
      </c>
      <c r="AM58" s="2">
        <v>11.5</v>
      </c>
      <c r="AN58" s="2">
        <v>13</v>
      </c>
      <c r="AO58" s="2">
        <v>15</v>
      </c>
      <c r="AP58" s="2">
        <v>15</v>
      </c>
      <c r="AQ58" s="2">
        <v>15.7</v>
      </c>
      <c r="AR58" s="59">
        <v>15</v>
      </c>
      <c r="AS58" s="51"/>
      <c r="AT58" s="2" t="s">
        <v>179</v>
      </c>
      <c r="AU58" s="2">
        <v>1.1000000000000001</v>
      </c>
      <c r="AV58" s="2">
        <v>1.2</v>
      </c>
      <c r="AW58" s="2">
        <v>1.2</v>
      </c>
      <c r="AX58" s="2">
        <v>1.6</v>
      </c>
      <c r="AY58" s="2">
        <v>1.6</v>
      </c>
      <c r="AZ58" s="2">
        <v>1.9</v>
      </c>
      <c r="BA58" s="2">
        <v>1.3</v>
      </c>
    </row>
    <row r="59" spans="1:53" ht="14.25">
      <c r="A59" s="2" t="s">
        <v>181</v>
      </c>
      <c r="B59" s="2">
        <v>48</v>
      </c>
      <c r="C59" s="2">
        <v>52.2</v>
      </c>
      <c r="D59" s="2">
        <v>57.2</v>
      </c>
      <c r="E59" s="2">
        <v>61.5</v>
      </c>
      <c r="F59" s="2">
        <v>64.3</v>
      </c>
      <c r="G59" s="2">
        <v>67.900000000000006</v>
      </c>
      <c r="H59" s="2">
        <v>68.400000000000006</v>
      </c>
      <c r="I59" s="51"/>
      <c r="J59" s="2" t="s">
        <v>181</v>
      </c>
      <c r="K59" s="2">
        <v>2.85</v>
      </c>
      <c r="L59" s="2">
        <v>3.85</v>
      </c>
      <c r="M59" s="2">
        <v>4.8099999999999996</v>
      </c>
      <c r="N59" s="2">
        <v>6</v>
      </c>
      <c r="O59" s="2">
        <v>6.75</v>
      </c>
      <c r="P59" s="2">
        <v>7.45</v>
      </c>
      <c r="Q59" s="2">
        <v>7.6</v>
      </c>
      <c r="R59" s="51"/>
      <c r="S59" s="2" t="s">
        <v>181</v>
      </c>
      <c r="T59" s="2">
        <v>35</v>
      </c>
      <c r="U59" s="2">
        <v>36.4</v>
      </c>
      <c r="V59" s="66">
        <v>39.799999999999997</v>
      </c>
      <c r="W59" s="67">
        <v>39.5</v>
      </c>
      <c r="X59" s="2">
        <v>40.799999999999997</v>
      </c>
      <c r="Y59" s="2">
        <v>42</v>
      </c>
      <c r="Z59" s="2">
        <v>42.4</v>
      </c>
      <c r="AA59" s="51"/>
      <c r="AB59" s="2" t="s">
        <v>181</v>
      </c>
      <c r="AC59" s="2">
        <v>34.5</v>
      </c>
      <c r="AD59" s="2">
        <v>35</v>
      </c>
      <c r="AE59" s="2">
        <v>37</v>
      </c>
      <c r="AF59" s="2">
        <v>41</v>
      </c>
      <c r="AG59" s="2">
        <v>41.9</v>
      </c>
      <c r="AH59" s="2">
        <v>42.5</v>
      </c>
      <c r="AI59" s="2">
        <v>44.5</v>
      </c>
      <c r="AJ59" s="51"/>
      <c r="AK59" s="2" t="s">
        <v>181</v>
      </c>
      <c r="AL59" s="2">
        <v>11</v>
      </c>
      <c r="AM59" s="2">
        <v>10.5</v>
      </c>
      <c r="AN59" s="2">
        <v>12</v>
      </c>
      <c r="AO59" s="2">
        <v>13</v>
      </c>
      <c r="AP59" s="59">
        <v>12.9</v>
      </c>
      <c r="AQ59" s="2">
        <v>13.2</v>
      </c>
      <c r="AR59" s="2">
        <v>14</v>
      </c>
      <c r="AS59" s="51"/>
      <c r="AT59" s="2" t="s">
        <v>181</v>
      </c>
      <c r="AU59" s="2">
        <v>1.1000000000000001</v>
      </c>
      <c r="AV59" s="2">
        <v>1.4</v>
      </c>
      <c r="AW59" s="2">
        <v>1.3</v>
      </c>
      <c r="AX59" s="2">
        <v>1.6</v>
      </c>
      <c r="AY59" s="2">
        <v>1.4</v>
      </c>
      <c r="AZ59" s="2">
        <v>1</v>
      </c>
      <c r="BA59" s="2">
        <v>1.4</v>
      </c>
    </row>
    <row r="60" spans="1:53" ht="14.25">
      <c r="A60" s="2" t="s">
        <v>183</v>
      </c>
      <c r="B60" s="2">
        <v>52</v>
      </c>
      <c r="C60" s="2">
        <v>55.2</v>
      </c>
      <c r="D60" s="2">
        <v>59.9</v>
      </c>
      <c r="E60" s="2">
        <v>63</v>
      </c>
      <c r="F60" s="2">
        <v>64.5</v>
      </c>
      <c r="G60" s="2">
        <v>66.2</v>
      </c>
      <c r="H60" s="2">
        <v>68.400000000000006</v>
      </c>
      <c r="I60" s="51"/>
      <c r="J60" s="2" t="s">
        <v>183</v>
      </c>
      <c r="K60" s="2">
        <v>4.05</v>
      </c>
      <c r="L60" s="2">
        <v>4.8</v>
      </c>
      <c r="M60" s="2">
        <v>6.13</v>
      </c>
      <c r="N60" s="2">
        <v>6.9</v>
      </c>
      <c r="O60" s="2">
        <v>7.45</v>
      </c>
      <c r="P60" s="2">
        <v>8.1999999999999993</v>
      </c>
      <c r="Q60" s="2">
        <v>8.8000000000000007</v>
      </c>
      <c r="R60" s="51"/>
      <c r="S60" s="2" t="s">
        <v>183</v>
      </c>
      <c r="T60" s="2">
        <v>38</v>
      </c>
      <c r="U60" s="2">
        <v>38.4</v>
      </c>
      <c r="V60" s="67">
        <v>41.5</v>
      </c>
      <c r="W60" s="66">
        <v>41</v>
      </c>
      <c r="X60" s="2">
        <v>43</v>
      </c>
      <c r="Y60" s="2">
        <v>44.15</v>
      </c>
      <c r="Z60" s="2">
        <v>45</v>
      </c>
      <c r="AA60" s="51"/>
      <c r="AB60" s="2" t="s">
        <v>183</v>
      </c>
      <c r="AC60" s="2">
        <v>37</v>
      </c>
      <c r="AD60" s="2">
        <v>37.5</v>
      </c>
      <c r="AE60" s="2">
        <v>40</v>
      </c>
      <c r="AF60" s="2">
        <v>40</v>
      </c>
      <c r="AG60" s="2">
        <v>42.5</v>
      </c>
      <c r="AH60" s="2">
        <v>43.8</v>
      </c>
      <c r="AI60" s="2">
        <v>45.5</v>
      </c>
      <c r="AJ60" s="51"/>
      <c r="AK60" s="2" t="s">
        <v>183</v>
      </c>
      <c r="AL60" s="2">
        <v>13</v>
      </c>
      <c r="AM60" s="59">
        <v>11.5</v>
      </c>
      <c r="AN60" s="2">
        <v>13</v>
      </c>
      <c r="AO60" s="2">
        <v>13.5</v>
      </c>
      <c r="AP60" s="2">
        <v>14</v>
      </c>
      <c r="AQ60" s="2">
        <v>14.5</v>
      </c>
      <c r="AR60" s="2">
        <v>16</v>
      </c>
      <c r="AS60" s="51"/>
      <c r="AT60" s="2" t="s">
        <v>183</v>
      </c>
      <c r="AU60" s="2">
        <v>1.25</v>
      </c>
      <c r="AV60" s="2">
        <v>1.4</v>
      </c>
      <c r="AW60" s="2">
        <v>1.2</v>
      </c>
      <c r="AX60" s="2">
        <v>1.3</v>
      </c>
      <c r="AY60" s="2">
        <v>1.3</v>
      </c>
      <c r="AZ60" s="2">
        <v>1.9</v>
      </c>
      <c r="BA60" s="2">
        <v>1.5</v>
      </c>
    </row>
    <row r="61" spans="1:53" ht="14.25">
      <c r="A61" s="2" t="s">
        <v>185</v>
      </c>
      <c r="B61" s="2">
        <v>47</v>
      </c>
      <c r="C61" s="2">
        <v>51.5</v>
      </c>
      <c r="D61" s="2">
        <v>56</v>
      </c>
      <c r="E61" s="2">
        <v>58.2</v>
      </c>
      <c r="F61" s="2">
        <v>60.2</v>
      </c>
      <c r="G61" s="2">
        <v>62.5</v>
      </c>
      <c r="H61" s="2">
        <v>63</v>
      </c>
      <c r="I61" s="51"/>
      <c r="J61" s="2" t="s">
        <v>185</v>
      </c>
      <c r="K61" s="2">
        <v>2.85</v>
      </c>
      <c r="L61" s="2">
        <v>3.57</v>
      </c>
      <c r="M61" s="2">
        <v>4.5999999999999996</v>
      </c>
      <c r="N61" s="2">
        <v>5.3</v>
      </c>
      <c r="O61" s="2">
        <v>5.9</v>
      </c>
      <c r="P61" s="2">
        <v>6.6</v>
      </c>
      <c r="Q61" s="2">
        <v>6.8</v>
      </c>
      <c r="R61" s="51"/>
      <c r="S61" s="2" t="s">
        <v>185</v>
      </c>
      <c r="T61" s="2">
        <v>34</v>
      </c>
      <c r="U61" s="2">
        <v>36</v>
      </c>
      <c r="V61" s="2">
        <v>36.299999999999997</v>
      </c>
      <c r="W61" s="2">
        <v>38.5</v>
      </c>
      <c r="X61" s="2">
        <v>39.1</v>
      </c>
      <c r="Y61" s="2">
        <v>40.299999999999997</v>
      </c>
      <c r="Z61" s="2">
        <v>41.4</v>
      </c>
      <c r="AA61" s="51"/>
      <c r="AB61" s="2" t="s">
        <v>185</v>
      </c>
      <c r="AC61" s="2">
        <v>30</v>
      </c>
      <c r="AD61" s="2">
        <v>34</v>
      </c>
      <c r="AE61" s="2">
        <v>37</v>
      </c>
      <c r="AF61" s="2">
        <v>38</v>
      </c>
      <c r="AG61" s="2">
        <v>38.200000000000003</v>
      </c>
      <c r="AH61" s="2">
        <v>40</v>
      </c>
      <c r="AI61" s="2">
        <v>41.5</v>
      </c>
      <c r="AJ61" s="51"/>
      <c r="AK61" s="2" t="s">
        <v>185</v>
      </c>
      <c r="AL61" s="2">
        <v>10</v>
      </c>
      <c r="AM61" s="2">
        <v>11</v>
      </c>
      <c r="AN61" s="2">
        <v>12</v>
      </c>
      <c r="AO61" s="2">
        <v>12.5</v>
      </c>
      <c r="AP61" s="2">
        <v>13.5</v>
      </c>
      <c r="AQ61" s="2">
        <v>13.5</v>
      </c>
      <c r="AR61" s="2">
        <v>13.5</v>
      </c>
      <c r="AS61" s="51"/>
      <c r="AT61" s="2" t="s">
        <v>185</v>
      </c>
      <c r="AU61" s="2">
        <v>1</v>
      </c>
      <c r="AV61" s="2">
        <v>1.2</v>
      </c>
      <c r="AW61" s="2">
        <v>1.4</v>
      </c>
      <c r="AX61" s="2">
        <v>1.2</v>
      </c>
      <c r="AY61" s="2">
        <v>1.4</v>
      </c>
      <c r="AZ61" s="2">
        <v>1.1000000000000001</v>
      </c>
      <c r="BA61" s="2">
        <v>1.4</v>
      </c>
    </row>
    <row r="62" spans="1:53" ht="14.25">
      <c r="A62" s="2" t="s">
        <v>187</v>
      </c>
      <c r="B62" s="2">
        <v>51</v>
      </c>
      <c r="C62" s="2">
        <v>55.2</v>
      </c>
      <c r="D62" s="2">
        <v>61.3</v>
      </c>
      <c r="E62" s="2">
        <v>62.5</v>
      </c>
      <c r="F62" s="2">
        <v>66.3</v>
      </c>
      <c r="G62" s="2">
        <v>68.400000000000006</v>
      </c>
      <c r="H62" s="2">
        <v>69</v>
      </c>
      <c r="I62" s="51"/>
      <c r="J62" s="2" t="s">
        <v>187</v>
      </c>
      <c r="K62" s="2">
        <v>3.75</v>
      </c>
      <c r="L62" s="2">
        <v>4.95</v>
      </c>
      <c r="M62" s="2">
        <v>6.03</v>
      </c>
      <c r="N62" s="2">
        <v>6.7</v>
      </c>
      <c r="O62" s="2">
        <v>7.4</v>
      </c>
      <c r="P62" s="2">
        <v>7.8</v>
      </c>
      <c r="Q62" s="2">
        <v>8.3000000000000007</v>
      </c>
      <c r="R62" s="51"/>
      <c r="S62" s="2" t="s">
        <v>187</v>
      </c>
      <c r="T62" s="2">
        <v>36</v>
      </c>
      <c r="U62" s="2">
        <v>37.6</v>
      </c>
      <c r="V62" s="2">
        <v>39</v>
      </c>
      <c r="W62" s="2">
        <v>40</v>
      </c>
      <c r="X62" s="66">
        <v>42</v>
      </c>
      <c r="Y62" s="67">
        <v>41.5</v>
      </c>
      <c r="Z62" s="2">
        <v>43.6</v>
      </c>
      <c r="AA62" s="51"/>
      <c r="AB62" s="2" t="s">
        <v>187</v>
      </c>
      <c r="AC62" s="2">
        <v>35</v>
      </c>
      <c r="AD62" s="2">
        <v>38</v>
      </c>
      <c r="AE62" s="2">
        <v>40.200000000000003</v>
      </c>
      <c r="AF62" s="2">
        <v>40.5</v>
      </c>
      <c r="AG62" s="2">
        <v>41</v>
      </c>
      <c r="AH62" s="2">
        <v>41.5</v>
      </c>
      <c r="AI62" s="2">
        <v>43.1</v>
      </c>
      <c r="AJ62" s="51"/>
      <c r="AK62" s="2" t="s">
        <v>187</v>
      </c>
      <c r="AL62" s="2">
        <v>12</v>
      </c>
      <c r="AM62" s="2">
        <v>13</v>
      </c>
      <c r="AN62" s="2">
        <v>14</v>
      </c>
      <c r="AO62" s="2">
        <v>15</v>
      </c>
      <c r="AP62" s="2">
        <v>15</v>
      </c>
      <c r="AQ62" s="2">
        <v>15.3</v>
      </c>
      <c r="AR62" s="2">
        <v>15.5</v>
      </c>
      <c r="AS62" s="51"/>
      <c r="AT62" s="2" t="s">
        <v>187</v>
      </c>
      <c r="AU62" s="2">
        <v>1.2</v>
      </c>
      <c r="AV62" s="2">
        <v>1.4</v>
      </c>
      <c r="AW62" s="2">
        <v>1.8</v>
      </c>
      <c r="AX62" s="2">
        <v>1.6</v>
      </c>
      <c r="AY62" s="2">
        <v>1.6</v>
      </c>
      <c r="AZ62" s="2">
        <v>1.2</v>
      </c>
      <c r="BA62" s="2">
        <v>1.3</v>
      </c>
    </row>
    <row r="63" spans="1:53" ht="14.25">
      <c r="A63" s="52" t="s">
        <v>330</v>
      </c>
      <c r="C63" s="60">
        <f>AVERAGE(C43:C62)/AVERAGE(B43:B62)</f>
        <v>1.0947158524426719</v>
      </c>
      <c r="D63" s="60">
        <f t="shared" ref="D63:H63" si="10">AVERAGE(D43:D62)/AVERAGE(C43:C62)</f>
        <v>1.0699453551912568</v>
      </c>
      <c r="E63" s="60">
        <f t="shared" si="10"/>
        <v>1.0453694245829077</v>
      </c>
      <c r="F63" s="60">
        <f t="shared" si="10"/>
        <v>1.0431560947805554</v>
      </c>
      <c r="G63" s="60">
        <f t="shared" si="10"/>
        <v>1.037936148622278</v>
      </c>
      <c r="H63" s="60">
        <f t="shared" si="10"/>
        <v>1.02338873430097</v>
      </c>
      <c r="J63" s="52" t="s">
        <v>330</v>
      </c>
      <c r="L63" s="60">
        <f>AVERAGE(L43:L62)/AVERAGE(K43:K62)</f>
        <v>1.3304475421863533</v>
      </c>
      <c r="M63" s="60">
        <f t="shared" ref="M63:Q63" si="11">AVERAGE(M43:M62)/AVERAGE(L43:L62)</f>
        <v>1.2609462887393847</v>
      </c>
      <c r="N63" s="60">
        <f t="shared" si="11"/>
        <v>1.164173882620485</v>
      </c>
      <c r="O63" s="60">
        <f t="shared" si="11"/>
        <v>1.1169797145003757</v>
      </c>
      <c r="P63" s="60">
        <f t="shared" si="11"/>
        <v>1.0839443061814753</v>
      </c>
      <c r="Q63" s="60">
        <f t="shared" si="11"/>
        <v>1.0606887992553524</v>
      </c>
      <c r="S63" s="52" t="s">
        <v>330</v>
      </c>
      <c r="U63" s="60">
        <f>AVERAGE(U43:U62)/AVERAGE(T43:T62)</f>
        <v>1.0617070357554792</v>
      </c>
      <c r="V63" s="60">
        <f t="shared" ref="V63:Z63" si="12">AVERAGE(V43:V62)/AVERAGE(U43:U62)</f>
        <v>1.0611080934274846</v>
      </c>
      <c r="W63" s="60">
        <f t="shared" si="12"/>
        <v>1.0291783977476328</v>
      </c>
      <c r="X63" s="60">
        <f t="shared" si="12"/>
        <v>1.0301541904998757</v>
      </c>
      <c r="Y63" s="60">
        <f t="shared" si="12"/>
        <v>1.021968736797634</v>
      </c>
      <c r="Z63" s="60">
        <f t="shared" si="12"/>
        <v>1.0191932912065198</v>
      </c>
      <c r="AB63" s="52" t="s">
        <v>330</v>
      </c>
      <c r="AD63" s="60">
        <f>AVERAGE(AD43:AD62)/AVERAGE(AC43:AC62)</f>
        <v>1.1030165912518854</v>
      </c>
      <c r="AE63" s="60">
        <f t="shared" ref="AE63:AI63" si="13">AVERAGE(AE43:AE62)/AVERAGE(AD43:AD62)</f>
        <v>1.1006426910980447</v>
      </c>
      <c r="AF63" s="60">
        <f t="shared" si="13"/>
        <v>1.0326748664430363</v>
      </c>
      <c r="AG63" s="60">
        <f t="shared" si="13"/>
        <v>1.0257459095283927</v>
      </c>
      <c r="AH63" s="60">
        <f t="shared" si="13"/>
        <v>1.0193525686136522</v>
      </c>
      <c r="AI63" s="60">
        <f t="shared" si="13"/>
        <v>1.0164538027844898</v>
      </c>
      <c r="AK63" s="52" t="s">
        <v>330</v>
      </c>
      <c r="AM63" s="60">
        <f>AVERAGE(AM43:AM62)/AVERAGE(AL43:AL62)</f>
        <v>1.0175054704595186</v>
      </c>
      <c r="AN63" s="60">
        <f t="shared" ref="AN63:AR63" si="14">AVERAGE(AN43:AN62)/AVERAGE(AM43:AM62)</f>
        <v>1.169032258064516</v>
      </c>
      <c r="AO63" s="60">
        <f t="shared" si="14"/>
        <v>1.045253863134658</v>
      </c>
      <c r="AP63" s="60">
        <f t="shared" si="14"/>
        <v>1.0313269975360788</v>
      </c>
      <c r="AQ63" s="60">
        <f t="shared" si="14"/>
        <v>1.0293515358361773</v>
      </c>
      <c r="AR63" s="60">
        <f t="shared" si="14"/>
        <v>1.0149204244031833</v>
      </c>
    </row>
  </sheetData>
  <autoFilter ref="A2:A24"/>
  <mergeCells count="6">
    <mergeCell ref="AU1:BA1"/>
    <mergeCell ref="B1:H1"/>
    <mergeCell ref="K1:Q1"/>
    <mergeCell ref="T1:Z1"/>
    <mergeCell ref="AC1:AI1"/>
    <mergeCell ref="AL1:AR1"/>
  </mergeCells>
  <phoneticPr fontId="4" type="noConversion"/>
  <conditionalFormatting sqref="C3">
    <cfRule type="cellIs" dxfId="5" priority="3" operator="lessThan">
      <formula>$B$3</formula>
    </cfRule>
  </conditionalFormatting>
  <conditionalFormatting sqref="D3:H3">
    <cfRule type="cellIs" dxfId="4" priority="2" operator="lessThan">
      <formula>$B$3</formula>
    </cfRule>
  </conditionalFormatting>
  <conditionalFormatting sqref="C4">
    <cfRule type="cellIs" dxfId="3" priority="1" operator="lessThan">
      <formula>$B$3</formula>
    </cfRule>
  </conditionalFormatting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5"/>
  <sheetViews>
    <sheetView zoomScale="70" zoomScaleNormal="70" workbookViewId="0">
      <pane xSplit="1" ySplit="2" topLeftCell="I3" activePane="bottomRight" state="frozen"/>
      <selection activeCell="AC53" sqref="AC53"/>
      <selection pane="topRight" activeCell="AC53" sqref="AC53"/>
      <selection pane="bottomLeft" activeCell="AC53" sqref="AC53"/>
      <selection pane="bottomRight" activeCell="AC53" sqref="AC53"/>
    </sheetView>
  </sheetViews>
  <sheetFormatPr defaultRowHeight="13.5"/>
  <cols>
    <col min="1" max="1" width="13.875" style="71" customWidth="1"/>
    <col min="2" max="2" width="4.75" style="71" bestFit="1" customWidth="1"/>
    <col min="3" max="19" width="6.375" style="71" bestFit="1" customWidth="1"/>
    <col min="20" max="20" width="7.5" style="71" bestFit="1" customWidth="1"/>
    <col min="21" max="22" width="6.375" style="71" bestFit="1" customWidth="1"/>
    <col min="23" max="24" width="7.5" style="71" bestFit="1" customWidth="1"/>
    <col min="25" max="26" width="6.375" style="71" bestFit="1" customWidth="1"/>
    <col min="27" max="27" width="7.5" style="71" bestFit="1" customWidth="1"/>
    <col min="28" max="29" width="6.375" style="71" bestFit="1" customWidth="1"/>
    <col min="30" max="30" width="3" bestFit="1" customWidth="1"/>
    <col min="31" max="57" width="3" style="71" bestFit="1" customWidth="1"/>
    <col min="58" max="16384" width="9" style="71"/>
  </cols>
  <sheetData>
    <row r="1" spans="1:59">
      <c r="B1" s="89" t="s">
        <v>332</v>
      </c>
      <c r="C1" s="89" t="s">
        <v>333</v>
      </c>
      <c r="D1" s="89" t="s">
        <v>334</v>
      </c>
      <c r="E1" s="89" t="s">
        <v>344</v>
      </c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V1" s="89"/>
      <c r="W1" s="89"/>
      <c r="Y1" s="89"/>
      <c r="Z1" s="89"/>
      <c r="AB1" s="89"/>
      <c r="AC1" s="89"/>
    </row>
    <row r="2" spans="1:59" ht="14.25">
      <c r="A2" s="73" t="s">
        <v>0</v>
      </c>
      <c r="B2" s="74" t="s">
        <v>314</v>
      </c>
      <c r="C2" s="74" t="s">
        <v>345</v>
      </c>
      <c r="D2" s="74" t="s">
        <v>314</v>
      </c>
      <c r="E2" s="74" t="s">
        <v>314</v>
      </c>
      <c r="F2" s="75" t="s">
        <v>266</v>
      </c>
      <c r="G2" s="75" t="s">
        <v>266</v>
      </c>
      <c r="H2" s="75" t="s">
        <v>266</v>
      </c>
      <c r="I2" s="75" t="s">
        <v>266</v>
      </c>
      <c r="J2" s="76" t="s">
        <v>284</v>
      </c>
      <c r="K2" s="76" t="s">
        <v>284</v>
      </c>
      <c r="L2" s="76" t="s">
        <v>284</v>
      </c>
      <c r="M2" s="76" t="s">
        <v>284</v>
      </c>
      <c r="N2" s="74" t="s">
        <v>267</v>
      </c>
      <c r="O2" s="74" t="s">
        <v>267</v>
      </c>
      <c r="P2" s="74" t="s">
        <v>267</v>
      </c>
      <c r="Q2" s="74" t="s">
        <v>267</v>
      </c>
      <c r="R2" s="75" t="s">
        <v>319</v>
      </c>
      <c r="S2" s="75" t="s">
        <v>319</v>
      </c>
      <c r="T2" s="75" t="s">
        <v>319</v>
      </c>
      <c r="U2" s="75" t="s">
        <v>319</v>
      </c>
      <c r="V2" s="76" t="s">
        <v>321</v>
      </c>
      <c r="W2" s="76" t="s">
        <v>321</v>
      </c>
      <c r="X2" s="76" t="s">
        <v>321</v>
      </c>
      <c r="Y2" s="76" t="s">
        <v>321</v>
      </c>
      <c r="Z2" s="74" t="s">
        <v>268</v>
      </c>
      <c r="AA2" s="74" t="s">
        <v>268</v>
      </c>
      <c r="AB2" s="74" t="s">
        <v>268</v>
      </c>
      <c r="AC2" s="74" t="s">
        <v>268</v>
      </c>
      <c r="AE2" s="72"/>
    </row>
    <row r="3" spans="1:59" ht="14.25">
      <c r="A3" s="77" t="s">
        <v>47</v>
      </c>
      <c r="B3" s="77">
        <v>50</v>
      </c>
      <c r="C3" s="77">
        <v>2.95</v>
      </c>
      <c r="D3" s="77">
        <v>36</v>
      </c>
      <c r="E3" s="77">
        <v>31</v>
      </c>
      <c r="F3" s="77">
        <v>57.2</v>
      </c>
      <c r="G3" s="77">
        <v>5</v>
      </c>
      <c r="H3" s="77">
        <v>38.5</v>
      </c>
      <c r="I3" s="77">
        <v>37.5</v>
      </c>
      <c r="J3" s="77">
        <v>57.6</v>
      </c>
      <c r="K3" s="77">
        <v>5.6</v>
      </c>
      <c r="L3" s="77">
        <v>38.5</v>
      </c>
      <c r="M3" s="77">
        <v>38</v>
      </c>
      <c r="N3" s="77">
        <v>60.2</v>
      </c>
      <c r="O3" s="77">
        <v>6.25</v>
      </c>
      <c r="P3" s="77">
        <v>39.5</v>
      </c>
      <c r="Q3" s="77">
        <v>41</v>
      </c>
      <c r="R3" s="77">
        <v>63</v>
      </c>
      <c r="S3" s="77">
        <v>6.9</v>
      </c>
      <c r="T3" s="77">
        <v>41</v>
      </c>
      <c r="U3" s="77">
        <v>41.5</v>
      </c>
      <c r="V3" s="77">
        <v>65.400000000000006</v>
      </c>
      <c r="W3" s="77">
        <v>7.2</v>
      </c>
      <c r="X3" s="77">
        <v>42</v>
      </c>
      <c r="Y3" s="78">
        <v>41.5</v>
      </c>
      <c r="Z3" s="77">
        <v>65.7</v>
      </c>
      <c r="AA3" s="77">
        <v>7.36</v>
      </c>
      <c r="AB3" s="77">
        <v>42.9</v>
      </c>
      <c r="AC3" s="77">
        <v>42</v>
      </c>
      <c r="AD3">
        <f>IF(B3=[1]Sheet1!S3,0,1)</f>
        <v>0</v>
      </c>
      <c r="AE3">
        <f>IF(C3=[1]Sheet1!T3,0,1)</f>
        <v>0</v>
      </c>
      <c r="AF3">
        <f>IF(D3=[1]Sheet1!U3,0,1)</f>
        <v>0</v>
      </c>
      <c r="AG3">
        <f>IF(E3=[1]Sheet1!V3,0,1)</f>
        <v>0</v>
      </c>
      <c r="AH3">
        <f>IF(F3=[1]Sheet1!W3,0,1)</f>
        <v>0</v>
      </c>
      <c r="AI3">
        <f>IF(G3=[1]Sheet1!X3,0,1)</f>
        <v>0</v>
      </c>
      <c r="AJ3">
        <f>IF(H3=[1]Sheet1!Y3,0,1)</f>
        <v>0</v>
      </c>
      <c r="AK3">
        <f>IF(I3=[1]Sheet1!Z3,0,1)</f>
        <v>0</v>
      </c>
      <c r="AL3">
        <f>IF(J3=[1]Sheet1!AA3,0,1)</f>
        <v>0</v>
      </c>
      <c r="AM3">
        <f>IF(K3=[1]Sheet1!AB3,0,1)</f>
        <v>0</v>
      </c>
      <c r="AN3">
        <f>IF(L3=[1]Sheet1!AC3,0,1)</f>
        <v>0</v>
      </c>
      <c r="AO3">
        <f>IF(M3=[1]Sheet1!AD3,0,1)</f>
        <v>0</v>
      </c>
      <c r="AP3">
        <f>IF(N3=[1]Sheet1!AE3,0,1)</f>
        <v>0</v>
      </c>
      <c r="AQ3">
        <f>IF(O3=[1]Sheet1!AF3,0,1)</f>
        <v>0</v>
      </c>
      <c r="AR3">
        <f>IF(P3=[1]Sheet1!AG3,0,1)</f>
        <v>0</v>
      </c>
      <c r="AS3">
        <f>IF(Q3=[1]Sheet1!AH3,0,1)</f>
        <v>0</v>
      </c>
      <c r="AT3">
        <f>IF(R3=[1]Sheet1!AI3,0,1)</f>
        <v>0</v>
      </c>
      <c r="AU3">
        <f>IF(S3=[1]Sheet1!AJ3,0,1)</f>
        <v>0</v>
      </c>
      <c r="AV3">
        <f>IF(T3=[1]Sheet1!AK3,0,1)</f>
        <v>0</v>
      </c>
      <c r="AW3">
        <f>IF(U3=[1]Sheet1!AL3,0,1)</f>
        <v>0</v>
      </c>
      <c r="AX3">
        <f>IF(V3=[1]Sheet1!AM3,0,1)</f>
        <v>0</v>
      </c>
      <c r="AY3">
        <f>IF(W3=[1]Sheet1!AN3,0,1)</f>
        <v>0</v>
      </c>
      <c r="AZ3">
        <f>IF(X3=[1]Sheet1!AO3,0,1)</f>
        <v>0</v>
      </c>
      <c r="BA3">
        <f>IF(Y3=[1]Sheet1!AP3,0,1)</f>
        <v>0</v>
      </c>
      <c r="BB3">
        <f>IF(Z3=[1]Sheet1!AQ3,0,1)</f>
        <v>0</v>
      </c>
      <c r="BC3">
        <f>IF(AA3=[1]Sheet1!AR3,0,1)</f>
        <v>0</v>
      </c>
      <c r="BD3">
        <f>IF(AB3=[1]Sheet1!AS3,0,1)</f>
        <v>0</v>
      </c>
      <c r="BE3">
        <f>IF(AC3=[1]Sheet1!AT3,0,1)</f>
        <v>0</v>
      </c>
      <c r="BF3"/>
      <c r="BG3"/>
    </row>
    <row r="4" spans="1:59" ht="14.25">
      <c r="A4" s="77" t="s">
        <v>49</v>
      </c>
      <c r="B4" s="77">
        <v>50</v>
      </c>
      <c r="C4" s="77">
        <v>3.27</v>
      </c>
      <c r="D4" s="77">
        <v>35</v>
      </c>
      <c r="E4" s="77">
        <v>35</v>
      </c>
      <c r="F4" s="77">
        <v>54.6</v>
      </c>
      <c r="G4" s="77">
        <v>5</v>
      </c>
      <c r="H4" s="77">
        <v>37</v>
      </c>
      <c r="I4" s="77">
        <v>42.5</v>
      </c>
      <c r="J4" s="77">
        <v>58.4</v>
      </c>
      <c r="K4" s="77">
        <v>6.4</v>
      </c>
      <c r="L4" s="77">
        <v>39.5</v>
      </c>
      <c r="M4" s="77">
        <v>42.5</v>
      </c>
      <c r="N4" s="77">
        <v>62.3</v>
      </c>
      <c r="O4" s="77">
        <v>7.5</v>
      </c>
      <c r="P4" s="77">
        <v>41.5</v>
      </c>
      <c r="Q4" s="78">
        <v>44</v>
      </c>
      <c r="R4" s="77">
        <v>66</v>
      </c>
      <c r="S4" s="77">
        <v>8.25</v>
      </c>
      <c r="T4" s="77">
        <v>42.9</v>
      </c>
      <c r="U4" s="78">
        <v>44.5</v>
      </c>
      <c r="V4" s="77">
        <v>67.5</v>
      </c>
      <c r="W4" s="77">
        <v>8.75</v>
      </c>
      <c r="X4" s="77">
        <v>44</v>
      </c>
      <c r="Y4" s="78">
        <v>45</v>
      </c>
      <c r="Z4" s="77">
        <v>67.599999999999994</v>
      </c>
      <c r="AA4" s="77">
        <v>8.86</v>
      </c>
      <c r="AB4" s="77">
        <v>44</v>
      </c>
      <c r="AC4" s="78">
        <v>46</v>
      </c>
      <c r="AD4">
        <f>IF(B4=[1]Sheet1!S4,0,1)</f>
        <v>0</v>
      </c>
      <c r="AE4">
        <f>IF(C4=[1]Sheet1!T4,0,1)</f>
        <v>0</v>
      </c>
      <c r="AF4">
        <f>IF(D4=[1]Sheet1!U4,0,1)</f>
        <v>0</v>
      </c>
      <c r="AG4">
        <f>IF(E4=[1]Sheet1!V4,0,1)</f>
        <v>0</v>
      </c>
      <c r="AH4">
        <f>IF(F4=[1]Sheet1!W4,0,1)</f>
        <v>0</v>
      </c>
      <c r="AI4">
        <f>IF(G4=[1]Sheet1!X4,0,1)</f>
        <v>0</v>
      </c>
      <c r="AJ4">
        <f>IF(H4=[1]Sheet1!Y4,0,1)</f>
        <v>0</v>
      </c>
      <c r="AK4">
        <f>IF(I4=[1]Sheet1!Z4,0,1)</f>
        <v>0</v>
      </c>
      <c r="AL4">
        <f>IF(J4=[1]Sheet1!AA4,0,1)</f>
        <v>0</v>
      </c>
      <c r="AM4">
        <f>IF(K4=[1]Sheet1!AB4,0,1)</f>
        <v>0</v>
      </c>
      <c r="AN4">
        <f>IF(L4=[1]Sheet1!AC4,0,1)</f>
        <v>0</v>
      </c>
      <c r="AO4">
        <f>IF(M4=[1]Sheet1!AD4,0,1)</f>
        <v>0</v>
      </c>
      <c r="AP4">
        <f>IF(N4=[1]Sheet1!AE4,0,1)</f>
        <v>0</v>
      </c>
      <c r="AQ4">
        <f>IF(O4=[1]Sheet1!AF4,0,1)</f>
        <v>0</v>
      </c>
      <c r="AR4">
        <f>IF(P4=[1]Sheet1!AG4,0,1)</f>
        <v>0</v>
      </c>
      <c r="AS4">
        <f>IF(Q4=[1]Sheet1!AH4,0,1)</f>
        <v>0</v>
      </c>
      <c r="AT4">
        <f>IF(R4=[1]Sheet1!AI4,0,1)</f>
        <v>0</v>
      </c>
      <c r="AU4">
        <f>IF(S4=[1]Sheet1!AJ4,0,1)</f>
        <v>0</v>
      </c>
      <c r="AV4">
        <f>IF(T4=[1]Sheet1!AK4,0,1)</f>
        <v>0</v>
      </c>
      <c r="AW4">
        <f>IF(U4=[1]Sheet1!AL4,0,1)</f>
        <v>0</v>
      </c>
      <c r="AX4">
        <f>IF(V4=[1]Sheet1!AM4,0,1)</f>
        <v>0</v>
      </c>
      <c r="AY4">
        <f>IF(W4=[1]Sheet1!AN4,0,1)</f>
        <v>0</v>
      </c>
      <c r="AZ4">
        <f>IF(X4=[1]Sheet1!AO4,0,1)</f>
        <v>0</v>
      </c>
      <c r="BA4">
        <f>IF(Y4=[1]Sheet1!AP4,0,1)</f>
        <v>0</v>
      </c>
      <c r="BB4">
        <f>IF(Z4=[1]Sheet1!AQ4,0,1)</f>
        <v>0</v>
      </c>
      <c r="BC4">
        <f>IF(AA4=[1]Sheet1!AR4,0,1)</f>
        <v>0</v>
      </c>
      <c r="BD4">
        <f>IF(AB4=[1]Sheet1!AS4,0,1)</f>
        <v>0</v>
      </c>
      <c r="BE4">
        <f>IF(AC4=[1]Sheet1!AT4,0,1)</f>
        <v>0</v>
      </c>
    </row>
    <row r="5" spans="1:59" ht="14.25">
      <c r="A5" s="77" t="s">
        <v>52</v>
      </c>
      <c r="B5" s="77">
        <v>50</v>
      </c>
      <c r="C5" s="77">
        <v>2.9</v>
      </c>
      <c r="D5" s="77">
        <v>32</v>
      </c>
      <c r="E5" s="77">
        <v>31</v>
      </c>
      <c r="F5" s="77">
        <v>57</v>
      </c>
      <c r="G5" s="77">
        <v>4.6500000000000004</v>
      </c>
      <c r="H5" s="77">
        <v>37</v>
      </c>
      <c r="I5" s="77">
        <v>37</v>
      </c>
      <c r="J5" s="77">
        <v>60.7</v>
      </c>
      <c r="K5" s="77">
        <v>5.65</v>
      </c>
      <c r="L5" s="77">
        <v>39.5</v>
      </c>
      <c r="M5" s="77">
        <v>40.5</v>
      </c>
      <c r="N5" s="77">
        <v>63.7</v>
      </c>
      <c r="O5" s="77">
        <v>6.53</v>
      </c>
      <c r="P5" s="77">
        <v>40.799999999999997</v>
      </c>
      <c r="Q5" s="78">
        <v>41</v>
      </c>
      <c r="R5" s="77">
        <v>64.3</v>
      </c>
      <c r="S5" s="77">
        <v>6.85</v>
      </c>
      <c r="T5" s="77">
        <v>41.5</v>
      </c>
      <c r="U5" s="77">
        <v>41</v>
      </c>
      <c r="V5" s="77">
        <v>67.5</v>
      </c>
      <c r="W5" s="77">
        <v>7.5</v>
      </c>
      <c r="X5" s="77">
        <v>43</v>
      </c>
      <c r="Y5" s="77">
        <v>42.5</v>
      </c>
      <c r="Z5" s="77">
        <v>68</v>
      </c>
      <c r="AA5" s="77">
        <v>8.15</v>
      </c>
      <c r="AB5" s="77">
        <v>44.3</v>
      </c>
      <c r="AC5" s="78">
        <v>44</v>
      </c>
      <c r="AD5">
        <f>IF(B5=[1]Sheet1!S5,0,1)</f>
        <v>0</v>
      </c>
      <c r="AE5">
        <f>IF(C5=[1]Sheet1!T5,0,1)</f>
        <v>0</v>
      </c>
      <c r="AF5">
        <f>IF(D5=[1]Sheet1!U5,0,1)</f>
        <v>0</v>
      </c>
      <c r="AG5">
        <f>IF(E5=[1]Sheet1!V5,0,1)</f>
        <v>0</v>
      </c>
      <c r="AH5">
        <f>IF(F5=[1]Sheet1!W5,0,1)</f>
        <v>0</v>
      </c>
      <c r="AI5">
        <f>IF(G5=[1]Sheet1!X5,0,1)</f>
        <v>0</v>
      </c>
      <c r="AJ5">
        <f>IF(H5=[1]Sheet1!Y5,0,1)</f>
        <v>0</v>
      </c>
      <c r="AK5">
        <f>IF(I5=[1]Sheet1!Z5,0,1)</f>
        <v>0</v>
      </c>
      <c r="AL5">
        <f>IF(J5=[1]Sheet1!AA5,0,1)</f>
        <v>0</v>
      </c>
      <c r="AM5">
        <f>IF(K5=[1]Sheet1!AB5,0,1)</f>
        <v>0</v>
      </c>
      <c r="AN5">
        <f>IF(L5=[1]Sheet1!AC5,0,1)</f>
        <v>0</v>
      </c>
      <c r="AO5">
        <f>IF(M5=[1]Sheet1!AD5,0,1)</f>
        <v>0</v>
      </c>
      <c r="AP5">
        <f>IF(N5=[1]Sheet1!AE5,0,1)</f>
        <v>0</v>
      </c>
      <c r="AQ5">
        <f>IF(O5=[1]Sheet1!AF5,0,1)</f>
        <v>0</v>
      </c>
      <c r="AR5">
        <f>IF(P5=[1]Sheet1!AG5,0,1)</f>
        <v>0</v>
      </c>
      <c r="AS5">
        <f>IF(Q5=[1]Sheet1!AH5,0,1)</f>
        <v>0</v>
      </c>
      <c r="AT5">
        <f>IF(R5=[1]Sheet1!AI5,0,1)</f>
        <v>0</v>
      </c>
      <c r="AU5">
        <f>IF(S5=[1]Sheet1!AJ5,0,1)</f>
        <v>0</v>
      </c>
      <c r="AV5">
        <f>IF(T5=[1]Sheet1!AK5,0,1)</f>
        <v>0</v>
      </c>
      <c r="AW5">
        <f>IF(U5=[1]Sheet1!AL5,0,1)</f>
        <v>0</v>
      </c>
      <c r="AX5">
        <f>IF(V5=[1]Sheet1!AM5,0,1)</f>
        <v>0</v>
      </c>
      <c r="AY5">
        <f>IF(W5=[1]Sheet1!AN5,0,1)</f>
        <v>0</v>
      </c>
      <c r="AZ5">
        <f>IF(X5=[1]Sheet1!AO5,0,1)</f>
        <v>0</v>
      </c>
      <c r="BA5">
        <f>IF(Y5=[1]Sheet1!AP5,0,1)</f>
        <v>0</v>
      </c>
      <c r="BB5">
        <f>IF(Z5=[1]Sheet1!AQ5,0,1)</f>
        <v>0</v>
      </c>
      <c r="BC5">
        <f>IF(AA5=[1]Sheet1!AR5,0,1)</f>
        <v>0</v>
      </c>
      <c r="BD5">
        <f>IF(AB5=[1]Sheet1!AS5,0,1)</f>
        <v>0</v>
      </c>
      <c r="BE5">
        <f>IF(AC5=[1]Sheet1!AT5,0,1)</f>
        <v>0</v>
      </c>
    </row>
    <row r="6" spans="1:59" ht="14.25">
      <c r="A6" s="73" t="s">
        <v>55</v>
      </c>
      <c r="B6" s="79">
        <v>49</v>
      </c>
      <c r="C6" s="79">
        <v>3.1</v>
      </c>
      <c r="D6" s="79">
        <v>34</v>
      </c>
      <c r="E6" s="79">
        <v>32</v>
      </c>
      <c r="F6" s="79">
        <v>56.5</v>
      </c>
      <c r="G6" s="79">
        <v>4.55</v>
      </c>
      <c r="H6" s="79">
        <v>38</v>
      </c>
      <c r="I6" s="79">
        <v>36.299999999999997</v>
      </c>
      <c r="J6" s="79">
        <v>61</v>
      </c>
      <c r="K6" s="79">
        <v>5.43</v>
      </c>
      <c r="L6" s="79">
        <v>38.6</v>
      </c>
      <c r="M6" s="79">
        <v>37.4</v>
      </c>
      <c r="N6" s="79">
        <v>63.9</v>
      </c>
      <c r="O6" s="79">
        <v>6.04</v>
      </c>
      <c r="P6" s="79">
        <v>39.1</v>
      </c>
      <c r="Q6" s="79">
        <v>38.5</v>
      </c>
      <c r="R6" s="79">
        <v>67.5</v>
      </c>
      <c r="S6" s="79">
        <v>6.88</v>
      </c>
      <c r="T6" s="79">
        <v>39.299999999999997</v>
      </c>
      <c r="U6" s="79">
        <v>39.9</v>
      </c>
      <c r="V6" s="79">
        <v>68.400000000000006</v>
      </c>
      <c r="W6" s="80">
        <v>6.92</v>
      </c>
      <c r="X6" s="79">
        <v>40.1</v>
      </c>
      <c r="Y6" s="80">
        <v>40.1</v>
      </c>
      <c r="Z6" s="79">
        <v>68.900000000000006</v>
      </c>
      <c r="AA6" s="79">
        <v>7.01</v>
      </c>
      <c r="AB6" s="80">
        <v>40.4</v>
      </c>
      <c r="AC6" s="79">
        <v>41.2</v>
      </c>
      <c r="AD6">
        <f>IF(B6=[1]Sheet1!S6,0,1)</f>
        <v>0</v>
      </c>
      <c r="AE6">
        <f>IF(C6=[1]Sheet1!T6,0,1)</f>
        <v>0</v>
      </c>
      <c r="AF6">
        <f>IF(D6=[1]Sheet1!U6,0,1)</f>
        <v>0</v>
      </c>
      <c r="AG6">
        <f>IF(E6=[1]Sheet1!V6,0,1)</f>
        <v>0</v>
      </c>
      <c r="AH6">
        <f>IF(F6=[1]Sheet1!W6,0,1)</f>
        <v>0</v>
      </c>
      <c r="AI6">
        <f>IF(G6=[1]Sheet1!X6,0,1)</f>
        <v>0</v>
      </c>
      <c r="AJ6">
        <f>IF(H6=[1]Sheet1!Y6,0,1)</f>
        <v>0</v>
      </c>
      <c r="AK6">
        <f>IF(I6=[1]Sheet1!Z6,0,1)</f>
        <v>0</v>
      </c>
      <c r="AL6">
        <f>IF(J6=[1]Sheet1!AA6,0,1)</f>
        <v>0</v>
      </c>
      <c r="AM6">
        <f>IF(K6=[1]Sheet1!AB6,0,1)</f>
        <v>0</v>
      </c>
      <c r="AN6">
        <f>IF(L6=[1]Sheet1!AC6,0,1)</f>
        <v>0</v>
      </c>
      <c r="AO6">
        <f>IF(M6=[1]Sheet1!AD6,0,1)</f>
        <v>0</v>
      </c>
      <c r="AP6">
        <f>IF(N6=[1]Sheet1!AE6,0,1)</f>
        <v>0</v>
      </c>
      <c r="AQ6">
        <f>IF(O6=[1]Sheet1!AF6,0,1)</f>
        <v>0</v>
      </c>
      <c r="AR6">
        <f>IF(P6=[1]Sheet1!AG6,0,1)</f>
        <v>0</v>
      </c>
      <c r="AS6">
        <f>IF(Q6=[1]Sheet1!AH6,0,1)</f>
        <v>0</v>
      </c>
      <c r="AT6">
        <f>IF(R6=[1]Sheet1!AI6,0,1)</f>
        <v>0</v>
      </c>
      <c r="AU6">
        <f>IF(S6=[1]Sheet1!AJ6,0,1)</f>
        <v>0</v>
      </c>
      <c r="AV6">
        <f>IF(T6=[1]Sheet1!AK6,0,1)</f>
        <v>0</v>
      </c>
      <c r="AW6">
        <f>IF(U6=[1]Sheet1!AL6,0,1)</f>
        <v>0</v>
      </c>
      <c r="AX6">
        <f>IF(V6=[1]Sheet1!AM6,0,1)</f>
        <v>0</v>
      </c>
      <c r="AY6">
        <f>IF(W6=[1]Sheet1!AN6,0,1)</f>
        <v>0</v>
      </c>
      <c r="AZ6">
        <f>IF(X6=[1]Sheet1!AO6,0,1)</f>
        <v>0</v>
      </c>
      <c r="BA6">
        <f>IF(Y6=[1]Sheet1!AP6,0,1)</f>
        <v>0</v>
      </c>
      <c r="BB6">
        <f>IF(Z6=[1]Sheet1!AQ6,0,1)</f>
        <v>0</v>
      </c>
      <c r="BC6">
        <f>IF(AA6=[1]Sheet1!AR6,0,1)</f>
        <v>0</v>
      </c>
      <c r="BD6">
        <f>IF(AB6=[1]Sheet1!AS6,0,1)</f>
        <v>0</v>
      </c>
      <c r="BE6">
        <f>IF(AC6=[1]Sheet1!AT6,0,1)</f>
        <v>0</v>
      </c>
    </row>
    <row r="7" spans="1:59" ht="14.25">
      <c r="A7" s="73" t="s">
        <v>58</v>
      </c>
      <c r="B7" s="79">
        <v>51</v>
      </c>
      <c r="C7" s="79">
        <v>3.6</v>
      </c>
      <c r="D7" s="79">
        <v>36</v>
      </c>
      <c r="E7" s="79">
        <v>33</v>
      </c>
      <c r="F7" s="79">
        <v>53.4</v>
      </c>
      <c r="G7" s="79">
        <v>4.55</v>
      </c>
      <c r="H7" s="79">
        <v>36</v>
      </c>
      <c r="I7" s="79">
        <v>35.700000000000003</v>
      </c>
      <c r="J7" s="81">
        <v>57.3</v>
      </c>
      <c r="K7" s="81">
        <v>5.58</v>
      </c>
      <c r="L7" s="81">
        <v>38.4</v>
      </c>
      <c r="M7" s="82">
        <v>40</v>
      </c>
      <c r="N7" s="79">
        <v>61.2</v>
      </c>
      <c r="O7" s="79">
        <v>6.6</v>
      </c>
      <c r="P7" s="79">
        <v>40</v>
      </c>
      <c r="Q7" s="79">
        <v>40.200000000000003</v>
      </c>
      <c r="R7" s="79">
        <v>65</v>
      </c>
      <c r="S7" s="79">
        <v>7.75</v>
      </c>
      <c r="T7" s="79">
        <v>41.4</v>
      </c>
      <c r="U7" s="79">
        <v>41.2</v>
      </c>
      <c r="V7" s="81">
        <v>66.2</v>
      </c>
      <c r="W7" s="81">
        <v>8.4</v>
      </c>
      <c r="X7" s="82">
        <v>42.9</v>
      </c>
      <c r="Y7" s="81">
        <v>43</v>
      </c>
      <c r="Z7" s="79">
        <v>67.400000000000006</v>
      </c>
      <c r="AA7" s="79">
        <v>9.0500000000000007</v>
      </c>
      <c r="AB7" s="82">
        <v>43.2</v>
      </c>
      <c r="AC7" s="79">
        <v>44.3</v>
      </c>
      <c r="AD7">
        <f>IF(B7=[1]Sheet1!S7,0,1)</f>
        <v>0</v>
      </c>
      <c r="AE7">
        <f>IF(C7=[1]Sheet1!T7,0,1)</f>
        <v>0</v>
      </c>
      <c r="AF7">
        <f>IF(D7=[1]Sheet1!U7,0,1)</f>
        <v>0</v>
      </c>
      <c r="AG7">
        <f>IF(E7=[1]Sheet1!V7,0,1)</f>
        <v>0</v>
      </c>
      <c r="AH7">
        <f>IF(F7=[1]Sheet1!W7,0,1)</f>
        <v>0</v>
      </c>
      <c r="AI7">
        <f>IF(G7=[1]Sheet1!X7,0,1)</f>
        <v>0</v>
      </c>
      <c r="AJ7">
        <f>IF(H7=[1]Sheet1!Y7,0,1)</f>
        <v>0</v>
      </c>
      <c r="AK7">
        <f>IF(I7=[1]Sheet1!Z7,0,1)</f>
        <v>0</v>
      </c>
      <c r="AL7">
        <f>IF(J7=[1]Sheet1!AA7,0,1)</f>
        <v>0</v>
      </c>
      <c r="AM7">
        <f>IF(K7=[1]Sheet1!AB7,0,1)</f>
        <v>0</v>
      </c>
      <c r="AN7">
        <f>IF(L7=[1]Sheet1!AC7,0,1)</f>
        <v>0</v>
      </c>
      <c r="AO7">
        <f>IF(M7=[1]Sheet1!AD7,0,1)</f>
        <v>0</v>
      </c>
      <c r="AP7">
        <f>IF(N7=[1]Sheet1!AE7,0,1)</f>
        <v>0</v>
      </c>
      <c r="AQ7">
        <f>IF(O7=[1]Sheet1!AF7,0,1)</f>
        <v>0</v>
      </c>
      <c r="AR7">
        <f>IF(P7=[1]Sheet1!AG7,0,1)</f>
        <v>0</v>
      </c>
      <c r="AS7">
        <f>IF(Q7=[1]Sheet1!AH7,0,1)</f>
        <v>0</v>
      </c>
      <c r="AT7">
        <f>IF(R7=[1]Sheet1!AI7,0,1)</f>
        <v>0</v>
      </c>
      <c r="AU7">
        <f>IF(S7=[1]Sheet1!AJ7,0,1)</f>
        <v>0</v>
      </c>
      <c r="AV7">
        <f>IF(T7=[1]Sheet1!AK7,0,1)</f>
        <v>0</v>
      </c>
      <c r="AW7">
        <f>IF(U7=[1]Sheet1!AL7,0,1)</f>
        <v>0</v>
      </c>
      <c r="AX7">
        <f>IF(V7=[1]Sheet1!AM7,0,1)</f>
        <v>0</v>
      </c>
      <c r="AY7">
        <f>IF(W7=[1]Sheet1!AN7,0,1)</f>
        <v>0</v>
      </c>
      <c r="AZ7">
        <f>IF(X7=[1]Sheet1!AO7,0,1)</f>
        <v>0</v>
      </c>
      <c r="BA7">
        <f>IF(Y7=[1]Sheet1!AP7,0,1)</f>
        <v>0</v>
      </c>
      <c r="BB7">
        <f>IF(Z7=[1]Sheet1!AQ7,0,1)</f>
        <v>0</v>
      </c>
      <c r="BC7">
        <f>IF(AA7=[1]Sheet1!AR7,0,1)</f>
        <v>0</v>
      </c>
      <c r="BD7">
        <f>IF(AB7=[1]Sheet1!AS7,0,1)</f>
        <v>0</v>
      </c>
      <c r="BE7">
        <f>IF(AC7=[1]Sheet1!AT7,0,1)</f>
        <v>0</v>
      </c>
    </row>
    <row r="8" spans="1:59" ht="14.25">
      <c r="A8" s="77" t="s">
        <v>60</v>
      </c>
      <c r="B8" s="77">
        <v>50</v>
      </c>
      <c r="C8" s="77">
        <v>3.15</v>
      </c>
      <c r="D8" s="77">
        <v>34</v>
      </c>
      <c r="E8" s="77">
        <v>32</v>
      </c>
      <c r="F8" s="77">
        <v>56.4</v>
      </c>
      <c r="G8" s="77">
        <v>4.6500000000000004</v>
      </c>
      <c r="H8" s="77">
        <v>36.299999999999997</v>
      </c>
      <c r="I8" s="77">
        <v>37.200000000000003</v>
      </c>
      <c r="J8" s="77">
        <v>61.3</v>
      </c>
      <c r="K8" s="77">
        <v>6.15</v>
      </c>
      <c r="L8" s="77">
        <v>37.5</v>
      </c>
      <c r="M8" s="77">
        <v>40</v>
      </c>
      <c r="N8" s="77">
        <v>64.5</v>
      </c>
      <c r="O8" s="77">
        <v>7.15</v>
      </c>
      <c r="P8" s="77">
        <v>39.299999999999997</v>
      </c>
      <c r="Q8" s="77">
        <v>41</v>
      </c>
      <c r="R8" s="77">
        <v>67.5</v>
      </c>
      <c r="S8" s="77">
        <v>7.86</v>
      </c>
      <c r="T8" s="77">
        <v>40.700000000000003</v>
      </c>
      <c r="U8" s="77">
        <v>42.5</v>
      </c>
      <c r="V8" s="77">
        <v>69.8</v>
      </c>
      <c r="W8" s="83">
        <v>8.82</v>
      </c>
      <c r="X8" s="77">
        <v>41.5</v>
      </c>
      <c r="Y8" s="77">
        <v>43</v>
      </c>
      <c r="Z8" s="77">
        <v>70.5</v>
      </c>
      <c r="AA8" s="84">
        <v>8.6999999999999993</v>
      </c>
      <c r="AB8" s="77">
        <v>42</v>
      </c>
      <c r="AC8" s="78">
        <v>43.8</v>
      </c>
      <c r="AD8">
        <f>IF(B8=[1]Sheet1!S8,0,1)</f>
        <v>0</v>
      </c>
      <c r="AE8">
        <f>IF(C8=[1]Sheet1!T8,0,1)</f>
        <v>0</v>
      </c>
      <c r="AF8">
        <f>IF(D8=[1]Sheet1!U8,0,1)</f>
        <v>0</v>
      </c>
      <c r="AG8">
        <f>IF(E8=[1]Sheet1!V8,0,1)</f>
        <v>0</v>
      </c>
      <c r="AH8">
        <f>IF(F8=[1]Sheet1!W8,0,1)</f>
        <v>0</v>
      </c>
      <c r="AI8">
        <f>IF(G8=[1]Sheet1!X8,0,1)</f>
        <v>0</v>
      </c>
      <c r="AJ8">
        <f>IF(H8=[1]Sheet1!Y8,0,1)</f>
        <v>0</v>
      </c>
      <c r="AK8">
        <f>IF(I8=[1]Sheet1!Z8,0,1)</f>
        <v>0</v>
      </c>
      <c r="AL8">
        <f>IF(J8=[1]Sheet1!AA8,0,1)</f>
        <v>0</v>
      </c>
      <c r="AM8">
        <f>IF(K8=[1]Sheet1!AB8,0,1)</f>
        <v>0</v>
      </c>
      <c r="AN8">
        <f>IF(L8=[1]Sheet1!AC8,0,1)</f>
        <v>0</v>
      </c>
      <c r="AO8">
        <f>IF(M8=[1]Sheet1!AD8,0,1)</f>
        <v>0</v>
      </c>
      <c r="AP8">
        <f>IF(N8=[1]Sheet1!AE8,0,1)</f>
        <v>0</v>
      </c>
      <c r="AQ8">
        <f>IF(O8=[1]Sheet1!AF8,0,1)</f>
        <v>0</v>
      </c>
      <c r="AR8">
        <f>IF(P8=[1]Sheet1!AG8,0,1)</f>
        <v>0</v>
      </c>
      <c r="AS8">
        <f>IF(Q8=[1]Sheet1!AH8,0,1)</f>
        <v>0</v>
      </c>
      <c r="AT8">
        <f>IF(R8=[1]Sheet1!AI8,0,1)</f>
        <v>0</v>
      </c>
      <c r="AU8">
        <f>IF(S8=[1]Sheet1!AJ8,0,1)</f>
        <v>0</v>
      </c>
      <c r="AV8">
        <f>IF(T8=[1]Sheet1!AK8,0,1)</f>
        <v>0</v>
      </c>
      <c r="AW8">
        <f>IF(U8=[1]Sheet1!AL8,0,1)</f>
        <v>0</v>
      </c>
      <c r="AX8">
        <f>IF(V8=[1]Sheet1!AM8,0,1)</f>
        <v>0</v>
      </c>
      <c r="AY8">
        <f>IF(W8=[1]Sheet1!AN8,0,1)</f>
        <v>0</v>
      </c>
      <c r="AZ8">
        <f>IF(X8=[1]Sheet1!AO8,0,1)</f>
        <v>0</v>
      </c>
      <c r="BA8">
        <f>IF(Y8=[1]Sheet1!AP8,0,1)</f>
        <v>0</v>
      </c>
      <c r="BB8">
        <f>IF(Z8=[1]Sheet1!AQ8,0,1)</f>
        <v>0</v>
      </c>
      <c r="BC8">
        <f>IF(AA8=[1]Sheet1!AR8,0,1)</f>
        <v>0</v>
      </c>
      <c r="BD8">
        <f>IF(AB8=[1]Sheet1!AS8,0,1)</f>
        <v>0</v>
      </c>
      <c r="BE8">
        <f>IF(AC8=[1]Sheet1!AT8,0,1)</f>
        <v>0</v>
      </c>
    </row>
    <row r="9" spans="1:59" ht="14.25">
      <c r="A9" s="77" t="s">
        <v>63</v>
      </c>
      <c r="B9" s="77">
        <v>53</v>
      </c>
      <c r="C9" s="77">
        <v>3.45</v>
      </c>
      <c r="D9" s="77">
        <v>32</v>
      </c>
      <c r="E9" s="77">
        <v>33</v>
      </c>
      <c r="F9" s="77">
        <v>58.5</v>
      </c>
      <c r="G9" s="77">
        <v>5.35</v>
      </c>
      <c r="H9" s="77">
        <v>37.299999999999997</v>
      </c>
      <c r="I9" s="77">
        <v>37.299999999999997</v>
      </c>
      <c r="J9" s="77">
        <v>59</v>
      </c>
      <c r="K9" s="77">
        <v>6.25</v>
      </c>
      <c r="L9" s="77">
        <v>40.5</v>
      </c>
      <c r="M9" s="77">
        <v>41</v>
      </c>
      <c r="N9" s="77">
        <v>61.6</v>
      </c>
      <c r="O9" s="77">
        <v>6.5</v>
      </c>
      <c r="P9" s="77">
        <v>41.2</v>
      </c>
      <c r="Q9" s="78">
        <v>41.4</v>
      </c>
      <c r="R9" s="77">
        <v>64</v>
      </c>
      <c r="S9" s="77">
        <v>7</v>
      </c>
      <c r="T9" s="77">
        <v>41.9</v>
      </c>
      <c r="U9" s="77">
        <v>41.5</v>
      </c>
      <c r="V9" s="77">
        <v>66.400000000000006</v>
      </c>
      <c r="W9" s="77">
        <v>7.8</v>
      </c>
      <c r="X9" s="77">
        <v>42.8</v>
      </c>
      <c r="Y9" s="77">
        <v>42</v>
      </c>
      <c r="Z9" s="77">
        <v>69.400000000000006</v>
      </c>
      <c r="AA9" s="77">
        <v>8.9</v>
      </c>
      <c r="AB9" s="77">
        <v>44</v>
      </c>
      <c r="AC9" s="77">
        <v>44</v>
      </c>
      <c r="AD9">
        <f>IF(B9=[1]Sheet1!S9,0,1)</f>
        <v>0</v>
      </c>
      <c r="AE9">
        <f>IF(C9=[1]Sheet1!T9,0,1)</f>
        <v>0</v>
      </c>
      <c r="AF9">
        <f>IF(D9=[1]Sheet1!U9,0,1)</f>
        <v>0</v>
      </c>
      <c r="AG9">
        <f>IF(E9=[1]Sheet1!V9,0,1)</f>
        <v>0</v>
      </c>
      <c r="AH9">
        <f>IF(F9=[1]Sheet1!W9,0,1)</f>
        <v>0</v>
      </c>
      <c r="AI9">
        <f>IF(G9=[1]Sheet1!X9,0,1)</f>
        <v>0</v>
      </c>
      <c r="AJ9">
        <f>IF(H9=[1]Sheet1!Y9,0,1)</f>
        <v>0</v>
      </c>
      <c r="AK9">
        <f>IF(I9=[1]Sheet1!Z9,0,1)</f>
        <v>0</v>
      </c>
      <c r="AL9">
        <f>IF(J9=[1]Sheet1!AA9,0,1)</f>
        <v>0</v>
      </c>
      <c r="AM9">
        <f>IF(K9=[1]Sheet1!AB9,0,1)</f>
        <v>0</v>
      </c>
      <c r="AN9">
        <f>IF(L9=[1]Sheet1!AC9,0,1)</f>
        <v>0</v>
      </c>
      <c r="AO9">
        <f>IF(M9=[1]Sheet1!AD9,0,1)</f>
        <v>0</v>
      </c>
      <c r="AP9">
        <f>IF(N9=[1]Sheet1!AE9,0,1)</f>
        <v>0</v>
      </c>
      <c r="AQ9">
        <f>IF(O9=[1]Sheet1!AF9,0,1)</f>
        <v>0</v>
      </c>
      <c r="AR9">
        <f>IF(P9=[1]Sheet1!AG9,0,1)</f>
        <v>0</v>
      </c>
      <c r="AS9">
        <f>IF(Q9=[1]Sheet1!AH9,0,1)</f>
        <v>0</v>
      </c>
      <c r="AT9">
        <f>IF(R9=[1]Sheet1!AI9,0,1)</f>
        <v>0</v>
      </c>
      <c r="AU9">
        <f>IF(S9=[1]Sheet1!AJ9,0,1)</f>
        <v>0</v>
      </c>
      <c r="AV9">
        <f>IF(T9=[1]Sheet1!AK9,0,1)</f>
        <v>0</v>
      </c>
      <c r="AW9">
        <f>IF(U9=[1]Sheet1!AL9,0,1)</f>
        <v>0</v>
      </c>
      <c r="AX9">
        <f>IF(V9=[1]Sheet1!AM9,0,1)</f>
        <v>0</v>
      </c>
      <c r="AY9">
        <f>IF(W9=[1]Sheet1!AN9,0,1)</f>
        <v>0</v>
      </c>
      <c r="AZ9">
        <f>IF(X9=[1]Sheet1!AO9,0,1)</f>
        <v>0</v>
      </c>
      <c r="BA9">
        <f>IF(Y9=[1]Sheet1!AP9,0,1)</f>
        <v>0</v>
      </c>
      <c r="BB9">
        <f>IF(Z9=[1]Sheet1!AQ9,0,1)</f>
        <v>0</v>
      </c>
      <c r="BC9">
        <f>IF(AA9=[1]Sheet1!AR9,0,1)</f>
        <v>0</v>
      </c>
      <c r="BD9">
        <f>IF(AB9=[1]Sheet1!AS9,0,1)</f>
        <v>0</v>
      </c>
      <c r="BE9">
        <f>IF(AC9=[1]Sheet1!AT9,0,1)</f>
        <v>0</v>
      </c>
    </row>
    <row r="10" spans="1:59" ht="14.25">
      <c r="A10" s="77" t="s">
        <v>65</v>
      </c>
      <c r="B10" s="77">
        <v>51</v>
      </c>
      <c r="C10" s="77">
        <v>3.4</v>
      </c>
      <c r="D10" s="77">
        <v>34</v>
      </c>
      <c r="E10" s="77">
        <v>33</v>
      </c>
      <c r="F10" s="77">
        <v>54.6</v>
      </c>
      <c r="G10" s="77">
        <v>4.9000000000000004</v>
      </c>
      <c r="H10" s="77">
        <v>38</v>
      </c>
      <c r="I10" s="77">
        <v>38</v>
      </c>
      <c r="J10" s="77">
        <v>59</v>
      </c>
      <c r="K10" s="77">
        <v>6.25</v>
      </c>
      <c r="L10" s="77">
        <v>39.5</v>
      </c>
      <c r="M10" s="77">
        <v>42</v>
      </c>
      <c r="N10" s="77">
        <v>61.8</v>
      </c>
      <c r="O10" s="77">
        <v>7.15</v>
      </c>
      <c r="P10" s="77">
        <v>40.799999999999997</v>
      </c>
      <c r="Q10" s="77">
        <v>43</v>
      </c>
      <c r="R10" s="77">
        <v>62</v>
      </c>
      <c r="S10" s="77">
        <v>7.75</v>
      </c>
      <c r="T10" s="77">
        <v>41.7</v>
      </c>
      <c r="U10" s="77">
        <v>43</v>
      </c>
      <c r="V10" s="77">
        <v>65.599999999999994</v>
      </c>
      <c r="W10" s="77">
        <v>8.3000000000000007</v>
      </c>
      <c r="X10" s="77">
        <v>42</v>
      </c>
      <c r="Y10" s="77">
        <v>44.7</v>
      </c>
      <c r="Z10" s="77">
        <v>66.599999999999994</v>
      </c>
      <c r="AA10" s="77">
        <v>8.6999999999999993</v>
      </c>
      <c r="AB10" s="77">
        <v>42.8</v>
      </c>
      <c r="AC10" s="77">
        <v>45.6</v>
      </c>
      <c r="AD10">
        <f>IF(B10=[1]Sheet1!S10,0,1)</f>
        <v>0</v>
      </c>
      <c r="AE10">
        <f>IF(C10=[1]Sheet1!T10,0,1)</f>
        <v>0</v>
      </c>
      <c r="AF10">
        <f>IF(D10=[1]Sheet1!U10,0,1)</f>
        <v>0</v>
      </c>
      <c r="AG10">
        <f>IF(E10=[1]Sheet1!V10,0,1)</f>
        <v>0</v>
      </c>
      <c r="AH10">
        <f>IF(F10=[1]Sheet1!W10,0,1)</f>
        <v>0</v>
      </c>
      <c r="AI10">
        <f>IF(G10=[1]Sheet1!X10,0,1)</f>
        <v>0</v>
      </c>
      <c r="AJ10">
        <f>IF(H10=[1]Sheet1!Y10,0,1)</f>
        <v>0</v>
      </c>
      <c r="AK10">
        <f>IF(I10=[1]Sheet1!Z10,0,1)</f>
        <v>0</v>
      </c>
      <c r="AL10">
        <f>IF(J10=[1]Sheet1!AA10,0,1)</f>
        <v>0</v>
      </c>
      <c r="AM10">
        <f>IF(K10=[1]Sheet1!AB10,0,1)</f>
        <v>0</v>
      </c>
      <c r="AN10">
        <f>IF(L10=[1]Sheet1!AC10,0,1)</f>
        <v>0</v>
      </c>
      <c r="AO10">
        <f>IF(M10=[1]Sheet1!AD10,0,1)</f>
        <v>0</v>
      </c>
      <c r="AP10">
        <f>IF(N10=[1]Sheet1!AE10,0,1)</f>
        <v>0</v>
      </c>
      <c r="AQ10">
        <f>IF(O10=[1]Sheet1!AF10,0,1)</f>
        <v>0</v>
      </c>
      <c r="AR10">
        <f>IF(P10=[1]Sheet1!AG10,0,1)</f>
        <v>0</v>
      </c>
      <c r="AS10">
        <f>IF(Q10=[1]Sheet1!AH10,0,1)</f>
        <v>0</v>
      </c>
      <c r="AT10">
        <f>IF(R10=[1]Sheet1!AI10,0,1)</f>
        <v>0</v>
      </c>
      <c r="AU10">
        <f>IF(S10=[1]Sheet1!AJ10,0,1)</f>
        <v>0</v>
      </c>
      <c r="AV10">
        <f>IF(T10=[1]Sheet1!AK10,0,1)</f>
        <v>0</v>
      </c>
      <c r="AW10">
        <f>IF(U10=[1]Sheet1!AL10,0,1)</f>
        <v>0</v>
      </c>
      <c r="AX10">
        <f>IF(V10=[1]Sheet1!AM10,0,1)</f>
        <v>0</v>
      </c>
      <c r="AY10">
        <f>IF(W10=[1]Sheet1!AN10,0,1)</f>
        <v>0</v>
      </c>
      <c r="AZ10">
        <f>IF(X10=[1]Sheet1!AO10,0,1)</f>
        <v>0</v>
      </c>
      <c r="BA10">
        <f>IF(Y10=[1]Sheet1!AP10,0,1)</f>
        <v>0</v>
      </c>
      <c r="BB10">
        <f>IF(Z10=[1]Sheet1!AQ10,0,1)</f>
        <v>0</v>
      </c>
      <c r="BC10">
        <f>IF(AA10=[1]Sheet1!AR10,0,1)</f>
        <v>0</v>
      </c>
      <c r="BD10">
        <f>IF(AB10=[1]Sheet1!AS10,0,1)</f>
        <v>0</v>
      </c>
      <c r="BE10">
        <f>IF(AC10=[1]Sheet1!AT10,0,1)</f>
        <v>0</v>
      </c>
    </row>
    <row r="11" spans="1:59" ht="14.25">
      <c r="A11" s="77" t="s">
        <v>68</v>
      </c>
      <c r="B11" s="77">
        <v>51</v>
      </c>
      <c r="C11" s="77">
        <v>3.2</v>
      </c>
      <c r="D11" s="77">
        <v>35</v>
      </c>
      <c r="E11" s="77">
        <v>32</v>
      </c>
      <c r="F11" s="77">
        <v>53</v>
      </c>
      <c r="G11" s="77">
        <v>4.9000000000000004</v>
      </c>
      <c r="H11" s="77">
        <v>37.5</v>
      </c>
      <c r="I11" s="77">
        <v>39</v>
      </c>
      <c r="J11" s="77">
        <v>57.5</v>
      </c>
      <c r="K11" s="77">
        <v>6.4</v>
      </c>
      <c r="L11" s="77">
        <v>40</v>
      </c>
      <c r="M11" s="77">
        <v>41</v>
      </c>
      <c r="N11" s="77">
        <v>61.5</v>
      </c>
      <c r="O11" s="77">
        <v>7.41</v>
      </c>
      <c r="P11" s="77">
        <v>40</v>
      </c>
      <c r="Q11" s="77">
        <v>42.5</v>
      </c>
      <c r="R11" s="77">
        <v>62</v>
      </c>
      <c r="S11" s="77">
        <v>8.3000000000000007</v>
      </c>
      <c r="T11" s="77">
        <v>42.5</v>
      </c>
      <c r="U11" s="77">
        <v>45</v>
      </c>
      <c r="V11" s="77">
        <v>66.599999999999994</v>
      </c>
      <c r="W11" s="77">
        <v>8.6</v>
      </c>
      <c r="X11" s="77">
        <v>43.7</v>
      </c>
      <c r="Y11" s="78">
        <v>45.5</v>
      </c>
      <c r="Z11" s="77">
        <v>67.2</v>
      </c>
      <c r="AA11" s="77">
        <v>8.8000000000000007</v>
      </c>
      <c r="AB11" s="77">
        <v>44.2</v>
      </c>
      <c r="AC11" s="77">
        <v>45.7</v>
      </c>
      <c r="AD11">
        <f>IF(B11=[1]Sheet1!S11,0,1)</f>
        <v>0</v>
      </c>
      <c r="AE11">
        <f>IF(C11=[1]Sheet1!T11,0,1)</f>
        <v>0</v>
      </c>
      <c r="AF11">
        <f>IF(D11=[1]Sheet1!U11,0,1)</f>
        <v>0</v>
      </c>
      <c r="AG11">
        <f>IF(E11=[1]Sheet1!V11,0,1)</f>
        <v>0</v>
      </c>
      <c r="AH11">
        <f>IF(F11=[1]Sheet1!W11,0,1)</f>
        <v>0</v>
      </c>
      <c r="AI11">
        <f>IF(G11=[1]Sheet1!X11,0,1)</f>
        <v>0</v>
      </c>
      <c r="AJ11">
        <f>IF(H11=[1]Sheet1!Y11,0,1)</f>
        <v>0</v>
      </c>
      <c r="AK11">
        <f>IF(I11=[1]Sheet1!Z11,0,1)</f>
        <v>0</v>
      </c>
      <c r="AL11">
        <f>IF(J11=[1]Sheet1!AA11,0,1)</f>
        <v>0</v>
      </c>
      <c r="AM11">
        <f>IF(K11=[1]Sheet1!AB11,0,1)</f>
        <v>0</v>
      </c>
      <c r="AN11">
        <f>IF(L11=[1]Sheet1!AC11,0,1)</f>
        <v>0</v>
      </c>
      <c r="AO11">
        <f>IF(M11=[1]Sheet1!AD11,0,1)</f>
        <v>0</v>
      </c>
      <c r="AP11">
        <f>IF(N11=[1]Sheet1!AE11,0,1)</f>
        <v>0</v>
      </c>
      <c r="AQ11">
        <f>IF(O11=[1]Sheet1!AF11,0,1)</f>
        <v>0</v>
      </c>
      <c r="AR11">
        <f>IF(P11=[1]Sheet1!AG11,0,1)</f>
        <v>0</v>
      </c>
      <c r="AS11">
        <f>IF(Q11=[1]Sheet1!AH11,0,1)</f>
        <v>0</v>
      </c>
      <c r="AT11">
        <f>IF(R11=[1]Sheet1!AI11,0,1)</f>
        <v>0</v>
      </c>
      <c r="AU11">
        <f>IF(S11=[1]Sheet1!AJ11,0,1)</f>
        <v>0</v>
      </c>
      <c r="AV11">
        <f>IF(T11=[1]Sheet1!AK11,0,1)</f>
        <v>0</v>
      </c>
      <c r="AW11">
        <f>IF(U11=[1]Sheet1!AL11,0,1)</f>
        <v>0</v>
      </c>
      <c r="AX11">
        <f>IF(V11=[1]Sheet1!AM11,0,1)</f>
        <v>0</v>
      </c>
      <c r="AY11">
        <f>IF(W11=[1]Sheet1!AN11,0,1)</f>
        <v>0</v>
      </c>
      <c r="AZ11">
        <f>IF(X11=[1]Sheet1!AO11,0,1)</f>
        <v>0</v>
      </c>
      <c r="BA11">
        <f>IF(Y11=[1]Sheet1!AP11,0,1)</f>
        <v>0</v>
      </c>
      <c r="BB11">
        <f>IF(Z11=[1]Sheet1!AQ11,0,1)</f>
        <v>0</v>
      </c>
      <c r="BC11">
        <f>IF(AA11=[1]Sheet1!AR11,0,1)</f>
        <v>0</v>
      </c>
      <c r="BD11">
        <f>IF(AB11=[1]Sheet1!AS11,0,1)</f>
        <v>0</v>
      </c>
      <c r="BE11">
        <f>IF(AC11=[1]Sheet1!AT11,0,1)</f>
        <v>0</v>
      </c>
    </row>
    <row r="12" spans="1:59" ht="14.25">
      <c r="A12" s="77" t="s">
        <v>71</v>
      </c>
      <c r="B12" s="77">
        <v>50</v>
      </c>
      <c r="C12" s="77">
        <v>3.1</v>
      </c>
      <c r="D12" s="77">
        <v>32</v>
      </c>
      <c r="E12" s="77">
        <v>32</v>
      </c>
      <c r="F12" s="77">
        <v>53</v>
      </c>
      <c r="G12" s="77">
        <v>4.3</v>
      </c>
      <c r="H12" s="77">
        <v>36</v>
      </c>
      <c r="I12" s="77">
        <v>36</v>
      </c>
      <c r="J12" s="77">
        <v>58.5</v>
      </c>
      <c r="K12" s="77">
        <v>5.31</v>
      </c>
      <c r="L12" s="77">
        <v>38.1</v>
      </c>
      <c r="M12" s="77">
        <v>38.200000000000003</v>
      </c>
      <c r="N12" s="77">
        <v>63.2</v>
      </c>
      <c r="O12" s="77">
        <v>6.42</v>
      </c>
      <c r="P12" s="77">
        <v>40</v>
      </c>
      <c r="Q12" s="78">
        <v>40</v>
      </c>
      <c r="R12" s="77">
        <v>63.4</v>
      </c>
      <c r="S12" s="77">
        <v>6.85</v>
      </c>
      <c r="T12" s="77">
        <v>41</v>
      </c>
      <c r="U12" s="78">
        <v>40.1</v>
      </c>
      <c r="V12" s="77">
        <v>65.3</v>
      </c>
      <c r="W12" s="77">
        <v>7.5</v>
      </c>
      <c r="X12" s="77">
        <v>41.5</v>
      </c>
      <c r="Y12" s="78">
        <v>40.5</v>
      </c>
      <c r="Z12" s="77">
        <v>67</v>
      </c>
      <c r="AA12" s="77">
        <v>8</v>
      </c>
      <c r="AB12" s="77">
        <v>42.5</v>
      </c>
      <c r="AC12" s="78">
        <v>42</v>
      </c>
      <c r="AD12">
        <f>IF(B12=[1]Sheet1!S12,0,1)</f>
        <v>0</v>
      </c>
      <c r="AE12">
        <f>IF(C12=[1]Sheet1!T12,0,1)</f>
        <v>0</v>
      </c>
      <c r="AF12">
        <f>IF(D12=[1]Sheet1!U12,0,1)</f>
        <v>0</v>
      </c>
      <c r="AG12">
        <f>IF(E12=[1]Sheet1!V12,0,1)</f>
        <v>0</v>
      </c>
      <c r="AH12">
        <f>IF(F12=[1]Sheet1!W12,0,1)</f>
        <v>0</v>
      </c>
      <c r="AI12">
        <f>IF(G12=[1]Sheet1!X12,0,1)</f>
        <v>0</v>
      </c>
      <c r="AJ12">
        <f>IF(H12=[1]Sheet1!Y12,0,1)</f>
        <v>0</v>
      </c>
      <c r="AK12">
        <f>IF(I12=[1]Sheet1!Z12,0,1)</f>
        <v>0</v>
      </c>
      <c r="AL12">
        <f>IF(J12=[1]Sheet1!AA12,0,1)</f>
        <v>0</v>
      </c>
      <c r="AM12">
        <f>IF(K12=[1]Sheet1!AB12,0,1)</f>
        <v>0</v>
      </c>
      <c r="AN12">
        <f>IF(L12=[1]Sheet1!AC12,0,1)</f>
        <v>0</v>
      </c>
      <c r="AO12">
        <f>IF(M12=[1]Sheet1!AD12,0,1)</f>
        <v>0</v>
      </c>
      <c r="AP12">
        <f>IF(N12=[1]Sheet1!AE12,0,1)</f>
        <v>0</v>
      </c>
      <c r="AQ12">
        <f>IF(O12=[1]Sheet1!AF12,0,1)</f>
        <v>0</v>
      </c>
      <c r="AR12">
        <f>IF(P12=[1]Sheet1!AG12,0,1)</f>
        <v>0</v>
      </c>
      <c r="AS12">
        <f>IF(Q12=[1]Sheet1!AH12,0,1)</f>
        <v>0</v>
      </c>
      <c r="AT12">
        <f>IF(R12=[1]Sheet1!AI12,0,1)</f>
        <v>0</v>
      </c>
      <c r="AU12">
        <f>IF(S12=[1]Sheet1!AJ12,0,1)</f>
        <v>0</v>
      </c>
      <c r="AV12">
        <f>IF(T12=[1]Sheet1!AK12,0,1)</f>
        <v>0</v>
      </c>
      <c r="AW12">
        <f>IF(U12=[1]Sheet1!AL12,0,1)</f>
        <v>0</v>
      </c>
      <c r="AX12">
        <f>IF(V12=[1]Sheet1!AM12,0,1)</f>
        <v>0</v>
      </c>
      <c r="AY12">
        <f>IF(W12=[1]Sheet1!AN12,0,1)</f>
        <v>0</v>
      </c>
      <c r="AZ12">
        <f>IF(X12=[1]Sheet1!AO12,0,1)</f>
        <v>0</v>
      </c>
      <c r="BA12">
        <f>IF(Y12=[1]Sheet1!AP12,0,1)</f>
        <v>0</v>
      </c>
      <c r="BB12">
        <f>IF(Z12=[1]Sheet1!AQ12,0,1)</f>
        <v>0</v>
      </c>
      <c r="BC12">
        <f>IF(AA12=[1]Sheet1!AR12,0,1)</f>
        <v>0</v>
      </c>
      <c r="BD12">
        <f>IF(AB12=[1]Sheet1!AS12,0,1)</f>
        <v>0</v>
      </c>
      <c r="BE12">
        <f>IF(AC12=[1]Sheet1!AT12,0,1)</f>
        <v>0</v>
      </c>
    </row>
    <row r="13" spans="1:59" ht="14.25">
      <c r="A13" s="77" t="s">
        <v>74</v>
      </c>
      <c r="B13" s="77">
        <v>50</v>
      </c>
      <c r="C13" s="77">
        <v>3.1</v>
      </c>
      <c r="D13" s="77">
        <v>32</v>
      </c>
      <c r="E13" s="77">
        <v>33</v>
      </c>
      <c r="F13" s="77">
        <v>53.5</v>
      </c>
      <c r="G13" s="77">
        <v>4.7</v>
      </c>
      <c r="H13" s="77">
        <v>36</v>
      </c>
      <c r="I13" s="77">
        <v>36.5</v>
      </c>
      <c r="J13" s="77">
        <v>58.5</v>
      </c>
      <c r="K13" s="77">
        <v>5.85</v>
      </c>
      <c r="L13" s="77">
        <v>37.799999999999997</v>
      </c>
      <c r="M13" s="77">
        <v>39.299999999999997</v>
      </c>
      <c r="N13" s="77">
        <v>63.2</v>
      </c>
      <c r="O13" s="77">
        <v>7.2</v>
      </c>
      <c r="P13" s="77">
        <v>39.299999999999997</v>
      </c>
      <c r="Q13" s="77">
        <v>39.799999999999997</v>
      </c>
      <c r="R13" s="77">
        <v>66</v>
      </c>
      <c r="S13" s="77">
        <v>8.1999999999999993</v>
      </c>
      <c r="T13" s="77">
        <v>42</v>
      </c>
      <c r="U13" s="77">
        <v>46.5</v>
      </c>
      <c r="V13" s="77">
        <v>69.599999999999994</v>
      </c>
      <c r="W13" s="77">
        <v>9</v>
      </c>
      <c r="X13" s="77">
        <v>43</v>
      </c>
      <c r="Y13" s="77">
        <v>46.5</v>
      </c>
      <c r="Z13" s="77">
        <v>70.5</v>
      </c>
      <c r="AA13" s="77">
        <v>9.5500000000000007</v>
      </c>
      <c r="AB13" s="77">
        <v>44.2</v>
      </c>
      <c r="AC13" s="77">
        <v>47.9</v>
      </c>
      <c r="AD13">
        <f>IF(B13=[1]Sheet1!S13,0,1)</f>
        <v>0</v>
      </c>
      <c r="AE13">
        <f>IF(C13=[1]Sheet1!T13,0,1)</f>
        <v>0</v>
      </c>
      <c r="AF13">
        <f>IF(D13=[1]Sheet1!U13,0,1)</f>
        <v>0</v>
      </c>
      <c r="AG13">
        <f>IF(E13=[1]Sheet1!V13,0,1)</f>
        <v>0</v>
      </c>
      <c r="AH13">
        <f>IF(F13=[1]Sheet1!W13,0,1)</f>
        <v>0</v>
      </c>
      <c r="AI13">
        <f>IF(G13=[1]Sheet1!X13,0,1)</f>
        <v>0</v>
      </c>
      <c r="AJ13">
        <f>IF(H13=[1]Sheet1!Y13,0,1)</f>
        <v>0</v>
      </c>
      <c r="AK13">
        <f>IF(I13=[1]Sheet1!Z13,0,1)</f>
        <v>0</v>
      </c>
      <c r="AL13">
        <f>IF(J13=[1]Sheet1!AA13,0,1)</f>
        <v>0</v>
      </c>
      <c r="AM13">
        <f>IF(K13=[1]Sheet1!AB13,0,1)</f>
        <v>0</v>
      </c>
      <c r="AN13">
        <f>IF(L13=[1]Sheet1!AC13,0,1)</f>
        <v>0</v>
      </c>
      <c r="AO13">
        <f>IF(M13=[1]Sheet1!AD13,0,1)</f>
        <v>0</v>
      </c>
      <c r="AP13">
        <f>IF(N13=[1]Sheet1!AE13,0,1)</f>
        <v>0</v>
      </c>
      <c r="AQ13">
        <f>IF(O13=[1]Sheet1!AF13,0,1)</f>
        <v>0</v>
      </c>
      <c r="AR13">
        <f>IF(P13=[1]Sheet1!AG13,0,1)</f>
        <v>0</v>
      </c>
      <c r="AS13">
        <f>IF(Q13=[1]Sheet1!AH13,0,1)</f>
        <v>0</v>
      </c>
      <c r="AT13">
        <f>IF(R13=[1]Sheet1!AI13,0,1)</f>
        <v>0</v>
      </c>
      <c r="AU13">
        <f>IF(S13=[1]Sheet1!AJ13,0,1)</f>
        <v>0</v>
      </c>
      <c r="AV13">
        <f>IF(T13=[1]Sheet1!AK13,0,1)</f>
        <v>0</v>
      </c>
      <c r="AW13">
        <f>IF(U13=[1]Sheet1!AL13,0,1)</f>
        <v>0</v>
      </c>
      <c r="AX13">
        <f>IF(V13=[1]Sheet1!AM13,0,1)</f>
        <v>0</v>
      </c>
      <c r="AY13">
        <f>IF(W13=[1]Sheet1!AN13,0,1)</f>
        <v>0</v>
      </c>
      <c r="AZ13">
        <f>IF(X13=[1]Sheet1!AO13,0,1)</f>
        <v>0</v>
      </c>
      <c r="BA13">
        <f>IF(Y13=[1]Sheet1!AP13,0,1)</f>
        <v>0</v>
      </c>
      <c r="BB13">
        <f>IF(Z13=[1]Sheet1!AQ13,0,1)</f>
        <v>0</v>
      </c>
      <c r="BC13">
        <f>IF(AA13=[1]Sheet1!AR13,0,1)</f>
        <v>0</v>
      </c>
      <c r="BD13">
        <f>IF(AB13=[1]Sheet1!AS13,0,1)</f>
        <v>0</v>
      </c>
      <c r="BE13">
        <f>IF(AC13=[1]Sheet1!AT13,0,1)</f>
        <v>0</v>
      </c>
    </row>
    <row r="14" spans="1:59" ht="14.25">
      <c r="A14" s="73" t="s">
        <v>77</v>
      </c>
      <c r="B14" s="79">
        <v>50</v>
      </c>
      <c r="C14" s="79">
        <v>3.25</v>
      </c>
      <c r="D14" s="79">
        <v>33</v>
      </c>
      <c r="E14" s="79">
        <v>35</v>
      </c>
      <c r="F14" s="79">
        <v>53.5</v>
      </c>
      <c r="G14" s="79">
        <v>4.5</v>
      </c>
      <c r="H14" s="79">
        <v>36.299999999999997</v>
      </c>
      <c r="I14" s="79">
        <v>37</v>
      </c>
      <c r="J14" s="79">
        <v>57.4</v>
      </c>
      <c r="K14" s="79">
        <v>6.03</v>
      </c>
      <c r="L14" s="79">
        <v>38.6</v>
      </c>
      <c r="M14" s="79">
        <v>41</v>
      </c>
      <c r="N14" s="79">
        <v>60.5</v>
      </c>
      <c r="O14" s="79">
        <v>7.3</v>
      </c>
      <c r="P14" s="79">
        <v>41</v>
      </c>
      <c r="Q14" s="79">
        <v>43</v>
      </c>
      <c r="R14" s="79">
        <v>62.5</v>
      </c>
      <c r="S14" s="79">
        <v>8.2100000000000009</v>
      </c>
      <c r="T14" s="79">
        <v>42.4</v>
      </c>
      <c r="U14" s="79">
        <v>43</v>
      </c>
      <c r="V14" s="79">
        <v>65</v>
      </c>
      <c r="W14" s="79">
        <v>9</v>
      </c>
      <c r="X14" s="79">
        <v>43.1</v>
      </c>
      <c r="Y14" s="79">
        <v>44</v>
      </c>
      <c r="Z14" s="79">
        <v>67.2</v>
      </c>
      <c r="AA14" s="79">
        <v>9.2100000000000009</v>
      </c>
      <c r="AB14" s="79">
        <v>44.2</v>
      </c>
      <c r="AC14" s="79">
        <v>45</v>
      </c>
      <c r="AD14">
        <f>IF(B14=[1]Sheet1!S14,0,1)</f>
        <v>0</v>
      </c>
      <c r="AE14">
        <f>IF(C14=[1]Sheet1!T14,0,1)</f>
        <v>0</v>
      </c>
      <c r="AF14">
        <f>IF(D14=[1]Sheet1!U14,0,1)</f>
        <v>0</v>
      </c>
      <c r="AG14">
        <f>IF(E14=[1]Sheet1!V14,0,1)</f>
        <v>0</v>
      </c>
      <c r="AH14">
        <f>IF(F14=[1]Sheet1!W14,0,1)</f>
        <v>0</v>
      </c>
      <c r="AI14">
        <f>IF(G14=[1]Sheet1!X14,0,1)</f>
        <v>0</v>
      </c>
      <c r="AJ14">
        <f>IF(H14=[1]Sheet1!Y14,0,1)</f>
        <v>0</v>
      </c>
      <c r="AK14">
        <f>IF(I14=[1]Sheet1!Z14,0,1)</f>
        <v>0</v>
      </c>
      <c r="AL14">
        <f>IF(J14=[1]Sheet1!AA14,0,1)</f>
        <v>0</v>
      </c>
      <c r="AM14">
        <f>IF(K14=[1]Sheet1!AB14,0,1)</f>
        <v>0</v>
      </c>
      <c r="AN14">
        <f>IF(L14=[1]Sheet1!AC14,0,1)</f>
        <v>0</v>
      </c>
      <c r="AO14">
        <f>IF(M14=[1]Sheet1!AD14,0,1)</f>
        <v>0</v>
      </c>
      <c r="AP14">
        <f>IF(N14=[1]Sheet1!AE14,0,1)</f>
        <v>0</v>
      </c>
      <c r="AQ14">
        <f>IF(O14=[1]Sheet1!AF14,0,1)</f>
        <v>0</v>
      </c>
      <c r="AR14">
        <f>IF(P14=[1]Sheet1!AG14,0,1)</f>
        <v>0</v>
      </c>
      <c r="AS14">
        <f>IF(Q14=[1]Sheet1!AH14,0,1)</f>
        <v>0</v>
      </c>
      <c r="AT14">
        <f>IF(R14=[1]Sheet1!AI14,0,1)</f>
        <v>0</v>
      </c>
      <c r="AU14">
        <f>IF(S14=[1]Sheet1!AJ14,0,1)</f>
        <v>0</v>
      </c>
      <c r="AV14">
        <f>IF(T14=[1]Sheet1!AK14,0,1)</f>
        <v>0</v>
      </c>
      <c r="AW14">
        <f>IF(U14=[1]Sheet1!AL14,0,1)</f>
        <v>0</v>
      </c>
      <c r="AX14">
        <f>IF(V14=[1]Sheet1!AM14,0,1)</f>
        <v>0</v>
      </c>
      <c r="AY14">
        <f>IF(W14=[1]Sheet1!AN14,0,1)</f>
        <v>0</v>
      </c>
      <c r="AZ14">
        <f>IF(X14=[1]Sheet1!AO14,0,1)</f>
        <v>0</v>
      </c>
      <c r="BA14">
        <f>IF(Y14=[1]Sheet1!AP14,0,1)</f>
        <v>0</v>
      </c>
      <c r="BB14">
        <f>IF(Z14=[1]Sheet1!AQ14,0,1)</f>
        <v>0</v>
      </c>
      <c r="BC14">
        <f>IF(AA14=[1]Sheet1!AR14,0,1)</f>
        <v>0</v>
      </c>
      <c r="BD14">
        <f>IF(AB14=[1]Sheet1!AS14,0,1)</f>
        <v>0</v>
      </c>
      <c r="BE14">
        <f>IF(AC14=[1]Sheet1!AT14,0,1)</f>
        <v>0</v>
      </c>
    </row>
    <row r="15" spans="1:59" ht="14.25">
      <c r="A15" s="77" t="s">
        <v>79</v>
      </c>
      <c r="B15" s="77">
        <v>48</v>
      </c>
      <c r="C15" s="77">
        <v>2.65</v>
      </c>
      <c r="D15" s="77">
        <v>31</v>
      </c>
      <c r="E15" s="77">
        <v>29</v>
      </c>
      <c r="F15" s="77">
        <v>53.4</v>
      </c>
      <c r="G15" s="77">
        <v>3.68</v>
      </c>
      <c r="H15" s="77">
        <v>34</v>
      </c>
      <c r="I15" s="77">
        <v>33</v>
      </c>
      <c r="J15" s="77">
        <v>57</v>
      </c>
      <c r="K15" s="77">
        <v>4.88</v>
      </c>
      <c r="L15" s="77">
        <v>36</v>
      </c>
      <c r="M15" s="77">
        <v>36.700000000000003</v>
      </c>
      <c r="N15" s="77">
        <v>60.8</v>
      </c>
      <c r="O15" s="77">
        <v>5.29</v>
      </c>
      <c r="P15" s="77">
        <v>37.200000000000003</v>
      </c>
      <c r="Q15" s="78">
        <v>38</v>
      </c>
      <c r="R15" s="77">
        <v>62.9</v>
      </c>
      <c r="S15" s="77">
        <v>5.85</v>
      </c>
      <c r="T15" s="77">
        <v>37.6</v>
      </c>
      <c r="U15" s="77">
        <v>39.299999999999997</v>
      </c>
      <c r="V15" s="77">
        <v>64.5</v>
      </c>
      <c r="W15" s="77">
        <v>6.25</v>
      </c>
      <c r="X15" s="77">
        <v>38.9</v>
      </c>
      <c r="Y15" s="78">
        <v>39.6</v>
      </c>
      <c r="Z15" s="77">
        <v>66.5</v>
      </c>
      <c r="AA15" s="77">
        <v>6.5</v>
      </c>
      <c r="AB15" s="77">
        <v>39</v>
      </c>
      <c r="AC15" s="77">
        <v>40</v>
      </c>
      <c r="AD15">
        <f>IF(B15=[1]Sheet1!S15,0,1)</f>
        <v>0</v>
      </c>
      <c r="AE15">
        <f>IF(C15=[1]Sheet1!T15,0,1)</f>
        <v>0</v>
      </c>
      <c r="AF15">
        <f>IF(D15=[1]Sheet1!U15,0,1)</f>
        <v>0</v>
      </c>
      <c r="AG15">
        <f>IF(E15=[1]Sheet1!V15,0,1)</f>
        <v>0</v>
      </c>
      <c r="AH15">
        <f>IF(F15=[1]Sheet1!W15,0,1)</f>
        <v>0</v>
      </c>
      <c r="AI15">
        <f>IF(G15=[1]Sheet1!X15,0,1)</f>
        <v>0</v>
      </c>
      <c r="AJ15">
        <f>IF(H15=[1]Sheet1!Y15,0,1)</f>
        <v>0</v>
      </c>
      <c r="AK15">
        <f>IF(I15=[1]Sheet1!Z15,0,1)</f>
        <v>0</v>
      </c>
      <c r="AL15">
        <f>IF(J15=[1]Sheet1!AA15,0,1)</f>
        <v>0</v>
      </c>
      <c r="AM15">
        <f>IF(K15=[1]Sheet1!AB15,0,1)</f>
        <v>0</v>
      </c>
      <c r="AN15">
        <f>IF(L15=[1]Sheet1!AC15,0,1)</f>
        <v>0</v>
      </c>
      <c r="AO15">
        <f>IF(M15=[1]Sheet1!AD15,0,1)</f>
        <v>0</v>
      </c>
      <c r="AP15">
        <f>IF(N15=[1]Sheet1!AE15,0,1)</f>
        <v>0</v>
      </c>
      <c r="AQ15">
        <f>IF(O15=[1]Sheet1!AF15,0,1)</f>
        <v>0</v>
      </c>
      <c r="AR15">
        <f>IF(P15=[1]Sheet1!AG15,0,1)</f>
        <v>0</v>
      </c>
      <c r="AS15">
        <f>IF(Q15=[1]Sheet1!AH15,0,1)</f>
        <v>0</v>
      </c>
      <c r="AT15">
        <f>IF(R15=[1]Sheet1!AI15,0,1)</f>
        <v>0</v>
      </c>
      <c r="AU15">
        <f>IF(S15=[1]Sheet1!AJ15,0,1)</f>
        <v>0</v>
      </c>
      <c r="AV15">
        <f>IF(T15=[1]Sheet1!AK15,0,1)</f>
        <v>0</v>
      </c>
      <c r="AW15">
        <f>IF(U15=[1]Sheet1!AL15,0,1)</f>
        <v>0</v>
      </c>
      <c r="AX15">
        <f>IF(V15=[1]Sheet1!AM15,0,1)</f>
        <v>0</v>
      </c>
      <c r="AY15">
        <f>IF(W15=[1]Sheet1!AN15,0,1)</f>
        <v>0</v>
      </c>
      <c r="AZ15">
        <f>IF(X15=[1]Sheet1!AO15,0,1)</f>
        <v>0</v>
      </c>
      <c r="BA15">
        <f>IF(Y15=[1]Sheet1!AP15,0,1)</f>
        <v>0</v>
      </c>
      <c r="BB15">
        <f>IF(Z15=[1]Sheet1!AQ15,0,1)</f>
        <v>0</v>
      </c>
      <c r="BC15">
        <f>IF(AA15=[1]Sheet1!AR15,0,1)</f>
        <v>0</v>
      </c>
      <c r="BD15">
        <f>IF(AB15=[1]Sheet1!AS15,0,1)</f>
        <v>0</v>
      </c>
      <c r="BE15">
        <f>IF(AC15=[1]Sheet1!AT15,0,1)</f>
        <v>0</v>
      </c>
    </row>
    <row r="16" spans="1:59" ht="14.25">
      <c r="A16" s="77" t="s">
        <v>81</v>
      </c>
      <c r="B16" s="77">
        <v>51</v>
      </c>
      <c r="C16" s="77">
        <v>3.6</v>
      </c>
      <c r="D16" s="77">
        <v>36.5</v>
      </c>
      <c r="E16" s="77">
        <v>35</v>
      </c>
      <c r="F16" s="77">
        <v>57.3</v>
      </c>
      <c r="G16" s="77">
        <v>5.5</v>
      </c>
      <c r="H16" s="77">
        <v>38</v>
      </c>
      <c r="I16" s="77">
        <v>38.5</v>
      </c>
      <c r="J16" s="77">
        <v>59.5</v>
      </c>
      <c r="K16" s="77">
        <v>6.3</v>
      </c>
      <c r="L16" s="77">
        <v>39.700000000000003</v>
      </c>
      <c r="M16" s="77">
        <v>40.299999999999997</v>
      </c>
      <c r="N16" s="77">
        <v>63.5</v>
      </c>
      <c r="O16" s="77">
        <v>7.1</v>
      </c>
      <c r="P16" s="77">
        <v>41.5</v>
      </c>
      <c r="Q16" s="77">
        <v>41.5</v>
      </c>
      <c r="R16" s="77">
        <v>65.2</v>
      </c>
      <c r="S16" s="77">
        <v>7.7</v>
      </c>
      <c r="T16" s="77">
        <v>42.3</v>
      </c>
      <c r="U16" s="77">
        <v>42.7</v>
      </c>
      <c r="V16" s="77">
        <v>66.5</v>
      </c>
      <c r="W16" s="77">
        <v>8</v>
      </c>
      <c r="X16" s="77">
        <v>43.5</v>
      </c>
      <c r="Y16" s="77">
        <v>44</v>
      </c>
      <c r="Z16" s="77">
        <v>68</v>
      </c>
      <c r="AA16" s="77">
        <v>8.4</v>
      </c>
      <c r="AB16" s="77">
        <v>43.5</v>
      </c>
      <c r="AC16" s="77">
        <v>45</v>
      </c>
      <c r="AD16">
        <f>IF(B16=[1]Sheet1!S16,0,1)</f>
        <v>0</v>
      </c>
      <c r="AE16">
        <f>IF(C16=[1]Sheet1!T16,0,1)</f>
        <v>0</v>
      </c>
      <c r="AF16">
        <f>IF(D16=[1]Sheet1!U16,0,1)</f>
        <v>0</v>
      </c>
      <c r="AG16">
        <f>IF(E16=[1]Sheet1!V16,0,1)</f>
        <v>0</v>
      </c>
      <c r="AH16">
        <f>IF(F16=[1]Sheet1!W16,0,1)</f>
        <v>0</v>
      </c>
      <c r="AI16">
        <f>IF(G16=[1]Sheet1!X16,0,1)</f>
        <v>0</v>
      </c>
      <c r="AJ16">
        <f>IF(H16=[1]Sheet1!Y16,0,1)</f>
        <v>0</v>
      </c>
      <c r="AK16">
        <f>IF(I16=[1]Sheet1!Z16,0,1)</f>
        <v>0</v>
      </c>
      <c r="AL16">
        <f>IF(J16=[1]Sheet1!AA16,0,1)</f>
        <v>0</v>
      </c>
      <c r="AM16">
        <f>IF(K16=[1]Sheet1!AB16,0,1)</f>
        <v>0</v>
      </c>
      <c r="AN16">
        <f>IF(L16=[1]Sheet1!AC16,0,1)</f>
        <v>0</v>
      </c>
      <c r="AO16">
        <f>IF(M16=[1]Sheet1!AD16,0,1)</f>
        <v>0</v>
      </c>
      <c r="AP16">
        <f>IF(N16=[1]Sheet1!AE16,0,1)</f>
        <v>0</v>
      </c>
      <c r="AQ16">
        <f>IF(O16=[1]Sheet1!AF16,0,1)</f>
        <v>0</v>
      </c>
      <c r="AR16">
        <f>IF(P16=[1]Sheet1!AG16,0,1)</f>
        <v>0</v>
      </c>
      <c r="AS16">
        <f>IF(Q16=[1]Sheet1!AH16,0,1)</f>
        <v>0</v>
      </c>
      <c r="AT16">
        <f>IF(R16=[1]Sheet1!AI16,0,1)</f>
        <v>0</v>
      </c>
      <c r="AU16">
        <f>IF(S16=[1]Sheet1!AJ16,0,1)</f>
        <v>0</v>
      </c>
      <c r="AV16">
        <f>IF(T16=[1]Sheet1!AK16,0,1)</f>
        <v>0</v>
      </c>
      <c r="AW16">
        <f>IF(U16=[1]Sheet1!AL16,0,1)</f>
        <v>0</v>
      </c>
      <c r="AX16">
        <f>IF(V16=[1]Sheet1!AM16,0,1)</f>
        <v>0</v>
      </c>
      <c r="AY16">
        <f>IF(W16=[1]Sheet1!AN16,0,1)</f>
        <v>0</v>
      </c>
      <c r="AZ16">
        <f>IF(X16=[1]Sheet1!AO16,0,1)</f>
        <v>0</v>
      </c>
      <c r="BA16">
        <f>IF(Y16=[1]Sheet1!AP16,0,1)</f>
        <v>0</v>
      </c>
      <c r="BB16">
        <f>IF(Z16=[1]Sheet1!AQ16,0,1)</f>
        <v>0</v>
      </c>
      <c r="BC16">
        <f>IF(AA16=[1]Sheet1!AR16,0,1)</f>
        <v>0</v>
      </c>
      <c r="BD16">
        <f>IF(AB16=[1]Sheet1!AS16,0,1)</f>
        <v>0</v>
      </c>
      <c r="BE16">
        <f>IF(AC16=[1]Sheet1!AT16,0,1)</f>
        <v>0</v>
      </c>
    </row>
    <row r="17" spans="1:57" ht="14.25">
      <c r="A17" s="77" t="s">
        <v>84</v>
      </c>
      <c r="B17" s="77">
        <v>51</v>
      </c>
      <c r="C17" s="77">
        <v>4.0999999999999996</v>
      </c>
      <c r="D17" s="77">
        <v>38</v>
      </c>
      <c r="E17" s="77">
        <v>37</v>
      </c>
      <c r="F17" s="77">
        <v>56.5</v>
      </c>
      <c r="G17" s="77">
        <v>5.7</v>
      </c>
      <c r="H17" s="77">
        <v>39.299999999999997</v>
      </c>
      <c r="I17" s="77">
        <v>40.700000000000003</v>
      </c>
      <c r="J17" s="77">
        <v>60.8</v>
      </c>
      <c r="K17" s="77">
        <v>7</v>
      </c>
      <c r="L17" s="77">
        <v>41</v>
      </c>
      <c r="M17" s="77">
        <v>43</v>
      </c>
      <c r="N17" s="77">
        <v>62.9</v>
      </c>
      <c r="O17" s="78">
        <v>7.6</v>
      </c>
      <c r="P17" s="77">
        <v>42.5</v>
      </c>
      <c r="Q17" s="77">
        <v>47.2</v>
      </c>
      <c r="R17" s="77">
        <v>68.099999999999994</v>
      </c>
      <c r="S17" s="77">
        <v>8.6</v>
      </c>
      <c r="T17" s="77">
        <v>44.5</v>
      </c>
      <c r="U17" s="77">
        <v>48.2</v>
      </c>
      <c r="V17" s="77">
        <v>70.5</v>
      </c>
      <c r="W17" s="77">
        <v>10.77</v>
      </c>
      <c r="X17" s="77">
        <v>45.5</v>
      </c>
      <c r="Y17" s="77">
        <v>49</v>
      </c>
      <c r="Z17" s="77">
        <v>71</v>
      </c>
      <c r="AA17" s="77">
        <v>11.34</v>
      </c>
      <c r="AB17" s="77">
        <v>46</v>
      </c>
      <c r="AC17" s="77">
        <v>50</v>
      </c>
      <c r="AD17">
        <f>IF(B17=[1]Sheet1!S17,0,1)</f>
        <v>0</v>
      </c>
      <c r="AE17">
        <f>IF(C17=[1]Sheet1!T17,0,1)</f>
        <v>0</v>
      </c>
      <c r="AF17">
        <f>IF(D17=[1]Sheet1!U17,0,1)</f>
        <v>0</v>
      </c>
      <c r="AG17">
        <f>IF(E17=[1]Sheet1!V17,0,1)</f>
        <v>0</v>
      </c>
      <c r="AH17">
        <f>IF(F17=[1]Sheet1!W17,0,1)</f>
        <v>0</v>
      </c>
      <c r="AI17">
        <f>IF(G17=[1]Sheet1!X17,0,1)</f>
        <v>0</v>
      </c>
      <c r="AJ17">
        <f>IF(H17=[1]Sheet1!Y17,0,1)</f>
        <v>0</v>
      </c>
      <c r="AK17">
        <f>IF(I17=[1]Sheet1!Z17,0,1)</f>
        <v>0</v>
      </c>
      <c r="AL17">
        <f>IF(J17=[1]Sheet1!AA17,0,1)</f>
        <v>0</v>
      </c>
      <c r="AM17">
        <f>IF(K17=[1]Sheet1!AB17,0,1)</f>
        <v>0</v>
      </c>
      <c r="AN17">
        <f>IF(L17=[1]Sheet1!AC17,0,1)</f>
        <v>0</v>
      </c>
      <c r="AO17">
        <f>IF(M17=[1]Sheet1!AD17,0,1)</f>
        <v>0</v>
      </c>
      <c r="AP17">
        <f>IF(N17=[1]Sheet1!AE17,0,1)</f>
        <v>0</v>
      </c>
      <c r="AQ17">
        <f>IF(O17=[1]Sheet1!AF17,0,1)</f>
        <v>0</v>
      </c>
      <c r="AR17">
        <f>IF(P17=[1]Sheet1!AG17,0,1)</f>
        <v>0</v>
      </c>
      <c r="AS17">
        <f>IF(Q17=[1]Sheet1!AH17,0,1)</f>
        <v>0</v>
      </c>
      <c r="AT17">
        <f>IF(R17=[1]Sheet1!AI17,0,1)</f>
        <v>0</v>
      </c>
      <c r="AU17">
        <f>IF(S17=[1]Sheet1!AJ17,0,1)</f>
        <v>0</v>
      </c>
      <c r="AV17">
        <f>IF(T17=[1]Sheet1!AK17,0,1)</f>
        <v>0</v>
      </c>
      <c r="AW17">
        <f>IF(U17=[1]Sheet1!AL17,0,1)</f>
        <v>0</v>
      </c>
      <c r="AX17">
        <f>IF(V17=[1]Sheet1!AM17,0,1)</f>
        <v>0</v>
      </c>
      <c r="AY17">
        <f>IF(W17=[1]Sheet1!AN17,0,1)</f>
        <v>0</v>
      </c>
      <c r="AZ17">
        <f>IF(X17=[1]Sheet1!AO17,0,1)</f>
        <v>0</v>
      </c>
      <c r="BA17">
        <f>IF(Y17=[1]Sheet1!AP17,0,1)</f>
        <v>0</v>
      </c>
      <c r="BB17">
        <f>IF(Z17=[1]Sheet1!AQ17,0,1)</f>
        <v>0</v>
      </c>
      <c r="BC17">
        <f>IF(AA17=[1]Sheet1!AR17,0,1)</f>
        <v>0</v>
      </c>
      <c r="BD17">
        <f>IF(AB17=[1]Sheet1!AS17,0,1)</f>
        <v>0</v>
      </c>
      <c r="BE17">
        <f>IF(AC17=[1]Sheet1!AT17,0,1)</f>
        <v>0</v>
      </c>
    </row>
    <row r="18" spans="1:57" ht="14.25">
      <c r="A18" s="77" t="s">
        <v>86</v>
      </c>
      <c r="B18" s="77">
        <v>50</v>
      </c>
      <c r="C18" s="77">
        <v>3.2</v>
      </c>
      <c r="D18" s="77">
        <v>34.5</v>
      </c>
      <c r="E18" s="77">
        <v>34</v>
      </c>
      <c r="F18" s="77">
        <v>53</v>
      </c>
      <c r="G18" s="77">
        <v>4</v>
      </c>
      <c r="H18" s="77">
        <v>36.799999999999997</v>
      </c>
      <c r="I18" s="77">
        <v>34</v>
      </c>
      <c r="J18" s="77">
        <v>57.5</v>
      </c>
      <c r="K18" s="77">
        <v>5</v>
      </c>
      <c r="L18" s="77">
        <v>38</v>
      </c>
      <c r="M18" s="77">
        <v>38.5</v>
      </c>
      <c r="N18" s="77">
        <v>59.8</v>
      </c>
      <c r="O18" s="77">
        <v>6.3</v>
      </c>
      <c r="P18" s="77">
        <v>41.3</v>
      </c>
      <c r="Q18" s="77">
        <v>42.5</v>
      </c>
      <c r="R18" s="77">
        <v>63.5</v>
      </c>
      <c r="S18" s="77">
        <v>7.75</v>
      </c>
      <c r="T18" s="77">
        <v>43</v>
      </c>
      <c r="U18" s="77">
        <v>44</v>
      </c>
      <c r="V18" s="77">
        <v>63.5</v>
      </c>
      <c r="W18" s="77">
        <v>8.6999999999999993</v>
      </c>
      <c r="X18" s="77">
        <v>44.5</v>
      </c>
      <c r="Y18" s="77">
        <v>45.3</v>
      </c>
      <c r="Z18" s="77">
        <v>66.7</v>
      </c>
      <c r="AA18" s="77">
        <v>9.3000000000000007</v>
      </c>
      <c r="AB18" s="77">
        <v>45.5</v>
      </c>
      <c r="AC18" s="77">
        <v>47.5</v>
      </c>
      <c r="AD18">
        <f>IF(B18=[1]Sheet1!S18,0,1)</f>
        <v>0</v>
      </c>
      <c r="AE18">
        <f>IF(C18=[1]Sheet1!T18,0,1)</f>
        <v>0</v>
      </c>
      <c r="AF18">
        <f>IF(D18=[1]Sheet1!U18,0,1)</f>
        <v>0</v>
      </c>
      <c r="AG18">
        <f>IF(E18=[1]Sheet1!V18,0,1)</f>
        <v>0</v>
      </c>
      <c r="AH18">
        <f>IF(F18=[1]Sheet1!W18,0,1)</f>
        <v>0</v>
      </c>
      <c r="AI18">
        <f>IF(G18=[1]Sheet1!X18,0,1)</f>
        <v>0</v>
      </c>
      <c r="AJ18">
        <f>IF(H18=[1]Sheet1!Y18,0,1)</f>
        <v>0</v>
      </c>
      <c r="AK18">
        <f>IF(I18=[1]Sheet1!Z18,0,1)</f>
        <v>0</v>
      </c>
      <c r="AL18">
        <f>IF(J18=[1]Sheet1!AA18,0,1)</f>
        <v>0</v>
      </c>
      <c r="AM18">
        <f>IF(K18=[1]Sheet1!AB18,0,1)</f>
        <v>0</v>
      </c>
      <c r="AN18">
        <f>IF(L18=[1]Sheet1!AC18,0,1)</f>
        <v>0</v>
      </c>
      <c r="AO18">
        <f>IF(M18=[1]Sheet1!AD18,0,1)</f>
        <v>0</v>
      </c>
      <c r="AP18">
        <f>IF(N18=[1]Sheet1!AE18,0,1)</f>
        <v>0</v>
      </c>
      <c r="AQ18">
        <f>IF(O18=[1]Sheet1!AF18,0,1)</f>
        <v>0</v>
      </c>
      <c r="AR18">
        <f>IF(P18=[1]Sheet1!AG18,0,1)</f>
        <v>0</v>
      </c>
      <c r="AS18">
        <f>IF(Q18=[1]Sheet1!AH18,0,1)</f>
        <v>0</v>
      </c>
      <c r="AT18">
        <f>IF(R18=[1]Sheet1!AI18,0,1)</f>
        <v>0</v>
      </c>
      <c r="AU18">
        <f>IF(S18=[1]Sheet1!AJ18,0,1)</f>
        <v>0</v>
      </c>
      <c r="AV18">
        <f>IF(T18=[1]Sheet1!AK18,0,1)</f>
        <v>0</v>
      </c>
      <c r="AW18">
        <f>IF(U18=[1]Sheet1!AL18,0,1)</f>
        <v>0</v>
      </c>
      <c r="AX18">
        <f>IF(V18=[1]Sheet1!AM18,0,1)</f>
        <v>0</v>
      </c>
      <c r="AY18">
        <f>IF(W18=[1]Sheet1!AN18,0,1)</f>
        <v>0</v>
      </c>
      <c r="AZ18">
        <f>IF(X18=[1]Sheet1!AO18,0,1)</f>
        <v>0</v>
      </c>
      <c r="BA18">
        <f>IF(Y18=[1]Sheet1!AP18,0,1)</f>
        <v>0</v>
      </c>
      <c r="BB18">
        <f>IF(Z18=[1]Sheet1!AQ18,0,1)</f>
        <v>0</v>
      </c>
      <c r="BC18">
        <f>IF(AA18=[1]Sheet1!AR18,0,1)</f>
        <v>0</v>
      </c>
      <c r="BD18">
        <f>IF(AB18=[1]Sheet1!AS18,0,1)</f>
        <v>0</v>
      </c>
      <c r="BE18">
        <f>IF(AC18=[1]Sheet1!AT18,0,1)</f>
        <v>0</v>
      </c>
    </row>
    <row r="19" spans="1:57" ht="14.25">
      <c r="A19" s="77" t="s">
        <v>88</v>
      </c>
      <c r="B19" s="77">
        <v>53</v>
      </c>
      <c r="C19" s="77">
        <v>4.05</v>
      </c>
      <c r="D19" s="77">
        <v>36</v>
      </c>
      <c r="E19" s="77">
        <v>35</v>
      </c>
      <c r="F19" s="77">
        <v>58</v>
      </c>
      <c r="G19" s="77">
        <v>5.7</v>
      </c>
      <c r="H19" s="77">
        <v>39</v>
      </c>
      <c r="I19" s="77">
        <v>38.5</v>
      </c>
      <c r="J19" s="77">
        <v>62</v>
      </c>
      <c r="K19" s="77">
        <v>6.8</v>
      </c>
      <c r="L19" s="77">
        <v>41.5</v>
      </c>
      <c r="M19" s="77">
        <v>42</v>
      </c>
      <c r="N19" s="77">
        <v>65.099999999999994</v>
      </c>
      <c r="O19" s="77">
        <v>7.55</v>
      </c>
      <c r="P19" s="77">
        <v>42</v>
      </c>
      <c r="Q19" s="77">
        <v>42.3</v>
      </c>
      <c r="R19" s="77">
        <v>68</v>
      </c>
      <c r="S19" s="77">
        <v>8.1</v>
      </c>
      <c r="T19" s="77">
        <v>42.5</v>
      </c>
      <c r="U19" s="77">
        <v>42.5</v>
      </c>
      <c r="V19" s="77">
        <v>71</v>
      </c>
      <c r="W19" s="77">
        <v>8.44</v>
      </c>
      <c r="X19" s="77">
        <v>43.3</v>
      </c>
      <c r="Y19" s="77">
        <v>43.4</v>
      </c>
      <c r="Z19" s="77">
        <v>71.900000000000006</v>
      </c>
      <c r="AA19" s="77">
        <v>8.98</v>
      </c>
      <c r="AB19" s="77">
        <v>44.3</v>
      </c>
      <c r="AC19" s="77">
        <v>43.5</v>
      </c>
      <c r="AD19">
        <f>IF(B19=[1]Sheet1!S19,0,1)</f>
        <v>0</v>
      </c>
      <c r="AE19">
        <f>IF(C19=[1]Sheet1!T19,0,1)</f>
        <v>0</v>
      </c>
      <c r="AF19">
        <f>IF(D19=[1]Sheet1!U19,0,1)</f>
        <v>0</v>
      </c>
      <c r="AG19">
        <f>IF(E19=[1]Sheet1!V19,0,1)</f>
        <v>0</v>
      </c>
      <c r="AH19">
        <f>IF(F19=[1]Sheet1!W19,0,1)</f>
        <v>0</v>
      </c>
      <c r="AI19">
        <f>IF(G19=[1]Sheet1!X19,0,1)</f>
        <v>0</v>
      </c>
      <c r="AJ19">
        <f>IF(H19=[1]Sheet1!Y19,0,1)</f>
        <v>0</v>
      </c>
      <c r="AK19">
        <f>IF(I19=[1]Sheet1!Z19,0,1)</f>
        <v>0</v>
      </c>
      <c r="AL19">
        <f>IF(J19=[1]Sheet1!AA19,0,1)</f>
        <v>0</v>
      </c>
      <c r="AM19">
        <f>IF(K19=[1]Sheet1!AB19,0,1)</f>
        <v>0</v>
      </c>
      <c r="AN19">
        <f>IF(L19=[1]Sheet1!AC19,0,1)</f>
        <v>0</v>
      </c>
      <c r="AO19">
        <f>IF(M19=[1]Sheet1!AD19,0,1)</f>
        <v>0</v>
      </c>
      <c r="AP19">
        <f>IF(N19=[1]Sheet1!AE19,0,1)</f>
        <v>0</v>
      </c>
      <c r="AQ19">
        <f>IF(O19=[1]Sheet1!AF19,0,1)</f>
        <v>0</v>
      </c>
      <c r="AR19">
        <f>IF(P19=[1]Sheet1!AG19,0,1)</f>
        <v>0</v>
      </c>
      <c r="AS19">
        <f>IF(Q19=[1]Sheet1!AH19,0,1)</f>
        <v>0</v>
      </c>
      <c r="AT19">
        <f>IF(R19=[1]Sheet1!AI19,0,1)</f>
        <v>0</v>
      </c>
      <c r="AU19">
        <f>IF(S19=[1]Sheet1!AJ19,0,1)</f>
        <v>0</v>
      </c>
      <c r="AV19">
        <f>IF(T19=[1]Sheet1!AK19,0,1)</f>
        <v>0</v>
      </c>
      <c r="AW19">
        <f>IF(U19=[1]Sheet1!AL19,0,1)</f>
        <v>0</v>
      </c>
      <c r="AX19">
        <f>IF(V19=[1]Sheet1!AM19,0,1)</f>
        <v>0</v>
      </c>
      <c r="AY19">
        <f>IF(W19=[1]Sheet1!AN19,0,1)</f>
        <v>0</v>
      </c>
      <c r="AZ19">
        <f>IF(X19=[1]Sheet1!AO19,0,1)</f>
        <v>0</v>
      </c>
      <c r="BA19">
        <f>IF(Y19=[1]Sheet1!AP19,0,1)</f>
        <v>0</v>
      </c>
      <c r="BB19">
        <f>IF(Z19=[1]Sheet1!AQ19,0,1)</f>
        <v>0</v>
      </c>
      <c r="BC19">
        <f>IF(AA19=[1]Sheet1!AR19,0,1)</f>
        <v>0</v>
      </c>
      <c r="BD19">
        <f>IF(AB19=[1]Sheet1!AS19,0,1)</f>
        <v>0</v>
      </c>
      <c r="BE19">
        <f>IF(AC19=[1]Sheet1!AT19,0,1)</f>
        <v>0</v>
      </c>
    </row>
    <row r="20" spans="1:57" ht="14.25">
      <c r="A20" s="77" t="s">
        <v>91</v>
      </c>
      <c r="B20" s="77">
        <v>48</v>
      </c>
      <c r="C20" s="77">
        <v>2.9</v>
      </c>
      <c r="D20" s="77">
        <v>34</v>
      </c>
      <c r="E20" s="77">
        <v>33</v>
      </c>
      <c r="F20" s="77">
        <v>53.5</v>
      </c>
      <c r="G20" s="77">
        <v>4</v>
      </c>
      <c r="H20" s="77">
        <v>36.700000000000003</v>
      </c>
      <c r="I20" s="77">
        <v>36</v>
      </c>
      <c r="J20" s="77">
        <v>56.4</v>
      </c>
      <c r="K20" s="77">
        <v>4.9000000000000004</v>
      </c>
      <c r="L20" s="77">
        <v>37</v>
      </c>
      <c r="M20" s="77">
        <v>37.299999999999997</v>
      </c>
      <c r="N20" s="77">
        <v>60</v>
      </c>
      <c r="O20" s="77">
        <v>5.5</v>
      </c>
      <c r="P20" s="77">
        <v>38</v>
      </c>
      <c r="Q20" s="78">
        <v>38.200000000000003</v>
      </c>
      <c r="R20" s="77">
        <v>61.7</v>
      </c>
      <c r="S20" s="77">
        <v>5.8</v>
      </c>
      <c r="T20" s="77">
        <v>38.799999999999997</v>
      </c>
      <c r="U20" s="77">
        <v>39</v>
      </c>
      <c r="V20" s="77">
        <v>63.7</v>
      </c>
      <c r="W20" s="77">
        <v>6.2</v>
      </c>
      <c r="X20" s="77">
        <v>39.4</v>
      </c>
      <c r="Y20" s="77">
        <v>39.5</v>
      </c>
      <c r="Z20" s="77">
        <v>65</v>
      </c>
      <c r="AA20" s="77">
        <v>6.5</v>
      </c>
      <c r="AB20" s="77">
        <v>40</v>
      </c>
      <c r="AC20" s="77">
        <v>40.200000000000003</v>
      </c>
      <c r="AD20">
        <f>IF(B20=[1]Sheet1!S20,0,1)</f>
        <v>0</v>
      </c>
      <c r="AE20">
        <f>IF(C20=[1]Sheet1!T20,0,1)</f>
        <v>0</v>
      </c>
      <c r="AF20">
        <f>IF(D20=[1]Sheet1!U20,0,1)</f>
        <v>0</v>
      </c>
      <c r="AG20">
        <f>IF(E20=[1]Sheet1!V20,0,1)</f>
        <v>0</v>
      </c>
      <c r="AH20">
        <f>IF(F20=[1]Sheet1!W20,0,1)</f>
        <v>0</v>
      </c>
      <c r="AI20">
        <f>IF(G20=[1]Sheet1!X20,0,1)</f>
        <v>0</v>
      </c>
      <c r="AJ20">
        <f>IF(H20=[1]Sheet1!Y20,0,1)</f>
        <v>0</v>
      </c>
      <c r="AK20">
        <f>IF(I20=[1]Sheet1!Z20,0,1)</f>
        <v>0</v>
      </c>
      <c r="AL20">
        <f>IF(J20=[1]Sheet1!AA20,0,1)</f>
        <v>0</v>
      </c>
      <c r="AM20">
        <f>IF(K20=[1]Sheet1!AB20,0,1)</f>
        <v>0</v>
      </c>
      <c r="AN20">
        <f>IF(L20=[1]Sheet1!AC20,0,1)</f>
        <v>0</v>
      </c>
      <c r="AO20">
        <f>IF(M20=[1]Sheet1!AD20,0,1)</f>
        <v>0</v>
      </c>
      <c r="AP20">
        <f>IF(N20=[1]Sheet1!AE20,0,1)</f>
        <v>0</v>
      </c>
      <c r="AQ20">
        <f>IF(O20=[1]Sheet1!AF20,0,1)</f>
        <v>0</v>
      </c>
      <c r="AR20">
        <f>IF(P20=[1]Sheet1!AG20,0,1)</f>
        <v>0</v>
      </c>
      <c r="AS20">
        <f>IF(Q20=[1]Sheet1!AH20,0,1)</f>
        <v>0</v>
      </c>
      <c r="AT20">
        <f>IF(R20=[1]Sheet1!AI20,0,1)</f>
        <v>0</v>
      </c>
      <c r="AU20">
        <f>IF(S20=[1]Sheet1!AJ20,0,1)</f>
        <v>0</v>
      </c>
      <c r="AV20">
        <f>IF(T20=[1]Sheet1!AK20,0,1)</f>
        <v>0</v>
      </c>
      <c r="AW20">
        <f>IF(U20=[1]Sheet1!AL20,0,1)</f>
        <v>0</v>
      </c>
      <c r="AX20">
        <f>IF(V20=[1]Sheet1!AM20,0,1)</f>
        <v>0</v>
      </c>
      <c r="AY20">
        <f>IF(W20=[1]Sheet1!AN20,0,1)</f>
        <v>0</v>
      </c>
      <c r="AZ20">
        <f>IF(X20=[1]Sheet1!AO20,0,1)</f>
        <v>0</v>
      </c>
      <c r="BA20">
        <f>IF(Y20=[1]Sheet1!AP20,0,1)</f>
        <v>0</v>
      </c>
      <c r="BB20">
        <f>IF(Z20=[1]Sheet1!AQ20,0,1)</f>
        <v>0</v>
      </c>
      <c r="BC20">
        <f>IF(AA20=[1]Sheet1!AR20,0,1)</f>
        <v>0</v>
      </c>
      <c r="BD20">
        <f>IF(AB20=[1]Sheet1!AS20,0,1)</f>
        <v>0</v>
      </c>
      <c r="BE20">
        <f>IF(AC20=[1]Sheet1!AT20,0,1)</f>
        <v>0</v>
      </c>
    </row>
    <row r="21" spans="1:57" ht="14.25">
      <c r="A21" s="77" t="s">
        <v>93</v>
      </c>
      <c r="B21" s="77">
        <v>50</v>
      </c>
      <c r="C21" s="77">
        <v>3.2</v>
      </c>
      <c r="D21" s="77">
        <v>33</v>
      </c>
      <c r="E21" s="77">
        <v>30</v>
      </c>
      <c r="F21" s="77">
        <v>52.4</v>
      </c>
      <c r="G21" s="77">
        <v>4.0999999999999996</v>
      </c>
      <c r="H21" s="77">
        <v>35</v>
      </c>
      <c r="I21" s="77">
        <v>35</v>
      </c>
      <c r="J21" s="77">
        <v>59</v>
      </c>
      <c r="K21" s="77">
        <v>5.75</v>
      </c>
      <c r="L21" s="77">
        <v>38.5</v>
      </c>
      <c r="M21" s="77">
        <v>40</v>
      </c>
      <c r="N21" s="77">
        <v>62</v>
      </c>
      <c r="O21" s="77">
        <v>7</v>
      </c>
      <c r="P21" s="77">
        <v>39.200000000000003</v>
      </c>
      <c r="Q21" s="77">
        <v>43</v>
      </c>
      <c r="R21" s="77">
        <v>65.2</v>
      </c>
      <c r="S21" s="77">
        <v>7.65</v>
      </c>
      <c r="T21" s="77">
        <v>40.5</v>
      </c>
      <c r="U21" s="77">
        <v>43</v>
      </c>
      <c r="V21" s="77">
        <v>67.099999999999994</v>
      </c>
      <c r="W21" s="77">
        <v>8.5</v>
      </c>
      <c r="X21" s="77">
        <v>41.8</v>
      </c>
      <c r="Y21" s="77">
        <v>44</v>
      </c>
      <c r="Z21" s="77">
        <v>70</v>
      </c>
      <c r="AA21" s="77">
        <v>9.15</v>
      </c>
      <c r="AB21" s="77">
        <v>42.5</v>
      </c>
      <c r="AC21" s="77">
        <v>45</v>
      </c>
      <c r="AD21">
        <f>IF(B21=[1]Sheet1!S21,0,1)</f>
        <v>0</v>
      </c>
      <c r="AE21">
        <f>IF(C21=[1]Sheet1!T21,0,1)</f>
        <v>0</v>
      </c>
      <c r="AF21">
        <f>IF(D21=[1]Sheet1!U21,0,1)</f>
        <v>0</v>
      </c>
      <c r="AG21">
        <f>IF(E21=[1]Sheet1!V21,0,1)</f>
        <v>0</v>
      </c>
      <c r="AH21">
        <f>IF(F21=[1]Sheet1!W21,0,1)</f>
        <v>0</v>
      </c>
      <c r="AI21">
        <f>IF(G21=[1]Sheet1!X21,0,1)</f>
        <v>0</v>
      </c>
      <c r="AJ21">
        <f>IF(H21=[1]Sheet1!Y21,0,1)</f>
        <v>0</v>
      </c>
      <c r="AK21">
        <f>IF(I21=[1]Sheet1!Z21,0,1)</f>
        <v>0</v>
      </c>
      <c r="AL21">
        <f>IF(J21=[1]Sheet1!AA21,0,1)</f>
        <v>0</v>
      </c>
      <c r="AM21">
        <f>IF(K21=[1]Sheet1!AB21,0,1)</f>
        <v>0</v>
      </c>
      <c r="AN21">
        <f>IF(L21=[1]Sheet1!AC21,0,1)</f>
        <v>0</v>
      </c>
      <c r="AO21">
        <f>IF(M21=[1]Sheet1!AD21,0,1)</f>
        <v>0</v>
      </c>
      <c r="AP21">
        <f>IF(N21=[1]Sheet1!AE21,0,1)</f>
        <v>0</v>
      </c>
      <c r="AQ21">
        <f>IF(O21=[1]Sheet1!AF21,0,1)</f>
        <v>0</v>
      </c>
      <c r="AR21">
        <f>IF(P21=[1]Sheet1!AG21,0,1)</f>
        <v>0</v>
      </c>
      <c r="AS21">
        <f>IF(Q21=[1]Sheet1!AH21,0,1)</f>
        <v>0</v>
      </c>
      <c r="AT21">
        <f>IF(R21=[1]Sheet1!AI21,0,1)</f>
        <v>0</v>
      </c>
      <c r="AU21">
        <f>IF(S21=[1]Sheet1!AJ21,0,1)</f>
        <v>0</v>
      </c>
      <c r="AV21">
        <f>IF(T21=[1]Sheet1!AK21,0,1)</f>
        <v>0</v>
      </c>
      <c r="AW21">
        <f>IF(U21=[1]Sheet1!AL21,0,1)</f>
        <v>0</v>
      </c>
      <c r="AX21">
        <f>IF(V21=[1]Sheet1!AM21,0,1)</f>
        <v>0</v>
      </c>
      <c r="AY21">
        <f>IF(W21=[1]Sheet1!AN21,0,1)</f>
        <v>0</v>
      </c>
      <c r="AZ21">
        <f>IF(X21=[1]Sheet1!AO21,0,1)</f>
        <v>0</v>
      </c>
      <c r="BA21">
        <f>IF(Y21=[1]Sheet1!AP21,0,1)</f>
        <v>0</v>
      </c>
      <c r="BB21">
        <f>IF(Z21=[1]Sheet1!AQ21,0,1)</f>
        <v>0</v>
      </c>
      <c r="BC21">
        <f>IF(AA21=[1]Sheet1!AR21,0,1)</f>
        <v>0</v>
      </c>
      <c r="BD21">
        <f>IF(AB21=[1]Sheet1!AS21,0,1)</f>
        <v>0</v>
      </c>
      <c r="BE21">
        <f>IF(AC21=[1]Sheet1!AT21,0,1)</f>
        <v>0</v>
      </c>
    </row>
    <row r="22" spans="1:57" ht="14.25">
      <c r="A22" s="73" t="s">
        <v>96</v>
      </c>
      <c r="B22" s="79">
        <v>50</v>
      </c>
      <c r="C22" s="79">
        <v>3.45</v>
      </c>
      <c r="D22" s="79">
        <v>35</v>
      </c>
      <c r="E22" s="79">
        <v>35</v>
      </c>
      <c r="F22" s="79">
        <v>55.6</v>
      </c>
      <c r="G22" s="79">
        <v>4.7</v>
      </c>
      <c r="H22" s="79">
        <v>37.9</v>
      </c>
      <c r="I22" s="79">
        <v>37</v>
      </c>
      <c r="J22" s="79">
        <v>64</v>
      </c>
      <c r="K22" s="79">
        <v>6.81</v>
      </c>
      <c r="L22" s="79">
        <v>39.299999999999997</v>
      </c>
      <c r="M22" s="79">
        <v>41.2</v>
      </c>
      <c r="N22" s="79">
        <v>65.099999999999994</v>
      </c>
      <c r="O22" s="79">
        <v>7.07</v>
      </c>
      <c r="P22" s="79">
        <v>41.8</v>
      </c>
      <c r="Q22" s="80">
        <v>42.2</v>
      </c>
      <c r="R22" s="81">
        <v>66.2</v>
      </c>
      <c r="S22" s="81">
        <v>7.36</v>
      </c>
      <c r="T22" s="82">
        <v>42</v>
      </c>
      <c r="U22" s="82">
        <v>43</v>
      </c>
      <c r="V22" s="79">
        <v>67.3</v>
      </c>
      <c r="W22" s="79">
        <v>7.6</v>
      </c>
      <c r="X22" s="80">
        <v>43</v>
      </c>
      <c r="Y22" s="80">
        <v>44</v>
      </c>
      <c r="Z22" s="79">
        <v>69.8</v>
      </c>
      <c r="AA22" s="79">
        <v>8.6</v>
      </c>
      <c r="AB22" s="79">
        <v>44</v>
      </c>
      <c r="AC22" s="80">
        <v>45</v>
      </c>
      <c r="AD22">
        <f>IF(B22=[1]Sheet1!S22,0,1)</f>
        <v>0</v>
      </c>
      <c r="AE22">
        <f>IF(C22=[1]Sheet1!T22,0,1)</f>
        <v>0</v>
      </c>
      <c r="AF22">
        <f>IF(D22=[1]Sheet1!U22,0,1)</f>
        <v>0</v>
      </c>
      <c r="AG22">
        <f>IF(E22=[1]Sheet1!V22,0,1)</f>
        <v>0</v>
      </c>
      <c r="AH22">
        <f>IF(F22=[1]Sheet1!W22,0,1)</f>
        <v>0</v>
      </c>
      <c r="AI22">
        <f>IF(G22=[1]Sheet1!X22,0,1)</f>
        <v>0</v>
      </c>
      <c r="AJ22">
        <f>IF(H22=[1]Sheet1!Y22,0,1)</f>
        <v>0</v>
      </c>
      <c r="AK22">
        <f>IF(I22=[1]Sheet1!Z22,0,1)</f>
        <v>0</v>
      </c>
      <c r="AL22">
        <f>IF(J22=[1]Sheet1!AA22,0,1)</f>
        <v>0</v>
      </c>
      <c r="AM22">
        <f>IF(K22=[1]Sheet1!AB22,0,1)</f>
        <v>0</v>
      </c>
      <c r="AN22">
        <f>IF(L22=[1]Sheet1!AC22,0,1)</f>
        <v>0</v>
      </c>
      <c r="AO22">
        <f>IF(M22=[1]Sheet1!AD22,0,1)</f>
        <v>0</v>
      </c>
      <c r="AP22">
        <f>IF(N22=[1]Sheet1!AE22,0,1)</f>
        <v>0</v>
      </c>
      <c r="AQ22">
        <f>IF(O22=[1]Sheet1!AF22,0,1)</f>
        <v>0</v>
      </c>
      <c r="AR22">
        <f>IF(P22=[1]Sheet1!AG22,0,1)</f>
        <v>0</v>
      </c>
      <c r="AS22">
        <f>IF(Q22=[1]Sheet1!AH22,0,1)</f>
        <v>0</v>
      </c>
      <c r="AT22">
        <f>IF(R22=[1]Sheet1!AI22,0,1)</f>
        <v>0</v>
      </c>
      <c r="AU22">
        <f>IF(S22=[1]Sheet1!AJ22,0,1)</f>
        <v>0</v>
      </c>
      <c r="AV22">
        <f>IF(T22=[1]Sheet1!AK22,0,1)</f>
        <v>0</v>
      </c>
      <c r="AW22">
        <f>IF(U22=[1]Sheet1!AL22,0,1)</f>
        <v>0</v>
      </c>
      <c r="AX22">
        <f>IF(V22=[1]Sheet1!AM22,0,1)</f>
        <v>0</v>
      </c>
      <c r="AY22">
        <f>IF(W22=[1]Sheet1!AN22,0,1)</f>
        <v>0</v>
      </c>
      <c r="AZ22">
        <f>IF(X22=[1]Sheet1!AO22,0,1)</f>
        <v>0</v>
      </c>
      <c r="BA22">
        <f>IF(Y22=[1]Sheet1!AP22,0,1)</f>
        <v>0</v>
      </c>
      <c r="BB22">
        <f>IF(Z22=[1]Sheet1!AQ22,0,1)</f>
        <v>0</v>
      </c>
      <c r="BC22">
        <f>IF(AA22=[1]Sheet1!AR22,0,1)</f>
        <v>0</v>
      </c>
      <c r="BD22">
        <f>IF(AB22=[1]Sheet1!AS22,0,1)</f>
        <v>0</v>
      </c>
      <c r="BE22">
        <f>IF(AC22=[1]Sheet1!AT22,0,1)</f>
        <v>0</v>
      </c>
    </row>
    <row r="23" spans="1:57" ht="14.25">
      <c r="A23" s="77" t="s">
        <v>99</v>
      </c>
      <c r="B23" s="77">
        <v>50</v>
      </c>
      <c r="C23" s="77">
        <v>4.4000000000000004</v>
      </c>
      <c r="D23" s="77">
        <v>36</v>
      </c>
      <c r="E23" s="77">
        <v>37.5</v>
      </c>
      <c r="F23" s="77">
        <v>57</v>
      </c>
      <c r="G23" s="77">
        <v>4.7</v>
      </c>
      <c r="H23" s="77">
        <v>37.5</v>
      </c>
      <c r="I23" s="78">
        <v>40</v>
      </c>
      <c r="J23" s="77">
        <v>60</v>
      </c>
      <c r="K23" s="77">
        <v>6.18</v>
      </c>
      <c r="L23" s="77">
        <v>39.5</v>
      </c>
      <c r="M23" s="77">
        <v>41</v>
      </c>
      <c r="N23" s="77">
        <v>64</v>
      </c>
      <c r="O23" s="77">
        <v>7.43</v>
      </c>
      <c r="P23" s="77">
        <v>42</v>
      </c>
      <c r="Q23" s="77">
        <v>43.8</v>
      </c>
      <c r="R23" s="77">
        <v>66.599999999999994</v>
      </c>
      <c r="S23" s="77">
        <v>8.4</v>
      </c>
      <c r="T23" s="77">
        <v>43</v>
      </c>
      <c r="U23" s="77">
        <v>46</v>
      </c>
      <c r="V23" s="77">
        <v>68</v>
      </c>
      <c r="W23" s="77">
        <v>8.8000000000000007</v>
      </c>
      <c r="X23" s="77">
        <v>44.2</v>
      </c>
      <c r="Y23" s="78">
        <v>46.5</v>
      </c>
      <c r="Z23" s="77">
        <v>68.7</v>
      </c>
      <c r="AA23" s="77">
        <v>9.3000000000000007</v>
      </c>
      <c r="AB23" s="77">
        <v>44.3</v>
      </c>
      <c r="AC23" s="77">
        <v>47.2</v>
      </c>
      <c r="AD23">
        <f>IF(B23=[1]Sheet1!S23,0,1)</f>
        <v>0</v>
      </c>
      <c r="AE23">
        <f>IF(C23=[1]Sheet1!T23,0,1)</f>
        <v>0</v>
      </c>
      <c r="AF23">
        <f>IF(D23=[1]Sheet1!U23,0,1)</f>
        <v>0</v>
      </c>
      <c r="AG23">
        <f>IF(E23=[1]Sheet1!V23,0,1)</f>
        <v>0</v>
      </c>
      <c r="AH23">
        <f>IF(F23=[1]Sheet1!W23,0,1)</f>
        <v>0</v>
      </c>
      <c r="AI23">
        <f>IF(G23=[1]Sheet1!X23,0,1)</f>
        <v>0</v>
      </c>
      <c r="AJ23">
        <f>IF(H23=[1]Sheet1!Y23,0,1)</f>
        <v>0</v>
      </c>
      <c r="AK23">
        <f>IF(I23=[1]Sheet1!Z23,0,1)</f>
        <v>0</v>
      </c>
      <c r="AL23">
        <f>IF(J23=[1]Sheet1!AA23,0,1)</f>
        <v>0</v>
      </c>
      <c r="AM23">
        <f>IF(K23=[1]Sheet1!AB23,0,1)</f>
        <v>0</v>
      </c>
      <c r="AN23">
        <f>IF(L23=[1]Sheet1!AC23,0,1)</f>
        <v>0</v>
      </c>
      <c r="AO23">
        <f>IF(M23=[1]Sheet1!AD23,0,1)</f>
        <v>0</v>
      </c>
      <c r="AP23">
        <f>IF(N23=[1]Sheet1!AE23,0,1)</f>
        <v>0</v>
      </c>
      <c r="AQ23">
        <f>IF(O23=[1]Sheet1!AF23,0,1)</f>
        <v>0</v>
      </c>
      <c r="AR23">
        <f>IF(P23=[1]Sheet1!AG23,0,1)</f>
        <v>0</v>
      </c>
      <c r="AS23">
        <f>IF(Q23=[1]Sheet1!AH23,0,1)</f>
        <v>0</v>
      </c>
      <c r="AT23">
        <f>IF(R23=[1]Sheet1!AI23,0,1)</f>
        <v>0</v>
      </c>
      <c r="AU23">
        <f>IF(S23=[1]Sheet1!AJ23,0,1)</f>
        <v>0</v>
      </c>
      <c r="AV23">
        <f>IF(T23=[1]Sheet1!AK23,0,1)</f>
        <v>0</v>
      </c>
      <c r="AW23">
        <f>IF(U23=[1]Sheet1!AL23,0,1)</f>
        <v>0</v>
      </c>
      <c r="AX23">
        <f>IF(V23=[1]Sheet1!AM23,0,1)</f>
        <v>0</v>
      </c>
      <c r="AY23">
        <f>IF(W23=[1]Sheet1!AN23,0,1)</f>
        <v>0</v>
      </c>
      <c r="AZ23">
        <f>IF(X23=[1]Sheet1!AO23,0,1)</f>
        <v>0</v>
      </c>
      <c r="BA23">
        <f>IF(Y23=[1]Sheet1!AP23,0,1)</f>
        <v>0</v>
      </c>
      <c r="BB23">
        <f>IF(Z23=[1]Sheet1!AQ23,0,1)</f>
        <v>0</v>
      </c>
      <c r="BC23">
        <f>IF(AA23=[1]Sheet1!AR23,0,1)</f>
        <v>0</v>
      </c>
      <c r="BD23">
        <f>IF(AB23=[1]Sheet1!AS23,0,1)</f>
        <v>0</v>
      </c>
      <c r="BE23">
        <f>IF(AC23=[1]Sheet1!AT23,0,1)</f>
        <v>0</v>
      </c>
    </row>
    <row r="24" spans="1:57" ht="14.25">
      <c r="A24" s="77" t="s">
        <v>101</v>
      </c>
      <c r="B24" s="77">
        <v>51</v>
      </c>
      <c r="C24" s="77">
        <v>3.55</v>
      </c>
      <c r="D24" s="77">
        <v>36.5</v>
      </c>
      <c r="E24" s="77">
        <v>35</v>
      </c>
      <c r="F24" s="77">
        <v>53.2</v>
      </c>
      <c r="G24" s="77">
        <v>4.38</v>
      </c>
      <c r="H24" s="77">
        <v>36.5</v>
      </c>
      <c r="I24" s="77">
        <v>36.1</v>
      </c>
      <c r="J24" s="77">
        <v>59.2</v>
      </c>
      <c r="K24" s="77">
        <v>6.31</v>
      </c>
      <c r="L24" s="77">
        <v>39.200000000000003</v>
      </c>
      <c r="M24" s="77">
        <v>40.5</v>
      </c>
      <c r="N24" s="77">
        <v>63</v>
      </c>
      <c r="O24" s="77">
        <v>6.85</v>
      </c>
      <c r="P24" s="77">
        <v>40</v>
      </c>
      <c r="Q24" s="78">
        <v>40.799999999999997</v>
      </c>
      <c r="R24" s="77">
        <v>67</v>
      </c>
      <c r="S24" s="77">
        <v>8.1999999999999993</v>
      </c>
      <c r="T24" s="77">
        <v>42.1</v>
      </c>
      <c r="U24" s="77">
        <v>44</v>
      </c>
      <c r="V24" s="85">
        <v>70.8</v>
      </c>
      <c r="W24" s="86">
        <v>8.1999999999999993</v>
      </c>
      <c r="X24" s="86">
        <v>43</v>
      </c>
      <c r="Y24" s="85">
        <v>44</v>
      </c>
      <c r="Z24" s="77">
        <v>74.7</v>
      </c>
      <c r="AA24" s="77">
        <v>9.6</v>
      </c>
      <c r="AB24" s="77">
        <v>45</v>
      </c>
      <c r="AC24" s="77">
        <v>46</v>
      </c>
      <c r="AD24">
        <f>IF(B24=[1]Sheet1!S24,0,1)</f>
        <v>0</v>
      </c>
      <c r="AE24">
        <f>IF(C24=[1]Sheet1!T24,0,1)</f>
        <v>0</v>
      </c>
      <c r="AF24">
        <f>IF(D24=[1]Sheet1!U24,0,1)</f>
        <v>0</v>
      </c>
      <c r="AG24">
        <f>IF(E24=[1]Sheet1!V24,0,1)</f>
        <v>0</v>
      </c>
      <c r="AH24">
        <f>IF(F24=[1]Sheet1!W24,0,1)</f>
        <v>0</v>
      </c>
      <c r="AI24">
        <f>IF(G24=[1]Sheet1!X24,0,1)</f>
        <v>0</v>
      </c>
      <c r="AJ24">
        <f>IF(H24=[1]Sheet1!Y24,0,1)</f>
        <v>0</v>
      </c>
      <c r="AK24">
        <f>IF(I24=[1]Sheet1!Z24,0,1)</f>
        <v>0</v>
      </c>
      <c r="AL24">
        <f>IF(J24=[1]Sheet1!AA24,0,1)</f>
        <v>0</v>
      </c>
      <c r="AM24">
        <f>IF(K24=[1]Sheet1!AB24,0,1)</f>
        <v>0</v>
      </c>
      <c r="AN24">
        <f>IF(L24=[1]Sheet1!AC24,0,1)</f>
        <v>0</v>
      </c>
      <c r="AO24">
        <f>IF(M24=[1]Sheet1!AD24,0,1)</f>
        <v>0</v>
      </c>
      <c r="AP24">
        <f>IF(N24=[1]Sheet1!AE24,0,1)</f>
        <v>0</v>
      </c>
      <c r="AQ24">
        <f>IF(O24=[1]Sheet1!AF24,0,1)</f>
        <v>0</v>
      </c>
      <c r="AR24">
        <f>IF(P24=[1]Sheet1!AG24,0,1)</f>
        <v>0</v>
      </c>
      <c r="AS24">
        <f>IF(Q24=[1]Sheet1!AH24,0,1)</f>
        <v>0</v>
      </c>
      <c r="AT24">
        <f>IF(R24=[1]Sheet1!AI24,0,1)</f>
        <v>0</v>
      </c>
      <c r="AU24">
        <f>IF(S24=[1]Sheet1!AJ24,0,1)</f>
        <v>0</v>
      </c>
      <c r="AV24">
        <f>IF(T24=[1]Sheet1!AK24,0,1)</f>
        <v>0</v>
      </c>
      <c r="AW24">
        <f>IF(U24=[1]Sheet1!AL24,0,1)</f>
        <v>0</v>
      </c>
      <c r="AX24">
        <f>IF(V24=[1]Sheet1!AM24,0,1)</f>
        <v>0</v>
      </c>
      <c r="AY24">
        <f>IF(W24=[1]Sheet1!AN24,0,1)</f>
        <v>0</v>
      </c>
      <c r="AZ24">
        <f>IF(X24=[1]Sheet1!AO24,0,1)</f>
        <v>0</v>
      </c>
      <c r="BA24">
        <f>IF(Y24=[1]Sheet1!AP24,0,1)</f>
        <v>0</v>
      </c>
      <c r="BB24">
        <f>IF(Z24=[1]Sheet1!AQ24,0,1)</f>
        <v>0</v>
      </c>
      <c r="BC24">
        <f>IF(AA24=[1]Sheet1!AR24,0,1)</f>
        <v>0</v>
      </c>
      <c r="BD24">
        <f>IF(AB24=[1]Sheet1!AS24,0,1)</f>
        <v>0</v>
      </c>
      <c r="BE24">
        <f>IF(AC24=[1]Sheet1!AT24,0,1)</f>
        <v>0</v>
      </c>
    </row>
    <row r="25" spans="1:57" s="72" customFormat="1" ht="14.25">
      <c r="A25" s="87" t="s">
        <v>331</v>
      </c>
      <c r="B25" s="87"/>
      <c r="C25" s="87"/>
      <c r="D25" s="87"/>
      <c r="E25" s="87"/>
      <c r="F25" s="88">
        <f t="shared" ref="F25:AC25" si="0">AVERAGE(F3:F24)/AVERAGE(B3:B24)</f>
        <v>1.0940379403794036</v>
      </c>
      <c r="G25" s="88">
        <f t="shared" si="0"/>
        <v>1.406959358434144</v>
      </c>
      <c r="H25" s="88">
        <f t="shared" si="0"/>
        <v>1.0782263401720715</v>
      </c>
      <c r="I25" s="88">
        <f t="shared" si="0"/>
        <v>1.117815699658703</v>
      </c>
      <c r="J25" s="88">
        <f t="shared" si="0"/>
        <v>1.0747254561968458</v>
      </c>
      <c r="K25" s="88">
        <f t="shared" si="0"/>
        <v>1.2639358516085404</v>
      </c>
      <c r="L25" s="88">
        <f t="shared" si="0"/>
        <v>1.0510680088386939</v>
      </c>
      <c r="M25" s="88">
        <f t="shared" si="0"/>
        <v>1.0764533463605275</v>
      </c>
      <c r="N25" s="88">
        <f t="shared" si="0"/>
        <v>1.0554701905347266</v>
      </c>
      <c r="O25" s="88">
        <f t="shared" si="0"/>
        <v>1.1445387143621493</v>
      </c>
      <c r="P25" s="88">
        <f t="shared" si="0"/>
        <v>1.0371408549404344</v>
      </c>
      <c r="Q25" s="88">
        <f t="shared" si="0"/>
        <v>1.0380077149988653</v>
      </c>
      <c r="R25" s="88">
        <f t="shared" si="0"/>
        <v>1.0391614499927209</v>
      </c>
      <c r="S25" s="88">
        <f t="shared" si="0"/>
        <v>1.1099906504607988</v>
      </c>
      <c r="T25" s="88">
        <f t="shared" si="0"/>
        <v>1.0299549549549549</v>
      </c>
      <c r="U25" s="88">
        <f t="shared" si="0"/>
        <v>1.0289649141982731</v>
      </c>
      <c r="V25" s="88">
        <f t="shared" si="0"/>
        <v>1.0340431493415523</v>
      </c>
      <c r="W25" s="88">
        <f t="shared" si="0"/>
        <v>1.078454966608507</v>
      </c>
      <c r="X25" s="88">
        <f t="shared" si="0"/>
        <v>1.024163568773234</v>
      </c>
      <c r="Y25" s="88">
        <f t="shared" si="0"/>
        <v>1.0172084130019119</v>
      </c>
      <c r="Z25" s="88">
        <f t="shared" si="0"/>
        <v>1.0217450209998644</v>
      </c>
      <c r="AA25" s="88">
        <f t="shared" si="0"/>
        <v>1.0597489539748957</v>
      </c>
      <c r="AB25" s="88">
        <f t="shared" si="0"/>
        <v>1.0171880004270311</v>
      </c>
      <c r="AC25" s="88">
        <f t="shared" si="0"/>
        <v>1.0243316624895575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 ht="14.25">
      <c r="A26" s="77" t="s">
        <v>103</v>
      </c>
      <c r="B26" s="77">
        <v>53</v>
      </c>
      <c r="C26" s="77">
        <v>3.7</v>
      </c>
      <c r="D26" s="77">
        <v>35.5</v>
      </c>
      <c r="E26" s="77">
        <v>35</v>
      </c>
      <c r="F26" s="77">
        <v>57.4</v>
      </c>
      <c r="G26" s="77">
        <v>5.22</v>
      </c>
      <c r="H26" s="77">
        <v>37</v>
      </c>
      <c r="I26" s="77">
        <v>36.700000000000003</v>
      </c>
      <c r="J26" s="77">
        <v>61.5</v>
      </c>
      <c r="K26" s="77">
        <v>6.59</v>
      </c>
      <c r="L26" s="77">
        <v>40.9</v>
      </c>
      <c r="M26" s="77">
        <v>41.6</v>
      </c>
      <c r="N26" s="77">
        <v>64.099999999999994</v>
      </c>
      <c r="O26" s="77">
        <v>7.8</v>
      </c>
      <c r="P26" s="77">
        <v>42.6</v>
      </c>
      <c r="Q26" s="77">
        <v>42.9</v>
      </c>
      <c r="R26" s="77">
        <v>66</v>
      </c>
      <c r="S26" s="77">
        <v>8.39</v>
      </c>
      <c r="T26" s="77">
        <v>43.5</v>
      </c>
      <c r="U26" s="77">
        <v>45</v>
      </c>
      <c r="V26" s="77">
        <v>68</v>
      </c>
      <c r="W26" s="77">
        <v>8.6300000000000008</v>
      </c>
      <c r="X26" s="77">
        <v>44.3</v>
      </c>
      <c r="Y26" s="77">
        <v>44.8</v>
      </c>
      <c r="Z26" s="77">
        <v>69</v>
      </c>
      <c r="AA26" s="77">
        <v>9.25</v>
      </c>
      <c r="AB26" s="77">
        <v>44.6</v>
      </c>
      <c r="AC26" s="77">
        <v>46</v>
      </c>
      <c r="AD26">
        <f>IF(B26=[1]Sheet1!S26,0,1)</f>
        <v>0</v>
      </c>
      <c r="AE26">
        <f>IF(C26=[1]Sheet1!T26,0,1)</f>
        <v>0</v>
      </c>
      <c r="AF26">
        <f>IF(D26=[1]Sheet1!U26,0,1)</f>
        <v>0</v>
      </c>
      <c r="AG26">
        <f>IF(E26=[1]Sheet1!V26,0,1)</f>
        <v>0</v>
      </c>
      <c r="AH26">
        <f>IF(F26=[1]Sheet1!W26,0,1)</f>
        <v>0</v>
      </c>
      <c r="AI26">
        <f>IF(G26=[1]Sheet1!X26,0,1)</f>
        <v>0</v>
      </c>
      <c r="AJ26">
        <f>IF(H26=[1]Sheet1!Y26,0,1)</f>
        <v>0</v>
      </c>
      <c r="AK26">
        <f>IF(I26=[1]Sheet1!Z26,0,1)</f>
        <v>0</v>
      </c>
      <c r="AL26">
        <f>IF(J26=[1]Sheet1!AA26,0,1)</f>
        <v>0</v>
      </c>
      <c r="AM26">
        <f>IF(K26=[1]Sheet1!AB26,0,1)</f>
        <v>0</v>
      </c>
      <c r="AN26">
        <f>IF(L26=[1]Sheet1!AC26,0,1)</f>
        <v>0</v>
      </c>
      <c r="AO26">
        <f>IF(M26=[1]Sheet1!AD26,0,1)</f>
        <v>0</v>
      </c>
      <c r="AP26">
        <f>IF(N26=[1]Sheet1!AE26,0,1)</f>
        <v>0</v>
      </c>
      <c r="AQ26">
        <f>IF(O26=[1]Sheet1!AF26,0,1)</f>
        <v>0</v>
      </c>
      <c r="AR26">
        <f>IF(P26=[1]Sheet1!AG26,0,1)</f>
        <v>0</v>
      </c>
      <c r="AS26">
        <f>IF(Q26=[1]Sheet1!AH26,0,1)</f>
        <v>0</v>
      </c>
      <c r="AT26">
        <f>IF(R26=[1]Sheet1!AI26,0,1)</f>
        <v>0</v>
      </c>
      <c r="AU26">
        <f>IF(S26=[1]Sheet1!AJ26,0,1)</f>
        <v>0</v>
      </c>
      <c r="AV26">
        <f>IF(T26=[1]Sheet1!AK26,0,1)</f>
        <v>0</v>
      </c>
      <c r="AW26">
        <f>IF(U26=[1]Sheet1!AL26,0,1)</f>
        <v>0</v>
      </c>
      <c r="AX26">
        <f>IF(V26=[1]Sheet1!AM26,0,1)</f>
        <v>0</v>
      </c>
      <c r="AY26">
        <f>IF(W26=[1]Sheet1!AN26,0,1)</f>
        <v>0</v>
      </c>
      <c r="AZ26">
        <f>IF(X26=[1]Sheet1!AO26,0,1)</f>
        <v>0</v>
      </c>
      <c r="BA26">
        <f>IF(Y26=[1]Sheet1!AP26,0,1)</f>
        <v>0</v>
      </c>
      <c r="BB26">
        <f>IF(Z26=[1]Sheet1!AQ26,0,1)</f>
        <v>0</v>
      </c>
      <c r="BC26">
        <f>IF(AA26=[1]Sheet1!AR26,0,1)</f>
        <v>0</v>
      </c>
      <c r="BD26">
        <f>IF(AB26=[1]Sheet1!AS26,0,1)</f>
        <v>0</v>
      </c>
      <c r="BE26">
        <f>IF(AC26=[1]Sheet1!AT26,0,1)</f>
        <v>0</v>
      </c>
    </row>
    <row r="27" spans="1:57" ht="14.25">
      <c r="A27" s="73" t="s">
        <v>105</v>
      </c>
      <c r="B27" s="79">
        <v>50</v>
      </c>
      <c r="C27" s="79">
        <v>3</v>
      </c>
      <c r="D27" s="79">
        <v>34</v>
      </c>
      <c r="E27" s="79">
        <v>33</v>
      </c>
      <c r="F27" s="79">
        <v>55.3</v>
      </c>
      <c r="G27" s="79">
        <v>4.5999999999999996</v>
      </c>
      <c r="H27" s="79">
        <v>36.5</v>
      </c>
      <c r="I27" s="79">
        <v>36.299999999999997</v>
      </c>
      <c r="J27" s="81">
        <v>60</v>
      </c>
      <c r="K27" s="81">
        <v>6.1</v>
      </c>
      <c r="L27" s="82">
        <v>39</v>
      </c>
      <c r="M27" s="82">
        <v>38.799999999999997</v>
      </c>
      <c r="N27" s="79">
        <v>65.099999999999994</v>
      </c>
      <c r="O27" s="79">
        <v>7.4</v>
      </c>
      <c r="P27" s="79">
        <v>42</v>
      </c>
      <c r="Q27" s="79">
        <v>41.8</v>
      </c>
      <c r="R27" s="79">
        <v>66</v>
      </c>
      <c r="S27" s="79">
        <v>8.01</v>
      </c>
      <c r="T27" s="79">
        <v>43</v>
      </c>
      <c r="U27" s="79">
        <v>44.3</v>
      </c>
      <c r="V27" s="79">
        <v>68.5</v>
      </c>
      <c r="W27" s="79">
        <v>8.56</v>
      </c>
      <c r="X27" s="79">
        <v>44</v>
      </c>
      <c r="Y27" s="79">
        <v>44.5</v>
      </c>
      <c r="Z27" s="79">
        <v>70.2</v>
      </c>
      <c r="AA27" s="79">
        <v>9.3000000000000007</v>
      </c>
      <c r="AB27" s="79">
        <v>44.8</v>
      </c>
      <c r="AC27" s="79">
        <v>46.9</v>
      </c>
      <c r="AD27">
        <f>IF(B27=[1]Sheet1!S27,0,1)</f>
        <v>0</v>
      </c>
      <c r="AE27">
        <f>IF(C27=[1]Sheet1!T27,0,1)</f>
        <v>0</v>
      </c>
      <c r="AF27">
        <f>IF(D27=[1]Sheet1!U27,0,1)</f>
        <v>0</v>
      </c>
      <c r="AG27">
        <f>IF(E27=[1]Sheet1!V27,0,1)</f>
        <v>0</v>
      </c>
      <c r="AH27">
        <f>IF(F27=[1]Sheet1!W27,0,1)</f>
        <v>0</v>
      </c>
      <c r="AI27">
        <f>IF(G27=[1]Sheet1!X27,0,1)</f>
        <v>0</v>
      </c>
      <c r="AJ27">
        <f>IF(H27=[1]Sheet1!Y27,0,1)</f>
        <v>0</v>
      </c>
      <c r="AK27">
        <f>IF(I27=[1]Sheet1!Z27,0,1)</f>
        <v>0</v>
      </c>
      <c r="AL27">
        <f>IF(J27=[1]Sheet1!AA27,0,1)</f>
        <v>0</v>
      </c>
      <c r="AM27">
        <f>IF(K27=[1]Sheet1!AB27,0,1)</f>
        <v>0</v>
      </c>
      <c r="AN27">
        <f>IF(L27=[1]Sheet1!AC27,0,1)</f>
        <v>0</v>
      </c>
      <c r="AO27">
        <f>IF(M27=[1]Sheet1!AD27,0,1)</f>
        <v>0</v>
      </c>
      <c r="AP27">
        <f>IF(N27=[1]Sheet1!AE27,0,1)</f>
        <v>0</v>
      </c>
      <c r="AQ27">
        <f>IF(O27=[1]Sheet1!AF27,0,1)</f>
        <v>0</v>
      </c>
      <c r="AR27">
        <f>IF(P27=[1]Sheet1!AG27,0,1)</f>
        <v>0</v>
      </c>
      <c r="AS27">
        <f>IF(Q27=[1]Sheet1!AH27,0,1)</f>
        <v>0</v>
      </c>
      <c r="AT27">
        <f>IF(R27=[1]Sheet1!AI27,0,1)</f>
        <v>0</v>
      </c>
      <c r="AU27">
        <f>IF(S27=[1]Sheet1!AJ27,0,1)</f>
        <v>0</v>
      </c>
      <c r="AV27">
        <f>IF(T27=[1]Sheet1!AK27,0,1)</f>
        <v>0</v>
      </c>
      <c r="AW27">
        <f>IF(U27=[1]Sheet1!AL27,0,1)</f>
        <v>0</v>
      </c>
      <c r="AX27">
        <f>IF(V27=[1]Sheet1!AM27,0,1)</f>
        <v>0</v>
      </c>
      <c r="AY27">
        <f>IF(W27=[1]Sheet1!AN27,0,1)</f>
        <v>0</v>
      </c>
      <c r="AZ27">
        <f>IF(X27=[1]Sheet1!AO27,0,1)</f>
        <v>0</v>
      </c>
      <c r="BA27">
        <f>IF(Y27=[1]Sheet1!AP27,0,1)</f>
        <v>0</v>
      </c>
      <c r="BB27">
        <f>IF(Z27=[1]Sheet1!AQ27,0,1)</f>
        <v>0</v>
      </c>
      <c r="BC27">
        <f>IF(AA27=[1]Sheet1!AR27,0,1)</f>
        <v>0</v>
      </c>
      <c r="BD27">
        <f>IF(AB27=[1]Sheet1!AS27,0,1)</f>
        <v>0</v>
      </c>
      <c r="BE27">
        <f>IF(AC27=[1]Sheet1!AT27,0,1)</f>
        <v>0</v>
      </c>
    </row>
    <row r="28" spans="1:57" ht="14.25">
      <c r="A28" s="77" t="s">
        <v>107</v>
      </c>
      <c r="B28" s="77">
        <v>50</v>
      </c>
      <c r="C28" s="77">
        <v>3.2</v>
      </c>
      <c r="D28" s="77">
        <v>35</v>
      </c>
      <c r="E28" s="77">
        <v>35</v>
      </c>
      <c r="F28" s="77">
        <v>54</v>
      </c>
      <c r="G28" s="77">
        <v>3.35</v>
      </c>
      <c r="H28" s="77">
        <v>36.4</v>
      </c>
      <c r="I28" s="78">
        <v>36.200000000000003</v>
      </c>
      <c r="J28" s="77">
        <v>60.2</v>
      </c>
      <c r="K28" s="77">
        <v>5</v>
      </c>
      <c r="L28" s="77">
        <v>38</v>
      </c>
      <c r="M28" s="77">
        <v>37.700000000000003</v>
      </c>
      <c r="N28" s="77">
        <v>62.7</v>
      </c>
      <c r="O28" s="77">
        <v>6.18</v>
      </c>
      <c r="P28" s="77">
        <v>41</v>
      </c>
      <c r="Q28" s="77">
        <v>39.5</v>
      </c>
      <c r="R28" s="77">
        <v>65</v>
      </c>
      <c r="S28" s="77">
        <v>6.8</v>
      </c>
      <c r="T28" s="77">
        <v>42</v>
      </c>
      <c r="U28" s="77">
        <v>41</v>
      </c>
      <c r="V28" s="77">
        <v>69.5</v>
      </c>
      <c r="W28" s="77">
        <v>7.32</v>
      </c>
      <c r="X28" s="77">
        <v>43.3</v>
      </c>
      <c r="Y28" s="77">
        <v>42</v>
      </c>
      <c r="Z28" s="77">
        <v>70</v>
      </c>
      <c r="AA28" s="77">
        <v>7.8</v>
      </c>
      <c r="AB28" s="77">
        <v>43.5</v>
      </c>
      <c r="AC28" s="77">
        <v>42</v>
      </c>
      <c r="AD28">
        <f>IF(B28=[1]Sheet1!S28,0,1)</f>
        <v>0</v>
      </c>
      <c r="AE28">
        <f>IF(C28=[1]Sheet1!T28,0,1)</f>
        <v>0</v>
      </c>
      <c r="AF28">
        <f>IF(D28=[1]Sheet1!U28,0,1)</f>
        <v>0</v>
      </c>
      <c r="AG28">
        <f>IF(E28=[1]Sheet1!V28,0,1)</f>
        <v>0</v>
      </c>
      <c r="AH28">
        <f>IF(F28=[1]Sheet1!W28,0,1)</f>
        <v>0</v>
      </c>
      <c r="AI28">
        <f>IF(G28=[1]Sheet1!X28,0,1)</f>
        <v>0</v>
      </c>
      <c r="AJ28">
        <f>IF(H28=[1]Sheet1!Y28,0,1)</f>
        <v>0</v>
      </c>
      <c r="AK28">
        <f>IF(I28=[1]Sheet1!Z28,0,1)</f>
        <v>0</v>
      </c>
      <c r="AL28">
        <f>IF(J28=[1]Sheet1!AA28,0,1)</f>
        <v>0</v>
      </c>
      <c r="AM28">
        <f>IF(K28=[1]Sheet1!AB28,0,1)</f>
        <v>0</v>
      </c>
      <c r="AN28">
        <f>IF(L28=[1]Sheet1!AC28,0,1)</f>
        <v>0</v>
      </c>
      <c r="AO28">
        <f>IF(M28=[1]Sheet1!AD28,0,1)</f>
        <v>0</v>
      </c>
      <c r="AP28">
        <f>IF(N28=[1]Sheet1!AE28,0,1)</f>
        <v>0</v>
      </c>
      <c r="AQ28">
        <f>IF(O28=[1]Sheet1!AF28,0,1)</f>
        <v>0</v>
      </c>
      <c r="AR28">
        <f>IF(P28=[1]Sheet1!AG28,0,1)</f>
        <v>0</v>
      </c>
      <c r="AS28">
        <f>IF(Q28=[1]Sheet1!AH28,0,1)</f>
        <v>0</v>
      </c>
      <c r="AT28">
        <f>IF(R28=[1]Sheet1!AI28,0,1)</f>
        <v>0</v>
      </c>
      <c r="AU28">
        <f>IF(S28=[1]Sheet1!AJ28,0,1)</f>
        <v>0</v>
      </c>
      <c r="AV28">
        <f>IF(T28=[1]Sheet1!AK28,0,1)</f>
        <v>0</v>
      </c>
      <c r="AW28">
        <f>IF(U28=[1]Sheet1!AL28,0,1)</f>
        <v>0</v>
      </c>
      <c r="AX28">
        <f>IF(V28=[1]Sheet1!AM28,0,1)</f>
        <v>0</v>
      </c>
      <c r="AY28">
        <f>IF(W28=[1]Sheet1!AN28,0,1)</f>
        <v>0</v>
      </c>
      <c r="AZ28">
        <f>IF(X28=[1]Sheet1!AO28,0,1)</f>
        <v>0</v>
      </c>
      <c r="BA28">
        <f>IF(Y28=[1]Sheet1!AP28,0,1)</f>
        <v>0</v>
      </c>
      <c r="BB28">
        <f>IF(Z28=[1]Sheet1!AQ28,0,1)</f>
        <v>0</v>
      </c>
      <c r="BC28">
        <f>IF(AA28=[1]Sheet1!AR28,0,1)</f>
        <v>0</v>
      </c>
      <c r="BD28">
        <f>IF(AB28=[1]Sheet1!AS28,0,1)</f>
        <v>0</v>
      </c>
      <c r="BE28">
        <f>IF(AC28=[1]Sheet1!AT28,0,1)</f>
        <v>0</v>
      </c>
    </row>
    <row r="29" spans="1:57" ht="14.25">
      <c r="A29" s="77" t="s">
        <v>109</v>
      </c>
      <c r="B29" s="77">
        <v>50</v>
      </c>
      <c r="C29" s="77">
        <v>3.4</v>
      </c>
      <c r="D29" s="77">
        <v>35</v>
      </c>
      <c r="E29" s="77">
        <v>35</v>
      </c>
      <c r="F29" s="77">
        <v>55.2</v>
      </c>
      <c r="G29" s="77">
        <v>5.08</v>
      </c>
      <c r="H29" s="77">
        <v>36</v>
      </c>
      <c r="I29" s="77">
        <v>37</v>
      </c>
      <c r="J29" s="77">
        <v>59.5</v>
      </c>
      <c r="K29" s="77">
        <v>7.2</v>
      </c>
      <c r="L29" s="77">
        <v>39.700000000000003</v>
      </c>
      <c r="M29" s="77">
        <v>41.6</v>
      </c>
      <c r="N29" s="77">
        <v>61.6</v>
      </c>
      <c r="O29" s="77">
        <v>8.1</v>
      </c>
      <c r="P29" s="77">
        <v>41.2</v>
      </c>
      <c r="Q29" s="77">
        <v>43.8</v>
      </c>
      <c r="R29" s="77">
        <v>65</v>
      </c>
      <c r="S29" s="77">
        <v>8.18</v>
      </c>
      <c r="T29" s="77">
        <v>42</v>
      </c>
      <c r="U29" s="78">
        <v>44</v>
      </c>
      <c r="V29" s="77">
        <v>66</v>
      </c>
      <c r="W29" s="77">
        <v>9.06</v>
      </c>
      <c r="X29" s="77">
        <v>43</v>
      </c>
      <c r="Y29" s="77">
        <v>44.5</v>
      </c>
      <c r="Z29" s="77">
        <v>67</v>
      </c>
      <c r="AA29" s="77">
        <v>9.5</v>
      </c>
      <c r="AB29" s="77">
        <v>44</v>
      </c>
      <c r="AC29" s="77">
        <v>45</v>
      </c>
      <c r="AD29">
        <f>IF(B29=[1]Sheet1!S29,0,1)</f>
        <v>0</v>
      </c>
      <c r="AE29">
        <f>IF(C29=[1]Sheet1!T29,0,1)</f>
        <v>0</v>
      </c>
      <c r="AF29">
        <f>IF(D29=[1]Sheet1!U29,0,1)</f>
        <v>0</v>
      </c>
      <c r="AG29">
        <f>IF(E29=[1]Sheet1!V29,0,1)</f>
        <v>0</v>
      </c>
      <c r="AH29">
        <f>IF(F29=[1]Sheet1!W29,0,1)</f>
        <v>0</v>
      </c>
      <c r="AI29">
        <f>IF(G29=[1]Sheet1!X29,0,1)</f>
        <v>0</v>
      </c>
      <c r="AJ29">
        <f>IF(H29=[1]Sheet1!Y29,0,1)</f>
        <v>0</v>
      </c>
      <c r="AK29">
        <f>IF(I29=[1]Sheet1!Z29,0,1)</f>
        <v>0</v>
      </c>
      <c r="AL29">
        <f>IF(J29=[1]Sheet1!AA29,0,1)</f>
        <v>0</v>
      </c>
      <c r="AM29">
        <f>IF(K29=[1]Sheet1!AB29,0,1)</f>
        <v>0</v>
      </c>
      <c r="AN29">
        <f>IF(L29=[1]Sheet1!AC29,0,1)</f>
        <v>0</v>
      </c>
      <c r="AO29">
        <f>IF(M29=[1]Sheet1!AD29,0,1)</f>
        <v>0</v>
      </c>
      <c r="AP29">
        <f>IF(N29=[1]Sheet1!AE29,0,1)</f>
        <v>0</v>
      </c>
      <c r="AQ29">
        <f>IF(O29=[1]Sheet1!AF29,0,1)</f>
        <v>0</v>
      </c>
      <c r="AR29">
        <f>IF(P29=[1]Sheet1!AG29,0,1)</f>
        <v>0</v>
      </c>
      <c r="AS29">
        <f>IF(Q29=[1]Sheet1!AH29,0,1)</f>
        <v>0</v>
      </c>
      <c r="AT29">
        <f>IF(R29=[1]Sheet1!AI29,0,1)</f>
        <v>0</v>
      </c>
      <c r="AU29">
        <f>IF(S29=[1]Sheet1!AJ29,0,1)</f>
        <v>0</v>
      </c>
      <c r="AV29">
        <f>IF(T29=[1]Sheet1!AK29,0,1)</f>
        <v>0</v>
      </c>
      <c r="AW29">
        <f>IF(U29=[1]Sheet1!AL29,0,1)</f>
        <v>0</v>
      </c>
      <c r="AX29">
        <f>IF(V29=[1]Sheet1!AM29,0,1)</f>
        <v>0</v>
      </c>
      <c r="AY29">
        <f>IF(W29=[1]Sheet1!AN29,0,1)</f>
        <v>0</v>
      </c>
      <c r="AZ29">
        <f>IF(X29=[1]Sheet1!AO29,0,1)</f>
        <v>0</v>
      </c>
      <c r="BA29">
        <f>IF(Y29=[1]Sheet1!AP29,0,1)</f>
        <v>0</v>
      </c>
      <c r="BB29">
        <f>IF(Z29=[1]Sheet1!AQ29,0,1)</f>
        <v>0</v>
      </c>
      <c r="BC29">
        <f>IF(AA29=[1]Sheet1!AR29,0,1)</f>
        <v>0</v>
      </c>
      <c r="BD29">
        <f>IF(AB29=[1]Sheet1!AS29,0,1)</f>
        <v>0</v>
      </c>
      <c r="BE29">
        <f>IF(AC29=[1]Sheet1!AT29,0,1)</f>
        <v>0</v>
      </c>
    </row>
    <row r="30" spans="1:57" ht="14.25">
      <c r="A30" s="73" t="s">
        <v>111</v>
      </c>
      <c r="B30" s="79">
        <v>50</v>
      </c>
      <c r="C30" s="79">
        <v>3.2</v>
      </c>
      <c r="D30" s="79">
        <v>32.5</v>
      </c>
      <c r="E30" s="79">
        <v>32</v>
      </c>
      <c r="F30" s="79">
        <v>54.7</v>
      </c>
      <c r="G30" s="79">
        <v>4.2</v>
      </c>
      <c r="H30" s="79">
        <v>36</v>
      </c>
      <c r="I30" s="79">
        <v>37</v>
      </c>
      <c r="J30" s="81">
        <v>57</v>
      </c>
      <c r="K30" s="81">
        <v>5.7</v>
      </c>
      <c r="L30" s="81">
        <v>37.799999999999997</v>
      </c>
      <c r="M30" s="82">
        <v>38</v>
      </c>
      <c r="N30" s="79">
        <v>60</v>
      </c>
      <c r="O30" s="79">
        <v>6</v>
      </c>
      <c r="P30" s="79">
        <v>39.5</v>
      </c>
      <c r="Q30" s="79">
        <v>40</v>
      </c>
      <c r="R30" s="79">
        <v>63.1</v>
      </c>
      <c r="S30" s="79">
        <v>6.65</v>
      </c>
      <c r="T30" s="79">
        <v>41.2</v>
      </c>
      <c r="U30" s="79">
        <v>40.5</v>
      </c>
      <c r="V30" s="79">
        <v>67</v>
      </c>
      <c r="W30" s="79">
        <v>7.7</v>
      </c>
      <c r="X30" s="79">
        <v>42</v>
      </c>
      <c r="Y30" s="79">
        <v>42</v>
      </c>
      <c r="Z30" s="79">
        <v>69.3</v>
      </c>
      <c r="AA30" s="79">
        <v>8</v>
      </c>
      <c r="AB30" s="79">
        <v>43</v>
      </c>
      <c r="AC30" s="79">
        <v>43</v>
      </c>
      <c r="AD30">
        <f>IF(B30=[1]Sheet1!S30,0,1)</f>
        <v>0</v>
      </c>
      <c r="AE30">
        <f>IF(C30=[1]Sheet1!T30,0,1)</f>
        <v>0</v>
      </c>
      <c r="AF30">
        <f>IF(D30=[1]Sheet1!U30,0,1)</f>
        <v>0</v>
      </c>
      <c r="AG30">
        <f>IF(E30=[1]Sheet1!V30,0,1)</f>
        <v>0</v>
      </c>
      <c r="AH30">
        <f>IF(F30=[1]Sheet1!W30,0,1)</f>
        <v>0</v>
      </c>
      <c r="AI30">
        <f>IF(G30=[1]Sheet1!X30,0,1)</f>
        <v>0</v>
      </c>
      <c r="AJ30">
        <f>IF(H30=[1]Sheet1!Y30,0,1)</f>
        <v>0</v>
      </c>
      <c r="AK30">
        <f>IF(I30=[1]Sheet1!Z30,0,1)</f>
        <v>0</v>
      </c>
      <c r="AL30">
        <f>IF(J30=[1]Sheet1!AA30,0,1)</f>
        <v>0</v>
      </c>
      <c r="AM30">
        <f>IF(K30=[1]Sheet1!AB30,0,1)</f>
        <v>0</v>
      </c>
      <c r="AN30">
        <f>IF(L30=[1]Sheet1!AC30,0,1)</f>
        <v>0</v>
      </c>
      <c r="AO30">
        <f>IF(M30=[1]Sheet1!AD30,0,1)</f>
        <v>0</v>
      </c>
      <c r="AP30">
        <f>IF(N30=[1]Sheet1!AE30,0,1)</f>
        <v>0</v>
      </c>
      <c r="AQ30">
        <f>IF(O30=[1]Sheet1!AF30,0,1)</f>
        <v>0</v>
      </c>
      <c r="AR30">
        <f>IF(P30=[1]Sheet1!AG30,0,1)</f>
        <v>0</v>
      </c>
      <c r="AS30">
        <f>IF(Q30=[1]Sheet1!AH30,0,1)</f>
        <v>0</v>
      </c>
      <c r="AT30">
        <f>IF(R30=[1]Sheet1!AI30,0,1)</f>
        <v>0</v>
      </c>
      <c r="AU30">
        <f>IF(S30=[1]Sheet1!AJ30,0,1)</f>
        <v>0</v>
      </c>
      <c r="AV30">
        <f>IF(T30=[1]Sheet1!AK30,0,1)</f>
        <v>0</v>
      </c>
      <c r="AW30">
        <f>IF(U30=[1]Sheet1!AL30,0,1)</f>
        <v>0</v>
      </c>
      <c r="AX30">
        <f>IF(V30=[1]Sheet1!AM30,0,1)</f>
        <v>0</v>
      </c>
      <c r="AY30">
        <f>IF(W30=[1]Sheet1!AN30,0,1)</f>
        <v>0</v>
      </c>
      <c r="AZ30">
        <f>IF(X30=[1]Sheet1!AO30,0,1)</f>
        <v>0</v>
      </c>
      <c r="BA30">
        <f>IF(Y30=[1]Sheet1!AP30,0,1)</f>
        <v>0</v>
      </c>
      <c r="BB30">
        <f>IF(Z30=[1]Sheet1!AQ30,0,1)</f>
        <v>0</v>
      </c>
      <c r="BC30">
        <f>IF(AA30=[1]Sheet1!AR30,0,1)</f>
        <v>0</v>
      </c>
      <c r="BD30">
        <f>IF(AB30=[1]Sheet1!AS30,0,1)</f>
        <v>0</v>
      </c>
      <c r="BE30">
        <f>IF(AC30=[1]Sheet1!AT30,0,1)</f>
        <v>0</v>
      </c>
    </row>
    <row r="31" spans="1:57" ht="14.25">
      <c r="A31" s="73" t="s">
        <v>113</v>
      </c>
      <c r="B31" s="79">
        <v>54</v>
      </c>
      <c r="C31" s="79">
        <v>4.2</v>
      </c>
      <c r="D31" s="79">
        <v>35</v>
      </c>
      <c r="E31" s="79">
        <v>38</v>
      </c>
      <c r="F31" s="79">
        <v>55.7</v>
      </c>
      <c r="G31" s="79">
        <v>5.2</v>
      </c>
      <c r="H31" s="79">
        <v>36.200000000000003</v>
      </c>
      <c r="I31" s="79">
        <v>39</v>
      </c>
      <c r="J31" s="81">
        <v>62</v>
      </c>
      <c r="K31" s="81">
        <v>6.5</v>
      </c>
      <c r="L31" s="82">
        <v>39</v>
      </c>
      <c r="M31" s="81">
        <v>42</v>
      </c>
      <c r="N31" s="79">
        <v>65</v>
      </c>
      <c r="O31" s="79">
        <v>7.25</v>
      </c>
      <c r="P31" s="79">
        <v>39.5</v>
      </c>
      <c r="Q31" s="79">
        <v>42.5</v>
      </c>
      <c r="R31" s="79">
        <v>65.3</v>
      </c>
      <c r="S31" s="79">
        <v>7.7</v>
      </c>
      <c r="T31" s="80">
        <v>39.799999999999997</v>
      </c>
      <c r="U31" s="80">
        <v>43</v>
      </c>
      <c r="V31" s="79">
        <v>67.8</v>
      </c>
      <c r="W31" s="79">
        <v>8.1999999999999993</v>
      </c>
      <c r="X31" s="79">
        <v>40</v>
      </c>
      <c r="Y31" s="79">
        <v>44.8</v>
      </c>
      <c r="Z31" s="79">
        <v>69.5</v>
      </c>
      <c r="AA31" s="79">
        <v>9</v>
      </c>
      <c r="AB31" s="79">
        <v>42.2</v>
      </c>
      <c r="AC31" s="79">
        <v>46.8</v>
      </c>
      <c r="AD31">
        <f>IF(B31=[1]Sheet1!S31,0,1)</f>
        <v>0</v>
      </c>
      <c r="AE31">
        <f>IF(C31=[1]Sheet1!T31,0,1)</f>
        <v>0</v>
      </c>
      <c r="AF31">
        <f>IF(D31=[1]Sheet1!U31,0,1)</f>
        <v>0</v>
      </c>
      <c r="AG31">
        <f>IF(E31=[1]Sheet1!V31,0,1)</f>
        <v>0</v>
      </c>
      <c r="AH31">
        <f>IF(F31=[1]Sheet1!W31,0,1)</f>
        <v>0</v>
      </c>
      <c r="AI31">
        <f>IF(G31=[1]Sheet1!X31,0,1)</f>
        <v>0</v>
      </c>
      <c r="AJ31">
        <f>IF(H31=[1]Sheet1!Y31,0,1)</f>
        <v>0</v>
      </c>
      <c r="AK31">
        <f>IF(I31=[1]Sheet1!Z31,0,1)</f>
        <v>0</v>
      </c>
      <c r="AL31">
        <f>IF(J31=[1]Sheet1!AA31,0,1)</f>
        <v>0</v>
      </c>
      <c r="AM31">
        <f>IF(K31=[1]Sheet1!AB31,0,1)</f>
        <v>0</v>
      </c>
      <c r="AN31">
        <f>IF(L31=[1]Sheet1!AC31,0,1)</f>
        <v>0</v>
      </c>
      <c r="AO31">
        <f>IF(M31=[1]Sheet1!AD31,0,1)</f>
        <v>0</v>
      </c>
      <c r="AP31">
        <f>IF(N31=[1]Sheet1!AE31,0,1)</f>
        <v>0</v>
      </c>
      <c r="AQ31">
        <f>IF(O31=[1]Sheet1!AF31,0,1)</f>
        <v>0</v>
      </c>
      <c r="AR31">
        <f>IF(P31=[1]Sheet1!AG31,0,1)</f>
        <v>0</v>
      </c>
      <c r="AS31">
        <f>IF(Q31=[1]Sheet1!AH31,0,1)</f>
        <v>0</v>
      </c>
      <c r="AT31">
        <f>IF(R31=[1]Sheet1!AI31,0,1)</f>
        <v>0</v>
      </c>
      <c r="AU31">
        <f>IF(S31=[1]Sheet1!AJ31,0,1)</f>
        <v>0</v>
      </c>
      <c r="AV31">
        <f>IF(T31=[1]Sheet1!AK31,0,1)</f>
        <v>0</v>
      </c>
      <c r="AW31">
        <f>IF(U31=[1]Sheet1!AL31,0,1)</f>
        <v>0</v>
      </c>
      <c r="AX31">
        <f>IF(V31=[1]Sheet1!AM31,0,1)</f>
        <v>0</v>
      </c>
      <c r="AY31">
        <f>IF(W31=[1]Sheet1!AN31,0,1)</f>
        <v>0</v>
      </c>
      <c r="AZ31">
        <f>IF(X31=[1]Sheet1!AO31,0,1)</f>
        <v>0</v>
      </c>
      <c r="BA31">
        <f>IF(Y31=[1]Sheet1!AP31,0,1)</f>
        <v>0</v>
      </c>
      <c r="BB31">
        <f>IF(Z31=[1]Sheet1!AQ31,0,1)</f>
        <v>0</v>
      </c>
      <c r="BC31">
        <f>IF(AA31=[1]Sheet1!AR31,0,1)</f>
        <v>0</v>
      </c>
      <c r="BD31">
        <f>IF(AB31=[1]Sheet1!AS31,0,1)</f>
        <v>0</v>
      </c>
      <c r="BE31">
        <f>IF(AC31=[1]Sheet1!AT31,0,1)</f>
        <v>0</v>
      </c>
    </row>
    <row r="32" spans="1:57" ht="14.25">
      <c r="A32" s="73" t="s">
        <v>115</v>
      </c>
      <c r="B32" s="79">
        <v>48</v>
      </c>
      <c r="C32" s="79">
        <v>3.4</v>
      </c>
      <c r="D32" s="79">
        <v>34</v>
      </c>
      <c r="E32" s="79">
        <v>32.799999999999997</v>
      </c>
      <c r="F32" s="79">
        <v>53.9</v>
      </c>
      <c r="G32" s="79">
        <v>4.5599999999999996</v>
      </c>
      <c r="H32" s="79">
        <v>35.799999999999997</v>
      </c>
      <c r="I32" s="79">
        <v>38</v>
      </c>
      <c r="J32" s="81">
        <v>57.9</v>
      </c>
      <c r="K32" s="81">
        <v>5.86</v>
      </c>
      <c r="L32" s="81">
        <v>38</v>
      </c>
      <c r="M32" s="81">
        <v>41</v>
      </c>
      <c r="N32" s="79">
        <v>62.4</v>
      </c>
      <c r="O32" s="79">
        <v>6.87</v>
      </c>
      <c r="P32" s="79">
        <v>38.5</v>
      </c>
      <c r="Q32" s="79">
        <v>41.9</v>
      </c>
      <c r="R32" s="79">
        <v>64.8</v>
      </c>
      <c r="S32" s="79">
        <v>7.6</v>
      </c>
      <c r="T32" s="80">
        <v>39</v>
      </c>
      <c r="U32" s="80">
        <v>42.5</v>
      </c>
      <c r="V32" s="79">
        <v>67.2</v>
      </c>
      <c r="W32" s="79">
        <v>8</v>
      </c>
      <c r="X32" s="79">
        <v>39.700000000000003</v>
      </c>
      <c r="Y32" s="79">
        <v>44.6</v>
      </c>
      <c r="Z32" s="79">
        <v>69</v>
      </c>
      <c r="AA32" s="79">
        <v>9.1999999999999993</v>
      </c>
      <c r="AB32" s="79">
        <v>42.1</v>
      </c>
      <c r="AC32" s="79">
        <v>46.5</v>
      </c>
      <c r="AD32">
        <f>IF(B32=[1]Sheet1!S32,0,1)</f>
        <v>0</v>
      </c>
      <c r="AE32">
        <f>IF(C32=[1]Sheet1!T32,0,1)</f>
        <v>0</v>
      </c>
      <c r="AF32">
        <f>IF(D32=[1]Sheet1!U32,0,1)</f>
        <v>0</v>
      </c>
      <c r="AG32">
        <f>IF(E32=[1]Sheet1!V32,0,1)</f>
        <v>0</v>
      </c>
      <c r="AH32">
        <f>IF(F32=[1]Sheet1!W32,0,1)</f>
        <v>0</v>
      </c>
      <c r="AI32">
        <f>IF(G32=[1]Sheet1!X32,0,1)</f>
        <v>0</v>
      </c>
      <c r="AJ32">
        <f>IF(H32=[1]Sheet1!Y32,0,1)</f>
        <v>0</v>
      </c>
      <c r="AK32">
        <f>IF(I32=[1]Sheet1!Z32,0,1)</f>
        <v>0</v>
      </c>
      <c r="AL32">
        <f>IF(J32=[1]Sheet1!AA32,0,1)</f>
        <v>0</v>
      </c>
      <c r="AM32">
        <f>IF(K32=[1]Sheet1!AB32,0,1)</f>
        <v>0</v>
      </c>
      <c r="AN32">
        <f>IF(L32=[1]Sheet1!AC32,0,1)</f>
        <v>0</v>
      </c>
      <c r="AO32">
        <f>IF(M32=[1]Sheet1!AD32,0,1)</f>
        <v>0</v>
      </c>
      <c r="AP32">
        <f>IF(N32=[1]Sheet1!AE32,0,1)</f>
        <v>0</v>
      </c>
      <c r="AQ32">
        <f>IF(O32=[1]Sheet1!AF32,0,1)</f>
        <v>0</v>
      </c>
      <c r="AR32">
        <f>IF(P32=[1]Sheet1!AG32,0,1)</f>
        <v>0</v>
      </c>
      <c r="AS32">
        <f>IF(Q32=[1]Sheet1!AH32,0,1)</f>
        <v>0</v>
      </c>
      <c r="AT32">
        <f>IF(R32=[1]Sheet1!AI32,0,1)</f>
        <v>0</v>
      </c>
      <c r="AU32">
        <f>IF(S32=[1]Sheet1!AJ32,0,1)</f>
        <v>0</v>
      </c>
      <c r="AV32">
        <f>IF(T32=[1]Sheet1!AK32,0,1)</f>
        <v>0</v>
      </c>
      <c r="AW32">
        <f>IF(U32=[1]Sheet1!AL32,0,1)</f>
        <v>0</v>
      </c>
      <c r="AX32">
        <f>IF(V32=[1]Sheet1!AM32,0,1)</f>
        <v>0</v>
      </c>
      <c r="AY32">
        <f>IF(W32=[1]Sheet1!AN32,0,1)</f>
        <v>0</v>
      </c>
      <c r="AZ32">
        <f>IF(X32=[1]Sheet1!AO32,0,1)</f>
        <v>0</v>
      </c>
      <c r="BA32">
        <f>IF(Y32=[1]Sheet1!AP32,0,1)</f>
        <v>0</v>
      </c>
      <c r="BB32">
        <f>IF(Z32=[1]Sheet1!AQ32,0,1)</f>
        <v>0</v>
      </c>
      <c r="BC32">
        <f>IF(AA32=[1]Sheet1!AR32,0,1)</f>
        <v>0</v>
      </c>
      <c r="BD32">
        <f>IF(AB32=[1]Sheet1!AS32,0,1)</f>
        <v>0</v>
      </c>
      <c r="BE32">
        <f>IF(AC32=[1]Sheet1!AT32,0,1)</f>
        <v>0</v>
      </c>
    </row>
    <row r="33" spans="1:57" ht="14.25">
      <c r="A33" s="77" t="s">
        <v>118</v>
      </c>
      <c r="B33" s="77">
        <v>50</v>
      </c>
      <c r="C33" s="77">
        <v>3.1</v>
      </c>
      <c r="D33" s="77">
        <v>34.5</v>
      </c>
      <c r="E33" s="77">
        <v>33</v>
      </c>
      <c r="F33" s="77">
        <v>55.5</v>
      </c>
      <c r="G33" s="77">
        <v>4.42</v>
      </c>
      <c r="H33" s="77">
        <v>38.9</v>
      </c>
      <c r="I33" s="77">
        <v>36.1</v>
      </c>
      <c r="J33" s="77">
        <v>60.8</v>
      </c>
      <c r="K33" s="77">
        <v>6.17</v>
      </c>
      <c r="L33" s="77">
        <v>41</v>
      </c>
      <c r="M33" s="77">
        <v>39</v>
      </c>
      <c r="N33" s="77">
        <v>63.7</v>
      </c>
      <c r="O33" s="77">
        <v>6.74</v>
      </c>
      <c r="P33" s="77">
        <v>42.1</v>
      </c>
      <c r="Q33" s="78">
        <v>40.6</v>
      </c>
      <c r="R33" s="77">
        <v>65</v>
      </c>
      <c r="S33" s="77">
        <v>7.37</v>
      </c>
      <c r="T33" s="77">
        <v>43.4</v>
      </c>
      <c r="U33" s="77">
        <v>41</v>
      </c>
      <c r="V33" s="77">
        <v>66.400000000000006</v>
      </c>
      <c r="W33" s="77">
        <v>7.9</v>
      </c>
      <c r="X33" s="77">
        <v>43.9</v>
      </c>
      <c r="Y33" s="77">
        <v>43</v>
      </c>
      <c r="Z33" s="77">
        <v>68.5</v>
      </c>
      <c r="AA33" s="77">
        <v>8.18</v>
      </c>
      <c r="AB33" s="77">
        <v>45</v>
      </c>
      <c r="AC33" s="77">
        <v>43.3</v>
      </c>
      <c r="AD33">
        <f>IF(B33=[1]Sheet1!S33,0,1)</f>
        <v>0</v>
      </c>
      <c r="AE33">
        <f>IF(C33=[1]Sheet1!T33,0,1)</f>
        <v>0</v>
      </c>
      <c r="AF33">
        <f>IF(D33=[1]Sheet1!U33,0,1)</f>
        <v>0</v>
      </c>
      <c r="AG33">
        <f>IF(E33=[1]Sheet1!V33,0,1)</f>
        <v>0</v>
      </c>
      <c r="AH33">
        <f>IF(F33=[1]Sheet1!W33,0,1)</f>
        <v>0</v>
      </c>
      <c r="AI33">
        <f>IF(G33=[1]Sheet1!X33,0,1)</f>
        <v>0</v>
      </c>
      <c r="AJ33">
        <f>IF(H33=[1]Sheet1!Y33,0,1)</f>
        <v>0</v>
      </c>
      <c r="AK33">
        <f>IF(I33=[1]Sheet1!Z33,0,1)</f>
        <v>0</v>
      </c>
      <c r="AL33">
        <f>IF(J33=[1]Sheet1!AA33,0,1)</f>
        <v>0</v>
      </c>
      <c r="AM33">
        <f>IF(K33=[1]Sheet1!AB33,0,1)</f>
        <v>0</v>
      </c>
      <c r="AN33">
        <f>IF(L33=[1]Sheet1!AC33,0,1)</f>
        <v>0</v>
      </c>
      <c r="AO33">
        <f>IF(M33=[1]Sheet1!AD33,0,1)</f>
        <v>0</v>
      </c>
      <c r="AP33">
        <f>IF(N33=[1]Sheet1!AE33,0,1)</f>
        <v>0</v>
      </c>
      <c r="AQ33">
        <f>IF(O33=[1]Sheet1!AF33,0,1)</f>
        <v>0</v>
      </c>
      <c r="AR33">
        <f>IF(P33=[1]Sheet1!AG33,0,1)</f>
        <v>0</v>
      </c>
      <c r="AS33">
        <f>IF(Q33=[1]Sheet1!AH33,0,1)</f>
        <v>0</v>
      </c>
      <c r="AT33">
        <f>IF(R33=[1]Sheet1!AI33,0,1)</f>
        <v>0</v>
      </c>
      <c r="AU33">
        <f>IF(S33=[1]Sheet1!AJ33,0,1)</f>
        <v>0</v>
      </c>
      <c r="AV33">
        <f>IF(T33=[1]Sheet1!AK33,0,1)</f>
        <v>0</v>
      </c>
      <c r="AW33">
        <f>IF(U33=[1]Sheet1!AL33,0,1)</f>
        <v>0</v>
      </c>
      <c r="AX33">
        <f>IF(V33=[1]Sheet1!AM33,0,1)</f>
        <v>0</v>
      </c>
      <c r="AY33">
        <f>IF(W33=[1]Sheet1!AN33,0,1)</f>
        <v>0</v>
      </c>
      <c r="AZ33">
        <f>IF(X33=[1]Sheet1!AO33,0,1)</f>
        <v>0</v>
      </c>
      <c r="BA33">
        <f>IF(Y33=[1]Sheet1!AP33,0,1)</f>
        <v>0</v>
      </c>
      <c r="BB33">
        <f>IF(Z33=[1]Sheet1!AQ33,0,1)</f>
        <v>0</v>
      </c>
      <c r="BC33">
        <f>IF(AA33=[1]Sheet1!AR33,0,1)</f>
        <v>0</v>
      </c>
      <c r="BD33">
        <f>IF(AB33=[1]Sheet1!AS33,0,1)</f>
        <v>0</v>
      </c>
      <c r="BE33">
        <f>IF(AC33=[1]Sheet1!AT33,0,1)</f>
        <v>0</v>
      </c>
    </row>
    <row r="34" spans="1:57" ht="14.25">
      <c r="A34" s="77" t="s">
        <v>121</v>
      </c>
      <c r="B34" s="77">
        <v>51</v>
      </c>
      <c r="C34" s="77">
        <v>3.3</v>
      </c>
      <c r="D34" s="77">
        <v>33</v>
      </c>
      <c r="E34" s="77">
        <v>34</v>
      </c>
      <c r="F34" s="77">
        <v>54.5</v>
      </c>
      <c r="G34" s="77">
        <v>4.75</v>
      </c>
      <c r="H34" s="77">
        <v>37.5</v>
      </c>
      <c r="I34" s="77">
        <v>37.200000000000003</v>
      </c>
      <c r="J34" s="77">
        <v>59</v>
      </c>
      <c r="K34" s="77">
        <v>6.25</v>
      </c>
      <c r="L34" s="77">
        <v>38.799999999999997</v>
      </c>
      <c r="M34" s="77">
        <v>41.4</v>
      </c>
      <c r="N34" s="77">
        <v>62</v>
      </c>
      <c r="O34" s="77">
        <v>7.14</v>
      </c>
      <c r="P34" s="77">
        <v>40.4</v>
      </c>
      <c r="Q34" s="77">
        <v>42</v>
      </c>
      <c r="R34" s="77">
        <v>64.7</v>
      </c>
      <c r="S34" s="77">
        <v>8.15</v>
      </c>
      <c r="T34" s="77">
        <v>41.5</v>
      </c>
      <c r="U34" s="77">
        <v>44.2</v>
      </c>
      <c r="V34" s="77">
        <v>67</v>
      </c>
      <c r="W34" s="77">
        <v>8.85</v>
      </c>
      <c r="X34" s="77">
        <v>42.7</v>
      </c>
      <c r="Y34" s="78">
        <v>44.8</v>
      </c>
      <c r="Z34" s="77">
        <v>67.400000000000006</v>
      </c>
      <c r="AA34" s="77">
        <v>9.1999999999999993</v>
      </c>
      <c r="AB34" s="77">
        <v>44</v>
      </c>
      <c r="AC34" s="77">
        <v>45.5</v>
      </c>
      <c r="AD34">
        <f>IF(B34=[1]Sheet1!S34,0,1)</f>
        <v>0</v>
      </c>
      <c r="AE34">
        <f>IF(C34=[1]Sheet1!T34,0,1)</f>
        <v>0</v>
      </c>
      <c r="AF34">
        <f>IF(D34=[1]Sheet1!U34,0,1)</f>
        <v>0</v>
      </c>
      <c r="AG34">
        <f>IF(E34=[1]Sheet1!V34,0,1)</f>
        <v>0</v>
      </c>
      <c r="AH34">
        <f>IF(F34=[1]Sheet1!W34,0,1)</f>
        <v>0</v>
      </c>
      <c r="AI34">
        <f>IF(G34=[1]Sheet1!X34,0,1)</f>
        <v>0</v>
      </c>
      <c r="AJ34">
        <f>IF(H34=[1]Sheet1!Y34,0,1)</f>
        <v>0</v>
      </c>
      <c r="AK34">
        <f>IF(I34=[1]Sheet1!Z34,0,1)</f>
        <v>0</v>
      </c>
      <c r="AL34">
        <f>IF(J34=[1]Sheet1!AA34,0,1)</f>
        <v>0</v>
      </c>
      <c r="AM34">
        <f>IF(K34=[1]Sheet1!AB34,0,1)</f>
        <v>0</v>
      </c>
      <c r="AN34">
        <f>IF(L34=[1]Sheet1!AC34,0,1)</f>
        <v>0</v>
      </c>
      <c r="AO34">
        <f>IF(M34=[1]Sheet1!AD34,0,1)</f>
        <v>0</v>
      </c>
      <c r="AP34">
        <f>IF(N34=[1]Sheet1!AE34,0,1)</f>
        <v>0</v>
      </c>
      <c r="AQ34">
        <f>IF(O34=[1]Sheet1!AF34,0,1)</f>
        <v>0</v>
      </c>
      <c r="AR34">
        <f>IF(P34=[1]Sheet1!AG34,0,1)</f>
        <v>0</v>
      </c>
      <c r="AS34">
        <f>IF(Q34=[1]Sheet1!AH34,0,1)</f>
        <v>0</v>
      </c>
      <c r="AT34">
        <f>IF(R34=[1]Sheet1!AI34,0,1)</f>
        <v>0</v>
      </c>
      <c r="AU34">
        <f>IF(S34=[1]Sheet1!AJ34,0,1)</f>
        <v>0</v>
      </c>
      <c r="AV34">
        <f>IF(T34=[1]Sheet1!AK34,0,1)</f>
        <v>0</v>
      </c>
      <c r="AW34">
        <f>IF(U34=[1]Sheet1!AL34,0,1)</f>
        <v>0</v>
      </c>
      <c r="AX34">
        <f>IF(V34=[1]Sheet1!AM34,0,1)</f>
        <v>0</v>
      </c>
      <c r="AY34">
        <f>IF(W34=[1]Sheet1!AN34,0,1)</f>
        <v>0</v>
      </c>
      <c r="AZ34">
        <f>IF(X34=[1]Sheet1!AO34,0,1)</f>
        <v>0</v>
      </c>
      <c r="BA34">
        <f>IF(Y34=[1]Sheet1!AP34,0,1)</f>
        <v>0</v>
      </c>
      <c r="BB34">
        <f>IF(Z34=[1]Sheet1!AQ34,0,1)</f>
        <v>0</v>
      </c>
      <c r="BC34">
        <f>IF(AA34=[1]Sheet1!AR34,0,1)</f>
        <v>0</v>
      </c>
      <c r="BD34">
        <f>IF(AB34=[1]Sheet1!AS34,0,1)</f>
        <v>0</v>
      </c>
      <c r="BE34">
        <f>IF(AC34=[1]Sheet1!AT34,0,1)</f>
        <v>0</v>
      </c>
    </row>
    <row r="35" spans="1:57" ht="14.25">
      <c r="A35" s="77" t="s">
        <v>123</v>
      </c>
      <c r="B35" s="77">
        <v>50</v>
      </c>
      <c r="C35" s="77">
        <v>3.45</v>
      </c>
      <c r="D35" s="77">
        <v>32</v>
      </c>
      <c r="E35" s="77">
        <v>35</v>
      </c>
      <c r="F35" s="77">
        <v>58</v>
      </c>
      <c r="G35" s="77">
        <v>5</v>
      </c>
      <c r="H35" s="77">
        <v>37.5</v>
      </c>
      <c r="I35" s="77">
        <v>37.5</v>
      </c>
      <c r="J35" s="77">
        <v>60.4</v>
      </c>
      <c r="K35" s="77">
        <v>6.2</v>
      </c>
      <c r="L35" s="77">
        <v>39</v>
      </c>
      <c r="M35" s="77">
        <v>40</v>
      </c>
      <c r="N35" s="77">
        <v>62.9</v>
      </c>
      <c r="O35" s="77">
        <v>7</v>
      </c>
      <c r="P35" s="77">
        <v>40.299999999999997</v>
      </c>
      <c r="Q35" s="77">
        <v>42.5</v>
      </c>
      <c r="R35" s="77">
        <v>66.2</v>
      </c>
      <c r="S35" s="77">
        <v>7.7</v>
      </c>
      <c r="T35" s="77">
        <v>41</v>
      </c>
      <c r="U35" s="77">
        <v>43.1</v>
      </c>
      <c r="V35" s="77">
        <v>67.8</v>
      </c>
      <c r="W35" s="77">
        <v>8.4</v>
      </c>
      <c r="X35" s="77">
        <v>41.8</v>
      </c>
      <c r="Y35" s="77">
        <v>45.6</v>
      </c>
      <c r="Z35" s="77">
        <v>69.599999999999994</v>
      </c>
      <c r="AA35" s="77">
        <v>8.85</v>
      </c>
      <c r="AB35" s="77">
        <v>42.9</v>
      </c>
      <c r="AC35" s="77">
        <v>45.8</v>
      </c>
      <c r="AD35">
        <f>IF(B35=[1]Sheet1!S35,0,1)</f>
        <v>0</v>
      </c>
      <c r="AE35">
        <f>IF(C35=[1]Sheet1!T35,0,1)</f>
        <v>0</v>
      </c>
      <c r="AF35">
        <f>IF(D35=[1]Sheet1!U35,0,1)</f>
        <v>0</v>
      </c>
      <c r="AG35">
        <f>IF(E35=[1]Sheet1!V35,0,1)</f>
        <v>0</v>
      </c>
      <c r="AH35">
        <f>IF(F35=[1]Sheet1!W35,0,1)</f>
        <v>0</v>
      </c>
      <c r="AI35">
        <f>IF(G35=[1]Sheet1!X35,0,1)</f>
        <v>0</v>
      </c>
      <c r="AJ35">
        <f>IF(H35=[1]Sheet1!Y35,0,1)</f>
        <v>0</v>
      </c>
      <c r="AK35">
        <f>IF(I35=[1]Sheet1!Z35,0,1)</f>
        <v>0</v>
      </c>
      <c r="AL35">
        <f>IF(J35=[1]Sheet1!AA35,0,1)</f>
        <v>0</v>
      </c>
      <c r="AM35">
        <f>IF(K35=[1]Sheet1!AB35,0,1)</f>
        <v>0</v>
      </c>
      <c r="AN35">
        <f>IF(L35=[1]Sheet1!AC35,0,1)</f>
        <v>0</v>
      </c>
      <c r="AO35">
        <f>IF(M35=[1]Sheet1!AD35,0,1)</f>
        <v>0</v>
      </c>
      <c r="AP35">
        <f>IF(N35=[1]Sheet1!AE35,0,1)</f>
        <v>0</v>
      </c>
      <c r="AQ35">
        <f>IF(O35=[1]Sheet1!AF35,0,1)</f>
        <v>0</v>
      </c>
      <c r="AR35">
        <f>IF(P35=[1]Sheet1!AG35,0,1)</f>
        <v>0</v>
      </c>
      <c r="AS35">
        <f>IF(Q35=[1]Sheet1!AH35,0,1)</f>
        <v>0</v>
      </c>
      <c r="AT35">
        <f>IF(R35=[1]Sheet1!AI35,0,1)</f>
        <v>0</v>
      </c>
      <c r="AU35">
        <f>IF(S35=[1]Sheet1!AJ35,0,1)</f>
        <v>0</v>
      </c>
      <c r="AV35">
        <f>IF(T35=[1]Sheet1!AK35,0,1)</f>
        <v>0</v>
      </c>
      <c r="AW35">
        <f>IF(U35=[1]Sheet1!AL35,0,1)</f>
        <v>0</v>
      </c>
      <c r="AX35">
        <f>IF(V35=[1]Sheet1!AM35,0,1)</f>
        <v>0</v>
      </c>
      <c r="AY35">
        <f>IF(W35=[1]Sheet1!AN35,0,1)</f>
        <v>0</v>
      </c>
      <c r="AZ35">
        <f>IF(X35=[1]Sheet1!AO35,0,1)</f>
        <v>0</v>
      </c>
      <c r="BA35">
        <f>IF(Y35=[1]Sheet1!AP35,0,1)</f>
        <v>0</v>
      </c>
      <c r="BB35">
        <f>IF(Z35=[1]Sheet1!AQ35,0,1)</f>
        <v>0</v>
      </c>
      <c r="BC35">
        <f>IF(AA35=[1]Sheet1!AR35,0,1)</f>
        <v>0</v>
      </c>
      <c r="BD35">
        <f>IF(AB35=[1]Sheet1!AS35,0,1)</f>
        <v>0</v>
      </c>
      <c r="BE35">
        <f>IF(AC35=[1]Sheet1!AT35,0,1)</f>
        <v>0</v>
      </c>
    </row>
    <row r="36" spans="1:57" ht="14.25">
      <c r="A36" s="77" t="s">
        <v>126</v>
      </c>
      <c r="B36" s="77">
        <v>48</v>
      </c>
      <c r="C36" s="77">
        <v>2.8</v>
      </c>
      <c r="D36" s="77">
        <v>33</v>
      </c>
      <c r="E36" s="77">
        <v>33</v>
      </c>
      <c r="F36" s="77">
        <v>52.6</v>
      </c>
      <c r="G36" s="77">
        <v>3.85</v>
      </c>
      <c r="H36" s="77">
        <v>37.5</v>
      </c>
      <c r="I36" s="77">
        <v>34.5</v>
      </c>
      <c r="J36" s="77">
        <v>59</v>
      </c>
      <c r="K36" s="77">
        <v>6.2</v>
      </c>
      <c r="L36" s="77">
        <v>40</v>
      </c>
      <c r="M36" s="77">
        <v>40.5</v>
      </c>
      <c r="N36" s="77">
        <v>64</v>
      </c>
      <c r="O36" s="77">
        <v>7.95</v>
      </c>
      <c r="P36" s="77">
        <v>40.299999999999997</v>
      </c>
      <c r="Q36" s="77">
        <v>43.6</v>
      </c>
      <c r="R36" s="77">
        <v>65.5</v>
      </c>
      <c r="S36" s="77">
        <v>9.1199999999999992</v>
      </c>
      <c r="T36" s="77">
        <v>42.3</v>
      </c>
      <c r="U36" s="77">
        <v>48.7</v>
      </c>
      <c r="V36" s="77">
        <v>68</v>
      </c>
      <c r="W36" s="77">
        <v>10</v>
      </c>
      <c r="X36" s="77">
        <v>45</v>
      </c>
      <c r="Y36" s="77">
        <v>49</v>
      </c>
      <c r="Z36" s="77">
        <v>72</v>
      </c>
      <c r="AA36" s="77">
        <v>11</v>
      </c>
      <c r="AB36" s="77">
        <v>47</v>
      </c>
      <c r="AC36" s="77">
        <v>49</v>
      </c>
      <c r="AD36">
        <f>IF(B36=[1]Sheet1!S36,0,1)</f>
        <v>0</v>
      </c>
      <c r="AE36">
        <f>IF(C36=[1]Sheet1!T36,0,1)</f>
        <v>0</v>
      </c>
      <c r="AF36">
        <f>IF(D36=[1]Sheet1!U36,0,1)</f>
        <v>0</v>
      </c>
      <c r="AG36">
        <f>IF(E36=[1]Sheet1!V36,0,1)</f>
        <v>0</v>
      </c>
      <c r="AH36">
        <f>IF(F36=[1]Sheet1!W36,0,1)</f>
        <v>0</v>
      </c>
      <c r="AI36">
        <f>IF(G36=[1]Sheet1!X36,0,1)</f>
        <v>0</v>
      </c>
      <c r="AJ36">
        <f>IF(H36=[1]Sheet1!Y36,0,1)</f>
        <v>0</v>
      </c>
      <c r="AK36">
        <f>IF(I36=[1]Sheet1!Z36,0,1)</f>
        <v>0</v>
      </c>
      <c r="AL36">
        <f>IF(J36=[1]Sheet1!AA36,0,1)</f>
        <v>0</v>
      </c>
      <c r="AM36">
        <f>IF(K36=[1]Sheet1!AB36,0,1)</f>
        <v>0</v>
      </c>
      <c r="AN36">
        <f>IF(L36=[1]Sheet1!AC36,0,1)</f>
        <v>0</v>
      </c>
      <c r="AO36">
        <f>IF(M36=[1]Sheet1!AD36,0,1)</f>
        <v>0</v>
      </c>
      <c r="AP36">
        <f>IF(N36=[1]Sheet1!AE36,0,1)</f>
        <v>0</v>
      </c>
      <c r="AQ36">
        <f>IF(O36=[1]Sheet1!AF36,0,1)</f>
        <v>0</v>
      </c>
      <c r="AR36">
        <f>IF(P36=[1]Sheet1!AG36,0,1)</f>
        <v>0</v>
      </c>
      <c r="AS36">
        <f>IF(Q36=[1]Sheet1!AH36,0,1)</f>
        <v>0</v>
      </c>
      <c r="AT36">
        <f>IF(R36=[1]Sheet1!AI36,0,1)</f>
        <v>0</v>
      </c>
      <c r="AU36">
        <f>IF(S36=[1]Sheet1!AJ36,0,1)</f>
        <v>0</v>
      </c>
      <c r="AV36">
        <f>IF(T36=[1]Sheet1!AK36,0,1)</f>
        <v>0</v>
      </c>
      <c r="AW36">
        <f>IF(U36=[1]Sheet1!AL36,0,1)</f>
        <v>0</v>
      </c>
      <c r="AX36">
        <f>IF(V36=[1]Sheet1!AM36,0,1)</f>
        <v>0</v>
      </c>
      <c r="AY36">
        <f>IF(W36=[1]Sheet1!AN36,0,1)</f>
        <v>0</v>
      </c>
      <c r="AZ36">
        <f>IF(X36=[1]Sheet1!AO36,0,1)</f>
        <v>0</v>
      </c>
      <c r="BA36">
        <f>IF(Y36=[1]Sheet1!AP36,0,1)</f>
        <v>0</v>
      </c>
      <c r="BB36">
        <f>IF(Z36=[1]Sheet1!AQ36,0,1)</f>
        <v>0</v>
      </c>
      <c r="BC36">
        <f>IF(AA36=[1]Sheet1!AR36,0,1)</f>
        <v>0</v>
      </c>
      <c r="BD36">
        <f>IF(AB36=[1]Sheet1!AS36,0,1)</f>
        <v>0</v>
      </c>
      <c r="BE36">
        <f>IF(AC36=[1]Sheet1!AT36,0,1)</f>
        <v>0</v>
      </c>
    </row>
    <row r="37" spans="1:57" ht="14.25">
      <c r="A37" s="73" t="s">
        <v>129</v>
      </c>
      <c r="B37" s="79">
        <v>50</v>
      </c>
      <c r="C37" s="79">
        <v>3.2</v>
      </c>
      <c r="D37" s="79">
        <v>32</v>
      </c>
      <c r="E37" s="79">
        <v>33</v>
      </c>
      <c r="F37" s="79">
        <v>55</v>
      </c>
      <c r="G37" s="79">
        <v>4.4000000000000004</v>
      </c>
      <c r="H37" s="79">
        <v>37</v>
      </c>
      <c r="I37" s="79">
        <v>37</v>
      </c>
      <c r="J37" s="79">
        <v>61.2</v>
      </c>
      <c r="K37" s="79">
        <v>5.8</v>
      </c>
      <c r="L37" s="79">
        <v>38</v>
      </c>
      <c r="M37" s="79">
        <v>40</v>
      </c>
      <c r="N37" s="79">
        <v>63</v>
      </c>
      <c r="O37" s="79">
        <v>6.2</v>
      </c>
      <c r="P37" s="79">
        <v>39.700000000000003</v>
      </c>
      <c r="Q37" s="80">
        <v>40</v>
      </c>
      <c r="R37" s="79">
        <v>65</v>
      </c>
      <c r="S37" s="79">
        <v>6.7</v>
      </c>
      <c r="T37" s="80">
        <v>40</v>
      </c>
      <c r="U37" s="79">
        <v>43</v>
      </c>
      <c r="V37" s="79">
        <v>67.8</v>
      </c>
      <c r="W37" s="79">
        <v>7.45</v>
      </c>
      <c r="X37" s="79">
        <v>40.5</v>
      </c>
      <c r="Y37" s="79">
        <v>45</v>
      </c>
      <c r="Z37" s="79">
        <v>68.400000000000006</v>
      </c>
      <c r="AA37" s="79">
        <v>9</v>
      </c>
      <c r="AB37" s="79">
        <v>46.8</v>
      </c>
      <c r="AC37" s="79">
        <v>48.8</v>
      </c>
      <c r="AD37">
        <f>IF(B37=[1]Sheet1!S37,0,1)</f>
        <v>0</v>
      </c>
      <c r="AE37">
        <f>IF(C37=[1]Sheet1!T37,0,1)</f>
        <v>0</v>
      </c>
      <c r="AF37">
        <f>IF(D37=[1]Sheet1!U37,0,1)</f>
        <v>0</v>
      </c>
      <c r="AG37">
        <f>IF(E37=[1]Sheet1!V37,0,1)</f>
        <v>0</v>
      </c>
      <c r="AH37">
        <f>IF(F37=[1]Sheet1!W37,0,1)</f>
        <v>0</v>
      </c>
      <c r="AI37">
        <f>IF(G37=[1]Sheet1!X37,0,1)</f>
        <v>0</v>
      </c>
      <c r="AJ37">
        <f>IF(H37=[1]Sheet1!Y37,0,1)</f>
        <v>0</v>
      </c>
      <c r="AK37">
        <f>IF(I37=[1]Sheet1!Z37,0,1)</f>
        <v>0</v>
      </c>
      <c r="AL37">
        <f>IF(J37=[1]Sheet1!AA37,0,1)</f>
        <v>0</v>
      </c>
      <c r="AM37">
        <f>IF(K37=[1]Sheet1!AB37,0,1)</f>
        <v>0</v>
      </c>
      <c r="AN37">
        <f>IF(L37=[1]Sheet1!AC37,0,1)</f>
        <v>0</v>
      </c>
      <c r="AO37">
        <f>IF(M37=[1]Sheet1!AD37,0,1)</f>
        <v>0</v>
      </c>
      <c r="AP37">
        <f>IF(N37=[1]Sheet1!AE37,0,1)</f>
        <v>0</v>
      </c>
      <c r="AQ37">
        <f>IF(O37=[1]Sheet1!AF37,0,1)</f>
        <v>0</v>
      </c>
      <c r="AR37">
        <f>IF(P37=[1]Sheet1!AG37,0,1)</f>
        <v>0</v>
      </c>
      <c r="AS37">
        <f>IF(Q37=[1]Sheet1!AH37,0,1)</f>
        <v>0</v>
      </c>
      <c r="AT37">
        <f>IF(R37=[1]Sheet1!AI37,0,1)</f>
        <v>0</v>
      </c>
      <c r="AU37">
        <f>IF(S37=[1]Sheet1!AJ37,0,1)</f>
        <v>0</v>
      </c>
      <c r="AV37">
        <f>IF(T37=[1]Sheet1!AK37,0,1)</f>
        <v>0</v>
      </c>
      <c r="AW37">
        <f>IF(U37=[1]Sheet1!AL37,0,1)</f>
        <v>0</v>
      </c>
      <c r="AX37">
        <f>IF(V37=[1]Sheet1!AM37,0,1)</f>
        <v>0</v>
      </c>
      <c r="AY37">
        <f>IF(W37=[1]Sheet1!AN37,0,1)</f>
        <v>0</v>
      </c>
      <c r="AZ37">
        <f>IF(X37=[1]Sheet1!AO37,0,1)</f>
        <v>0</v>
      </c>
      <c r="BA37">
        <f>IF(Y37=[1]Sheet1!AP37,0,1)</f>
        <v>0</v>
      </c>
      <c r="BB37">
        <f>IF(Z37=[1]Sheet1!AQ37,0,1)</f>
        <v>0</v>
      </c>
      <c r="BC37">
        <f>IF(AA37=[1]Sheet1!AR37,0,1)</f>
        <v>0</v>
      </c>
      <c r="BD37">
        <f>IF(AB37=[1]Sheet1!AS37,0,1)</f>
        <v>0</v>
      </c>
      <c r="BE37">
        <f>IF(AC37=[1]Sheet1!AT37,0,1)</f>
        <v>0</v>
      </c>
    </row>
    <row r="38" spans="1:57" ht="14.25">
      <c r="A38" s="77" t="s">
        <v>131</v>
      </c>
      <c r="B38" s="77">
        <v>50</v>
      </c>
      <c r="C38" s="77">
        <v>3.5</v>
      </c>
      <c r="D38" s="77">
        <v>35.5</v>
      </c>
      <c r="E38" s="77">
        <v>33</v>
      </c>
      <c r="F38" s="77">
        <v>54</v>
      </c>
      <c r="G38" s="77">
        <v>4.8</v>
      </c>
      <c r="H38" s="77">
        <v>38.200000000000003</v>
      </c>
      <c r="I38" s="77">
        <v>39</v>
      </c>
      <c r="J38" s="77">
        <v>58.5</v>
      </c>
      <c r="K38" s="77">
        <v>6.16</v>
      </c>
      <c r="L38" s="77">
        <v>40</v>
      </c>
      <c r="M38" s="77">
        <v>40.5</v>
      </c>
      <c r="N38" s="77">
        <v>60.6</v>
      </c>
      <c r="O38" s="77">
        <v>6.8</v>
      </c>
      <c r="P38" s="77">
        <v>41.5</v>
      </c>
      <c r="Q38" s="77">
        <v>42.6</v>
      </c>
      <c r="R38" s="77">
        <v>62.5</v>
      </c>
      <c r="S38" s="77">
        <v>7.2</v>
      </c>
      <c r="T38" s="77">
        <v>43.5</v>
      </c>
      <c r="U38" s="77">
        <v>44.1</v>
      </c>
      <c r="V38" s="77">
        <v>63.7</v>
      </c>
      <c r="W38" s="77">
        <v>7.9</v>
      </c>
      <c r="X38" s="77">
        <v>44.2</v>
      </c>
      <c r="Y38" s="78">
        <v>44.5</v>
      </c>
      <c r="Z38" s="77">
        <v>66</v>
      </c>
      <c r="AA38" s="77">
        <v>8.1999999999999993</v>
      </c>
      <c r="AB38" s="77">
        <v>45</v>
      </c>
      <c r="AC38" s="77">
        <v>45</v>
      </c>
      <c r="AD38">
        <f>IF(B38=[1]Sheet1!S38,0,1)</f>
        <v>0</v>
      </c>
      <c r="AE38">
        <f>IF(C38=[1]Sheet1!T38,0,1)</f>
        <v>0</v>
      </c>
      <c r="AF38">
        <f>IF(D38=[1]Sheet1!U38,0,1)</f>
        <v>0</v>
      </c>
      <c r="AG38">
        <f>IF(E38=[1]Sheet1!V38,0,1)</f>
        <v>0</v>
      </c>
      <c r="AH38">
        <f>IF(F38=[1]Sheet1!W38,0,1)</f>
        <v>0</v>
      </c>
      <c r="AI38">
        <f>IF(G38=[1]Sheet1!X38,0,1)</f>
        <v>0</v>
      </c>
      <c r="AJ38">
        <f>IF(H38=[1]Sheet1!Y38,0,1)</f>
        <v>0</v>
      </c>
      <c r="AK38">
        <f>IF(I38=[1]Sheet1!Z38,0,1)</f>
        <v>0</v>
      </c>
      <c r="AL38">
        <f>IF(J38=[1]Sheet1!AA38,0,1)</f>
        <v>0</v>
      </c>
      <c r="AM38">
        <f>IF(K38=[1]Sheet1!AB38,0,1)</f>
        <v>0</v>
      </c>
      <c r="AN38">
        <f>IF(L38=[1]Sheet1!AC38,0,1)</f>
        <v>0</v>
      </c>
      <c r="AO38">
        <f>IF(M38=[1]Sheet1!AD38,0,1)</f>
        <v>0</v>
      </c>
      <c r="AP38">
        <f>IF(N38=[1]Sheet1!AE38,0,1)</f>
        <v>0</v>
      </c>
      <c r="AQ38">
        <f>IF(O38=[1]Sheet1!AF38,0,1)</f>
        <v>0</v>
      </c>
      <c r="AR38">
        <f>IF(P38=[1]Sheet1!AG38,0,1)</f>
        <v>0</v>
      </c>
      <c r="AS38">
        <f>IF(Q38=[1]Sheet1!AH38,0,1)</f>
        <v>0</v>
      </c>
      <c r="AT38">
        <f>IF(R38=[1]Sheet1!AI38,0,1)</f>
        <v>0</v>
      </c>
      <c r="AU38">
        <f>IF(S38=[1]Sheet1!AJ38,0,1)</f>
        <v>0</v>
      </c>
      <c r="AV38">
        <f>IF(T38=[1]Sheet1!AK38,0,1)</f>
        <v>0</v>
      </c>
      <c r="AW38">
        <f>IF(U38=[1]Sheet1!AL38,0,1)</f>
        <v>0</v>
      </c>
      <c r="AX38">
        <f>IF(V38=[1]Sheet1!AM38,0,1)</f>
        <v>0</v>
      </c>
      <c r="AY38">
        <f>IF(W38=[1]Sheet1!AN38,0,1)</f>
        <v>0</v>
      </c>
      <c r="AZ38">
        <f>IF(X38=[1]Sheet1!AO38,0,1)</f>
        <v>0</v>
      </c>
      <c r="BA38">
        <f>IF(Y38=[1]Sheet1!AP38,0,1)</f>
        <v>0</v>
      </c>
      <c r="BB38">
        <f>IF(Z38=[1]Sheet1!AQ38,0,1)</f>
        <v>0</v>
      </c>
      <c r="BC38">
        <f>IF(AA38=[1]Sheet1!AR38,0,1)</f>
        <v>0</v>
      </c>
      <c r="BD38">
        <f>IF(AB38=[1]Sheet1!AS38,0,1)</f>
        <v>0</v>
      </c>
      <c r="BE38">
        <f>IF(AC38=[1]Sheet1!AT38,0,1)</f>
        <v>0</v>
      </c>
    </row>
    <row r="39" spans="1:57" ht="14.25">
      <c r="A39" s="77" t="s">
        <v>134</v>
      </c>
      <c r="B39" s="77">
        <v>50</v>
      </c>
      <c r="C39" s="77">
        <v>3.45</v>
      </c>
      <c r="D39" s="77">
        <v>34</v>
      </c>
      <c r="E39" s="77">
        <v>33.200000000000003</v>
      </c>
      <c r="F39" s="77">
        <v>55</v>
      </c>
      <c r="G39" s="77">
        <v>4.5</v>
      </c>
      <c r="H39" s="77">
        <v>36.5</v>
      </c>
      <c r="I39" s="77">
        <v>36</v>
      </c>
      <c r="J39" s="77">
        <v>60.1</v>
      </c>
      <c r="K39" s="77">
        <v>5.85</v>
      </c>
      <c r="L39" s="77">
        <v>38</v>
      </c>
      <c r="M39" s="77">
        <v>40.5</v>
      </c>
      <c r="N39" s="77">
        <v>64.7</v>
      </c>
      <c r="O39" s="77">
        <v>6.7</v>
      </c>
      <c r="P39" s="77">
        <v>39.5</v>
      </c>
      <c r="Q39" s="77">
        <v>40.5</v>
      </c>
      <c r="R39" s="77">
        <v>66.5</v>
      </c>
      <c r="S39" s="77">
        <v>7.4</v>
      </c>
      <c r="T39" s="77">
        <v>40.5</v>
      </c>
      <c r="U39" s="77">
        <v>42.5</v>
      </c>
      <c r="V39" s="77">
        <v>68.2</v>
      </c>
      <c r="W39" s="77">
        <v>7.8</v>
      </c>
      <c r="X39" s="77">
        <v>41</v>
      </c>
      <c r="Y39" s="77">
        <v>43.5</v>
      </c>
      <c r="Z39" s="77">
        <v>70.400000000000006</v>
      </c>
      <c r="AA39" s="77">
        <v>8.4499999999999993</v>
      </c>
      <c r="AB39" s="77">
        <v>41.7</v>
      </c>
      <c r="AC39" s="77">
        <v>44</v>
      </c>
      <c r="AD39">
        <f>IF(B39=[1]Sheet1!S39,0,1)</f>
        <v>0</v>
      </c>
      <c r="AE39">
        <f>IF(C39=[1]Sheet1!T39,0,1)</f>
        <v>0</v>
      </c>
      <c r="AF39">
        <f>IF(D39=[1]Sheet1!U39,0,1)</f>
        <v>0</v>
      </c>
      <c r="AG39">
        <f>IF(E39=[1]Sheet1!V39,0,1)</f>
        <v>0</v>
      </c>
      <c r="AH39">
        <f>IF(F39=[1]Sheet1!W39,0,1)</f>
        <v>0</v>
      </c>
      <c r="AI39">
        <f>IF(G39=[1]Sheet1!X39,0,1)</f>
        <v>0</v>
      </c>
      <c r="AJ39">
        <f>IF(H39=[1]Sheet1!Y39,0,1)</f>
        <v>0</v>
      </c>
      <c r="AK39">
        <f>IF(I39=[1]Sheet1!Z39,0,1)</f>
        <v>0</v>
      </c>
      <c r="AL39">
        <f>IF(J39=[1]Sheet1!AA39,0,1)</f>
        <v>0</v>
      </c>
      <c r="AM39">
        <f>IF(K39=[1]Sheet1!AB39,0,1)</f>
        <v>0</v>
      </c>
      <c r="AN39">
        <f>IF(L39=[1]Sheet1!AC39,0,1)</f>
        <v>0</v>
      </c>
      <c r="AO39">
        <f>IF(M39=[1]Sheet1!AD39,0,1)</f>
        <v>0</v>
      </c>
      <c r="AP39">
        <f>IF(N39=[1]Sheet1!AE39,0,1)</f>
        <v>0</v>
      </c>
      <c r="AQ39">
        <f>IF(O39=[1]Sheet1!AF39,0,1)</f>
        <v>0</v>
      </c>
      <c r="AR39">
        <f>IF(P39=[1]Sheet1!AG39,0,1)</f>
        <v>0</v>
      </c>
      <c r="AS39">
        <f>IF(Q39=[1]Sheet1!AH39,0,1)</f>
        <v>0</v>
      </c>
      <c r="AT39">
        <f>IF(R39=[1]Sheet1!AI39,0,1)</f>
        <v>0</v>
      </c>
      <c r="AU39">
        <f>IF(S39=[1]Sheet1!AJ39,0,1)</f>
        <v>0</v>
      </c>
      <c r="AV39">
        <f>IF(T39=[1]Sheet1!AK39,0,1)</f>
        <v>0</v>
      </c>
      <c r="AW39">
        <f>IF(U39=[1]Sheet1!AL39,0,1)</f>
        <v>0</v>
      </c>
      <c r="AX39">
        <f>IF(V39=[1]Sheet1!AM39,0,1)</f>
        <v>0</v>
      </c>
      <c r="AY39">
        <f>IF(W39=[1]Sheet1!AN39,0,1)</f>
        <v>0</v>
      </c>
      <c r="AZ39">
        <f>IF(X39=[1]Sheet1!AO39,0,1)</f>
        <v>0</v>
      </c>
      <c r="BA39">
        <f>IF(Y39=[1]Sheet1!AP39,0,1)</f>
        <v>0</v>
      </c>
      <c r="BB39">
        <f>IF(Z39=[1]Sheet1!AQ39,0,1)</f>
        <v>0</v>
      </c>
      <c r="BC39">
        <f>IF(AA39=[1]Sheet1!AR39,0,1)</f>
        <v>0</v>
      </c>
      <c r="BD39">
        <f>IF(AB39=[1]Sheet1!AS39,0,1)</f>
        <v>0</v>
      </c>
      <c r="BE39">
        <f>IF(AC39=[1]Sheet1!AT39,0,1)</f>
        <v>0</v>
      </c>
    </row>
    <row r="40" spans="1:57" ht="14.25">
      <c r="A40" s="73" t="s">
        <v>137</v>
      </c>
      <c r="B40" s="79">
        <v>50</v>
      </c>
      <c r="C40" s="79">
        <v>3.25</v>
      </c>
      <c r="D40" s="79">
        <v>34</v>
      </c>
      <c r="E40" s="79">
        <v>33</v>
      </c>
      <c r="F40" s="79">
        <v>57</v>
      </c>
      <c r="G40" s="79">
        <v>5.0599999999999996</v>
      </c>
      <c r="H40" s="79">
        <v>37</v>
      </c>
      <c r="I40" s="79">
        <v>36.5</v>
      </c>
      <c r="J40" s="79">
        <v>58.2</v>
      </c>
      <c r="K40" s="79">
        <v>5.9</v>
      </c>
      <c r="L40" s="79">
        <v>37.5</v>
      </c>
      <c r="M40" s="79">
        <v>39</v>
      </c>
      <c r="N40" s="79">
        <v>61.9</v>
      </c>
      <c r="O40" s="79">
        <v>7.3</v>
      </c>
      <c r="P40" s="79">
        <v>39.799999999999997</v>
      </c>
      <c r="Q40" s="79">
        <v>41.2</v>
      </c>
      <c r="R40" s="79">
        <v>63.3</v>
      </c>
      <c r="S40" s="79">
        <v>8.65</v>
      </c>
      <c r="T40" s="79">
        <v>41.5</v>
      </c>
      <c r="U40" s="79">
        <v>46</v>
      </c>
      <c r="V40" s="79">
        <v>68.2</v>
      </c>
      <c r="W40" s="79">
        <v>9.4499999999999993</v>
      </c>
      <c r="X40" s="79">
        <v>43</v>
      </c>
      <c r="Y40" s="79">
        <v>46.8</v>
      </c>
      <c r="Z40" s="79">
        <v>69.5</v>
      </c>
      <c r="AA40" s="79">
        <v>10.58</v>
      </c>
      <c r="AB40" s="79">
        <v>44.3</v>
      </c>
      <c r="AC40" s="79">
        <v>48</v>
      </c>
      <c r="AD40">
        <f>IF(B40=[1]Sheet1!S40,0,1)</f>
        <v>0</v>
      </c>
      <c r="AE40">
        <f>IF(C40=[1]Sheet1!T40,0,1)</f>
        <v>0</v>
      </c>
      <c r="AF40">
        <f>IF(D40=[1]Sheet1!U40,0,1)</f>
        <v>0</v>
      </c>
      <c r="AG40">
        <f>IF(E40=[1]Sheet1!V40,0,1)</f>
        <v>0</v>
      </c>
      <c r="AH40">
        <f>IF(F40=[1]Sheet1!W40,0,1)</f>
        <v>0</v>
      </c>
      <c r="AI40">
        <f>IF(G40=[1]Sheet1!X40,0,1)</f>
        <v>0</v>
      </c>
      <c r="AJ40">
        <f>IF(H40=[1]Sheet1!Y40,0,1)</f>
        <v>0</v>
      </c>
      <c r="AK40">
        <f>IF(I40=[1]Sheet1!Z40,0,1)</f>
        <v>0</v>
      </c>
      <c r="AL40">
        <f>IF(J40=[1]Sheet1!AA40,0,1)</f>
        <v>0</v>
      </c>
      <c r="AM40">
        <f>IF(K40=[1]Sheet1!AB40,0,1)</f>
        <v>0</v>
      </c>
      <c r="AN40">
        <f>IF(L40=[1]Sheet1!AC40,0,1)</f>
        <v>0</v>
      </c>
      <c r="AO40">
        <f>IF(M40=[1]Sheet1!AD40,0,1)</f>
        <v>0</v>
      </c>
      <c r="AP40">
        <f>IF(N40=[1]Sheet1!AE40,0,1)</f>
        <v>0</v>
      </c>
      <c r="AQ40">
        <f>IF(O40=[1]Sheet1!AF40,0,1)</f>
        <v>0</v>
      </c>
      <c r="AR40">
        <f>IF(P40=[1]Sheet1!AG40,0,1)</f>
        <v>0</v>
      </c>
      <c r="AS40">
        <f>IF(Q40=[1]Sheet1!AH40,0,1)</f>
        <v>0</v>
      </c>
      <c r="AT40">
        <f>IF(R40=[1]Sheet1!AI40,0,1)</f>
        <v>0</v>
      </c>
      <c r="AU40">
        <f>IF(S40=[1]Sheet1!AJ40,0,1)</f>
        <v>0</v>
      </c>
      <c r="AV40">
        <f>IF(T40=[1]Sheet1!AK40,0,1)</f>
        <v>0</v>
      </c>
      <c r="AW40">
        <f>IF(U40=[1]Sheet1!AL40,0,1)</f>
        <v>0</v>
      </c>
      <c r="AX40">
        <f>IF(V40=[1]Sheet1!AM40,0,1)</f>
        <v>0</v>
      </c>
      <c r="AY40">
        <f>IF(W40=[1]Sheet1!AN40,0,1)</f>
        <v>0</v>
      </c>
      <c r="AZ40">
        <f>IF(X40=[1]Sheet1!AO40,0,1)</f>
        <v>0</v>
      </c>
      <c r="BA40">
        <f>IF(Y40=[1]Sheet1!AP40,0,1)</f>
        <v>0</v>
      </c>
      <c r="BB40">
        <f>IF(Z40=[1]Sheet1!AQ40,0,1)</f>
        <v>0</v>
      </c>
      <c r="BC40">
        <f>IF(AA40=[1]Sheet1!AR40,0,1)</f>
        <v>0</v>
      </c>
      <c r="BD40">
        <f>IF(AB40=[1]Sheet1!AS40,0,1)</f>
        <v>0</v>
      </c>
      <c r="BE40">
        <f>IF(AC40=[1]Sheet1!AT40,0,1)</f>
        <v>0</v>
      </c>
    </row>
    <row r="41" spans="1:57" ht="14.25">
      <c r="A41" s="73" t="s">
        <v>140</v>
      </c>
      <c r="B41" s="79">
        <v>52</v>
      </c>
      <c r="C41" s="79">
        <v>3.1</v>
      </c>
      <c r="D41" s="79">
        <v>34</v>
      </c>
      <c r="E41" s="79">
        <v>33.1</v>
      </c>
      <c r="F41" s="79">
        <v>56</v>
      </c>
      <c r="G41" s="79">
        <v>4.05</v>
      </c>
      <c r="H41" s="79">
        <v>36.299999999999997</v>
      </c>
      <c r="I41" s="79">
        <v>35.6</v>
      </c>
      <c r="J41" s="79">
        <v>59</v>
      </c>
      <c r="K41" s="79">
        <v>6.1</v>
      </c>
      <c r="L41" s="79">
        <v>37.799999999999997</v>
      </c>
      <c r="M41" s="79">
        <v>37.9</v>
      </c>
      <c r="N41" s="79">
        <v>63</v>
      </c>
      <c r="O41" s="79">
        <v>7.04</v>
      </c>
      <c r="P41" s="79">
        <v>40</v>
      </c>
      <c r="Q41" s="79">
        <v>42</v>
      </c>
      <c r="R41" s="81">
        <v>65.2</v>
      </c>
      <c r="S41" s="81">
        <v>8.3000000000000007</v>
      </c>
      <c r="T41" s="81">
        <v>41</v>
      </c>
      <c r="U41" s="81">
        <v>45.8</v>
      </c>
      <c r="V41" s="79">
        <v>67.400000000000006</v>
      </c>
      <c r="W41" s="79">
        <v>9.1999999999999993</v>
      </c>
      <c r="X41" s="79">
        <v>42.8</v>
      </c>
      <c r="Y41" s="79">
        <v>46.4</v>
      </c>
      <c r="Z41" s="79">
        <v>68.7</v>
      </c>
      <c r="AA41" s="79">
        <v>10.1</v>
      </c>
      <c r="AB41" s="79">
        <v>44.1</v>
      </c>
      <c r="AC41" s="79">
        <v>47.8</v>
      </c>
      <c r="AD41">
        <f>IF(B41=[1]Sheet1!S41,0,1)</f>
        <v>0</v>
      </c>
      <c r="AE41">
        <f>IF(C41=[1]Sheet1!T41,0,1)</f>
        <v>0</v>
      </c>
      <c r="AF41">
        <f>IF(D41=[1]Sheet1!U41,0,1)</f>
        <v>0</v>
      </c>
      <c r="AG41">
        <f>IF(E41=[1]Sheet1!V41,0,1)</f>
        <v>0</v>
      </c>
      <c r="AH41">
        <f>IF(F41=[1]Sheet1!W41,0,1)</f>
        <v>0</v>
      </c>
      <c r="AI41">
        <f>IF(G41=[1]Sheet1!X41,0,1)</f>
        <v>0</v>
      </c>
      <c r="AJ41">
        <f>IF(H41=[1]Sheet1!Y41,0,1)</f>
        <v>0</v>
      </c>
      <c r="AK41">
        <f>IF(I41=[1]Sheet1!Z41,0,1)</f>
        <v>0</v>
      </c>
      <c r="AL41">
        <f>IF(J41=[1]Sheet1!AA41,0,1)</f>
        <v>0</v>
      </c>
      <c r="AM41">
        <f>IF(K41=[1]Sheet1!AB41,0,1)</f>
        <v>0</v>
      </c>
      <c r="AN41">
        <f>IF(L41=[1]Sheet1!AC41,0,1)</f>
        <v>0</v>
      </c>
      <c r="AO41">
        <f>IF(M41=[1]Sheet1!AD41,0,1)</f>
        <v>0</v>
      </c>
      <c r="AP41">
        <f>IF(N41=[1]Sheet1!AE41,0,1)</f>
        <v>0</v>
      </c>
      <c r="AQ41">
        <f>IF(O41=[1]Sheet1!AF41,0,1)</f>
        <v>0</v>
      </c>
      <c r="AR41">
        <f>IF(P41=[1]Sheet1!AG41,0,1)</f>
        <v>0</v>
      </c>
      <c r="AS41">
        <f>IF(Q41=[1]Sheet1!AH41,0,1)</f>
        <v>0</v>
      </c>
      <c r="AT41">
        <f>IF(R41=[1]Sheet1!AI41,0,1)</f>
        <v>0</v>
      </c>
      <c r="AU41">
        <f>IF(S41=[1]Sheet1!AJ41,0,1)</f>
        <v>0</v>
      </c>
      <c r="AV41">
        <f>IF(T41=[1]Sheet1!AK41,0,1)</f>
        <v>0</v>
      </c>
      <c r="AW41">
        <f>IF(U41=[1]Sheet1!AL41,0,1)</f>
        <v>0</v>
      </c>
      <c r="AX41">
        <f>IF(V41=[1]Sheet1!AM41,0,1)</f>
        <v>0</v>
      </c>
      <c r="AY41">
        <f>IF(W41=[1]Sheet1!AN41,0,1)</f>
        <v>0</v>
      </c>
      <c r="AZ41">
        <f>IF(X41=[1]Sheet1!AO41,0,1)</f>
        <v>0</v>
      </c>
      <c r="BA41">
        <f>IF(Y41=[1]Sheet1!AP41,0,1)</f>
        <v>0</v>
      </c>
      <c r="BB41">
        <f>IF(Z41=[1]Sheet1!AQ41,0,1)</f>
        <v>0</v>
      </c>
      <c r="BC41">
        <f>IF(AA41=[1]Sheet1!AR41,0,1)</f>
        <v>0</v>
      </c>
      <c r="BD41">
        <f>IF(AB41=[1]Sheet1!AS41,0,1)</f>
        <v>0</v>
      </c>
      <c r="BE41">
        <f>IF(AC41=[1]Sheet1!AT41,0,1)</f>
        <v>0</v>
      </c>
    </row>
    <row r="42" spans="1:57" s="72" customFormat="1" ht="14.25">
      <c r="A42" s="87" t="s">
        <v>346</v>
      </c>
      <c r="B42" s="87"/>
      <c r="C42" s="87"/>
      <c r="D42" s="87"/>
      <c r="E42" s="87"/>
      <c r="F42" s="88">
        <f t="shared" ref="F42:AC42" si="1">AVERAGE(F20:F41)/AVERAGE(B20:B41)</f>
        <v>1.0464659541899168</v>
      </c>
      <c r="G42" s="88">
        <f t="shared" si="1"/>
        <v>1.2996248933678878</v>
      </c>
      <c r="H42" s="88">
        <f t="shared" si="1"/>
        <v>1.0310131614281668</v>
      </c>
      <c r="I42" s="88">
        <f t="shared" si="1"/>
        <v>1.039346295779858</v>
      </c>
      <c r="J42" s="88">
        <f t="shared" si="1"/>
        <v>1.0841960829136119</v>
      </c>
      <c r="K42" s="88">
        <f t="shared" si="1"/>
        <v>1.3370497388209281</v>
      </c>
      <c r="L42" s="88">
        <f t="shared" si="1"/>
        <v>1.0542890628906507</v>
      </c>
      <c r="M42" s="88">
        <f t="shared" si="1"/>
        <v>1.0848698059263413</v>
      </c>
      <c r="N42" s="88">
        <f t="shared" si="1"/>
        <v>1.054132466433598</v>
      </c>
      <c r="O42" s="88">
        <f t="shared" si="1"/>
        <v>1.1449649219840998</v>
      </c>
      <c r="P42" s="88">
        <f t="shared" si="1"/>
        <v>1.0402497152671808</v>
      </c>
      <c r="Q42" s="88">
        <f t="shared" si="1"/>
        <v>1.0426630489420354</v>
      </c>
      <c r="R42" s="88">
        <f t="shared" si="1"/>
        <v>1.0340307183908495</v>
      </c>
      <c r="S42" s="88">
        <f t="shared" si="1"/>
        <v>1.101552902593796</v>
      </c>
      <c r="T42" s="88">
        <f t="shared" si="1"/>
        <v>1.0266994028254703</v>
      </c>
      <c r="U42" s="88">
        <f t="shared" si="1"/>
        <v>1.0436892933238138</v>
      </c>
      <c r="V42" s="88">
        <f t="shared" si="1"/>
        <v>1.0362843581733028</v>
      </c>
      <c r="W42" s="88">
        <f t="shared" si="1"/>
        <v>1.0760801836214129</v>
      </c>
      <c r="X42" s="88">
        <f t="shared" si="1"/>
        <v>1.0240585468039567</v>
      </c>
      <c r="Y42" s="88">
        <f t="shared" si="1"/>
        <v>1.0219608695792066</v>
      </c>
      <c r="Z42" s="88">
        <f t="shared" si="1"/>
        <v>1.0263250534340109</v>
      </c>
      <c r="AA42" s="88">
        <f t="shared" si="1"/>
        <v>1.0859349356962904</v>
      </c>
      <c r="AB42" s="88">
        <f t="shared" si="1"/>
        <v>1.0315490847058815</v>
      </c>
      <c r="AC42" s="88">
        <f t="shared" si="1"/>
        <v>1.0246113604268645</v>
      </c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ht="14.25">
      <c r="A43" s="77" t="s">
        <v>143</v>
      </c>
      <c r="B43" s="77">
        <v>50</v>
      </c>
      <c r="C43" s="77">
        <v>3.1</v>
      </c>
      <c r="D43" s="77">
        <v>34.5</v>
      </c>
      <c r="E43" s="77">
        <v>31</v>
      </c>
      <c r="F43" s="77">
        <v>55.7</v>
      </c>
      <c r="G43" s="77">
        <v>4.0999999999999996</v>
      </c>
      <c r="H43" s="77">
        <v>37</v>
      </c>
      <c r="I43" s="77">
        <v>35</v>
      </c>
      <c r="J43" s="77">
        <v>60.9</v>
      </c>
      <c r="K43" s="77">
        <v>6.05</v>
      </c>
      <c r="L43" s="77">
        <v>41</v>
      </c>
      <c r="M43" s="77">
        <v>40</v>
      </c>
      <c r="N43" s="77">
        <v>64.2</v>
      </c>
      <c r="O43" s="77">
        <v>6.95</v>
      </c>
      <c r="P43" s="77">
        <v>41</v>
      </c>
      <c r="Q43" s="77">
        <v>40.799999999999997</v>
      </c>
      <c r="R43" s="77">
        <v>65.2</v>
      </c>
      <c r="S43" s="77">
        <v>7.5</v>
      </c>
      <c r="T43" s="77">
        <v>41</v>
      </c>
      <c r="U43" s="77">
        <v>42.5</v>
      </c>
      <c r="V43" s="77">
        <v>68.099999999999994</v>
      </c>
      <c r="W43" s="77">
        <v>8.1999999999999993</v>
      </c>
      <c r="X43" s="77">
        <v>42.1</v>
      </c>
      <c r="Y43" s="77">
        <v>42.5</v>
      </c>
      <c r="Z43" s="77">
        <v>68.8</v>
      </c>
      <c r="AA43" s="77">
        <v>8.7799999999999994</v>
      </c>
      <c r="AB43" s="77">
        <v>43</v>
      </c>
      <c r="AC43" s="77">
        <v>43.5</v>
      </c>
      <c r="AD43">
        <f>IF(B43=[1]Sheet1!S43,0,1)</f>
        <v>0</v>
      </c>
      <c r="AE43">
        <f>IF(C43=[1]Sheet1!T43,0,1)</f>
        <v>0</v>
      </c>
      <c r="AF43">
        <f>IF(D43=[1]Sheet1!U43,0,1)</f>
        <v>0</v>
      </c>
      <c r="AG43">
        <f>IF(E43=[1]Sheet1!V43,0,1)</f>
        <v>0</v>
      </c>
      <c r="AH43">
        <f>IF(F43=[1]Sheet1!W43,0,1)</f>
        <v>0</v>
      </c>
      <c r="AI43">
        <f>IF(G43=[1]Sheet1!X43,0,1)</f>
        <v>0</v>
      </c>
      <c r="AJ43">
        <f>IF(H43=[1]Sheet1!Y43,0,1)</f>
        <v>0</v>
      </c>
      <c r="AK43">
        <f>IF(I43=[1]Sheet1!Z43,0,1)</f>
        <v>0</v>
      </c>
      <c r="AL43">
        <f>IF(J43=[1]Sheet1!AA43,0,1)</f>
        <v>0</v>
      </c>
      <c r="AM43">
        <f>IF(K43=[1]Sheet1!AB43,0,1)</f>
        <v>0</v>
      </c>
      <c r="AN43">
        <f>IF(L43=[1]Sheet1!AC43,0,1)</f>
        <v>0</v>
      </c>
      <c r="AO43">
        <f>IF(M43=[1]Sheet1!AD43,0,1)</f>
        <v>0</v>
      </c>
      <c r="AP43">
        <f>IF(N43=[1]Sheet1!AE43,0,1)</f>
        <v>0</v>
      </c>
      <c r="AQ43">
        <f>IF(O43=[1]Sheet1!AF43,0,1)</f>
        <v>0</v>
      </c>
      <c r="AR43">
        <f>IF(P43=[1]Sheet1!AG43,0,1)</f>
        <v>0</v>
      </c>
      <c r="AS43">
        <f>IF(Q43=[1]Sheet1!AH43,0,1)</f>
        <v>0</v>
      </c>
      <c r="AT43">
        <f>IF(R43=[1]Sheet1!AI43,0,1)</f>
        <v>0</v>
      </c>
      <c r="AU43">
        <f>IF(S43=[1]Sheet1!AJ43,0,1)</f>
        <v>0</v>
      </c>
      <c r="AV43">
        <f>IF(T43=[1]Sheet1!AK43,0,1)</f>
        <v>0</v>
      </c>
      <c r="AW43">
        <f>IF(U43=[1]Sheet1!AL43,0,1)</f>
        <v>0</v>
      </c>
      <c r="AX43">
        <f>IF(V43=[1]Sheet1!AM43,0,1)</f>
        <v>0</v>
      </c>
      <c r="AY43">
        <f>IF(W43=[1]Sheet1!AN43,0,1)</f>
        <v>0</v>
      </c>
      <c r="AZ43">
        <f>IF(X43=[1]Sheet1!AO43,0,1)</f>
        <v>0</v>
      </c>
      <c r="BA43">
        <f>IF(Y43=[1]Sheet1!AP43,0,1)</f>
        <v>0</v>
      </c>
      <c r="BB43">
        <f>IF(Z43=[1]Sheet1!AQ43,0,1)</f>
        <v>0</v>
      </c>
      <c r="BC43">
        <f>IF(AA43=[1]Sheet1!AR43,0,1)</f>
        <v>0</v>
      </c>
      <c r="BD43">
        <f>IF(AB43=[1]Sheet1!AS43,0,1)</f>
        <v>0</v>
      </c>
      <c r="BE43">
        <f>IF(AC43=[1]Sheet1!AT43,0,1)</f>
        <v>0</v>
      </c>
    </row>
    <row r="44" spans="1:57" ht="14.25">
      <c r="A44" s="77" t="s">
        <v>146</v>
      </c>
      <c r="B44" s="77">
        <v>53</v>
      </c>
      <c r="C44" s="77">
        <v>3.95</v>
      </c>
      <c r="D44" s="77">
        <v>37.200000000000003</v>
      </c>
      <c r="E44" s="77">
        <v>36</v>
      </c>
      <c r="F44" s="77">
        <v>58.4</v>
      </c>
      <c r="G44" s="77">
        <v>4.9000000000000004</v>
      </c>
      <c r="H44" s="78">
        <v>38</v>
      </c>
      <c r="I44" s="78">
        <v>37</v>
      </c>
      <c r="J44" s="77">
        <v>58.6</v>
      </c>
      <c r="K44" s="77">
        <v>5.7</v>
      </c>
      <c r="L44" s="77">
        <v>39.1</v>
      </c>
      <c r="M44" s="77">
        <v>38.299999999999997</v>
      </c>
      <c r="N44" s="77">
        <v>61.5</v>
      </c>
      <c r="O44" s="77">
        <v>7</v>
      </c>
      <c r="P44" s="77">
        <v>41.4</v>
      </c>
      <c r="Q44" s="77">
        <v>41.6</v>
      </c>
      <c r="R44" s="77">
        <v>66.2</v>
      </c>
      <c r="S44" s="77">
        <v>8</v>
      </c>
      <c r="T44" s="77">
        <v>42.8</v>
      </c>
      <c r="U44" s="77">
        <v>43</v>
      </c>
      <c r="V44" s="77">
        <v>66.400000000000006</v>
      </c>
      <c r="W44" s="77">
        <v>8.4</v>
      </c>
      <c r="X44" s="77">
        <v>43.5</v>
      </c>
      <c r="Y44" s="78">
        <v>43.5</v>
      </c>
      <c r="Z44" s="77">
        <v>68.900000000000006</v>
      </c>
      <c r="AA44" s="77">
        <v>9.1999999999999993</v>
      </c>
      <c r="AB44" s="77">
        <v>44.6</v>
      </c>
      <c r="AC44" s="77">
        <v>45.8</v>
      </c>
      <c r="AD44">
        <f>IF(B44=[1]Sheet1!S44,0,1)</f>
        <v>0</v>
      </c>
      <c r="AE44">
        <f>IF(C44=[1]Sheet1!T44,0,1)</f>
        <v>0</v>
      </c>
      <c r="AF44">
        <f>IF(D44=[1]Sheet1!U44,0,1)</f>
        <v>0</v>
      </c>
      <c r="AG44">
        <f>IF(E44=[1]Sheet1!V44,0,1)</f>
        <v>0</v>
      </c>
      <c r="AH44">
        <f>IF(F44=[1]Sheet1!W44,0,1)</f>
        <v>0</v>
      </c>
      <c r="AI44">
        <f>IF(G44=[1]Sheet1!X44,0,1)</f>
        <v>0</v>
      </c>
      <c r="AJ44">
        <f>IF(H44=[1]Sheet1!Y44,0,1)</f>
        <v>0</v>
      </c>
      <c r="AK44">
        <f>IF(I44=[1]Sheet1!Z44,0,1)</f>
        <v>0</v>
      </c>
      <c r="AL44">
        <f>IF(J44=[1]Sheet1!AA44,0,1)</f>
        <v>0</v>
      </c>
      <c r="AM44">
        <f>IF(K44=[1]Sheet1!AB44,0,1)</f>
        <v>0</v>
      </c>
      <c r="AN44">
        <f>IF(L44=[1]Sheet1!AC44,0,1)</f>
        <v>0</v>
      </c>
      <c r="AO44">
        <f>IF(M44=[1]Sheet1!AD44,0,1)</f>
        <v>0</v>
      </c>
      <c r="AP44">
        <f>IF(N44=[1]Sheet1!AE44,0,1)</f>
        <v>0</v>
      </c>
      <c r="AQ44">
        <f>IF(O44=[1]Sheet1!AF44,0,1)</f>
        <v>0</v>
      </c>
      <c r="AR44">
        <f>IF(P44=[1]Sheet1!AG44,0,1)</f>
        <v>0</v>
      </c>
      <c r="AS44">
        <f>IF(Q44=[1]Sheet1!AH44,0,1)</f>
        <v>0</v>
      </c>
      <c r="AT44">
        <f>IF(R44=[1]Sheet1!AI44,0,1)</f>
        <v>0</v>
      </c>
      <c r="AU44">
        <f>IF(S44=[1]Sheet1!AJ44,0,1)</f>
        <v>0</v>
      </c>
      <c r="AV44">
        <f>IF(T44=[1]Sheet1!AK44,0,1)</f>
        <v>0</v>
      </c>
      <c r="AW44">
        <f>IF(U44=[1]Sheet1!AL44,0,1)</f>
        <v>0</v>
      </c>
      <c r="AX44">
        <f>IF(V44=[1]Sheet1!AM44,0,1)</f>
        <v>0</v>
      </c>
      <c r="AY44">
        <f>IF(W44=[1]Sheet1!AN44,0,1)</f>
        <v>0</v>
      </c>
      <c r="AZ44">
        <f>IF(X44=[1]Sheet1!AO44,0,1)</f>
        <v>0</v>
      </c>
      <c r="BA44">
        <f>IF(Y44=[1]Sheet1!AP44,0,1)</f>
        <v>0</v>
      </c>
      <c r="BB44">
        <f>IF(Z44=[1]Sheet1!AQ44,0,1)</f>
        <v>0</v>
      </c>
      <c r="BC44">
        <f>IF(AA44=[1]Sheet1!AR44,0,1)</f>
        <v>0</v>
      </c>
      <c r="BD44">
        <f>IF(AB44=[1]Sheet1!AS44,0,1)</f>
        <v>0</v>
      </c>
      <c r="BE44">
        <f>IF(AC44=[1]Sheet1!AT44,0,1)</f>
        <v>0</v>
      </c>
    </row>
    <row r="45" spans="1:57" ht="14.25">
      <c r="A45" s="77" t="s">
        <v>148</v>
      </c>
      <c r="B45" s="77"/>
      <c r="C45" s="77">
        <v>2.2999999999999998</v>
      </c>
      <c r="D45" s="77">
        <v>30</v>
      </c>
      <c r="E45" s="77">
        <v>29</v>
      </c>
      <c r="F45" s="77">
        <v>50.4</v>
      </c>
      <c r="G45" s="77">
        <v>3.5</v>
      </c>
      <c r="H45" s="77">
        <v>35.5</v>
      </c>
      <c r="I45" s="77">
        <v>33.1</v>
      </c>
      <c r="J45" s="77">
        <v>55</v>
      </c>
      <c r="K45" s="77">
        <v>5</v>
      </c>
      <c r="L45" s="77">
        <v>38</v>
      </c>
      <c r="M45" s="77">
        <v>40</v>
      </c>
      <c r="N45" s="77">
        <v>59.5</v>
      </c>
      <c r="O45" s="77">
        <v>6.15</v>
      </c>
      <c r="P45" s="77">
        <v>40</v>
      </c>
      <c r="Q45" s="77">
        <v>41</v>
      </c>
      <c r="R45" s="77">
        <v>61.5</v>
      </c>
      <c r="S45" s="77">
        <v>7.3</v>
      </c>
      <c r="T45" s="77">
        <v>41.2</v>
      </c>
      <c r="U45" s="77">
        <v>43</v>
      </c>
      <c r="V45" s="77">
        <v>64.3</v>
      </c>
      <c r="W45" s="77">
        <v>7.65</v>
      </c>
      <c r="X45" s="77">
        <v>42</v>
      </c>
      <c r="Y45" s="77">
        <v>43</v>
      </c>
      <c r="Z45" s="77">
        <v>66.900000000000006</v>
      </c>
      <c r="AA45" s="77">
        <v>8.1</v>
      </c>
      <c r="AB45" s="77">
        <v>42.5</v>
      </c>
      <c r="AC45" s="77">
        <v>43.5</v>
      </c>
      <c r="AD45">
        <f>IF(B45=[1]Sheet1!S45,0,1)</f>
        <v>1</v>
      </c>
      <c r="AE45">
        <f>IF(C45=[1]Sheet1!T45,0,1)</f>
        <v>0</v>
      </c>
      <c r="AF45">
        <f>IF(D45=[1]Sheet1!U45,0,1)</f>
        <v>0</v>
      </c>
      <c r="AG45">
        <f>IF(E45=[1]Sheet1!V45,0,1)</f>
        <v>0</v>
      </c>
      <c r="AH45">
        <f>IF(F45=[1]Sheet1!W45,0,1)</f>
        <v>0</v>
      </c>
      <c r="AI45">
        <f>IF(G45=[1]Sheet1!X45,0,1)</f>
        <v>0</v>
      </c>
      <c r="AJ45">
        <f>IF(H45=[1]Sheet1!Y45,0,1)</f>
        <v>0</v>
      </c>
      <c r="AK45">
        <f>IF(I45=[1]Sheet1!Z45,0,1)</f>
        <v>0</v>
      </c>
      <c r="AL45">
        <f>IF(J45=[1]Sheet1!AA45,0,1)</f>
        <v>0</v>
      </c>
      <c r="AM45">
        <f>IF(K45=[1]Sheet1!AB45,0,1)</f>
        <v>0</v>
      </c>
      <c r="AN45">
        <f>IF(L45=[1]Sheet1!AC45,0,1)</f>
        <v>0</v>
      </c>
      <c r="AO45">
        <f>IF(M45=[1]Sheet1!AD45,0,1)</f>
        <v>0</v>
      </c>
      <c r="AP45">
        <f>IF(N45=[1]Sheet1!AE45,0,1)</f>
        <v>0</v>
      </c>
      <c r="AQ45">
        <f>IF(O45=[1]Sheet1!AF45,0,1)</f>
        <v>0</v>
      </c>
      <c r="AR45">
        <f>IF(P45=[1]Sheet1!AG45,0,1)</f>
        <v>0</v>
      </c>
      <c r="AS45">
        <f>IF(Q45=[1]Sheet1!AH45,0,1)</f>
        <v>0</v>
      </c>
      <c r="AT45">
        <f>IF(R45=[1]Sheet1!AI45,0,1)</f>
        <v>0</v>
      </c>
      <c r="AU45">
        <f>IF(S45=[1]Sheet1!AJ45,0,1)</f>
        <v>0</v>
      </c>
      <c r="AV45">
        <f>IF(T45=[1]Sheet1!AK45,0,1)</f>
        <v>0</v>
      </c>
      <c r="AW45">
        <f>IF(U45=[1]Sheet1!AL45,0,1)</f>
        <v>0</v>
      </c>
      <c r="AX45">
        <f>IF(V45=[1]Sheet1!AM45,0,1)</f>
        <v>0</v>
      </c>
      <c r="AY45">
        <f>IF(W45=[1]Sheet1!AN45,0,1)</f>
        <v>0</v>
      </c>
      <c r="AZ45">
        <f>IF(X45=[1]Sheet1!AO45,0,1)</f>
        <v>0</v>
      </c>
      <c r="BA45">
        <f>IF(Y45=[1]Sheet1!AP45,0,1)</f>
        <v>0</v>
      </c>
      <c r="BB45">
        <f>IF(Z45=[1]Sheet1!AQ45,0,1)</f>
        <v>0</v>
      </c>
      <c r="BC45">
        <f>IF(AA45=[1]Sheet1!AR45,0,1)</f>
        <v>0</v>
      </c>
      <c r="BD45">
        <f>IF(AB45=[1]Sheet1!AS45,0,1)</f>
        <v>0</v>
      </c>
      <c r="BE45">
        <f>IF(AC45=[1]Sheet1!AT45,0,1)</f>
        <v>0</v>
      </c>
    </row>
    <row r="46" spans="1:57" ht="14.25">
      <c r="A46" s="77" t="s">
        <v>151</v>
      </c>
      <c r="B46" s="77">
        <v>50</v>
      </c>
      <c r="C46" s="77">
        <v>3.6</v>
      </c>
      <c r="D46" s="77">
        <v>35</v>
      </c>
      <c r="E46" s="77">
        <v>34</v>
      </c>
      <c r="F46" s="77">
        <v>52.7</v>
      </c>
      <c r="G46" s="77">
        <v>4.5</v>
      </c>
      <c r="H46" s="77">
        <v>36.4</v>
      </c>
      <c r="I46" s="77">
        <v>38</v>
      </c>
      <c r="J46" s="77">
        <v>57.8</v>
      </c>
      <c r="K46" s="77">
        <v>5.9</v>
      </c>
      <c r="L46" s="77">
        <v>38</v>
      </c>
      <c r="M46" s="78">
        <v>41.5</v>
      </c>
      <c r="N46" s="77">
        <v>60.5</v>
      </c>
      <c r="O46" s="77">
        <v>6.78</v>
      </c>
      <c r="P46" s="77">
        <v>39.5</v>
      </c>
      <c r="Q46" s="78">
        <v>43</v>
      </c>
      <c r="R46" s="77">
        <v>63</v>
      </c>
      <c r="S46" s="77">
        <v>7.4</v>
      </c>
      <c r="T46" s="77">
        <v>41</v>
      </c>
      <c r="U46" s="78">
        <v>44.5</v>
      </c>
      <c r="V46" s="77">
        <v>66</v>
      </c>
      <c r="W46" s="77">
        <v>8.1</v>
      </c>
      <c r="X46" s="77">
        <v>42</v>
      </c>
      <c r="Y46" s="78">
        <v>45.5</v>
      </c>
      <c r="Z46" s="77">
        <v>66.2</v>
      </c>
      <c r="AA46" s="77">
        <v>8.6</v>
      </c>
      <c r="AB46" s="77">
        <v>42.3</v>
      </c>
      <c r="AC46" s="78">
        <v>45.7</v>
      </c>
      <c r="AD46">
        <f>IF(B46=[1]Sheet1!S46,0,1)</f>
        <v>0</v>
      </c>
      <c r="AE46">
        <f>IF(C46=[1]Sheet1!T46,0,1)</f>
        <v>0</v>
      </c>
      <c r="AF46">
        <f>IF(D46=[1]Sheet1!U46,0,1)</f>
        <v>0</v>
      </c>
      <c r="AG46">
        <f>IF(E46=[1]Sheet1!V46,0,1)</f>
        <v>0</v>
      </c>
      <c r="AH46">
        <f>IF(F46=[1]Sheet1!W46,0,1)</f>
        <v>0</v>
      </c>
      <c r="AI46">
        <f>IF(G46=[1]Sheet1!X46,0,1)</f>
        <v>0</v>
      </c>
      <c r="AJ46">
        <f>IF(H46=[1]Sheet1!Y46,0,1)</f>
        <v>0</v>
      </c>
      <c r="AK46">
        <f>IF(I46=[1]Sheet1!Z46,0,1)</f>
        <v>0</v>
      </c>
      <c r="AL46">
        <f>IF(J46=[1]Sheet1!AA46,0,1)</f>
        <v>0</v>
      </c>
      <c r="AM46">
        <f>IF(K46=[1]Sheet1!AB46,0,1)</f>
        <v>0</v>
      </c>
      <c r="AN46">
        <f>IF(L46=[1]Sheet1!AC46,0,1)</f>
        <v>0</v>
      </c>
      <c r="AO46">
        <f>IF(M46=[1]Sheet1!AD46,0,1)</f>
        <v>0</v>
      </c>
      <c r="AP46">
        <f>IF(N46=[1]Sheet1!AE46,0,1)</f>
        <v>0</v>
      </c>
      <c r="AQ46">
        <f>IF(O46=[1]Sheet1!AF46,0,1)</f>
        <v>0</v>
      </c>
      <c r="AR46">
        <f>IF(P46=[1]Sheet1!AG46,0,1)</f>
        <v>0</v>
      </c>
      <c r="AS46">
        <f>IF(Q46=[1]Sheet1!AH46,0,1)</f>
        <v>0</v>
      </c>
      <c r="AT46">
        <f>IF(R46=[1]Sheet1!AI46,0,1)</f>
        <v>0</v>
      </c>
      <c r="AU46">
        <f>IF(S46=[1]Sheet1!AJ46,0,1)</f>
        <v>0</v>
      </c>
      <c r="AV46">
        <f>IF(T46=[1]Sheet1!AK46,0,1)</f>
        <v>0</v>
      </c>
      <c r="AW46">
        <f>IF(U46=[1]Sheet1!AL46,0,1)</f>
        <v>0</v>
      </c>
      <c r="AX46">
        <f>IF(V46=[1]Sheet1!AM46,0,1)</f>
        <v>0</v>
      </c>
      <c r="AY46">
        <f>IF(W46=[1]Sheet1!AN46,0,1)</f>
        <v>0</v>
      </c>
      <c r="AZ46">
        <f>IF(X46=[1]Sheet1!AO46,0,1)</f>
        <v>0</v>
      </c>
      <c r="BA46">
        <f>IF(Y46=[1]Sheet1!AP46,0,1)</f>
        <v>0</v>
      </c>
      <c r="BB46">
        <f>IF(Z46=[1]Sheet1!AQ46,0,1)</f>
        <v>0</v>
      </c>
      <c r="BC46">
        <f>IF(AA46=[1]Sheet1!AR46,0,1)</f>
        <v>0</v>
      </c>
      <c r="BD46">
        <f>IF(AB46=[1]Sheet1!AS46,0,1)</f>
        <v>0</v>
      </c>
      <c r="BE46">
        <f>IF(AC46=[1]Sheet1!AT46,0,1)</f>
        <v>0</v>
      </c>
    </row>
    <row r="47" spans="1:57" ht="14.25">
      <c r="A47" s="77" t="s">
        <v>153</v>
      </c>
      <c r="B47" s="77">
        <v>52</v>
      </c>
      <c r="C47" s="77">
        <v>3.6</v>
      </c>
      <c r="D47" s="77">
        <v>35</v>
      </c>
      <c r="E47" s="77">
        <v>31</v>
      </c>
      <c r="F47" s="77">
        <v>56</v>
      </c>
      <c r="G47" s="77">
        <v>4.45</v>
      </c>
      <c r="H47" s="77">
        <v>35.5</v>
      </c>
      <c r="I47" s="77">
        <v>37.5</v>
      </c>
      <c r="J47" s="77">
        <v>60.4</v>
      </c>
      <c r="K47" s="77">
        <v>5.75</v>
      </c>
      <c r="L47" s="77">
        <v>38.5</v>
      </c>
      <c r="M47" s="77">
        <v>40.799999999999997</v>
      </c>
      <c r="N47" s="77">
        <v>60.9</v>
      </c>
      <c r="O47" s="77">
        <v>6.4</v>
      </c>
      <c r="P47" s="77">
        <v>40</v>
      </c>
      <c r="Q47" s="78">
        <v>41.5</v>
      </c>
      <c r="R47" s="77">
        <v>63.2</v>
      </c>
      <c r="S47" s="77">
        <v>7.2</v>
      </c>
      <c r="T47" s="77">
        <v>40.9</v>
      </c>
      <c r="U47" s="78">
        <v>42</v>
      </c>
      <c r="V47" s="77">
        <v>65.599999999999994</v>
      </c>
      <c r="W47" s="77">
        <v>7.63</v>
      </c>
      <c r="X47" s="77">
        <v>41.8</v>
      </c>
      <c r="Y47" s="78">
        <v>43.5</v>
      </c>
      <c r="Z47" s="77">
        <v>66.400000000000006</v>
      </c>
      <c r="AA47" s="77">
        <v>7.7</v>
      </c>
      <c r="AB47" s="77">
        <v>42.3</v>
      </c>
      <c r="AC47" s="78">
        <v>44</v>
      </c>
      <c r="AD47">
        <f>IF(B47=[1]Sheet1!S47,0,1)</f>
        <v>0</v>
      </c>
      <c r="AE47">
        <f>IF(C47=[1]Sheet1!T47,0,1)</f>
        <v>0</v>
      </c>
      <c r="AF47">
        <f>IF(D47=[1]Sheet1!U47,0,1)</f>
        <v>0</v>
      </c>
      <c r="AG47">
        <f>IF(E47=[1]Sheet1!V47,0,1)</f>
        <v>0</v>
      </c>
      <c r="AH47">
        <f>IF(F47=[1]Sheet1!W47,0,1)</f>
        <v>0</v>
      </c>
      <c r="AI47">
        <f>IF(G47=[1]Sheet1!X47,0,1)</f>
        <v>0</v>
      </c>
      <c r="AJ47">
        <f>IF(H47=[1]Sheet1!Y47,0,1)</f>
        <v>0</v>
      </c>
      <c r="AK47">
        <f>IF(I47=[1]Sheet1!Z47,0,1)</f>
        <v>0</v>
      </c>
      <c r="AL47">
        <f>IF(J47=[1]Sheet1!AA47,0,1)</f>
        <v>0</v>
      </c>
      <c r="AM47">
        <f>IF(K47=[1]Sheet1!AB47,0,1)</f>
        <v>0</v>
      </c>
      <c r="AN47">
        <f>IF(L47=[1]Sheet1!AC47,0,1)</f>
        <v>0</v>
      </c>
      <c r="AO47">
        <f>IF(M47=[1]Sheet1!AD47,0,1)</f>
        <v>0</v>
      </c>
      <c r="AP47">
        <f>IF(N47=[1]Sheet1!AE47,0,1)</f>
        <v>0</v>
      </c>
      <c r="AQ47">
        <f>IF(O47=[1]Sheet1!AF47,0,1)</f>
        <v>0</v>
      </c>
      <c r="AR47">
        <f>IF(P47=[1]Sheet1!AG47,0,1)</f>
        <v>0</v>
      </c>
      <c r="AS47">
        <f>IF(Q47=[1]Sheet1!AH47,0,1)</f>
        <v>0</v>
      </c>
      <c r="AT47">
        <f>IF(R47=[1]Sheet1!AI47,0,1)</f>
        <v>0</v>
      </c>
      <c r="AU47">
        <f>IF(S47=[1]Sheet1!AJ47,0,1)</f>
        <v>0</v>
      </c>
      <c r="AV47">
        <f>IF(T47=[1]Sheet1!AK47,0,1)</f>
        <v>0</v>
      </c>
      <c r="AW47">
        <f>IF(U47=[1]Sheet1!AL47,0,1)</f>
        <v>0</v>
      </c>
      <c r="AX47">
        <f>IF(V47=[1]Sheet1!AM47,0,1)</f>
        <v>0</v>
      </c>
      <c r="AY47">
        <f>IF(W47=[1]Sheet1!AN47,0,1)</f>
        <v>0</v>
      </c>
      <c r="AZ47">
        <f>IF(X47=[1]Sheet1!AO47,0,1)</f>
        <v>0</v>
      </c>
      <c r="BA47">
        <f>IF(Y47=[1]Sheet1!AP47,0,1)</f>
        <v>0</v>
      </c>
      <c r="BB47">
        <f>IF(Z47=[1]Sheet1!AQ47,0,1)</f>
        <v>0</v>
      </c>
      <c r="BC47">
        <f>IF(AA47=[1]Sheet1!AR47,0,1)</f>
        <v>0</v>
      </c>
      <c r="BD47">
        <f>IF(AB47=[1]Sheet1!AS47,0,1)</f>
        <v>0</v>
      </c>
      <c r="BE47">
        <f>IF(AC47=[1]Sheet1!AT47,0,1)</f>
        <v>0</v>
      </c>
    </row>
    <row r="48" spans="1:57" ht="14.25">
      <c r="A48" s="77" t="s">
        <v>155</v>
      </c>
      <c r="B48" s="77">
        <v>51</v>
      </c>
      <c r="C48" s="77">
        <v>3.5</v>
      </c>
      <c r="D48" s="77">
        <v>36</v>
      </c>
      <c r="E48" s="77">
        <v>35</v>
      </c>
      <c r="F48" s="77">
        <v>55</v>
      </c>
      <c r="G48" s="77">
        <v>4.5</v>
      </c>
      <c r="H48" s="77">
        <v>37</v>
      </c>
      <c r="I48" s="77">
        <v>37</v>
      </c>
      <c r="J48" s="77">
        <v>57</v>
      </c>
      <c r="K48" s="77">
        <v>5.75</v>
      </c>
      <c r="L48" s="77">
        <v>39.200000000000003</v>
      </c>
      <c r="M48" s="77">
        <v>42</v>
      </c>
      <c r="N48" s="77">
        <v>60.7</v>
      </c>
      <c r="O48" s="77">
        <v>6.7</v>
      </c>
      <c r="P48" s="77">
        <v>40.9</v>
      </c>
      <c r="Q48" s="78">
        <v>43</v>
      </c>
      <c r="R48" s="77">
        <v>61.5</v>
      </c>
      <c r="S48" s="77">
        <v>7.35</v>
      </c>
      <c r="T48" s="77">
        <v>41.3</v>
      </c>
      <c r="U48" s="78">
        <v>43.4</v>
      </c>
      <c r="V48" s="77">
        <v>65</v>
      </c>
      <c r="W48" s="77">
        <v>7.9</v>
      </c>
      <c r="X48" s="77">
        <v>42.5</v>
      </c>
      <c r="Y48" s="78">
        <v>44</v>
      </c>
      <c r="Z48" s="77">
        <v>67.400000000000006</v>
      </c>
      <c r="AA48" s="77">
        <v>8.3000000000000007</v>
      </c>
      <c r="AB48" s="77">
        <v>43</v>
      </c>
      <c r="AC48" s="78">
        <v>44.2</v>
      </c>
      <c r="AD48">
        <f>IF(B48=[1]Sheet1!S48,0,1)</f>
        <v>0</v>
      </c>
      <c r="AE48">
        <f>IF(C48=[1]Sheet1!T48,0,1)</f>
        <v>0</v>
      </c>
      <c r="AF48">
        <f>IF(D48=[1]Sheet1!U48,0,1)</f>
        <v>0</v>
      </c>
      <c r="AG48">
        <f>IF(E48=[1]Sheet1!V48,0,1)</f>
        <v>0</v>
      </c>
      <c r="AH48">
        <f>IF(F48=[1]Sheet1!W48,0,1)</f>
        <v>0</v>
      </c>
      <c r="AI48">
        <f>IF(G48=[1]Sheet1!X48,0,1)</f>
        <v>0</v>
      </c>
      <c r="AJ48">
        <f>IF(H48=[1]Sheet1!Y48,0,1)</f>
        <v>0</v>
      </c>
      <c r="AK48">
        <f>IF(I48=[1]Sheet1!Z48,0,1)</f>
        <v>0</v>
      </c>
      <c r="AL48">
        <f>IF(J48=[1]Sheet1!AA48,0,1)</f>
        <v>0</v>
      </c>
      <c r="AM48">
        <f>IF(K48=[1]Sheet1!AB48,0,1)</f>
        <v>0</v>
      </c>
      <c r="AN48">
        <f>IF(L48=[1]Sheet1!AC48,0,1)</f>
        <v>0</v>
      </c>
      <c r="AO48">
        <f>IF(M48=[1]Sheet1!AD48,0,1)</f>
        <v>0</v>
      </c>
      <c r="AP48">
        <f>IF(N48=[1]Sheet1!AE48,0,1)</f>
        <v>0</v>
      </c>
      <c r="AQ48">
        <f>IF(O48=[1]Sheet1!AF48,0,1)</f>
        <v>0</v>
      </c>
      <c r="AR48">
        <f>IF(P48=[1]Sheet1!AG48,0,1)</f>
        <v>0</v>
      </c>
      <c r="AS48">
        <f>IF(Q48=[1]Sheet1!AH48,0,1)</f>
        <v>0</v>
      </c>
      <c r="AT48">
        <f>IF(R48=[1]Sheet1!AI48,0,1)</f>
        <v>0</v>
      </c>
      <c r="AU48">
        <f>IF(S48=[1]Sheet1!AJ48,0,1)</f>
        <v>0</v>
      </c>
      <c r="AV48">
        <f>IF(T48=[1]Sheet1!AK48,0,1)</f>
        <v>0</v>
      </c>
      <c r="AW48">
        <f>IF(U48=[1]Sheet1!AL48,0,1)</f>
        <v>0</v>
      </c>
      <c r="AX48">
        <f>IF(V48=[1]Sheet1!AM48,0,1)</f>
        <v>0</v>
      </c>
      <c r="AY48">
        <f>IF(W48=[1]Sheet1!AN48,0,1)</f>
        <v>0</v>
      </c>
      <c r="AZ48">
        <f>IF(X48=[1]Sheet1!AO48,0,1)</f>
        <v>0</v>
      </c>
      <c r="BA48">
        <f>IF(Y48=[1]Sheet1!AP48,0,1)</f>
        <v>0</v>
      </c>
      <c r="BB48">
        <f>IF(Z48=[1]Sheet1!AQ48,0,1)</f>
        <v>0</v>
      </c>
      <c r="BC48">
        <f>IF(AA48=[1]Sheet1!AR48,0,1)</f>
        <v>0</v>
      </c>
      <c r="BD48">
        <f>IF(AB48=[1]Sheet1!AS48,0,1)</f>
        <v>0</v>
      </c>
      <c r="BE48">
        <f>IF(AC48=[1]Sheet1!AT48,0,1)</f>
        <v>0</v>
      </c>
    </row>
    <row r="49" spans="1:57" ht="14.25">
      <c r="A49" s="77" t="s">
        <v>157</v>
      </c>
      <c r="B49" s="77">
        <v>51</v>
      </c>
      <c r="C49" s="77">
        <v>3.37</v>
      </c>
      <c r="D49" s="77">
        <v>35</v>
      </c>
      <c r="E49" s="77">
        <v>33</v>
      </c>
      <c r="F49" s="77">
        <v>54.5</v>
      </c>
      <c r="G49" s="77">
        <v>4.4000000000000004</v>
      </c>
      <c r="H49" s="77">
        <v>36</v>
      </c>
      <c r="I49" s="77">
        <v>37</v>
      </c>
      <c r="J49" s="77">
        <v>59.2</v>
      </c>
      <c r="K49" s="77">
        <v>5.78</v>
      </c>
      <c r="L49" s="77">
        <v>39.5</v>
      </c>
      <c r="M49" s="77">
        <v>40</v>
      </c>
      <c r="N49" s="77">
        <v>61.2</v>
      </c>
      <c r="O49" s="77">
        <v>7.2</v>
      </c>
      <c r="P49" s="77">
        <v>40</v>
      </c>
      <c r="Q49" s="77">
        <v>42.5</v>
      </c>
      <c r="R49" s="77">
        <v>65.400000000000006</v>
      </c>
      <c r="S49" s="77">
        <v>8.15</v>
      </c>
      <c r="T49" s="77">
        <v>41.2</v>
      </c>
      <c r="U49" s="77">
        <v>44.5</v>
      </c>
      <c r="V49" s="78">
        <v>67.2</v>
      </c>
      <c r="W49" s="77">
        <v>9.15</v>
      </c>
      <c r="X49" s="77">
        <v>43.2</v>
      </c>
      <c r="Y49" s="78">
        <v>45</v>
      </c>
      <c r="Z49" s="77">
        <v>69</v>
      </c>
      <c r="AA49" s="77">
        <v>9.65</v>
      </c>
      <c r="AB49" s="77">
        <v>44.5</v>
      </c>
      <c r="AC49" s="77">
        <v>47.5</v>
      </c>
      <c r="AD49">
        <f>IF(B49=[1]Sheet1!S49,0,1)</f>
        <v>0</v>
      </c>
      <c r="AE49">
        <f>IF(C49=[1]Sheet1!T49,0,1)</f>
        <v>0</v>
      </c>
      <c r="AF49">
        <f>IF(D49=[1]Sheet1!U49,0,1)</f>
        <v>0</v>
      </c>
      <c r="AG49">
        <f>IF(E49=[1]Sheet1!V49,0,1)</f>
        <v>0</v>
      </c>
      <c r="AH49">
        <f>IF(F49=[1]Sheet1!W49,0,1)</f>
        <v>0</v>
      </c>
      <c r="AI49">
        <f>IF(G49=[1]Sheet1!X49,0,1)</f>
        <v>0</v>
      </c>
      <c r="AJ49">
        <f>IF(H49=[1]Sheet1!Y49,0,1)</f>
        <v>0</v>
      </c>
      <c r="AK49">
        <f>IF(I49=[1]Sheet1!Z49,0,1)</f>
        <v>0</v>
      </c>
      <c r="AL49">
        <f>IF(J49=[1]Sheet1!AA49,0,1)</f>
        <v>0</v>
      </c>
      <c r="AM49">
        <f>IF(K49=[1]Sheet1!AB49,0,1)</f>
        <v>0</v>
      </c>
      <c r="AN49">
        <f>IF(L49=[1]Sheet1!AC49,0,1)</f>
        <v>0</v>
      </c>
      <c r="AO49">
        <f>IF(M49=[1]Sheet1!AD49,0,1)</f>
        <v>0</v>
      </c>
      <c r="AP49">
        <f>IF(N49=[1]Sheet1!AE49,0,1)</f>
        <v>0</v>
      </c>
      <c r="AQ49">
        <f>IF(O49=[1]Sheet1!AF49,0,1)</f>
        <v>0</v>
      </c>
      <c r="AR49">
        <f>IF(P49=[1]Sheet1!AG49,0,1)</f>
        <v>0</v>
      </c>
      <c r="AS49">
        <f>IF(Q49=[1]Sheet1!AH49,0,1)</f>
        <v>0</v>
      </c>
      <c r="AT49">
        <f>IF(R49=[1]Sheet1!AI49,0,1)</f>
        <v>0</v>
      </c>
      <c r="AU49">
        <f>IF(S49=[1]Sheet1!AJ49,0,1)</f>
        <v>0</v>
      </c>
      <c r="AV49">
        <f>IF(T49=[1]Sheet1!AK49,0,1)</f>
        <v>0</v>
      </c>
      <c r="AW49">
        <f>IF(U49=[1]Sheet1!AL49,0,1)</f>
        <v>0</v>
      </c>
      <c r="AX49">
        <f>IF(V49=[1]Sheet1!AM49,0,1)</f>
        <v>0</v>
      </c>
      <c r="AY49">
        <f>IF(W49=[1]Sheet1!AN49,0,1)</f>
        <v>0</v>
      </c>
      <c r="AZ49">
        <f>IF(X49=[1]Sheet1!AO49,0,1)</f>
        <v>0</v>
      </c>
      <c r="BA49">
        <f>IF(Y49=[1]Sheet1!AP49,0,1)</f>
        <v>0</v>
      </c>
      <c r="BB49">
        <f>IF(Z49=[1]Sheet1!AQ49,0,1)</f>
        <v>0</v>
      </c>
      <c r="BC49">
        <f>IF(AA49=[1]Sheet1!AR49,0,1)</f>
        <v>0</v>
      </c>
      <c r="BD49">
        <f>IF(AB49=[1]Sheet1!AS49,0,1)</f>
        <v>0</v>
      </c>
      <c r="BE49">
        <f>IF(AC49=[1]Sheet1!AT49,0,1)</f>
        <v>0</v>
      </c>
    </row>
    <row r="50" spans="1:57" ht="14.25">
      <c r="A50" s="77" t="s">
        <v>159</v>
      </c>
      <c r="B50" s="77">
        <v>54</v>
      </c>
      <c r="C50" s="77">
        <v>4.3</v>
      </c>
      <c r="D50" s="77">
        <v>35</v>
      </c>
      <c r="E50" s="77">
        <v>34</v>
      </c>
      <c r="F50" s="77">
        <v>59.4</v>
      </c>
      <c r="G50" s="77">
        <v>5.65</v>
      </c>
      <c r="H50" s="77">
        <v>37</v>
      </c>
      <c r="I50" s="77">
        <v>39</v>
      </c>
      <c r="J50" s="77">
        <v>63</v>
      </c>
      <c r="K50" s="77">
        <v>6.47</v>
      </c>
      <c r="L50" s="77">
        <v>39</v>
      </c>
      <c r="M50" s="77">
        <v>42.5</v>
      </c>
      <c r="N50" s="77">
        <v>65.2</v>
      </c>
      <c r="O50" s="77">
        <v>6.59</v>
      </c>
      <c r="P50" s="77">
        <v>40.1</v>
      </c>
      <c r="Q50" s="77">
        <v>42.5</v>
      </c>
      <c r="R50" s="77">
        <v>68.7</v>
      </c>
      <c r="S50" s="77">
        <v>8.3800000000000008</v>
      </c>
      <c r="T50" s="77">
        <v>41.5</v>
      </c>
      <c r="U50" s="77">
        <v>43</v>
      </c>
      <c r="V50" s="77">
        <v>71</v>
      </c>
      <c r="W50" s="77">
        <v>8.6999999999999993</v>
      </c>
      <c r="X50" s="77">
        <v>42.1</v>
      </c>
      <c r="Y50" s="77">
        <v>43</v>
      </c>
      <c r="Z50" s="78">
        <v>72</v>
      </c>
      <c r="AA50" s="77">
        <v>9</v>
      </c>
      <c r="AB50" s="77">
        <v>43.4</v>
      </c>
      <c r="AC50" s="77">
        <v>45.2</v>
      </c>
      <c r="AD50">
        <f>IF(B50=[1]Sheet1!S50,0,1)</f>
        <v>0</v>
      </c>
      <c r="AE50">
        <f>IF(C50=[1]Sheet1!T50,0,1)</f>
        <v>0</v>
      </c>
      <c r="AF50">
        <f>IF(D50=[1]Sheet1!U50,0,1)</f>
        <v>0</v>
      </c>
      <c r="AG50">
        <f>IF(E50=[1]Sheet1!V50,0,1)</f>
        <v>0</v>
      </c>
      <c r="AH50">
        <f>IF(F50=[1]Sheet1!W50,0,1)</f>
        <v>0</v>
      </c>
      <c r="AI50">
        <f>IF(G50=[1]Sheet1!X50,0,1)</f>
        <v>0</v>
      </c>
      <c r="AJ50">
        <f>IF(H50=[1]Sheet1!Y50,0,1)</f>
        <v>0</v>
      </c>
      <c r="AK50">
        <f>IF(I50=[1]Sheet1!Z50,0,1)</f>
        <v>0</v>
      </c>
      <c r="AL50">
        <f>IF(J50=[1]Sheet1!AA50,0,1)</f>
        <v>0</v>
      </c>
      <c r="AM50">
        <f>IF(K50=[1]Sheet1!AB50,0,1)</f>
        <v>0</v>
      </c>
      <c r="AN50">
        <f>IF(L50=[1]Sheet1!AC50,0,1)</f>
        <v>0</v>
      </c>
      <c r="AO50">
        <f>IF(M50=[1]Sheet1!AD50,0,1)</f>
        <v>0</v>
      </c>
      <c r="AP50">
        <f>IF(N50=[1]Sheet1!AE50,0,1)</f>
        <v>0</v>
      </c>
      <c r="AQ50">
        <f>IF(O50=[1]Sheet1!AF50,0,1)</f>
        <v>0</v>
      </c>
      <c r="AR50">
        <f>IF(P50=[1]Sheet1!AG50,0,1)</f>
        <v>0</v>
      </c>
      <c r="AS50">
        <f>IF(Q50=[1]Sheet1!AH50,0,1)</f>
        <v>0</v>
      </c>
      <c r="AT50">
        <f>IF(R50=[1]Sheet1!AI50,0,1)</f>
        <v>0</v>
      </c>
      <c r="AU50">
        <f>IF(S50=[1]Sheet1!AJ50,0,1)</f>
        <v>0</v>
      </c>
      <c r="AV50">
        <f>IF(T50=[1]Sheet1!AK50,0,1)</f>
        <v>0</v>
      </c>
      <c r="AW50">
        <f>IF(U50=[1]Sheet1!AL50,0,1)</f>
        <v>0</v>
      </c>
      <c r="AX50">
        <f>IF(V50=[1]Sheet1!AM50,0,1)</f>
        <v>0</v>
      </c>
      <c r="AY50">
        <f>IF(W50=[1]Sheet1!AN50,0,1)</f>
        <v>0</v>
      </c>
      <c r="AZ50">
        <f>IF(X50=[1]Sheet1!AO50,0,1)</f>
        <v>0</v>
      </c>
      <c r="BA50">
        <f>IF(Y50=[1]Sheet1!AP50,0,1)</f>
        <v>0</v>
      </c>
      <c r="BB50">
        <f>IF(Z50=[1]Sheet1!AQ50,0,1)</f>
        <v>0</v>
      </c>
      <c r="BC50">
        <f>IF(AA50=[1]Sheet1!AR50,0,1)</f>
        <v>0</v>
      </c>
      <c r="BD50">
        <f>IF(AB50=[1]Sheet1!AS50,0,1)</f>
        <v>0</v>
      </c>
      <c r="BE50">
        <f>IF(AC50=[1]Sheet1!AT50,0,1)</f>
        <v>0</v>
      </c>
    </row>
    <row r="51" spans="1:57" ht="14.25">
      <c r="A51" s="77" t="s">
        <v>163</v>
      </c>
      <c r="B51" s="77">
        <v>50</v>
      </c>
      <c r="C51" s="77">
        <v>3.1</v>
      </c>
      <c r="D51" s="77">
        <v>34.4</v>
      </c>
      <c r="E51" s="77">
        <v>30</v>
      </c>
      <c r="F51" s="77">
        <v>56</v>
      </c>
      <c r="G51" s="77">
        <v>4.75</v>
      </c>
      <c r="H51" s="77">
        <v>37.299999999999997</v>
      </c>
      <c r="I51" s="77">
        <v>34.200000000000003</v>
      </c>
      <c r="J51" s="77">
        <v>59.7</v>
      </c>
      <c r="K51" s="77">
        <v>5.5</v>
      </c>
      <c r="L51" s="77">
        <v>39.5</v>
      </c>
      <c r="M51" s="77">
        <v>37</v>
      </c>
      <c r="N51" s="77">
        <v>62.3</v>
      </c>
      <c r="O51" s="77">
        <v>6.7</v>
      </c>
      <c r="P51" s="77">
        <v>41</v>
      </c>
      <c r="Q51" s="77">
        <v>41</v>
      </c>
      <c r="R51" s="77">
        <v>64.7</v>
      </c>
      <c r="S51" s="77">
        <v>7.49</v>
      </c>
      <c r="T51" s="77">
        <v>42.2</v>
      </c>
      <c r="U51" s="77">
        <v>42.1</v>
      </c>
      <c r="V51" s="77">
        <v>69</v>
      </c>
      <c r="W51" s="77">
        <v>9.1</v>
      </c>
      <c r="X51" s="77">
        <v>44.5</v>
      </c>
      <c r="Y51" s="77">
        <v>45</v>
      </c>
      <c r="Z51" s="77">
        <v>71</v>
      </c>
      <c r="AA51" s="77">
        <v>9.9</v>
      </c>
      <c r="AB51" s="77">
        <v>45.4</v>
      </c>
      <c r="AC51" s="77">
        <v>45</v>
      </c>
      <c r="AD51">
        <f>IF(B51=[1]Sheet1!S51,0,1)</f>
        <v>0</v>
      </c>
      <c r="AE51">
        <f>IF(C51=[1]Sheet1!T51,0,1)</f>
        <v>0</v>
      </c>
      <c r="AF51">
        <f>IF(D51=[1]Sheet1!U51,0,1)</f>
        <v>0</v>
      </c>
      <c r="AG51">
        <f>IF(E51=[1]Sheet1!V51,0,1)</f>
        <v>0</v>
      </c>
      <c r="AH51">
        <f>IF(F51=[1]Sheet1!W51,0,1)</f>
        <v>0</v>
      </c>
      <c r="AI51">
        <f>IF(G51=[1]Sheet1!X51,0,1)</f>
        <v>0</v>
      </c>
      <c r="AJ51">
        <f>IF(H51=[1]Sheet1!Y51,0,1)</f>
        <v>0</v>
      </c>
      <c r="AK51">
        <f>IF(I51=[1]Sheet1!Z51,0,1)</f>
        <v>0</v>
      </c>
      <c r="AL51">
        <f>IF(J51=[1]Sheet1!AA51,0,1)</f>
        <v>0</v>
      </c>
      <c r="AM51">
        <f>IF(K51=[1]Sheet1!AB51,0,1)</f>
        <v>0</v>
      </c>
      <c r="AN51">
        <f>IF(L51=[1]Sheet1!AC51,0,1)</f>
        <v>0</v>
      </c>
      <c r="AO51">
        <f>IF(M51=[1]Sheet1!AD51,0,1)</f>
        <v>0</v>
      </c>
      <c r="AP51">
        <f>IF(N51=[1]Sheet1!AE51,0,1)</f>
        <v>0</v>
      </c>
      <c r="AQ51">
        <f>IF(O51=[1]Sheet1!AF51,0,1)</f>
        <v>0</v>
      </c>
      <c r="AR51">
        <f>IF(P51=[1]Sheet1!AG51,0,1)</f>
        <v>0</v>
      </c>
      <c r="AS51">
        <f>IF(Q51=[1]Sheet1!AH51,0,1)</f>
        <v>0</v>
      </c>
      <c r="AT51">
        <f>IF(R51=[1]Sheet1!AI51,0,1)</f>
        <v>0</v>
      </c>
      <c r="AU51">
        <f>IF(S51=[1]Sheet1!AJ51,0,1)</f>
        <v>0</v>
      </c>
      <c r="AV51">
        <f>IF(T51=[1]Sheet1!AK51,0,1)</f>
        <v>0</v>
      </c>
      <c r="AW51">
        <f>IF(U51=[1]Sheet1!AL51,0,1)</f>
        <v>0</v>
      </c>
      <c r="AX51">
        <f>IF(V51=[1]Sheet1!AM51,0,1)</f>
        <v>0</v>
      </c>
      <c r="AY51">
        <f>IF(W51=[1]Sheet1!AN51,0,1)</f>
        <v>0</v>
      </c>
      <c r="AZ51">
        <f>IF(X51=[1]Sheet1!AO51,0,1)</f>
        <v>0</v>
      </c>
      <c r="BA51">
        <f>IF(Y51=[1]Sheet1!AP51,0,1)</f>
        <v>0</v>
      </c>
      <c r="BB51">
        <f>IF(Z51=[1]Sheet1!AQ51,0,1)</f>
        <v>0</v>
      </c>
      <c r="BC51">
        <f>IF(AA51=[1]Sheet1!AR51,0,1)</f>
        <v>0</v>
      </c>
      <c r="BD51">
        <f>IF(AB51=[1]Sheet1!AS51,0,1)</f>
        <v>0</v>
      </c>
      <c r="BE51">
        <f>IF(AC51=[1]Sheet1!AT51,0,1)</f>
        <v>0</v>
      </c>
    </row>
    <row r="52" spans="1:57" ht="14.25">
      <c r="A52" s="77" t="s">
        <v>165</v>
      </c>
      <c r="B52" s="77">
        <v>50</v>
      </c>
      <c r="C52" s="77">
        <v>3.45</v>
      </c>
      <c r="D52" s="77">
        <v>33</v>
      </c>
      <c r="E52" s="77">
        <v>35</v>
      </c>
      <c r="F52" s="77">
        <v>57.3</v>
      </c>
      <c r="G52" s="77">
        <v>4.75</v>
      </c>
      <c r="H52" s="77">
        <v>37</v>
      </c>
      <c r="I52" s="77">
        <v>37</v>
      </c>
      <c r="J52" s="77">
        <v>57.9</v>
      </c>
      <c r="K52" s="77">
        <v>5.25</v>
      </c>
      <c r="L52" s="77">
        <v>38.5</v>
      </c>
      <c r="M52" s="77">
        <v>37.799999999999997</v>
      </c>
      <c r="N52" s="78">
        <v>59.2</v>
      </c>
      <c r="O52" s="77">
        <v>6.14</v>
      </c>
      <c r="P52" s="77">
        <v>39.799999999999997</v>
      </c>
      <c r="Q52" s="77">
        <v>39.5</v>
      </c>
      <c r="R52" s="77">
        <v>64.8</v>
      </c>
      <c r="S52" s="77">
        <v>6.5</v>
      </c>
      <c r="T52" s="77">
        <v>40.799999999999997</v>
      </c>
      <c r="U52" s="78">
        <v>41</v>
      </c>
      <c r="V52" s="77">
        <v>66.5</v>
      </c>
      <c r="W52" s="77">
        <v>7.12</v>
      </c>
      <c r="X52" s="77">
        <v>42</v>
      </c>
      <c r="Y52" s="78">
        <v>41</v>
      </c>
      <c r="Z52" s="77">
        <v>69</v>
      </c>
      <c r="AA52" s="77">
        <v>7.85</v>
      </c>
      <c r="AB52" s="77">
        <v>42.5</v>
      </c>
      <c r="AC52" s="78">
        <v>42</v>
      </c>
      <c r="AD52">
        <f>IF(B52=[1]Sheet1!S52,0,1)</f>
        <v>0</v>
      </c>
      <c r="AE52">
        <f>IF(C52=[1]Sheet1!T52,0,1)</f>
        <v>0</v>
      </c>
      <c r="AF52">
        <f>IF(D52=[1]Sheet1!U52,0,1)</f>
        <v>0</v>
      </c>
      <c r="AG52">
        <f>IF(E52=[1]Sheet1!V52,0,1)</f>
        <v>0</v>
      </c>
      <c r="AH52">
        <f>IF(F52=[1]Sheet1!W52,0,1)</f>
        <v>0</v>
      </c>
      <c r="AI52">
        <f>IF(G52=[1]Sheet1!X52,0,1)</f>
        <v>0</v>
      </c>
      <c r="AJ52">
        <f>IF(H52=[1]Sheet1!Y52,0,1)</f>
        <v>0</v>
      </c>
      <c r="AK52">
        <f>IF(I52=[1]Sheet1!Z52,0,1)</f>
        <v>0</v>
      </c>
      <c r="AL52">
        <f>IF(J52=[1]Sheet1!AA52,0,1)</f>
        <v>0</v>
      </c>
      <c r="AM52">
        <f>IF(K52=[1]Sheet1!AB52,0,1)</f>
        <v>0</v>
      </c>
      <c r="AN52">
        <f>IF(L52=[1]Sheet1!AC52,0,1)</f>
        <v>0</v>
      </c>
      <c r="AO52">
        <f>IF(M52=[1]Sheet1!AD52,0,1)</f>
        <v>0</v>
      </c>
      <c r="AP52">
        <f>IF(N52=[1]Sheet1!AE52,0,1)</f>
        <v>0</v>
      </c>
      <c r="AQ52">
        <f>IF(O52=[1]Sheet1!AF52,0,1)</f>
        <v>0</v>
      </c>
      <c r="AR52">
        <f>IF(P52=[1]Sheet1!AG52,0,1)</f>
        <v>0</v>
      </c>
      <c r="AS52">
        <f>IF(Q52=[1]Sheet1!AH52,0,1)</f>
        <v>0</v>
      </c>
      <c r="AT52">
        <f>IF(R52=[1]Sheet1!AI52,0,1)</f>
        <v>0</v>
      </c>
      <c r="AU52">
        <f>IF(S52=[1]Sheet1!AJ52,0,1)</f>
        <v>0</v>
      </c>
      <c r="AV52">
        <f>IF(T52=[1]Sheet1!AK52,0,1)</f>
        <v>0</v>
      </c>
      <c r="AW52">
        <f>IF(U52=[1]Sheet1!AL52,0,1)</f>
        <v>0</v>
      </c>
      <c r="AX52">
        <f>IF(V52=[1]Sheet1!AM52,0,1)</f>
        <v>0</v>
      </c>
      <c r="AY52">
        <f>IF(W52=[1]Sheet1!AN52,0,1)</f>
        <v>0</v>
      </c>
      <c r="AZ52">
        <f>IF(X52=[1]Sheet1!AO52,0,1)</f>
        <v>0</v>
      </c>
      <c r="BA52">
        <f>IF(Y52=[1]Sheet1!AP52,0,1)</f>
        <v>0</v>
      </c>
      <c r="BB52">
        <f>IF(Z52=[1]Sheet1!AQ52,0,1)</f>
        <v>0</v>
      </c>
      <c r="BC52">
        <f>IF(AA52=[1]Sheet1!AR52,0,1)</f>
        <v>0</v>
      </c>
      <c r="BD52">
        <f>IF(AB52=[1]Sheet1!AS52,0,1)</f>
        <v>0</v>
      </c>
      <c r="BE52">
        <f>IF(AC52=[1]Sheet1!AT52,0,1)</f>
        <v>0</v>
      </c>
    </row>
    <row r="53" spans="1:57" ht="14.25">
      <c r="A53" s="77" t="s">
        <v>168</v>
      </c>
      <c r="B53" s="77">
        <v>50</v>
      </c>
      <c r="C53" s="77">
        <v>3.3</v>
      </c>
      <c r="D53" s="77">
        <v>35.5</v>
      </c>
      <c r="E53" s="77">
        <v>33</v>
      </c>
      <c r="F53" s="77">
        <v>53.5</v>
      </c>
      <c r="G53" s="77">
        <v>4.8</v>
      </c>
      <c r="H53" s="78">
        <v>36</v>
      </c>
      <c r="I53" s="77">
        <v>38</v>
      </c>
      <c r="J53" s="77">
        <v>58.5</v>
      </c>
      <c r="K53" s="77">
        <v>5.85</v>
      </c>
      <c r="L53" s="77">
        <v>38.5</v>
      </c>
      <c r="M53" s="77">
        <v>41</v>
      </c>
      <c r="N53" s="77">
        <v>61.8</v>
      </c>
      <c r="O53" s="77">
        <v>6.8</v>
      </c>
      <c r="P53" s="77">
        <v>39.799999999999997</v>
      </c>
      <c r="Q53" s="77">
        <v>41.5</v>
      </c>
      <c r="R53" s="77">
        <v>62.4</v>
      </c>
      <c r="S53" s="77">
        <v>7.4</v>
      </c>
      <c r="T53" s="77">
        <v>40.65</v>
      </c>
      <c r="U53" s="78">
        <v>41.5</v>
      </c>
      <c r="V53" s="77">
        <v>66.400000000000006</v>
      </c>
      <c r="W53" s="77">
        <v>7.6</v>
      </c>
      <c r="X53" s="77">
        <v>41.1</v>
      </c>
      <c r="Y53" s="78">
        <v>42.2</v>
      </c>
      <c r="Z53" s="77">
        <v>67.900000000000006</v>
      </c>
      <c r="AA53" s="77">
        <v>8.5</v>
      </c>
      <c r="AB53" s="77">
        <v>42.1</v>
      </c>
      <c r="AC53" s="77">
        <v>43.5</v>
      </c>
      <c r="AD53">
        <f>IF(B53=[1]Sheet1!S53,0,1)</f>
        <v>0</v>
      </c>
      <c r="AE53">
        <f>IF(C53=[1]Sheet1!T53,0,1)</f>
        <v>0</v>
      </c>
      <c r="AF53">
        <f>IF(D53=[1]Sheet1!U53,0,1)</f>
        <v>0</v>
      </c>
      <c r="AG53">
        <f>IF(E53=[1]Sheet1!V53,0,1)</f>
        <v>0</v>
      </c>
      <c r="AH53">
        <f>IF(F53=[1]Sheet1!W53,0,1)</f>
        <v>0</v>
      </c>
      <c r="AI53">
        <f>IF(G53=[1]Sheet1!X53,0,1)</f>
        <v>0</v>
      </c>
      <c r="AJ53">
        <f>IF(H53=[1]Sheet1!Y53,0,1)</f>
        <v>0</v>
      </c>
      <c r="AK53">
        <f>IF(I53=[1]Sheet1!Z53,0,1)</f>
        <v>0</v>
      </c>
      <c r="AL53">
        <f>IF(J53=[1]Sheet1!AA53,0,1)</f>
        <v>0</v>
      </c>
      <c r="AM53">
        <f>IF(K53=[1]Sheet1!AB53,0,1)</f>
        <v>0</v>
      </c>
      <c r="AN53">
        <f>IF(L53=[1]Sheet1!AC53,0,1)</f>
        <v>0</v>
      </c>
      <c r="AO53">
        <f>IF(M53=[1]Sheet1!AD53,0,1)</f>
        <v>0</v>
      </c>
      <c r="AP53">
        <f>IF(N53=[1]Sheet1!AE53,0,1)</f>
        <v>0</v>
      </c>
      <c r="AQ53">
        <f>IF(O53=[1]Sheet1!AF53,0,1)</f>
        <v>0</v>
      </c>
      <c r="AR53">
        <f>IF(P53=[1]Sheet1!AG53,0,1)</f>
        <v>0</v>
      </c>
      <c r="AS53">
        <f>IF(Q53=[1]Sheet1!AH53,0,1)</f>
        <v>0</v>
      </c>
      <c r="AT53">
        <f>IF(R53=[1]Sheet1!AI53,0,1)</f>
        <v>0</v>
      </c>
      <c r="AU53">
        <f>IF(S53=[1]Sheet1!AJ53,0,1)</f>
        <v>0</v>
      </c>
      <c r="AV53">
        <f>IF(T53=[1]Sheet1!AK53,0,1)</f>
        <v>0</v>
      </c>
      <c r="AW53">
        <f>IF(U53=[1]Sheet1!AL53,0,1)</f>
        <v>0</v>
      </c>
      <c r="AX53">
        <f>IF(V53=[1]Sheet1!AM53,0,1)</f>
        <v>0</v>
      </c>
      <c r="AY53">
        <f>IF(W53=[1]Sheet1!AN53,0,1)</f>
        <v>0</v>
      </c>
      <c r="AZ53">
        <f>IF(X53=[1]Sheet1!AO53,0,1)</f>
        <v>0</v>
      </c>
      <c r="BA53">
        <f>IF(Y53=[1]Sheet1!AP53,0,1)</f>
        <v>0</v>
      </c>
      <c r="BB53">
        <f>IF(Z53=[1]Sheet1!AQ53,0,1)</f>
        <v>0</v>
      </c>
      <c r="BC53">
        <f>IF(AA53=[1]Sheet1!AR53,0,1)</f>
        <v>0</v>
      </c>
      <c r="BD53">
        <f>IF(AB53=[1]Sheet1!AS53,0,1)</f>
        <v>0</v>
      </c>
      <c r="BE53">
        <f>IF(AC53=[1]Sheet1!AT53,0,1)</f>
        <v>0</v>
      </c>
    </row>
    <row r="54" spans="1:57" ht="14.25">
      <c r="A54" s="77" t="s">
        <v>170</v>
      </c>
      <c r="B54" s="77">
        <v>49</v>
      </c>
      <c r="C54" s="77">
        <v>3</v>
      </c>
      <c r="D54" s="77">
        <v>33.700000000000003</v>
      </c>
      <c r="E54" s="77">
        <v>32</v>
      </c>
      <c r="F54" s="77">
        <v>55.4</v>
      </c>
      <c r="G54" s="77">
        <v>4.8</v>
      </c>
      <c r="H54" s="77">
        <v>38</v>
      </c>
      <c r="I54" s="77">
        <v>37</v>
      </c>
      <c r="J54" s="77">
        <v>57.5</v>
      </c>
      <c r="K54" s="77">
        <v>6.3</v>
      </c>
      <c r="L54" s="77">
        <v>40</v>
      </c>
      <c r="M54" s="77">
        <v>41.5</v>
      </c>
      <c r="N54" s="77">
        <v>61.7</v>
      </c>
      <c r="O54" s="77">
        <v>7.4</v>
      </c>
      <c r="P54" s="77">
        <v>41.7</v>
      </c>
      <c r="Q54" s="78">
        <v>43.5</v>
      </c>
      <c r="R54" s="77">
        <v>64.599999999999994</v>
      </c>
      <c r="S54" s="77">
        <v>8.1999999999999993</v>
      </c>
      <c r="T54" s="77">
        <v>43</v>
      </c>
      <c r="U54" s="78">
        <v>44</v>
      </c>
      <c r="V54" s="77">
        <v>66.7</v>
      </c>
      <c r="W54" s="77">
        <v>8.57</v>
      </c>
      <c r="X54" s="77">
        <v>44.3</v>
      </c>
      <c r="Y54" s="78">
        <v>44.5</v>
      </c>
      <c r="Z54" s="77">
        <v>66.900000000000006</v>
      </c>
      <c r="AA54" s="77">
        <v>8.9</v>
      </c>
      <c r="AB54" s="77">
        <v>44.5</v>
      </c>
      <c r="AC54" s="78">
        <v>45</v>
      </c>
      <c r="AD54">
        <f>IF(B54=[1]Sheet1!S54,0,1)</f>
        <v>0</v>
      </c>
      <c r="AE54">
        <f>IF(C54=[1]Sheet1!T54,0,1)</f>
        <v>0</v>
      </c>
      <c r="AF54">
        <f>IF(D54=[1]Sheet1!U54,0,1)</f>
        <v>0</v>
      </c>
      <c r="AG54">
        <f>IF(E54=[1]Sheet1!V54,0,1)</f>
        <v>0</v>
      </c>
      <c r="AH54">
        <f>IF(F54=[1]Sheet1!W54,0,1)</f>
        <v>0</v>
      </c>
      <c r="AI54">
        <f>IF(G54=[1]Sheet1!X54,0,1)</f>
        <v>0</v>
      </c>
      <c r="AJ54">
        <f>IF(H54=[1]Sheet1!Y54,0,1)</f>
        <v>0</v>
      </c>
      <c r="AK54">
        <f>IF(I54=[1]Sheet1!Z54,0,1)</f>
        <v>0</v>
      </c>
      <c r="AL54">
        <f>IF(J54=[1]Sheet1!AA54,0,1)</f>
        <v>0</v>
      </c>
      <c r="AM54">
        <f>IF(K54=[1]Sheet1!AB54,0,1)</f>
        <v>0</v>
      </c>
      <c r="AN54">
        <f>IF(L54=[1]Sheet1!AC54,0,1)</f>
        <v>0</v>
      </c>
      <c r="AO54">
        <f>IF(M54=[1]Sheet1!AD54,0,1)</f>
        <v>0</v>
      </c>
      <c r="AP54">
        <f>IF(N54=[1]Sheet1!AE54,0,1)</f>
        <v>0</v>
      </c>
      <c r="AQ54">
        <f>IF(O54=[1]Sheet1!AF54,0,1)</f>
        <v>0</v>
      </c>
      <c r="AR54">
        <f>IF(P54=[1]Sheet1!AG54,0,1)</f>
        <v>0</v>
      </c>
      <c r="AS54">
        <f>IF(Q54=[1]Sheet1!AH54,0,1)</f>
        <v>0</v>
      </c>
      <c r="AT54">
        <f>IF(R54=[1]Sheet1!AI54,0,1)</f>
        <v>0</v>
      </c>
      <c r="AU54">
        <f>IF(S54=[1]Sheet1!AJ54,0,1)</f>
        <v>0</v>
      </c>
      <c r="AV54">
        <f>IF(T54=[1]Sheet1!AK54,0,1)</f>
        <v>0</v>
      </c>
      <c r="AW54">
        <f>IF(U54=[1]Sheet1!AL54,0,1)</f>
        <v>0</v>
      </c>
      <c r="AX54">
        <f>IF(V54=[1]Sheet1!AM54,0,1)</f>
        <v>0</v>
      </c>
      <c r="AY54">
        <f>IF(W54=[1]Sheet1!AN54,0,1)</f>
        <v>0</v>
      </c>
      <c r="AZ54">
        <f>IF(X54=[1]Sheet1!AO54,0,1)</f>
        <v>0</v>
      </c>
      <c r="BA54">
        <f>IF(Y54=[1]Sheet1!AP54,0,1)</f>
        <v>0</v>
      </c>
      <c r="BB54">
        <f>IF(Z54=[1]Sheet1!AQ54,0,1)</f>
        <v>0</v>
      </c>
      <c r="BC54">
        <f>IF(AA54=[1]Sheet1!AR54,0,1)</f>
        <v>0</v>
      </c>
      <c r="BD54">
        <f>IF(AB54=[1]Sheet1!AS54,0,1)</f>
        <v>0</v>
      </c>
      <c r="BE54">
        <f>IF(AC54=[1]Sheet1!AT54,0,1)</f>
        <v>0</v>
      </c>
    </row>
    <row r="55" spans="1:57" ht="14.25">
      <c r="A55" s="77" t="s">
        <v>173</v>
      </c>
      <c r="B55" s="77">
        <v>50</v>
      </c>
      <c r="C55" s="77">
        <v>3.3</v>
      </c>
      <c r="D55" s="77">
        <v>33</v>
      </c>
      <c r="E55" s="77">
        <v>31</v>
      </c>
      <c r="F55" s="77">
        <v>56.5</v>
      </c>
      <c r="G55" s="77">
        <v>4.8499999999999996</v>
      </c>
      <c r="H55" s="77">
        <v>38</v>
      </c>
      <c r="I55" s="77">
        <v>36</v>
      </c>
      <c r="J55" s="77">
        <v>60.3</v>
      </c>
      <c r="K55" s="77">
        <v>6.1</v>
      </c>
      <c r="L55" s="77">
        <v>40.5</v>
      </c>
      <c r="M55" s="77">
        <v>41</v>
      </c>
      <c r="N55" s="77">
        <v>64.599999999999994</v>
      </c>
      <c r="O55" s="77">
        <v>7.05</v>
      </c>
      <c r="P55" s="77">
        <v>41</v>
      </c>
      <c r="Q55" s="77">
        <v>44</v>
      </c>
      <c r="R55" s="77">
        <v>67.599999999999994</v>
      </c>
      <c r="S55" s="77">
        <v>7.65</v>
      </c>
      <c r="T55" s="77">
        <v>42.5</v>
      </c>
      <c r="U55" s="78">
        <v>44.5</v>
      </c>
      <c r="V55" s="77">
        <v>70.900000000000006</v>
      </c>
      <c r="W55" s="77">
        <v>8.5</v>
      </c>
      <c r="X55" s="77">
        <v>43</v>
      </c>
      <c r="Y55" s="77">
        <v>44.7</v>
      </c>
      <c r="Z55" s="77">
        <v>71.400000000000006</v>
      </c>
      <c r="AA55" s="77">
        <v>8.8000000000000007</v>
      </c>
      <c r="AB55" s="77">
        <v>44</v>
      </c>
      <c r="AC55" s="77">
        <v>45.4</v>
      </c>
      <c r="AD55">
        <f>IF(B55=[1]Sheet1!S55,0,1)</f>
        <v>0</v>
      </c>
      <c r="AE55">
        <f>IF(C55=[1]Sheet1!T55,0,1)</f>
        <v>0</v>
      </c>
      <c r="AF55">
        <f>IF(D55=[1]Sheet1!U55,0,1)</f>
        <v>0</v>
      </c>
      <c r="AG55">
        <f>IF(E55=[1]Sheet1!V55,0,1)</f>
        <v>0</v>
      </c>
      <c r="AH55">
        <f>IF(F55=[1]Sheet1!W55,0,1)</f>
        <v>0</v>
      </c>
      <c r="AI55">
        <f>IF(G55=[1]Sheet1!X55,0,1)</f>
        <v>0</v>
      </c>
      <c r="AJ55">
        <f>IF(H55=[1]Sheet1!Y55,0,1)</f>
        <v>0</v>
      </c>
      <c r="AK55">
        <f>IF(I55=[1]Sheet1!Z55,0,1)</f>
        <v>0</v>
      </c>
      <c r="AL55">
        <f>IF(J55=[1]Sheet1!AA55,0,1)</f>
        <v>0</v>
      </c>
      <c r="AM55">
        <f>IF(K55=[1]Sheet1!AB55,0,1)</f>
        <v>0</v>
      </c>
      <c r="AN55">
        <f>IF(L55=[1]Sheet1!AC55,0,1)</f>
        <v>0</v>
      </c>
      <c r="AO55">
        <f>IF(M55=[1]Sheet1!AD55,0,1)</f>
        <v>0</v>
      </c>
      <c r="AP55">
        <f>IF(N55=[1]Sheet1!AE55,0,1)</f>
        <v>0</v>
      </c>
      <c r="AQ55">
        <f>IF(O55=[1]Sheet1!AF55,0,1)</f>
        <v>0</v>
      </c>
      <c r="AR55">
        <f>IF(P55=[1]Sheet1!AG55,0,1)</f>
        <v>0</v>
      </c>
      <c r="AS55">
        <f>IF(Q55=[1]Sheet1!AH55,0,1)</f>
        <v>0</v>
      </c>
      <c r="AT55">
        <f>IF(R55=[1]Sheet1!AI55,0,1)</f>
        <v>0</v>
      </c>
      <c r="AU55">
        <f>IF(S55=[1]Sheet1!AJ55,0,1)</f>
        <v>0</v>
      </c>
      <c r="AV55">
        <f>IF(T55=[1]Sheet1!AK55,0,1)</f>
        <v>0</v>
      </c>
      <c r="AW55">
        <f>IF(U55=[1]Sheet1!AL55,0,1)</f>
        <v>0</v>
      </c>
      <c r="AX55">
        <f>IF(V55=[1]Sheet1!AM55,0,1)</f>
        <v>0</v>
      </c>
      <c r="AY55">
        <f>IF(W55=[1]Sheet1!AN55,0,1)</f>
        <v>0</v>
      </c>
      <c r="AZ55">
        <f>IF(X55=[1]Sheet1!AO55,0,1)</f>
        <v>0</v>
      </c>
      <c r="BA55">
        <f>IF(Y55=[1]Sheet1!AP55,0,1)</f>
        <v>0</v>
      </c>
      <c r="BB55">
        <f>IF(Z55=[1]Sheet1!AQ55,0,1)</f>
        <v>0</v>
      </c>
      <c r="BC55">
        <f>IF(AA55=[1]Sheet1!AR55,0,1)</f>
        <v>0</v>
      </c>
      <c r="BD55">
        <f>IF(AB55=[1]Sheet1!AS55,0,1)</f>
        <v>0</v>
      </c>
      <c r="BE55">
        <f>IF(AC55=[1]Sheet1!AT55,0,1)</f>
        <v>0</v>
      </c>
    </row>
    <row r="56" spans="1:57" ht="14.25">
      <c r="A56" s="77" t="s">
        <v>175</v>
      </c>
      <c r="B56" s="77">
        <v>49</v>
      </c>
      <c r="C56" s="77">
        <v>3.8</v>
      </c>
      <c r="D56" s="77">
        <v>34</v>
      </c>
      <c r="E56" s="77">
        <v>33.5</v>
      </c>
      <c r="F56" s="77">
        <v>53.1</v>
      </c>
      <c r="G56" s="77">
        <v>4.7</v>
      </c>
      <c r="H56" s="77">
        <v>38</v>
      </c>
      <c r="I56" s="77">
        <v>37.5</v>
      </c>
      <c r="J56" s="77">
        <v>57</v>
      </c>
      <c r="K56" s="77">
        <v>5.75</v>
      </c>
      <c r="L56" s="77">
        <v>39</v>
      </c>
      <c r="M56" s="77">
        <v>40</v>
      </c>
      <c r="N56" s="77">
        <v>59</v>
      </c>
      <c r="O56" s="77">
        <v>6.54</v>
      </c>
      <c r="P56" s="77">
        <v>40</v>
      </c>
      <c r="Q56" s="77">
        <v>41.5</v>
      </c>
      <c r="R56" s="77">
        <v>59.8</v>
      </c>
      <c r="S56" s="77">
        <v>7.15</v>
      </c>
      <c r="T56" s="77">
        <v>41</v>
      </c>
      <c r="U56" s="77">
        <v>42</v>
      </c>
      <c r="V56" s="77">
        <v>63.7</v>
      </c>
      <c r="W56" s="77">
        <v>7.75</v>
      </c>
      <c r="X56" s="77">
        <v>42</v>
      </c>
      <c r="Y56" s="77">
        <v>42.5</v>
      </c>
      <c r="Z56" s="77">
        <v>64.599999999999994</v>
      </c>
      <c r="AA56" s="77">
        <v>8.6</v>
      </c>
      <c r="AB56" s="77">
        <v>42.7</v>
      </c>
      <c r="AC56" s="77">
        <v>43</v>
      </c>
      <c r="AD56">
        <f>IF(B56=[1]Sheet1!S56,0,1)</f>
        <v>0</v>
      </c>
      <c r="AE56">
        <f>IF(C56=[1]Sheet1!T56,0,1)</f>
        <v>0</v>
      </c>
      <c r="AF56">
        <f>IF(D56=[1]Sheet1!U56,0,1)</f>
        <v>0</v>
      </c>
      <c r="AG56">
        <f>IF(E56=[1]Sheet1!V56,0,1)</f>
        <v>0</v>
      </c>
      <c r="AH56">
        <f>IF(F56=[1]Sheet1!W56,0,1)</f>
        <v>0</v>
      </c>
      <c r="AI56">
        <f>IF(G56=[1]Sheet1!X56,0,1)</f>
        <v>0</v>
      </c>
      <c r="AJ56">
        <f>IF(H56=[1]Sheet1!Y56,0,1)</f>
        <v>0</v>
      </c>
      <c r="AK56">
        <f>IF(I56=[1]Sheet1!Z56,0,1)</f>
        <v>0</v>
      </c>
      <c r="AL56">
        <f>IF(J56=[1]Sheet1!AA56,0,1)</f>
        <v>0</v>
      </c>
      <c r="AM56">
        <f>IF(K56=[1]Sheet1!AB56,0,1)</f>
        <v>0</v>
      </c>
      <c r="AN56">
        <f>IF(L56=[1]Sheet1!AC56,0,1)</f>
        <v>0</v>
      </c>
      <c r="AO56">
        <f>IF(M56=[1]Sheet1!AD56,0,1)</f>
        <v>0</v>
      </c>
      <c r="AP56">
        <f>IF(N56=[1]Sheet1!AE56,0,1)</f>
        <v>0</v>
      </c>
      <c r="AQ56">
        <f>IF(O56=[1]Sheet1!AF56,0,1)</f>
        <v>0</v>
      </c>
      <c r="AR56">
        <f>IF(P56=[1]Sheet1!AG56,0,1)</f>
        <v>0</v>
      </c>
      <c r="AS56">
        <f>IF(Q56=[1]Sheet1!AH56,0,1)</f>
        <v>0</v>
      </c>
      <c r="AT56">
        <f>IF(R56=[1]Sheet1!AI56,0,1)</f>
        <v>0</v>
      </c>
      <c r="AU56">
        <f>IF(S56=[1]Sheet1!AJ56,0,1)</f>
        <v>0</v>
      </c>
      <c r="AV56">
        <f>IF(T56=[1]Sheet1!AK56,0,1)</f>
        <v>0</v>
      </c>
      <c r="AW56">
        <f>IF(U56=[1]Sheet1!AL56,0,1)</f>
        <v>0</v>
      </c>
      <c r="AX56">
        <f>IF(V56=[1]Sheet1!AM56,0,1)</f>
        <v>0</v>
      </c>
      <c r="AY56">
        <f>IF(W56=[1]Sheet1!AN56,0,1)</f>
        <v>0</v>
      </c>
      <c r="AZ56">
        <f>IF(X56=[1]Sheet1!AO56,0,1)</f>
        <v>0</v>
      </c>
      <c r="BA56">
        <f>IF(Y56=[1]Sheet1!AP56,0,1)</f>
        <v>0</v>
      </c>
      <c r="BB56">
        <f>IF(Z56=[1]Sheet1!AQ56,0,1)</f>
        <v>0</v>
      </c>
      <c r="BC56">
        <f>IF(AA56=[1]Sheet1!AR56,0,1)</f>
        <v>0</v>
      </c>
      <c r="BD56">
        <f>IF(AB56=[1]Sheet1!AS56,0,1)</f>
        <v>0</v>
      </c>
      <c r="BE56">
        <f>IF(AC56=[1]Sheet1!AT56,0,1)</f>
        <v>0</v>
      </c>
    </row>
    <row r="57" spans="1:57" ht="14.25">
      <c r="A57" s="77" t="s">
        <v>177</v>
      </c>
      <c r="B57" s="77">
        <v>50</v>
      </c>
      <c r="C57" s="77">
        <v>3.6</v>
      </c>
      <c r="D57" s="77">
        <v>35</v>
      </c>
      <c r="E57" s="77">
        <v>34</v>
      </c>
      <c r="F57" s="77">
        <v>54.8</v>
      </c>
      <c r="G57" s="77">
        <v>4.8499999999999996</v>
      </c>
      <c r="H57" s="77">
        <v>37</v>
      </c>
      <c r="I57" s="77">
        <v>36.5</v>
      </c>
      <c r="J57" s="77">
        <v>58.3</v>
      </c>
      <c r="K57" s="77">
        <v>6.19</v>
      </c>
      <c r="L57" s="77">
        <v>38.5</v>
      </c>
      <c r="M57" s="77">
        <v>42</v>
      </c>
      <c r="N57" s="77">
        <v>61</v>
      </c>
      <c r="O57" s="77">
        <v>7</v>
      </c>
      <c r="P57" s="77">
        <v>39.5</v>
      </c>
      <c r="Q57" s="77">
        <v>43</v>
      </c>
      <c r="R57" s="77">
        <v>61.4</v>
      </c>
      <c r="S57" s="77">
        <v>7.5</v>
      </c>
      <c r="T57" s="77">
        <v>41</v>
      </c>
      <c r="U57" s="78">
        <v>43.3</v>
      </c>
      <c r="V57" s="77">
        <v>64.900000000000006</v>
      </c>
      <c r="W57" s="77">
        <v>8.1999999999999993</v>
      </c>
      <c r="X57" s="78">
        <v>41.5</v>
      </c>
      <c r="Y57" s="77">
        <v>44.3</v>
      </c>
      <c r="Z57" s="77">
        <v>67.400000000000006</v>
      </c>
      <c r="AA57" s="77">
        <v>8.4</v>
      </c>
      <c r="AB57" s="77">
        <v>41.5</v>
      </c>
      <c r="AC57" s="77">
        <v>45</v>
      </c>
      <c r="AD57">
        <f>IF(B57=[1]Sheet1!S57,0,1)</f>
        <v>0</v>
      </c>
      <c r="AE57">
        <f>IF(C57=[1]Sheet1!T57,0,1)</f>
        <v>0</v>
      </c>
      <c r="AF57">
        <f>IF(D57=[1]Sheet1!U57,0,1)</f>
        <v>0</v>
      </c>
      <c r="AG57">
        <f>IF(E57=[1]Sheet1!V57,0,1)</f>
        <v>0</v>
      </c>
      <c r="AH57">
        <f>IF(F57=[1]Sheet1!W57,0,1)</f>
        <v>0</v>
      </c>
      <c r="AI57">
        <f>IF(G57=[1]Sheet1!X57,0,1)</f>
        <v>0</v>
      </c>
      <c r="AJ57">
        <f>IF(H57=[1]Sheet1!Y57,0,1)</f>
        <v>0</v>
      </c>
      <c r="AK57">
        <f>IF(I57=[1]Sheet1!Z57,0,1)</f>
        <v>0</v>
      </c>
      <c r="AL57">
        <f>IF(J57=[1]Sheet1!AA57,0,1)</f>
        <v>0</v>
      </c>
      <c r="AM57">
        <f>IF(K57=[1]Sheet1!AB57,0,1)</f>
        <v>0</v>
      </c>
      <c r="AN57">
        <f>IF(L57=[1]Sheet1!AC57,0,1)</f>
        <v>0</v>
      </c>
      <c r="AO57">
        <f>IF(M57=[1]Sheet1!AD57,0,1)</f>
        <v>0</v>
      </c>
      <c r="AP57">
        <f>IF(N57=[1]Sheet1!AE57,0,1)</f>
        <v>0</v>
      </c>
      <c r="AQ57">
        <f>IF(O57=[1]Sheet1!AF57,0,1)</f>
        <v>0</v>
      </c>
      <c r="AR57">
        <f>IF(P57=[1]Sheet1!AG57,0,1)</f>
        <v>0</v>
      </c>
      <c r="AS57">
        <f>IF(Q57=[1]Sheet1!AH57,0,1)</f>
        <v>0</v>
      </c>
      <c r="AT57">
        <f>IF(R57=[1]Sheet1!AI57,0,1)</f>
        <v>0</v>
      </c>
      <c r="AU57">
        <f>IF(S57=[1]Sheet1!AJ57,0,1)</f>
        <v>0</v>
      </c>
      <c r="AV57">
        <f>IF(T57=[1]Sheet1!AK57,0,1)</f>
        <v>0</v>
      </c>
      <c r="AW57">
        <f>IF(U57=[1]Sheet1!AL57,0,1)</f>
        <v>0</v>
      </c>
      <c r="AX57">
        <f>IF(V57=[1]Sheet1!AM57,0,1)</f>
        <v>0</v>
      </c>
      <c r="AY57">
        <f>IF(W57=[1]Sheet1!AN57,0,1)</f>
        <v>0</v>
      </c>
      <c r="AZ57">
        <f>IF(X57=[1]Sheet1!AO57,0,1)</f>
        <v>0</v>
      </c>
      <c r="BA57">
        <f>IF(Y57=[1]Sheet1!AP57,0,1)</f>
        <v>0</v>
      </c>
      <c r="BB57">
        <f>IF(Z57=[1]Sheet1!AQ57,0,1)</f>
        <v>0</v>
      </c>
      <c r="BC57">
        <f>IF(AA57=[1]Sheet1!AR57,0,1)</f>
        <v>0</v>
      </c>
      <c r="BD57">
        <f>IF(AB57=[1]Sheet1!AS57,0,1)</f>
        <v>0</v>
      </c>
      <c r="BE57">
        <f>IF(AC57=[1]Sheet1!AT57,0,1)</f>
        <v>0</v>
      </c>
    </row>
    <row r="58" spans="1:57" ht="14.25">
      <c r="A58" s="77" t="s">
        <v>179</v>
      </c>
      <c r="B58" s="77">
        <v>50</v>
      </c>
      <c r="C58" s="77">
        <v>3.38</v>
      </c>
      <c r="D58" s="77">
        <v>33</v>
      </c>
      <c r="E58" s="77">
        <v>34</v>
      </c>
      <c r="F58" s="77">
        <v>55</v>
      </c>
      <c r="G58" s="77">
        <v>4</v>
      </c>
      <c r="H58" s="77">
        <v>35.6</v>
      </c>
      <c r="I58" s="77">
        <v>38</v>
      </c>
      <c r="J58" s="77">
        <v>58</v>
      </c>
      <c r="K58" s="77">
        <v>5.42</v>
      </c>
      <c r="L58" s="77">
        <v>38</v>
      </c>
      <c r="M58" s="77">
        <v>40.799999999999997</v>
      </c>
      <c r="N58" s="77">
        <v>61.5</v>
      </c>
      <c r="O58" s="77">
        <v>6.8</v>
      </c>
      <c r="P58" s="77">
        <v>39.5</v>
      </c>
      <c r="Q58" s="77">
        <v>42</v>
      </c>
      <c r="R58" s="77">
        <v>65.8</v>
      </c>
      <c r="S58" s="77">
        <v>8</v>
      </c>
      <c r="T58" s="77">
        <v>41</v>
      </c>
      <c r="U58" s="77">
        <v>45</v>
      </c>
      <c r="V58" s="77">
        <v>66.400000000000006</v>
      </c>
      <c r="W58" s="77">
        <v>8.5299999999999994</v>
      </c>
      <c r="X58" s="77">
        <v>41.6</v>
      </c>
      <c r="Y58" s="78">
        <v>45</v>
      </c>
      <c r="Z58" s="77">
        <v>69.900000000000006</v>
      </c>
      <c r="AA58" s="77">
        <v>9.15</v>
      </c>
      <c r="AB58" s="77">
        <v>42.2</v>
      </c>
      <c r="AC58" s="77">
        <v>45.9</v>
      </c>
      <c r="AD58">
        <f>IF(B58=[1]Sheet1!S58,0,1)</f>
        <v>0</v>
      </c>
      <c r="AE58">
        <f>IF(C58=[1]Sheet1!T58,0,1)</f>
        <v>0</v>
      </c>
      <c r="AF58">
        <f>IF(D58=[1]Sheet1!U58,0,1)</f>
        <v>0</v>
      </c>
      <c r="AG58">
        <f>IF(E58=[1]Sheet1!V58,0,1)</f>
        <v>0</v>
      </c>
      <c r="AH58">
        <f>IF(F58=[1]Sheet1!W58,0,1)</f>
        <v>0</v>
      </c>
      <c r="AI58">
        <f>IF(G58=[1]Sheet1!X58,0,1)</f>
        <v>0</v>
      </c>
      <c r="AJ58">
        <f>IF(H58=[1]Sheet1!Y58,0,1)</f>
        <v>0</v>
      </c>
      <c r="AK58">
        <f>IF(I58=[1]Sheet1!Z58,0,1)</f>
        <v>0</v>
      </c>
      <c r="AL58">
        <f>IF(J58=[1]Sheet1!AA58,0,1)</f>
        <v>0</v>
      </c>
      <c r="AM58">
        <f>IF(K58=[1]Sheet1!AB58,0,1)</f>
        <v>0</v>
      </c>
      <c r="AN58">
        <f>IF(L58=[1]Sheet1!AC58,0,1)</f>
        <v>0</v>
      </c>
      <c r="AO58">
        <f>IF(M58=[1]Sheet1!AD58,0,1)</f>
        <v>0</v>
      </c>
      <c r="AP58">
        <f>IF(N58=[1]Sheet1!AE58,0,1)</f>
        <v>0</v>
      </c>
      <c r="AQ58">
        <f>IF(O58=[1]Sheet1!AF58,0,1)</f>
        <v>0</v>
      </c>
      <c r="AR58">
        <f>IF(P58=[1]Sheet1!AG58,0,1)</f>
        <v>0</v>
      </c>
      <c r="AS58">
        <f>IF(Q58=[1]Sheet1!AH58,0,1)</f>
        <v>0</v>
      </c>
      <c r="AT58">
        <f>IF(R58=[1]Sheet1!AI58,0,1)</f>
        <v>0</v>
      </c>
      <c r="AU58">
        <f>IF(S58=[1]Sheet1!AJ58,0,1)</f>
        <v>0</v>
      </c>
      <c r="AV58">
        <f>IF(T58=[1]Sheet1!AK58,0,1)</f>
        <v>0</v>
      </c>
      <c r="AW58">
        <f>IF(U58=[1]Sheet1!AL58,0,1)</f>
        <v>0</v>
      </c>
      <c r="AX58">
        <f>IF(V58=[1]Sheet1!AM58,0,1)</f>
        <v>0</v>
      </c>
      <c r="AY58">
        <f>IF(W58=[1]Sheet1!AN58,0,1)</f>
        <v>0</v>
      </c>
      <c r="AZ58">
        <f>IF(X58=[1]Sheet1!AO58,0,1)</f>
        <v>0</v>
      </c>
      <c r="BA58">
        <f>IF(Y58=[1]Sheet1!AP58,0,1)</f>
        <v>0</v>
      </c>
      <c r="BB58">
        <f>IF(Z58=[1]Sheet1!AQ58,0,1)</f>
        <v>0</v>
      </c>
      <c r="BC58">
        <f>IF(AA58=[1]Sheet1!AR58,0,1)</f>
        <v>0</v>
      </c>
      <c r="BD58">
        <f>IF(AB58=[1]Sheet1!AS58,0,1)</f>
        <v>0</v>
      </c>
      <c r="BE58">
        <f>IF(AC58=[1]Sheet1!AT58,0,1)</f>
        <v>0</v>
      </c>
    </row>
    <row r="59" spans="1:57" ht="14.25">
      <c r="A59" s="77" t="s">
        <v>181</v>
      </c>
      <c r="B59" s="77">
        <v>48</v>
      </c>
      <c r="C59" s="77">
        <v>2.85</v>
      </c>
      <c r="D59" s="77">
        <v>35</v>
      </c>
      <c r="E59" s="77">
        <v>34.5</v>
      </c>
      <c r="F59" s="77">
        <v>52.2</v>
      </c>
      <c r="G59" s="77">
        <v>3.85</v>
      </c>
      <c r="H59" s="77">
        <v>36.4</v>
      </c>
      <c r="I59" s="77">
        <v>35</v>
      </c>
      <c r="J59" s="77">
        <v>57.2</v>
      </c>
      <c r="K59" s="77">
        <v>4.8099999999999996</v>
      </c>
      <c r="L59" s="77">
        <v>39.5</v>
      </c>
      <c r="M59" s="77">
        <v>37</v>
      </c>
      <c r="N59" s="77">
        <v>61.5</v>
      </c>
      <c r="O59" s="77">
        <v>6</v>
      </c>
      <c r="P59" s="78">
        <v>39.799999999999997</v>
      </c>
      <c r="Q59" s="77">
        <v>41</v>
      </c>
      <c r="R59" s="77">
        <v>64.3</v>
      </c>
      <c r="S59" s="77">
        <v>6.75</v>
      </c>
      <c r="T59" s="77">
        <v>40.799999999999997</v>
      </c>
      <c r="U59" s="77">
        <v>41.9</v>
      </c>
      <c r="V59" s="77">
        <v>67.900000000000006</v>
      </c>
      <c r="W59" s="77">
        <v>7.45</v>
      </c>
      <c r="X59" s="77">
        <v>42</v>
      </c>
      <c r="Y59" s="77">
        <v>42.5</v>
      </c>
      <c r="Z59" s="77">
        <v>68.400000000000006</v>
      </c>
      <c r="AA59" s="77">
        <v>7.6</v>
      </c>
      <c r="AB59" s="77">
        <v>42.4</v>
      </c>
      <c r="AC59" s="77">
        <v>44.5</v>
      </c>
      <c r="AD59">
        <f>IF(B59=[1]Sheet1!S59,0,1)</f>
        <v>0</v>
      </c>
      <c r="AE59">
        <f>IF(C59=[1]Sheet1!T59,0,1)</f>
        <v>0</v>
      </c>
      <c r="AF59">
        <f>IF(D59=[1]Sheet1!U59,0,1)</f>
        <v>0</v>
      </c>
      <c r="AG59">
        <f>IF(E59=[1]Sheet1!V59,0,1)</f>
        <v>0</v>
      </c>
      <c r="AH59">
        <f>IF(F59=[1]Sheet1!W59,0,1)</f>
        <v>0</v>
      </c>
      <c r="AI59">
        <f>IF(G59=[1]Sheet1!X59,0,1)</f>
        <v>0</v>
      </c>
      <c r="AJ59">
        <f>IF(H59=[1]Sheet1!Y59,0,1)</f>
        <v>0</v>
      </c>
      <c r="AK59">
        <f>IF(I59=[1]Sheet1!Z59,0,1)</f>
        <v>0</v>
      </c>
      <c r="AL59">
        <f>IF(J59=[1]Sheet1!AA59,0,1)</f>
        <v>0</v>
      </c>
      <c r="AM59">
        <f>IF(K59=[1]Sheet1!AB59,0,1)</f>
        <v>0</v>
      </c>
      <c r="AN59">
        <f>IF(L59=[1]Sheet1!AC59,0,1)</f>
        <v>0</v>
      </c>
      <c r="AO59">
        <f>IF(M59=[1]Sheet1!AD59,0,1)</f>
        <v>0</v>
      </c>
      <c r="AP59">
        <f>IF(N59=[1]Sheet1!AE59,0,1)</f>
        <v>0</v>
      </c>
      <c r="AQ59">
        <f>IF(O59=[1]Sheet1!AF59,0,1)</f>
        <v>0</v>
      </c>
      <c r="AR59">
        <f>IF(P59=[1]Sheet1!AG59,0,1)</f>
        <v>0</v>
      </c>
      <c r="AS59">
        <f>IF(Q59=[1]Sheet1!AH59,0,1)</f>
        <v>0</v>
      </c>
      <c r="AT59">
        <f>IF(R59=[1]Sheet1!AI59,0,1)</f>
        <v>0</v>
      </c>
      <c r="AU59">
        <f>IF(S59=[1]Sheet1!AJ59,0,1)</f>
        <v>0</v>
      </c>
      <c r="AV59">
        <f>IF(T59=[1]Sheet1!AK59,0,1)</f>
        <v>0</v>
      </c>
      <c r="AW59">
        <f>IF(U59=[1]Sheet1!AL59,0,1)</f>
        <v>0</v>
      </c>
      <c r="AX59">
        <f>IF(V59=[1]Sheet1!AM59,0,1)</f>
        <v>0</v>
      </c>
      <c r="AY59">
        <f>IF(W59=[1]Sheet1!AN59,0,1)</f>
        <v>0</v>
      </c>
      <c r="AZ59">
        <f>IF(X59=[1]Sheet1!AO59,0,1)</f>
        <v>0</v>
      </c>
      <c r="BA59">
        <f>IF(Y59=[1]Sheet1!AP59,0,1)</f>
        <v>0</v>
      </c>
      <c r="BB59">
        <f>IF(Z59=[1]Sheet1!AQ59,0,1)</f>
        <v>0</v>
      </c>
      <c r="BC59">
        <f>IF(AA59=[1]Sheet1!AR59,0,1)</f>
        <v>0</v>
      </c>
      <c r="BD59">
        <f>IF(AB59=[1]Sheet1!AS59,0,1)</f>
        <v>0</v>
      </c>
      <c r="BE59">
        <f>IF(AC59=[1]Sheet1!AT59,0,1)</f>
        <v>0</v>
      </c>
    </row>
    <row r="60" spans="1:57" ht="14.25">
      <c r="A60" s="77" t="s">
        <v>183</v>
      </c>
      <c r="B60" s="77">
        <v>52</v>
      </c>
      <c r="C60" s="77">
        <v>4.05</v>
      </c>
      <c r="D60" s="77">
        <v>38</v>
      </c>
      <c r="E60" s="77">
        <v>37</v>
      </c>
      <c r="F60" s="77">
        <v>55.2</v>
      </c>
      <c r="G60" s="77">
        <v>4.8</v>
      </c>
      <c r="H60" s="77">
        <v>38.4</v>
      </c>
      <c r="I60" s="77">
        <v>37.5</v>
      </c>
      <c r="J60" s="77">
        <v>59.9</v>
      </c>
      <c r="K60" s="77">
        <v>6.13</v>
      </c>
      <c r="L60" s="78">
        <v>41</v>
      </c>
      <c r="M60" s="77">
        <v>40</v>
      </c>
      <c r="N60" s="77">
        <v>63</v>
      </c>
      <c r="O60" s="77">
        <v>6.9</v>
      </c>
      <c r="P60" s="77">
        <v>41.5</v>
      </c>
      <c r="Q60" s="77">
        <v>40</v>
      </c>
      <c r="R60" s="77">
        <v>64.5</v>
      </c>
      <c r="S60" s="77">
        <v>7.45</v>
      </c>
      <c r="T60" s="77">
        <v>43</v>
      </c>
      <c r="U60" s="77">
        <v>42.5</v>
      </c>
      <c r="V60" s="77">
        <v>66.2</v>
      </c>
      <c r="W60" s="77">
        <v>8.1999999999999993</v>
      </c>
      <c r="X60" s="77">
        <v>44.15</v>
      </c>
      <c r="Y60" s="77">
        <v>43.8</v>
      </c>
      <c r="Z60" s="77">
        <v>68.400000000000006</v>
      </c>
      <c r="AA60" s="77">
        <v>8.8000000000000007</v>
      </c>
      <c r="AB60" s="77">
        <v>45</v>
      </c>
      <c r="AC60" s="77">
        <v>45.5</v>
      </c>
      <c r="AD60">
        <f>IF(B60=[1]Sheet1!S60,0,1)</f>
        <v>0</v>
      </c>
      <c r="AE60">
        <f>IF(C60=[1]Sheet1!T60,0,1)</f>
        <v>0</v>
      </c>
      <c r="AF60">
        <f>IF(D60=[1]Sheet1!U60,0,1)</f>
        <v>0</v>
      </c>
      <c r="AG60">
        <f>IF(E60=[1]Sheet1!V60,0,1)</f>
        <v>0</v>
      </c>
      <c r="AH60">
        <f>IF(F60=[1]Sheet1!W60,0,1)</f>
        <v>0</v>
      </c>
      <c r="AI60">
        <f>IF(G60=[1]Sheet1!X60,0,1)</f>
        <v>0</v>
      </c>
      <c r="AJ60">
        <f>IF(H60=[1]Sheet1!Y60,0,1)</f>
        <v>0</v>
      </c>
      <c r="AK60">
        <f>IF(I60=[1]Sheet1!Z60,0,1)</f>
        <v>0</v>
      </c>
      <c r="AL60">
        <f>IF(J60=[1]Sheet1!AA60,0,1)</f>
        <v>0</v>
      </c>
      <c r="AM60">
        <f>IF(K60=[1]Sheet1!AB60,0,1)</f>
        <v>0</v>
      </c>
      <c r="AN60">
        <f>IF(L60=[1]Sheet1!AC60,0,1)</f>
        <v>0</v>
      </c>
      <c r="AO60">
        <f>IF(M60=[1]Sheet1!AD60,0,1)</f>
        <v>0</v>
      </c>
      <c r="AP60">
        <f>IF(N60=[1]Sheet1!AE60,0,1)</f>
        <v>0</v>
      </c>
      <c r="AQ60">
        <f>IF(O60=[1]Sheet1!AF60,0,1)</f>
        <v>0</v>
      </c>
      <c r="AR60">
        <f>IF(P60=[1]Sheet1!AG60,0,1)</f>
        <v>0</v>
      </c>
      <c r="AS60">
        <f>IF(Q60=[1]Sheet1!AH60,0,1)</f>
        <v>0</v>
      </c>
      <c r="AT60">
        <f>IF(R60=[1]Sheet1!AI60,0,1)</f>
        <v>0</v>
      </c>
      <c r="AU60">
        <f>IF(S60=[1]Sheet1!AJ60,0,1)</f>
        <v>0</v>
      </c>
      <c r="AV60">
        <f>IF(T60=[1]Sheet1!AK60,0,1)</f>
        <v>0</v>
      </c>
      <c r="AW60">
        <f>IF(U60=[1]Sheet1!AL60,0,1)</f>
        <v>0</v>
      </c>
      <c r="AX60">
        <f>IF(V60=[1]Sheet1!AM60,0,1)</f>
        <v>0</v>
      </c>
      <c r="AY60">
        <f>IF(W60=[1]Sheet1!AN60,0,1)</f>
        <v>0</v>
      </c>
      <c r="AZ60">
        <f>IF(X60=[1]Sheet1!AO60,0,1)</f>
        <v>0</v>
      </c>
      <c r="BA60">
        <f>IF(Y60=[1]Sheet1!AP60,0,1)</f>
        <v>0</v>
      </c>
      <c r="BB60">
        <f>IF(Z60=[1]Sheet1!AQ60,0,1)</f>
        <v>0</v>
      </c>
      <c r="BC60">
        <f>IF(AA60=[1]Sheet1!AR60,0,1)</f>
        <v>0</v>
      </c>
      <c r="BD60">
        <f>IF(AB60=[1]Sheet1!AS60,0,1)</f>
        <v>0</v>
      </c>
      <c r="BE60">
        <f>IF(AC60=[1]Sheet1!AT60,0,1)</f>
        <v>0</v>
      </c>
    </row>
    <row r="61" spans="1:57" ht="14.25">
      <c r="A61" s="77" t="s">
        <v>185</v>
      </c>
      <c r="B61" s="77">
        <v>47</v>
      </c>
      <c r="C61" s="77">
        <v>2.85</v>
      </c>
      <c r="D61" s="77">
        <v>34</v>
      </c>
      <c r="E61" s="77">
        <v>30</v>
      </c>
      <c r="F61" s="77">
        <v>51.5</v>
      </c>
      <c r="G61" s="77">
        <v>3.57</v>
      </c>
      <c r="H61" s="77">
        <v>36</v>
      </c>
      <c r="I61" s="77">
        <v>34</v>
      </c>
      <c r="J61" s="77">
        <v>56</v>
      </c>
      <c r="K61" s="77">
        <v>4.5999999999999996</v>
      </c>
      <c r="L61" s="77">
        <v>36.299999999999997</v>
      </c>
      <c r="M61" s="77">
        <v>37</v>
      </c>
      <c r="N61" s="77">
        <v>58.2</v>
      </c>
      <c r="O61" s="77">
        <v>5.3</v>
      </c>
      <c r="P61" s="77">
        <v>38.5</v>
      </c>
      <c r="Q61" s="77">
        <v>38</v>
      </c>
      <c r="R61" s="77">
        <v>60.2</v>
      </c>
      <c r="S61" s="77">
        <v>5.9</v>
      </c>
      <c r="T61" s="77">
        <v>39.1</v>
      </c>
      <c r="U61" s="77">
        <v>38.200000000000003</v>
      </c>
      <c r="V61" s="77">
        <v>62.5</v>
      </c>
      <c r="W61" s="77">
        <v>6.6</v>
      </c>
      <c r="X61" s="77">
        <v>40.299999999999997</v>
      </c>
      <c r="Y61" s="77">
        <v>40</v>
      </c>
      <c r="Z61" s="77">
        <v>63</v>
      </c>
      <c r="AA61" s="77">
        <v>6.8</v>
      </c>
      <c r="AB61" s="77">
        <v>41.4</v>
      </c>
      <c r="AC61" s="77">
        <v>41.5</v>
      </c>
      <c r="AD61">
        <f>IF(B61=[1]Sheet1!S61,0,1)</f>
        <v>0</v>
      </c>
      <c r="AE61">
        <f>IF(C61=[1]Sheet1!T61,0,1)</f>
        <v>0</v>
      </c>
      <c r="AF61">
        <f>IF(D61=[1]Sheet1!U61,0,1)</f>
        <v>0</v>
      </c>
      <c r="AG61">
        <f>IF(E61=[1]Sheet1!V61,0,1)</f>
        <v>0</v>
      </c>
      <c r="AH61">
        <f>IF(F61=[1]Sheet1!W61,0,1)</f>
        <v>0</v>
      </c>
      <c r="AI61">
        <f>IF(G61=[1]Sheet1!X61,0,1)</f>
        <v>0</v>
      </c>
      <c r="AJ61">
        <f>IF(H61=[1]Sheet1!Y61,0,1)</f>
        <v>0</v>
      </c>
      <c r="AK61">
        <f>IF(I61=[1]Sheet1!Z61,0,1)</f>
        <v>0</v>
      </c>
      <c r="AL61">
        <f>IF(J61=[1]Sheet1!AA61,0,1)</f>
        <v>0</v>
      </c>
      <c r="AM61">
        <f>IF(K61=[1]Sheet1!AB61,0,1)</f>
        <v>0</v>
      </c>
      <c r="AN61">
        <f>IF(L61=[1]Sheet1!AC61,0,1)</f>
        <v>0</v>
      </c>
      <c r="AO61">
        <f>IF(M61=[1]Sheet1!AD61,0,1)</f>
        <v>0</v>
      </c>
      <c r="AP61">
        <f>IF(N61=[1]Sheet1!AE61,0,1)</f>
        <v>0</v>
      </c>
      <c r="AQ61">
        <f>IF(O61=[1]Sheet1!AF61,0,1)</f>
        <v>0</v>
      </c>
      <c r="AR61">
        <f>IF(P61=[1]Sheet1!AG61,0,1)</f>
        <v>0</v>
      </c>
      <c r="AS61">
        <f>IF(Q61=[1]Sheet1!AH61,0,1)</f>
        <v>0</v>
      </c>
      <c r="AT61">
        <f>IF(R61=[1]Sheet1!AI61,0,1)</f>
        <v>0</v>
      </c>
      <c r="AU61">
        <f>IF(S61=[1]Sheet1!AJ61,0,1)</f>
        <v>0</v>
      </c>
      <c r="AV61">
        <f>IF(T61=[1]Sheet1!AK61,0,1)</f>
        <v>0</v>
      </c>
      <c r="AW61">
        <f>IF(U61=[1]Sheet1!AL61,0,1)</f>
        <v>0</v>
      </c>
      <c r="AX61">
        <f>IF(V61=[1]Sheet1!AM61,0,1)</f>
        <v>0</v>
      </c>
      <c r="AY61">
        <f>IF(W61=[1]Sheet1!AN61,0,1)</f>
        <v>0</v>
      </c>
      <c r="AZ61">
        <f>IF(X61=[1]Sheet1!AO61,0,1)</f>
        <v>0</v>
      </c>
      <c r="BA61">
        <f>IF(Y61=[1]Sheet1!AP61,0,1)</f>
        <v>0</v>
      </c>
      <c r="BB61">
        <f>IF(Z61=[1]Sheet1!AQ61,0,1)</f>
        <v>0</v>
      </c>
      <c r="BC61">
        <f>IF(AA61=[1]Sheet1!AR61,0,1)</f>
        <v>0</v>
      </c>
      <c r="BD61">
        <f>IF(AB61=[1]Sheet1!AS61,0,1)</f>
        <v>0</v>
      </c>
      <c r="BE61">
        <f>IF(AC61=[1]Sheet1!AT61,0,1)</f>
        <v>0</v>
      </c>
    </row>
    <row r="62" spans="1:57" ht="14.25">
      <c r="A62" s="77" t="s">
        <v>187</v>
      </c>
      <c r="B62" s="77">
        <v>51</v>
      </c>
      <c r="C62" s="77">
        <v>3.75</v>
      </c>
      <c r="D62" s="77">
        <v>36</v>
      </c>
      <c r="E62" s="77">
        <v>35</v>
      </c>
      <c r="F62" s="77">
        <v>55.2</v>
      </c>
      <c r="G62" s="77">
        <v>4.95</v>
      </c>
      <c r="H62" s="77">
        <v>37.6</v>
      </c>
      <c r="I62" s="77">
        <v>38</v>
      </c>
      <c r="J62" s="77">
        <v>61.3</v>
      </c>
      <c r="K62" s="77">
        <v>6.03</v>
      </c>
      <c r="L62" s="77">
        <v>39</v>
      </c>
      <c r="M62" s="77">
        <v>40.200000000000003</v>
      </c>
      <c r="N62" s="77">
        <v>62.5</v>
      </c>
      <c r="O62" s="77">
        <v>6.7</v>
      </c>
      <c r="P62" s="77">
        <v>40</v>
      </c>
      <c r="Q62" s="77">
        <v>40.5</v>
      </c>
      <c r="R62" s="77">
        <v>66.3</v>
      </c>
      <c r="S62" s="77">
        <v>7.4</v>
      </c>
      <c r="T62" s="77">
        <v>41.5</v>
      </c>
      <c r="U62" s="77">
        <v>41</v>
      </c>
      <c r="V62" s="77">
        <v>68.400000000000006</v>
      </c>
      <c r="W62" s="77">
        <v>7.8</v>
      </c>
      <c r="X62" s="78">
        <v>42</v>
      </c>
      <c r="Y62" s="77">
        <v>41.5</v>
      </c>
      <c r="Z62" s="77">
        <v>69</v>
      </c>
      <c r="AA62" s="77">
        <v>8.3000000000000007</v>
      </c>
      <c r="AB62" s="77">
        <v>43.6</v>
      </c>
      <c r="AC62" s="77">
        <v>43.1</v>
      </c>
      <c r="AD62">
        <f>IF(B62=[1]Sheet1!S62,0,1)</f>
        <v>0</v>
      </c>
      <c r="AE62">
        <f>IF(C62=[1]Sheet1!T62,0,1)</f>
        <v>0</v>
      </c>
      <c r="AF62">
        <f>IF(D62=[1]Sheet1!U62,0,1)</f>
        <v>0</v>
      </c>
      <c r="AG62">
        <f>IF(E62=[1]Sheet1!V62,0,1)</f>
        <v>0</v>
      </c>
      <c r="AH62">
        <f>IF(F62=[1]Sheet1!W62,0,1)</f>
        <v>0</v>
      </c>
      <c r="AI62">
        <f>IF(G62=[1]Sheet1!X62,0,1)</f>
        <v>0</v>
      </c>
      <c r="AJ62">
        <f>IF(H62=[1]Sheet1!Y62,0,1)</f>
        <v>0</v>
      </c>
      <c r="AK62">
        <f>IF(I62=[1]Sheet1!Z62,0,1)</f>
        <v>0</v>
      </c>
      <c r="AL62">
        <f>IF(J62=[1]Sheet1!AA62,0,1)</f>
        <v>0</v>
      </c>
      <c r="AM62">
        <f>IF(K62=[1]Sheet1!AB62,0,1)</f>
        <v>0</v>
      </c>
      <c r="AN62">
        <f>IF(L62=[1]Sheet1!AC62,0,1)</f>
        <v>0</v>
      </c>
      <c r="AO62">
        <f>IF(M62=[1]Sheet1!AD62,0,1)</f>
        <v>0</v>
      </c>
      <c r="AP62">
        <f>IF(N62=[1]Sheet1!AE62,0,1)</f>
        <v>0</v>
      </c>
      <c r="AQ62">
        <f>IF(O62=[1]Sheet1!AF62,0,1)</f>
        <v>0</v>
      </c>
      <c r="AR62">
        <f>IF(P62=[1]Sheet1!AG62,0,1)</f>
        <v>0</v>
      </c>
      <c r="AS62">
        <f>IF(Q62=[1]Sheet1!AH62,0,1)</f>
        <v>0</v>
      </c>
      <c r="AT62">
        <f>IF(R62=[1]Sheet1!AI62,0,1)</f>
        <v>0</v>
      </c>
      <c r="AU62">
        <f>IF(S62=[1]Sheet1!AJ62,0,1)</f>
        <v>0</v>
      </c>
      <c r="AV62">
        <f>IF(T62=[1]Sheet1!AK62,0,1)</f>
        <v>0</v>
      </c>
      <c r="AW62">
        <f>IF(U62=[1]Sheet1!AL62,0,1)</f>
        <v>0</v>
      </c>
      <c r="AX62">
        <f>IF(V62=[1]Sheet1!AM62,0,1)</f>
        <v>0</v>
      </c>
      <c r="AY62">
        <f>IF(W62=[1]Sheet1!AN62,0,1)</f>
        <v>0</v>
      </c>
      <c r="AZ62">
        <f>IF(X62=[1]Sheet1!AO62,0,1)</f>
        <v>0</v>
      </c>
      <c r="BA62">
        <f>IF(Y62=[1]Sheet1!AP62,0,1)</f>
        <v>0</v>
      </c>
      <c r="BB62">
        <f>IF(Z62=[1]Sheet1!AQ62,0,1)</f>
        <v>0</v>
      </c>
      <c r="BC62">
        <f>IF(AA62=[1]Sheet1!AR62,0,1)</f>
        <v>0</v>
      </c>
      <c r="BD62">
        <f>IF(AB62=[1]Sheet1!AS62,0,1)</f>
        <v>0</v>
      </c>
      <c r="BE62">
        <f>IF(AC62=[1]Sheet1!AT62,0,1)</f>
        <v>0</v>
      </c>
    </row>
    <row r="63" spans="1:57" ht="14.25">
      <c r="A63" s="87" t="s">
        <v>347</v>
      </c>
      <c r="F63" s="88">
        <f t="shared" ref="F63:AC63" si="2">AVERAGE(F43:F62)/AVERAGE(B43:B62)</f>
        <v>1.0897701149425287</v>
      </c>
      <c r="G63" s="88">
        <f t="shared" si="2"/>
        <v>1.3304475421863533</v>
      </c>
      <c r="H63" s="88">
        <f t="shared" si="2"/>
        <v>1.0655785064278496</v>
      </c>
      <c r="I63" s="88">
        <f t="shared" si="2"/>
        <v>1.10619335347432</v>
      </c>
      <c r="J63" s="88">
        <f t="shared" si="2"/>
        <v>1.0689560940061942</v>
      </c>
      <c r="K63" s="88">
        <f t="shared" si="2"/>
        <v>1.2609462887393847</v>
      </c>
      <c r="L63" s="88">
        <f t="shared" si="2"/>
        <v>1.0581537210248064</v>
      </c>
      <c r="M63" s="88">
        <f t="shared" si="2"/>
        <v>1.0929946743138061</v>
      </c>
      <c r="N63" s="88">
        <f t="shared" si="2"/>
        <v>1.0481465700894759</v>
      </c>
      <c r="O63" s="88">
        <f t="shared" si="2"/>
        <v>1.164173882620485</v>
      </c>
      <c r="P63" s="88">
        <f t="shared" si="2"/>
        <v>1.0312580066615427</v>
      </c>
      <c r="Q63" s="88">
        <f t="shared" si="2"/>
        <v>1.0387306346826586</v>
      </c>
      <c r="R63" s="88">
        <f t="shared" si="2"/>
        <v>1.0415447154471544</v>
      </c>
      <c r="S63" s="88">
        <f t="shared" si="2"/>
        <v>1.1169797145003757</v>
      </c>
      <c r="T63" s="88">
        <f t="shared" si="2"/>
        <v>1.0278881987577639</v>
      </c>
      <c r="U63" s="88">
        <f t="shared" si="2"/>
        <v>1.0258599951888381</v>
      </c>
      <c r="V63" s="88">
        <f t="shared" si="2"/>
        <v>1.0405901178674577</v>
      </c>
      <c r="W63" s="88">
        <f t="shared" si="2"/>
        <v>1.0839443061814753</v>
      </c>
      <c r="X63" s="88">
        <f t="shared" si="2"/>
        <v>1.0244123511994683</v>
      </c>
      <c r="Y63" s="88">
        <f t="shared" si="2"/>
        <v>1.0165318325712278</v>
      </c>
      <c r="Z63" s="88">
        <f t="shared" si="2"/>
        <v>1.0220538594253996</v>
      </c>
      <c r="AA63" s="88">
        <f t="shared" si="2"/>
        <v>1.0606887992553524</v>
      </c>
      <c r="AB63" s="88">
        <f t="shared" si="2"/>
        <v>1.0179909160620537</v>
      </c>
      <c r="AC63" s="88">
        <f t="shared" si="2"/>
        <v>1.0251441753171857</v>
      </c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</row>
    <row r="64" spans="1:57"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</row>
    <row r="65" spans="31:57"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</row>
  </sheetData>
  <autoFilter ref="A2:A24"/>
  <phoneticPr fontId="4" type="noConversion"/>
  <conditionalFormatting sqref="F3">
    <cfRule type="cellIs" dxfId="2" priority="3" operator="lessThan">
      <formula>$B$3</formula>
    </cfRule>
  </conditionalFormatting>
  <conditionalFormatting sqref="J3 N3 R3 V3 Z3">
    <cfRule type="cellIs" dxfId="1" priority="2" operator="lessThan">
      <formula>$B$3</formula>
    </cfRule>
  </conditionalFormatting>
  <conditionalFormatting sqref="F4">
    <cfRule type="cellIs" dxfId="0" priority="1" operator="lessThan">
      <formula>$B$3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J43"/>
  <sheetViews>
    <sheetView tabSelected="1" zoomScale="85" zoomScaleNormal="85" workbookViewId="0">
      <selection activeCell="J9" sqref="J9"/>
    </sheetView>
  </sheetViews>
  <sheetFormatPr defaultColWidth="9" defaultRowHeight="14.25"/>
  <cols>
    <col min="1" max="1" width="12" style="90" customWidth="1"/>
    <col min="2" max="4" width="6.75" style="91" bestFit="1" customWidth="1"/>
    <col min="5" max="6" width="8.75" style="91" bestFit="1" customWidth="1"/>
    <col min="7" max="7" width="8.75" style="91" customWidth="1"/>
    <col min="8" max="8" width="11.25" style="91" customWidth="1"/>
    <col min="9" max="9" width="13.5" style="91" customWidth="1"/>
    <col min="10" max="10" width="14.375" style="91" customWidth="1"/>
    <col min="11" max="11" width="8.625" style="91" bestFit="1" customWidth="1"/>
    <col min="12" max="12" width="14.625" style="91" bestFit="1" customWidth="1"/>
    <col min="13" max="13" width="17" style="91" customWidth="1"/>
    <col min="14" max="14" width="18.5" style="91" customWidth="1"/>
    <col min="15" max="16182" width="9" style="91"/>
    <col min="16183" max="16208" width="9" style="92"/>
    <col min="16209" max="16384" width="9" style="71"/>
  </cols>
  <sheetData>
    <row r="1" spans="1:14" ht="35.25" customHeight="1">
      <c r="A1" s="117" t="s">
        <v>364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8"/>
    </row>
    <row r="2" spans="1:14" s="93" customFormat="1" ht="40.5" customHeight="1">
      <c r="A2" s="101" t="s">
        <v>366</v>
      </c>
      <c r="B2" s="102" t="s">
        <v>354</v>
      </c>
      <c r="C2" s="102" t="s">
        <v>355</v>
      </c>
      <c r="D2" s="102" t="s">
        <v>356</v>
      </c>
      <c r="E2" s="102" t="s">
        <v>357</v>
      </c>
      <c r="F2" s="102" t="s">
        <v>359</v>
      </c>
      <c r="G2" s="102" t="s">
        <v>358</v>
      </c>
      <c r="H2" s="103" t="s">
        <v>370</v>
      </c>
      <c r="I2" s="101" t="s">
        <v>365</v>
      </c>
      <c r="J2" s="101" t="s">
        <v>348</v>
      </c>
      <c r="K2" s="101" t="s">
        <v>363</v>
      </c>
      <c r="L2" s="101" t="s">
        <v>361</v>
      </c>
      <c r="M2" s="101" t="s">
        <v>367</v>
      </c>
      <c r="N2" s="101" t="s">
        <v>368</v>
      </c>
    </row>
    <row r="3" spans="1:14" s="77" customFormat="1" ht="15.75">
      <c r="A3" s="94" t="s">
        <v>362</v>
      </c>
      <c r="B3" s="97" t="s">
        <v>360</v>
      </c>
      <c r="C3" s="97" t="s">
        <v>360</v>
      </c>
      <c r="D3" s="96"/>
      <c r="E3" s="97" t="s">
        <v>360</v>
      </c>
      <c r="F3" s="97" t="s">
        <v>360</v>
      </c>
      <c r="G3" s="97" t="s">
        <v>360</v>
      </c>
      <c r="H3" s="95">
        <v>22</v>
      </c>
      <c r="I3" s="95">
        <v>39</v>
      </c>
      <c r="J3" s="95" t="s">
        <v>371</v>
      </c>
      <c r="K3" s="95" t="s">
        <v>350</v>
      </c>
      <c r="L3" s="95" t="s">
        <v>352</v>
      </c>
      <c r="M3" s="98">
        <v>2</v>
      </c>
      <c r="N3" s="98">
        <v>2</v>
      </c>
    </row>
    <row r="4" spans="1:14" s="79" customFormat="1" ht="15.75">
      <c r="A4" s="94" t="s">
        <v>49</v>
      </c>
      <c r="B4" s="97" t="s">
        <v>360</v>
      </c>
      <c r="C4" s="96"/>
      <c r="D4" s="96"/>
      <c r="E4" s="97" t="s">
        <v>360</v>
      </c>
      <c r="F4" s="97" t="s">
        <v>360</v>
      </c>
      <c r="G4" s="97" t="s">
        <v>360</v>
      </c>
      <c r="H4" s="95">
        <v>25</v>
      </c>
      <c r="I4" s="95" t="s">
        <v>51</v>
      </c>
      <c r="J4" s="95" t="s">
        <v>371</v>
      </c>
      <c r="K4" s="95" t="s">
        <v>350</v>
      </c>
      <c r="L4" s="95" t="s">
        <v>352</v>
      </c>
      <c r="M4" s="98">
        <v>3</v>
      </c>
      <c r="N4" s="98">
        <v>1</v>
      </c>
    </row>
    <row r="5" spans="1:14" s="77" customFormat="1" ht="15.75">
      <c r="A5" s="94" t="s">
        <v>52</v>
      </c>
      <c r="B5" s="97" t="s">
        <v>360</v>
      </c>
      <c r="C5" s="97" t="s">
        <v>360</v>
      </c>
      <c r="D5" s="97" t="s">
        <v>360</v>
      </c>
      <c r="E5" s="97" t="s">
        <v>360</v>
      </c>
      <c r="F5" s="97" t="s">
        <v>360</v>
      </c>
      <c r="G5" s="96"/>
      <c r="H5" s="95">
        <v>23</v>
      </c>
      <c r="I5" s="95" t="s">
        <v>54</v>
      </c>
      <c r="J5" s="95" t="s">
        <v>371</v>
      </c>
      <c r="K5" s="95" t="s">
        <v>350</v>
      </c>
      <c r="L5" s="95" t="s">
        <v>352</v>
      </c>
      <c r="M5" s="98">
        <v>2</v>
      </c>
      <c r="N5" s="98">
        <v>3</v>
      </c>
    </row>
    <row r="6" spans="1:14" s="77" customFormat="1" ht="15.75">
      <c r="A6" s="94" t="s">
        <v>55</v>
      </c>
      <c r="B6" s="97" t="s">
        <v>360</v>
      </c>
      <c r="C6" s="97" t="s">
        <v>360</v>
      </c>
      <c r="D6" s="97" t="s">
        <v>360</v>
      </c>
      <c r="E6" s="97" t="s">
        <v>360</v>
      </c>
      <c r="F6" s="96"/>
      <c r="G6" s="96"/>
      <c r="H6" s="95">
        <v>26</v>
      </c>
      <c r="I6" s="95" t="s">
        <v>57</v>
      </c>
      <c r="J6" s="95" t="s">
        <v>371</v>
      </c>
      <c r="K6" s="95" t="s">
        <v>350</v>
      </c>
      <c r="L6" s="95" t="s">
        <v>352</v>
      </c>
      <c r="M6" s="98">
        <v>3</v>
      </c>
      <c r="N6" s="98">
        <v>1</v>
      </c>
    </row>
    <row r="7" spans="1:14" s="79" customFormat="1" ht="15.75">
      <c r="A7" s="94" t="s">
        <v>58</v>
      </c>
      <c r="B7" s="97" t="s">
        <v>360</v>
      </c>
      <c r="C7" s="97" t="s">
        <v>360</v>
      </c>
      <c r="D7" s="97" t="s">
        <v>360</v>
      </c>
      <c r="E7" s="97" t="s">
        <v>360</v>
      </c>
      <c r="F7" s="97" t="s">
        <v>360</v>
      </c>
      <c r="G7" s="97" t="s">
        <v>360</v>
      </c>
      <c r="H7" s="95">
        <v>24</v>
      </c>
      <c r="I7" s="95">
        <v>39</v>
      </c>
      <c r="J7" s="95" t="s">
        <v>371</v>
      </c>
      <c r="K7" s="95" t="s">
        <v>350</v>
      </c>
      <c r="L7" s="95" t="s">
        <v>352</v>
      </c>
      <c r="M7" s="98">
        <v>4</v>
      </c>
      <c r="N7" s="98">
        <v>2</v>
      </c>
    </row>
    <row r="8" spans="1:14" s="77" customFormat="1" ht="15.75">
      <c r="A8" s="94" t="s">
        <v>60</v>
      </c>
      <c r="B8" s="97" t="s">
        <v>360</v>
      </c>
      <c r="C8" s="97" t="s">
        <v>360</v>
      </c>
      <c r="D8" s="96"/>
      <c r="E8" s="97" t="s">
        <v>360</v>
      </c>
      <c r="F8" s="97" t="s">
        <v>360</v>
      </c>
      <c r="G8" s="97" t="s">
        <v>360</v>
      </c>
      <c r="H8" s="95">
        <v>26</v>
      </c>
      <c r="I8" s="95" t="s">
        <v>62</v>
      </c>
      <c r="J8" s="95" t="s">
        <v>371</v>
      </c>
      <c r="K8" s="95" t="s">
        <v>350</v>
      </c>
      <c r="L8" s="95" t="s">
        <v>352</v>
      </c>
      <c r="M8" s="98">
        <v>1</v>
      </c>
      <c r="N8" s="98">
        <v>1</v>
      </c>
    </row>
    <row r="9" spans="1:14" s="79" customFormat="1" ht="15.75">
      <c r="A9" s="94" t="s">
        <v>63</v>
      </c>
      <c r="B9" s="96"/>
      <c r="C9" s="97" t="s">
        <v>360</v>
      </c>
      <c r="D9" s="97" t="s">
        <v>360</v>
      </c>
      <c r="E9" s="97" t="s">
        <v>360</v>
      </c>
      <c r="F9" s="96"/>
      <c r="G9" s="97" t="s">
        <v>360</v>
      </c>
      <c r="H9" s="95">
        <v>22</v>
      </c>
      <c r="I9" s="95" t="s">
        <v>54</v>
      </c>
      <c r="J9" s="95" t="s">
        <v>371</v>
      </c>
      <c r="K9" s="95" t="s">
        <v>350</v>
      </c>
      <c r="L9" s="95" t="s">
        <v>352</v>
      </c>
      <c r="M9" s="98">
        <v>3</v>
      </c>
      <c r="N9" s="98">
        <v>2</v>
      </c>
    </row>
    <row r="10" spans="1:14" s="77" customFormat="1" ht="15.75">
      <c r="A10" s="94" t="s">
        <v>65</v>
      </c>
      <c r="B10" s="97" t="s">
        <v>360</v>
      </c>
      <c r="C10" s="97" t="s">
        <v>360</v>
      </c>
      <c r="D10" s="97" t="s">
        <v>360</v>
      </c>
      <c r="E10" s="96"/>
      <c r="F10" s="97" t="s">
        <v>360</v>
      </c>
      <c r="G10" s="97" t="s">
        <v>360</v>
      </c>
      <c r="H10" s="95">
        <v>26</v>
      </c>
      <c r="I10" s="95" t="s">
        <v>67</v>
      </c>
      <c r="J10" s="95" t="s">
        <v>371</v>
      </c>
      <c r="K10" s="95" t="s">
        <v>350</v>
      </c>
      <c r="L10" s="95" t="s">
        <v>353</v>
      </c>
      <c r="M10" s="98">
        <v>3</v>
      </c>
      <c r="N10" s="98">
        <v>1</v>
      </c>
    </row>
    <row r="11" spans="1:14" s="77" customFormat="1" ht="15.75">
      <c r="A11" s="94" t="s">
        <v>68</v>
      </c>
      <c r="B11" s="97" t="s">
        <v>360</v>
      </c>
      <c r="C11" s="97" t="s">
        <v>360</v>
      </c>
      <c r="D11" s="97" t="s">
        <v>360</v>
      </c>
      <c r="E11" s="97" t="s">
        <v>360</v>
      </c>
      <c r="F11" s="97" t="s">
        <v>360</v>
      </c>
      <c r="G11" s="97" t="s">
        <v>360</v>
      </c>
      <c r="H11" s="95">
        <v>25</v>
      </c>
      <c r="I11" s="95" t="s">
        <v>70</v>
      </c>
      <c r="J11" s="95" t="s">
        <v>371</v>
      </c>
      <c r="K11" s="95" t="s">
        <v>350</v>
      </c>
      <c r="L11" s="95" t="s">
        <v>353</v>
      </c>
      <c r="M11" s="98">
        <v>1</v>
      </c>
      <c r="N11" s="98">
        <v>0</v>
      </c>
    </row>
    <row r="12" spans="1:14" s="77" customFormat="1" ht="15.75">
      <c r="A12" s="94" t="s">
        <v>71</v>
      </c>
      <c r="B12" s="97" t="s">
        <v>360</v>
      </c>
      <c r="C12" s="97" t="s">
        <v>360</v>
      </c>
      <c r="D12" s="97" t="s">
        <v>360</v>
      </c>
      <c r="E12" s="96"/>
      <c r="F12" s="97" t="s">
        <v>360</v>
      </c>
      <c r="G12" s="97" t="s">
        <v>360</v>
      </c>
      <c r="H12" s="95">
        <v>26</v>
      </c>
      <c r="I12" s="95" t="s">
        <v>73</v>
      </c>
      <c r="J12" s="95" t="s">
        <v>371</v>
      </c>
      <c r="K12" s="95" t="s">
        <v>350</v>
      </c>
      <c r="L12" s="95" t="s">
        <v>353</v>
      </c>
      <c r="M12" s="98">
        <v>4</v>
      </c>
      <c r="N12" s="98">
        <v>2</v>
      </c>
    </row>
    <row r="13" spans="1:14" s="77" customFormat="1" ht="15.75">
      <c r="A13" s="94" t="s">
        <v>74</v>
      </c>
      <c r="B13" s="97" t="s">
        <v>360</v>
      </c>
      <c r="C13" s="96"/>
      <c r="D13" s="97" t="s">
        <v>360</v>
      </c>
      <c r="E13" s="97" t="s">
        <v>360</v>
      </c>
      <c r="F13" s="96"/>
      <c r="G13" s="97" t="s">
        <v>360</v>
      </c>
      <c r="H13" s="95">
        <v>24</v>
      </c>
      <c r="I13" s="95" t="s">
        <v>76</v>
      </c>
      <c r="J13" s="95" t="s">
        <v>371</v>
      </c>
      <c r="K13" s="95" t="s">
        <v>350</v>
      </c>
      <c r="L13" s="95" t="s">
        <v>353</v>
      </c>
      <c r="M13" s="98">
        <v>2</v>
      </c>
      <c r="N13" s="98">
        <v>1</v>
      </c>
    </row>
    <row r="14" spans="1:14" s="77" customFormat="1" ht="15.75">
      <c r="A14" s="94" t="s">
        <v>77</v>
      </c>
      <c r="B14" s="97" t="s">
        <v>360</v>
      </c>
      <c r="C14" s="97" t="s">
        <v>360</v>
      </c>
      <c r="D14" s="97" t="s">
        <v>360</v>
      </c>
      <c r="E14" s="97" t="s">
        <v>360</v>
      </c>
      <c r="F14" s="97" t="s">
        <v>360</v>
      </c>
      <c r="G14" s="97" t="s">
        <v>360</v>
      </c>
      <c r="H14" s="95">
        <v>25</v>
      </c>
      <c r="I14" s="95" t="s">
        <v>67</v>
      </c>
      <c r="J14" s="95" t="s">
        <v>371</v>
      </c>
      <c r="K14" s="95" t="s">
        <v>350</v>
      </c>
      <c r="L14" s="95" t="s">
        <v>353</v>
      </c>
      <c r="M14" s="98">
        <v>1</v>
      </c>
      <c r="N14" s="98">
        <v>1</v>
      </c>
    </row>
    <row r="15" spans="1:14" s="77" customFormat="1" ht="15.75">
      <c r="A15" s="94" t="s">
        <v>79</v>
      </c>
      <c r="B15" s="97" t="s">
        <v>360</v>
      </c>
      <c r="C15" s="97" t="s">
        <v>360</v>
      </c>
      <c r="D15" s="97" t="s">
        <v>360</v>
      </c>
      <c r="E15" s="97" t="s">
        <v>360</v>
      </c>
      <c r="F15" s="97" t="s">
        <v>360</v>
      </c>
      <c r="G15" s="97" t="s">
        <v>360</v>
      </c>
      <c r="H15" s="95">
        <v>23</v>
      </c>
      <c r="I15" s="95">
        <v>39</v>
      </c>
      <c r="J15" s="95" t="s">
        <v>371</v>
      </c>
      <c r="K15" s="95" t="s">
        <v>350</v>
      </c>
      <c r="L15" s="95" t="s">
        <v>353</v>
      </c>
      <c r="M15" s="98">
        <v>2</v>
      </c>
      <c r="N15" s="98">
        <v>0</v>
      </c>
    </row>
    <row r="16" spans="1:14" s="77" customFormat="1" ht="15.75">
      <c r="A16" s="94" t="s">
        <v>81</v>
      </c>
      <c r="B16" s="96"/>
      <c r="C16" s="97" t="s">
        <v>360</v>
      </c>
      <c r="D16" s="97" t="s">
        <v>360</v>
      </c>
      <c r="E16" s="96"/>
      <c r="F16" s="97" t="s">
        <v>360</v>
      </c>
      <c r="G16" s="97" t="s">
        <v>360</v>
      </c>
      <c r="H16" s="95">
        <v>22</v>
      </c>
      <c r="I16" s="95" t="s">
        <v>83</v>
      </c>
      <c r="J16" s="95" t="s">
        <v>371</v>
      </c>
      <c r="K16" s="95" t="s">
        <v>350</v>
      </c>
      <c r="L16" s="95" t="s">
        <v>352</v>
      </c>
      <c r="M16" s="98">
        <v>3</v>
      </c>
      <c r="N16" s="98">
        <v>2</v>
      </c>
    </row>
    <row r="17" spans="1:14" s="77" customFormat="1" ht="15.75">
      <c r="A17" s="94" t="s">
        <v>84</v>
      </c>
      <c r="B17" s="96"/>
      <c r="C17" s="97" t="s">
        <v>360</v>
      </c>
      <c r="D17" s="97" t="s">
        <v>360</v>
      </c>
      <c r="E17" s="97" t="s">
        <v>360</v>
      </c>
      <c r="F17" s="97" t="s">
        <v>360</v>
      </c>
      <c r="G17" s="96"/>
      <c r="H17" s="95">
        <v>22</v>
      </c>
      <c r="I17" s="95" t="s">
        <v>76</v>
      </c>
      <c r="J17" s="95" t="s">
        <v>371</v>
      </c>
      <c r="K17" s="95" t="s">
        <v>369</v>
      </c>
      <c r="L17" s="95" t="s">
        <v>352</v>
      </c>
      <c r="M17" s="98">
        <v>2</v>
      </c>
      <c r="N17" s="98">
        <v>0</v>
      </c>
    </row>
    <row r="18" spans="1:14" s="79" customFormat="1" ht="15.75">
      <c r="A18" s="94" t="s">
        <v>86</v>
      </c>
      <c r="B18" s="97" t="s">
        <v>360</v>
      </c>
      <c r="C18" s="97" t="s">
        <v>360</v>
      </c>
      <c r="D18" s="97" t="s">
        <v>360</v>
      </c>
      <c r="E18" s="97" t="s">
        <v>360</v>
      </c>
      <c r="F18" s="97" t="s">
        <v>360</v>
      </c>
      <c r="G18" s="96"/>
      <c r="H18" s="95">
        <v>26</v>
      </c>
      <c r="I18" s="95">
        <v>40</v>
      </c>
      <c r="J18" s="95" t="s">
        <v>371</v>
      </c>
      <c r="K18" s="95" t="s">
        <v>351</v>
      </c>
      <c r="L18" s="95" t="s">
        <v>353</v>
      </c>
      <c r="M18" s="98">
        <v>4</v>
      </c>
      <c r="N18" s="98">
        <v>1</v>
      </c>
    </row>
    <row r="19" spans="1:14" s="77" customFormat="1" ht="15.75">
      <c r="A19" s="94" t="s">
        <v>88</v>
      </c>
      <c r="B19" s="97" t="s">
        <v>360</v>
      </c>
      <c r="C19" s="97" t="s">
        <v>360</v>
      </c>
      <c r="D19" s="97" t="s">
        <v>360</v>
      </c>
      <c r="E19" s="97" t="s">
        <v>360</v>
      </c>
      <c r="F19" s="97" t="s">
        <v>360</v>
      </c>
      <c r="G19" s="97" t="s">
        <v>360</v>
      </c>
      <c r="H19" s="95">
        <v>24</v>
      </c>
      <c r="I19" s="95" t="s">
        <v>90</v>
      </c>
      <c r="J19" s="95" t="s">
        <v>371</v>
      </c>
      <c r="K19" s="95" t="s">
        <v>351</v>
      </c>
      <c r="L19" s="95" t="s">
        <v>353</v>
      </c>
      <c r="M19" s="98">
        <v>1</v>
      </c>
      <c r="N19" s="98">
        <v>1</v>
      </c>
    </row>
    <row r="20" spans="1:14" s="77" customFormat="1" ht="15.75">
      <c r="A20" s="94" t="s">
        <v>91</v>
      </c>
      <c r="B20" s="96"/>
      <c r="C20" s="97" t="s">
        <v>360</v>
      </c>
      <c r="D20" s="97" t="s">
        <v>360</v>
      </c>
      <c r="E20" s="97" t="s">
        <v>360</v>
      </c>
      <c r="F20" s="96"/>
      <c r="G20" s="97" t="s">
        <v>360</v>
      </c>
      <c r="H20" s="95">
        <v>23</v>
      </c>
      <c r="I20" s="95" t="s">
        <v>83</v>
      </c>
      <c r="J20" s="95" t="s">
        <v>371</v>
      </c>
      <c r="K20" s="95" t="s">
        <v>351</v>
      </c>
      <c r="L20" s="95" t="s">
        <v>353</v>
      </c>
      <c r="M20" s="98">
        <v>3</v>
      </c>
      <c r="N20" s="98">
        <v>1</v>
      </c>
    </row>
    <row r="21" spans="1:14" s="77" customFormat="1" ht="15.75">
      <c r="A21" s="94" t="s">
        <v>93</v>
      </c>
      <c r="B21" s="97" t="s">
        <v>360</v>
      </c>
      <c r="C21" s="97" t="s">
        <v>360</v>
      </c>
      <c r="D21" s="96"/>
      <c r="E21" s="96"/>
      <c r="F21" s="97" t="s">
        <v>360</v>
      </c>
      <c r="G21" s="97" t="s">
        <v>360</v>
      </c>
      <c r="H21" s="95">
        <v>24</v>
      </c>
      <c r="I21" s="95" t="s">
        <v>95</v>
      </c>
      <c r="J21" s="95" t="s">
        <v>371</v>
      </c>
      <c r="K21" s="95" t="s">
        <v>351</v>
      </c>
      <c r="L21" s="95" t="s">
        <v>353</v>
      </c>
      <c r="M21" s="98">
        <v>3</v>
      </c>
      <c r="N21" s="98">
        <v>1</v>
      </c>
    </row>
    <row r="22" spans="1:14" s="79" customFormat="1" ht="15.75">
      <c r="A22" s="94" t="s">
        <v>99</v>
      </c>
      <c r="B22" s="97" t="s">
        <v>360</v>
      </c>
      <c r="C22" s="97" t="s">
        <v>360</v>
      </c>
      <c r="D22" s="97" t="s">
        <v>360</v>
      </c>
      <c r="E22" s="96"/>
      <c r="F22" s="97" t="s">
        <v>360</v>
      </c>
      <c r="G22" s="96"/>
      <c r="H22" s="95">
        <v>25</v>
      </c>
      <c r="I22" s="95" t="s">
        <v>67</v>
      </c>
      <c r="J22" s="95" t="s">
        <v>371</v>
      </c>
      <c r="K22" s="95" t="s">
        <v>351</v>
      </c>
      <c r="L22" s="95" t="s">
        <v>353</v>
      </c>
      <c r="M22" s="98">
        <v>3</v>
      </c>
      <c r="N22" s="98">
        <v>0</v>
      </c>
    </row>
    <row r="23" spans="1:14" s="77" customFormat="1" ht="15.75">
      <c r="A23" s="94" t="s">
        <v>101</v>
      </c>
      <c r="B23" s="97" t="s">
        <v>360</v>
      </c>
      <c r="C23" s="96"/>
      <c r="D23" s="97" t="s">
        <v>360</v>
      </c>
      <c r="E23" s="97" t="s">
        <v>360</v>
      </c>
      <c r="F23" s="97" t="s">
        <v>360</v>
      </c>
      <c r="G23" s="96"/>
      <c r="H23" s="95">
        <v>25</v>
      </c>
      <c r="I23" s="95">
        <v>39</v>
      </c>
      <c r="J23" s="95" t="s">
        <v>371</v>
      </c>
      <c r="K23" s="95" t="s">
        <v>351</v>
      </c>
      <c r="L23" s="95" t="s">
        <v>353</v>
      </c>
      <c r="M23" s="98">
        <v>4</v>
      </c>
      <c r="N23" s="98">
        <v>1</v>
      </c>
    </row>
    <row r="24" spans="1:14" s="91" customFormat="1" ht="14.45" customHeight="1">
      <c r="A24" s="94" t="s">
        <v>143</v>
      </c>
      <c r="B24" s="97" t="s">
        <v>360</v>
      </c>
      <c r="C24" s="97" t="s">
        <v>360</v>
      </c>
      <c r="D24" s="97" t="s">
        <v>360</v>
      </c>
      <c r="E24" s="97" t="s">
        <v>360</v>
      </c>
      <c r="F24" s="97" t="s">
        <v>360</v>
      </c>
      <c r="G24" s="99"/>
      <c r="H24" s="95">
        <v>23</v>
      </c>
      <c r="I24" s="95" t="s">
        <v>145</v>
      </c>
      <c r="J24" s="95" t="s">
        <v>349</v>
      </c>
      <c r="K24" s="95" t="s">
        <v>350</v>
      </c>
      <c r="L24" s="95" t="s">
        <v>352</v>
      </c>
      <c r="M24" s="98">
        <v>6</v>
      </c>
      <c r="N24" s="98">
        <v>3</v>
      </c>
    </row>
    <row r="25" spans="1:14" s="91" customFormat="1" ht="14.45" customHeight="1">
      <c r="A25" s="94" t="s">
        <v>146</v>
      </c>
      <c r="B25" s="97" t="s">
        <v>360</v>
      </c>
      <c r="C25" s="97" t="s">
        <v>360</v>
      </c>
      <c r="D25" s="96"/>
      <c r="E25" s="97" t="s">
        <v>360</v>
      </c>
      <c r="F25" s="97" t="s">
        <v>360</v>
      </c>
      <c r="G25" s="97" t="s">
        <v>360</v>
      </c>
      <c r="H25" s="95">
        <v>25</v>
      </c>
      <c r="I25" s="95" t="s">
        <v>136</v>
      </c>
      <c r="J25" s="95" t="s">
        <v>349</v>
      </c>
      <c r="K25" s="95" t="s">
        <v>350</v>
      </c>
      <c r="L25" s="95" t="s">
        <v>352</v>
      </c>
      <c r="M25" s="98">
        <v>3</v>
      </c>
      <c r="N25" s="98">
        <v>2</v>
      </c>
    </row>
    <row r="26" spans="1:14" s="91" customFormat="1" ht="14.45" customHeight="1">
      <c r="A26" s="94" t="s">
        <v>148</v>
      </c>
      <c r="B26" s="97" t="s">
        <v>360</v>
      </c>
      <c r="C26" s="96"/>
      <c r="D26" s="97" t="s">
        <v>360</v>
      </c>
      <c r="E26" s="97" t="s">
        <v>360</v>
      </c>
      <c r="F26" s="97" t="s">
        <v>360</v>
      </c>
      <c r="G26" s="97" t="s">
        <v>360</v>
      </c>
      <c r="H26" s="95">
        <v>24</v>
      </c>
      <c r="I26" s="95" t="s">
        <v>150</v>
      </c>
      <c r="J26" s="95" t="s">
        <v>349</v>
      </c>
      <c r="K26" s="95" t="s">
        <v>350</v>
      </c>
      <c r="L26" s="95" t="s">
        <v>353</v>
      </c>
      <c r="M26" s="98">
        <v>5</v>
      </c>
      <c r="N26" s="98">
        <v>1</v>
      </c>
    </row>
    <row r="27" spans="1:14" s="91" customFormat="1" ht="14.45" customHeight="1">
      <c r="A27" s="94" t="s">
        <v>151</v>
      </c>
      <c r="B27" s="97" t="s">
        <v>360</v>
      </c>
      <c r="C27" s="97" t="s">
        <v>360</v>
      </c>
      <c r="D27" s="97" t="s">
        <v>360</v>
      </c>
      <c r="E27" s="97" t="s">
        <v>360</v>
      </c>
      <c r="F27" s="97" t="s">
        <v>360</v>
      </c>
      <c r="G27" s="97" t="s">
        <v>360</v>
      </c>
      <c r="H27" s="95">
        <v>24</v>
      </c>
      <c r="I27" s="95" t="s">
        <v>51</v>
      </c>
      <c r="J27" s="95" t="s">
        <v>349</v>
      </c>
      <c r="K27" s="95" t="s">
        <v>350</v>
      </c>
      <c r="L27" s="95" t="s">
        <v>353</v>
      </c>
      <c r="M27" s="98">
        <v>3</v>
      </c>
      <c r="N27" s="98">
        <v>2</v>
      </c>
    </row>
    <row r="28" spans="1:14" s="91" customFormat="1" ht="14.45" customHeight="1">
      <c r="A28" s="94" t="s">
        <v>153</v>
      </c>
      <c r="B28" s="97" t="s">
        <v>360</v>
      </c>
      <c r="C28" s="97" t="s">
        <v>360</v>
      </c>
      <c r="D28" s="97" t="s">
        <v>360</v>
      </c>
      <c r="E28" s="97"/>
      <c r="F28" s="97" t="s">
        <v>360</v>
      </c>
      <c r="G28" s="97" t="s">
        <v>360</v>
      </c>
      <c r="H28" s="95">
        <v>25</v>
      </c>
      <c r="I28" s="95" t="s">
        <v>136</v>
      </c>
      <c r="J28" s="95" t="s">
        <v>349</v>
      </c>
      <c r="K28" s="95" t="s">
        <v>350</v>
      </c>
      <c r="L28" s="95" t="s">
        <v>353</v>
      </c>
      <c r="M28" s="98">
        <v>4</v>
      </c>
      <c r="N28" s="98">
        <v>4</v>
      </c>
    </row>
    <row r="29" spans="1:14" s="91" customFormat="1" ht="14.45" customHeight="1">
      <c r="A29" s="94" t="s">
        <v>155</v>
      </c>
      <c r="B29" s="97" t="s">
        <v>360</v>
      </c>
      <c r="C29" s="97" t="s">
        <v>360</v>
      </c>
      <c r="D29" s="97" t="s">
        <v>360</v>
      </c>
      <c r="E29" s="97" t="s">
        <v>360</v>
      </c>
      <c r="F29" s="97" t="s">
        <v>360</v>
      </c>
      <c r="G29" s="97" t="s">
        <v>360</v>
      </c>
      <c r="H29" s="95">
        <v>26</v>
      </c>
      <c r="I29" s="95" t="s">
        <v>142</v>
      </c>
      <c r="J29" s="95" t="s">
        <v>349</v>
      </c>
      <c r="K29" s="95" t="s">
        <v>350</v>
      </c>
      <c r="L29" s="95" t="s">
        <v>353</v>
      </c>
      <c r="M29" s="98">
        <v>5</v>
      </c>
      <c r="N29" s="98">
        <v>1</v>
      </c>
    </row>
    <row r="30" spans="1:14" s="91" customFormat="1" ht="14.45" customHeight="1">
      <c r="A30" s="94" t="s">
        <v>157</v>
      </c>
      <c r="B30" s="97" t="s">
        <v>360</v>
      </c>
      <c r="C30" s="97" t="s">
        <v>360</v>
      </c>
      <c r="D30" s="97" t="s">
        <v>360</v>
      </c>
      <c r="E30" s="97" t="s">
        <v>360</v>
      </c>
      <c r="F30" s="97" t="s">
        <v>360</v>
      </c>
      <c r="G30" s="97" t="s">
        <v>360</v>
      </c>
      <c r="H30" s="95">
        <v>24</v>
      </c>
      <c r="I30" s="95" t="s">
        <v>54</v>
      </c>
      <c r="J30" s="95" t="s">
        <v>349</v>
      </c>
      <c r="K30" s="95" t="s">
        <v>350</v>
      </c>
      <c r="L30" s="95" t="s">
        <v>353</v>
      </c>
      <c r="M30" s="98">
        <v>5</v>
      </c>
      <c r="N30" s="98">
        <v>2</v>
      </c>
    </row>
    <row r="31" spans="1:14" s="91" customFormat="1" ht="14.45" customHeight="1">
      <c r="A31" s="94" t="s">
        <v>159</v>
      </c>
      <c r="B31" s="97" t="s">
        <v>360</v>
      </c>
      <c r="C31" s="97" t="s">
        <v>360</v>
      </c>
      <c r="D31" s="97" t="s">
        <v>360</v>
      </c>
      <c r="E31" s="97" t="s">
        <v>360</v>
      </c>
      <c r="F31" s="97" t="s">
        <v>360</v>
      </c>
      <c r="G31" s="96"/>
      <c r="H31" s="95">
        <v>25</v>
      </c>
      <c r="I31" s="95" t="s">
        <v>162</v>
      </c>
      <c r="J31" s="95" t="s">
        <v>349</v>
      </c>
      <c r="K31" s="95" t="s">
        <v>350</v>
      </c>
      <c r="L31" s="95" t="s">
        <v>353</v>
      </c>
      <c r="M31" s="98">
        <v>4</v>
      </c>
      <c r="N31" s="98">
        <v>3</v>
      </c>
    </row>
    <row r="32" spans="1:14" s="91" customFormat="1" ht="14.45" customHeight="1">
      <c r="A32" s="94" t="s">
        <v>163</v>
      </c>
      <c r="B32" s="97" t="s">
        <v>360</v>
      </c>
      <c r="C32" s="97" t="s">
        <v>360</v>
      </c>
      <c r="D32" s="97" t="s">
        <v>360</v>
      </c>
      <c r="E32" s="97" t="s">
        <v>360</v>
      </c>
      <c r="F32" s="96"/>
      <c r="G32" s="97" t="s">
        <v>360</v>
      </c>
      <c r="H32" s="95">
        <v>23</v>
      </c>
      <c r="I32" s="95">
        <v>40</v>
      </c>
      <c r="J32" s="95" t="s">
        <v>349</v>
      </c>
      <c r="K32" s="95" t="s">
        <v>350</v>
      </c>
      <c r="L32" s="95" t="s">
        <v>353</v>
      </c>
      <c r="M32" s="98">
        <v>3</v>
      </c>
      <c r="N32" s="98">
        <v>4</v>
      </c>
    </row>
    <row r="33" spans="1:14" s="91" customFormat="1" ht="14.45" customHeight="1">
      <c r="A33" s="94" t="s">
        <v>165</v>
      </c>
      <c r="B33" s="97" t="s">
        <v>360</v>
      </c>
      <c r="C33" s="96"/>
      <c r="D33" s="97" t="s">
        <v>360</v>
      </c>
      <c r="E33" s="97" t="s">
        <v>360</v>
      </c>
      <c r="F33" s="97" t="s">
        <v>360</v>
      </c>
      <c r="G33" s="97" t="s">
        <v>360</v>
      </c>
      <c r="H33" s="95">
        <v>22</v>
      </c>
      <c r="I33" s="95" t="s">
        <v>167</v>
      </c>
      <c r="J33" s="95" t="s">
        <v>349</v>
      </c>
      <c r="K33" s="95" t="s">
        <v>350</v>
      </c>
      <c r="L33" s="95" t="s">
        <v>353</v>
      </c>
      <c r="M33" s="98">
        <v>5</v>
      </c>
      <c r="N33" s="98">
        <v>3</v>
      </c>
    </row>
    <row r="34" spans="1:14" s="91" customFormat="1" ht="14.45" customHeight="1">
      <c r="A34" s="94" t="s">
        <v>168</v>
      </c>
      <c r="B34" s="97" t="s">
        <v>360</v>
      </c>
      <c r="C34" s="97" t="s">
        <v>360</v>
      </c>
      <c r="D34" s="97" t="s">
        <v>360</v>
      </c>
      <c r="E34" s="97" t="s">
        <v>360</v>
      </c>
      <c r="F34" s="97" t="s">
        <v>360</v>
      </c>
      <c r="G34" s="97" t="s">
        <v>360</v>
      </c>
      <c r="H34" s="95">
        <v>27</v>
      </c>
      <c r="I34" s="95" t="s">
        <v>98</v>
      </c>
      <c r="J34" s="95" t="s">
        <v>349</v>
      </c>
      <c r="K34" s="95" t="s">
        <v>351</v>
      </c>
      <c r="L34" s="95" t="s">
        <v>353</v>
      </c>
      <c r="M34" s="98">
        <v>3</v>
      </c>
      <c r="N34" s="98">
        <v>2</v>
      </c>
    </row>
    <row r="35" spans="1:14" s="91" customFormat="1" ht="14.45" customHeight="1">
      <c r="A35" s="94" t="s">
        <v>170</v>
      </c>
      <c r="B35" s="97" t="s">
        <v>360</v>
      </c>
      <c r="C35" s="97" t="s">
        <v>360</v>
      </c>
      <c r="D35" s="96"/>
      <c r="E35" s="96"/>
      <c r="F35" s="97" t="s">
        <v>360</v>
      </c>
      <c r="G35" s="97" t="s">
        <v>360</v>
      </c>
      <c r="H35" s="95">
        <v>24</v>
      </c>
      <c r="I35" s="95" t="s">
        <v>172</v>
      </c>
      <c r="J35" s="95" t="s">
        <v>349</v>
      </c>
      <c r="K35" s="95" t="s">
        <v>351</v>
      </c>
      <c r="L35" s="95" t="s">
        <v>353</v>
      </c>
      <c r="M35" s="98">
        <v>5</v>
      </c>
      <c r="N35" s="98">
        <v>1</v>
      </c>
    </row>
    <row r="36" spans="1:14" s="91" customFormat="1" ht="14.45" customHeight="1">
      <c r="A36" s="94" t="s">
        <v>173</v>
      </c>
      <c r="B36" s="97" t="s">
        <v>360</v>
      </c>
      <c r="C36" s="97" t="s">
        <v>360</v>
      </c>
      <c r="D36" s="97" t="s">
        <v>360</v>
      </c>
      <c r="E36" s="97" t="s">
        <v>360</v>
      </c>
      <c r="F36" s="97" t="s">
        <v>360</v>
      </c>
      <c r="G36" s="97" t="s">
        <v>360</v>
      </c>
      <c r="H36" s="95">
        <v>26</v>
      </c>
      <c r="I36" s="95" t="s">
        <v>51</v>
      </c>
      <c r="J36" s="95" t="s">
        <v>349</v>
      </c>
      <c r="K36" s="95" t="s">
        <v>351</v>
      </c>
      <c r="L36" s="95" t="s">
        <v>353</v>
      </c>
      <c r="M36" s="98">
        <v>2</v>
      </c>
      <c r="N36" s="98">
        <v>2</v>
      </c>
    </row>
    <row r="37" spans="1:14" s="91" customFormat="1" ht="14.45" customHeight="1">
      <c r="A37" s="94" t="s">
        <v>175</v>
      </c>
      <c r="B37" s="97" t="s">
        <v>360</v>
      </c>
      <c r="C37" s="97" t="s">
        <v>360</v>
      </c>
      <c r="D37" s="97" t="s">
        <v>360</v>
      </c>
      <c r="E37" s="100"/>
      <c r="F37" s="97" t="s">
        <v>360</v>
      </c>
      <c r="G37" s="97" t="s">
        <v>360</v>
      </c>
      <c r="H37" s="95">
        <v>24</v>
      </c>
      <c r="I37" s="95" t="s">
        <v>83</v>
      </c>
      <c r="J37" s="95" t="s">
        <v>349</v>
      </c>
      <c r="K37" s="95" t="s">
        <v>351</v>
      </c>
      <c r="L37" s="95" t="s">
        <v>352</v>
      </c>
      <c r="M37" s="98">
        <v>3</v>
      </c>
      <c r="N37" s="98">
        <v>2</v>
      </c>
    </row>
    <row r="38" spans="1:14" s="91" customFormat="1" ht="14.45" customHeight="1">
      <c r="A38" s="94" t="s">
        <v>177</v>
      </c>
      <c r="B38" s="97" t="s">
        <v>360</v>
      </c>
      <c r="C38" s="97" t="s">
        <v>360</v>
      </c>
      <c r="D38" s="96"/>
      <c r="E38" s="97" t="s">
        <v>360</v>
      </c>
      <c r="F38" s="97" t="s">
        <v>360</v>
      </c>
      <c r="G38" s="96"/>
      <c r="H38" s="95">
        <v>26</v>
      </c>
      <c r="I38" s="95">
        <v>39</v>
      </c>
      <c r="J38" s="95" t="s">
        <v>349</v>
      </c>
      <c r="K38" s="95" t="s">
        <v>351</v>
      </c>
      <c r="L38" s="95" t="s">
        <v>353</v>
      </c>
      <c r="M38" s="98">
        <v>4</v>
      </c>
      <c r="N38" s="98">
        <v>4</v>
      </c>
    </row>
    <row r="39" spans="1:14" s="91" customFormat="1" ht="14.45" customHeight="1">
      <c r="A39" s="94" t="s">
        <v>179</v>
      </c>
      <c r="B39" s="97" t="s">
        <v>360</v>
      </c>
      <c r="C39" s="97" t="s">
        <v>360</v>
      </c>
      <c r="D39" s="97" t="s">
        <v>360</v>
      </c>
      <c r="E39" s="97" t="s">
        <v>360</v>
      </c>
      <c r="F39" s="97" t="s">
        <v>360</v>
      </c>
      <c r="G39" s="97" t="s">
        <v>360</v>
      </c>
      <c r="H39" s="95">
        <v>24</v>
      </c>
      <c r="I39" s="95" t="s">
        <v>67</v>
      </c>
      <c r="J39" s="95" t="s">
        <v>349</v>
      </c>
      <c r="K39" s="95" t="s">
        <v>351</v>
      </c>
      <c r="L39" s="95" t="s">
        <v>353</v>
      </c>
      <c r="M39" s="98">
        <v>5</v>
      </c>
      <c r="N39" s="98">
        <v>3</v>
      </c>
    </row>
    <row r="40" spans="1:14" s="91" customFormat="1" ht="14.45" customHeight="1">
      <c r="A40" s="94" t="s">
        <v>181</v>
      </c>
      <c r="B40" s="97" t="s">
        <v>360</v>
      </c>
      <c r="C40" s="97" t="s">
        <v>360</v>
      </c>
      <c r="D40" s="97" t="s">
        <v>360</v>
      </c>
      <c r="E40" s="97" t="s">
        <v>360</v>
      </c>
      <c r="F40" s="97" t="s">
        <v>360</v>
      </c>
      <c r="G40" s="96"/>
      <c r="H40" s="95">
        <v>25</v>
      </c>
      <c r="I40" s="95" t="s">
        <v>98</v>
      </c>
      <c r="J40" s="95" t="s">
        <v>349</v>
      </c>
      <c r="K40" s="95" t="s">
        <v>351</v>
      </c>
      <c r="L40" s="95" t="s">
        <v>353</v>
      </c>
      <c r="M40" s="98">
        <v>4</v>
      </c>
      <c r="N40" s="98">
        <v>1</v>
      </c>
    </row>
    <row r="41" spans="1:14" s="91" customFormat="1" ht="14.45" customHeight="1">
      <c r="A41" s="94" t="s">
        <v>183</v>
      </c>
      <c r="B41" s="97" t="s">
        <v>360</v>
      </c>
      <c r="C41" s="97" t="s">
        <v>360</v>
      </c>
      <c r="D41" s="97" t="s">
        <v>360</v>
      </c>
      <c r="E41" s="97" t="s">
        <v>360</v>
      </c>
      <c r="F41" s="97" t="s">
        <v>360</v>
      </c>
      <c r="G41" s="97" t="s">
        <v>360</v>
      </c>
      <c r="H41" s="95">
        <v>22</v>
      </c>
      <c r="I41" s="95" t="s">
        <v>57</v>
      </c>
      <c r="J41" s="95" t="s">
        <v>349</v>
      </c>
      <c r="K41" s="95" t="s">
        <v>351</v>
      </c>
      <c r="L41" s="95" t="s">
        <v>353</v>
      </c>
      <c r="M41" s="98">
        <v>3</v>
      </c>
      <c r="N41" s="98">
        <v>4</v>
      </c>
    </row>
    <row r="42" spans="1:14" s="91" customFormat="1" ht="14.45" customHeight="1">
      <c r="A42" s="94" t="s">
        <v>185</v>
      </c>
      <c r="B42" s="97" t="s">
        <v>360</v>
      </c>
      <c r="C42" s="97" t="s">
        <v>360</v>
      </c>
      <c r="D42" s="97" t="s">
        <v>360</v>
      </c>
      <c r="E42" s="97" t="s">
        <v>360</v>
      </c>
      <c r="F42" s="97" t="s">
        <v>360</v>
      </c>
      <c r="G42" s="97" t="s">
        <v>360</v>
      </c>
      <c r="H42" s="95">
        <v>23</v>
      </c>
      <c r="I42" s="95">
        <v>40</v>
      </c>
      <c r="J42" s="95" t="s">
        <v>349</v>
      </c>
      <c r="K42" s="95" t="s">
        <v>351</v>
      </c>
      <c r="L42" s="95" t="s">
        <v>353</v>
      </c>
      <c r="M42" s="98">
        <v>4</v>
      </c>
      <c r="N42" s="98">
        <v>1</v>
      </c>
    </row>
    <row r="43" spans="1:14" s="91" customFormat="1" ht="14.45" customHeight="1">
      <c r="A43" s="94" t="s">
        <v>187</v>
      </c>
      <c r="B43" s="97" t="s">
        <v>360</v>
      </c>
      <c r="C43" s="97" t="s">
        <v>360</v>
      </c>
      <c r="D43" s="97" t="s">
        <v>360</v>
      </c>
      <c r="E43" s="97" t="s">
        <v>360</v>
      </c>
      <c r="F43" s="97" t="s">
        <v>360</v>
      </c>
      <c r="G43" s="97" t="s">
        <v>360</v>
      </c>
      <c r="H43" s="95">
        <v>24</v>
      </c>
      <c r="I43" s="95">
        <v>41</v>
      </c>
      <c r="J43" s="95" t="s">
        <v>349</v>
      </c>
      <c r="K43" s="95" t="s">
        <v>351</v>
      </c>
      <c r="L43" s="95" t="s">
        <v>353</v>
      </c>
      <c r="M43" s="98">
        <v>5</v>
      </c>
      <c r="N43" s="98">
        <v>2</v>
      </c>
    </row>
  </sheetData>
  <mergeCells count="1">
    <mergeCell ref="A1:N1"/>
  </mergeCells>
  <phoneticPr fontId="4" type="noConversion"/>
  <pageMargins left="0.75" right="0.75" top="1" bottom="1" header="0.51180555555555596" footer="0.51180555555555596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编号-姓名</vt:lpstr>
      <vt:lpstr>样本信息表-原来的数据</vt:lpstr>
      <vt:lpstr>查看7个时间的数值变化趋势-原来的数据</vt:lpstr>
      <vt:lpstr>核对数据用</vt:lpstr>
      <vt:lpstr>Sample Information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AutoBVT</cp:lastModifiedBy>
  <dcterms:created xsi:type="dcterms:W3CDTF">2018-02-27T11:14:00Z</dcterms:created>
  <dcterms:modified xsi:type="dcterms:W3CDTF">2020-11-12T01:57:53Z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