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4940" yWindow="160" windowWidth="20540" windowHeight="12420" tabRatio="500"/>
  </bookViews>
  <sheets>
    <sheet name="Additionalt_file_1" sheetId="1" r:id="rId1"/>
  </sheets>
  <definedNames>
    <definedName name="_xlnm.Print_Area" localSheetId="0">Additionalt_file_1!$A$1:$AS$16</definedName>
    <definedName name="Z_5219FE4F_9673_0342_8E50_2AEF351E5D5D_.wvu.PrintArea" localSheetId="0" hidden="1">Additionalt_file_1!$A$1:$AS$16</definedName>
  </definedNames>
  <calcPr calcId="140000" concurrentCalc="0"/>
  <customWorkbookViews>
    <customWorkbookView name="Aduragbemi Banke-Thomas - Personal View" guid="{5219FE4F-9673-0342-8E50-2AEF351E5D5D}" mergeInterval="0" personalView="1" xWindow="247" yWindow="62" windowWidth="1027" windowHeight="567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R6" i="1" l="1"/>
  <c r="AR3" i="1"/>
  <c r="AS3" i="1"/>
  <c r="AR4" i="1"/>
  <c r="AS4" i="1"/>
  <c r="AR5" i="1"/>
  <c r="AS5" i="1"/>
  <c r="AS6" i="1"/>
  <c r="AR7" i="1"/>
  <c r="AS7" i="1"/>
  <c r="AR8" i="1"/>
  <c r="AS8" i="1"/>
  <c r="AR9" i="1"/>
  <c r="AS9" i="1"/>
  <c r="AR10" i="1"/>
  <c r="AS10" i="1"/>
  <c r="AR11" i="1"/>
  <c r="AS11" i="1"/>
  <c r="AR12" i="1"/>
  <c r="AS12" i="1"/>
  <c r="AR13" i="1"/>
  <c r="AS13" i="1"/>
  <c r="AR14" i="1"/>
  <c r="AS14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<sst xmlns="http://schemas.openxmlformats.org/spreadsheetml/2006/main" count="63" uniqueCount="63">
  <si>
    <t>Quality Dimension</t>
  </si>
  <si>
    <t>S/No.</t>
  </si>
  <si>
    <t>Number of articles with criteria</t>
  </si>
  <si>
    <t>% of articles with criteria</t>
  </si>
  <si>
    <t>Transparency about why SROI was chosen</t>
  </si>
  <si>
    <t>Linked to context discussion?</t>
  </si>
  <si>
    <t>Documentation of the analysis</t>
  </si>
  <si>
    <t>Analysis well documented?</t>
  </si>
  <si>
    <t>Impact map used?</t>
  </si>
  <si>
    <t>Study design (approximation of 'dead-weight')</t>
  </si>
  <si>
    <t>Control group setup applied?</t>
  </si>
  <si>
    <t>Ex ante - ex post observations performed?</t>
  </si>
  <si>
    <t>Precision of the analysis</t>
  </si>
  <si>
    <t>Indicators valid &amp; comprehensive?</t>
  </si>
  <si>
    <t>Proxies valid &amp; comprehensive?</t>
  </si>
  <si>
    <t>Social effects captured? (qualitatively)</t>
  </si>
  <si>
    <t>Social effects captured? (quantitatively)</t>
  </si>
  <si>
    <t>Reflection of the results</t>
  </si>
  <si>
    <t>Limitations discussed?</t>
  </si>
  <si>
    <t>SROI ratio interpreted?</t>
  </si>
  <si>
    <t>Sensitivity analysis performed?</t>
  </si>
  <si>
    <t>Quality Score</t>
  </si>
  <si>
    <t>Quality Dimension\ Author-Date</t>
  </si>
  <si>
    <t>Somers AB, 2005</t>
  </si>
  <si>
    <t>Forth Sector Development, 2007</t>
  </si>
  <si>
    <t xml:space="preserve">Varua, ME &amp; Stenberg LC, 2009 </t>
  </si>
  <si>
    <t>Goodspeed T, 2009</t>
  </si>
  <si>
    <t>Murphy R, 2010</t>
  </si>
  <si>
    <t>Lukoseviciute L, 2010</t>
  </si>
  <si>
    <t>International HIV/AIDS Alliance, 2010</t>
  </si>
  <si>
    <t>Bradly J, 2010</t>
  </si>
  <si>
    <t>COUI UK, 2010</t>
  </si>
  <si>
    <t>Jönsson J et al, 2011</t>
  </si>
  <si>
    <t>Brady R, 2011</t>
  </si>
  <si>
    <t>Kennedy R &amp; Phillips J, 2011</t>
  </si>
  <si>
    <t>Pank H, 2011</t>
  </si>
  <si>
    <t>Glasgow Association of Mental Health, 2011</t>
  </si>
  <si>
    <t>RM Insight, 2011</t>
  </si>
  <si>
    <t>Shipley R &amp; Hamilton L, 2011</t>
  </si>
  <si>
    <t>Carrick K &amp; Lindhof  J, 2011</t>
  </si>
  <si>
    <t>WRVS &amp; Frontier Economics ltd,  2011</t>
  </si>
  <si>
    <t>Brady R, 2011b</t>
  </si>
  <si>
    <t>Whizz Kidz &amp; Frontier Economics ltd, 2011</t>
  </si>
  <si>
    <t>Misje T, 2011</t>
  </si>
  <si>
    <t>Cawley J &amp; Berzins K, 2011</t>
  </si>
  <si>
    <t>Tong L et al, 2012</t>
  </si>
  <si>
    <t>Jones M, 2012</t>
  </si>
  <si>
    <t>Lobley N et al, 2012</t>
  </si>
  <si>
    <t xml:space="preserve"> Satchwell Smith P, 2012</t>
  </si>
  <si>
    <t>Bagley A, 2012</t>
  </si>
  <si>
    <t>McCorriston E, 2012</t>
  </si>
  <si>
    <t>Age Concern Kingston upon Thames, 2012</t>
  </si>
  <si>
    <t>Bhuamik U et al, 2013</t>
  </si>
  <si>
    <t>Paths for All, 2013</t>
  </si>
  <si>
    <t>Whelan G, 2013</t>
  </si>
  <si>
    <t>Bradly J et al, 2013</t>
  </si>
  <si>
    <t>Bradly J &amp; Leicestershire County Council, 2013</t>
  </si>
  <si>
    <t>Bradly J &amp; Bolas C, 2013</t>
  </si>
  <si>
    <t>SVA Consulting, 2013</t>
  </si>
  <si>
    <t>Eckley L, 2013</t>
  </si>
  <si>
    <t>nef Consulting &amp; Christian Aid, 2013</t>
  </si>
  <si>
    <t>Action on Addiction, 2014</t>
  </si>
  <si>
    <t>Arvidson M et al,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</si>
</sst>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sz val="14"/>
      <color theme="3" tint="0.39997558519241921"/>
      <name val="Calibri"/>
      <scheme val="minor"/>
    </font>
    <font>
      <sz val="14"/>
      <name val="Calibri"/>
      <scheme val="minor"/>
    </font>
    <font>
      <sz val="14"/>
      <color rgb="FFFF0000"/>
      <name val="Calibri"/>
      <scheme val="minor"/>
    </font>
    <font>
      <sz val="14"/>
      <color rgb="FF538DD5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7" xfId="0" applyBorder="1"/>
    <xf numFmtId="0" fontId="1" fillId="0" borderId="17" xfId="0" applyFont="1" applyFill="1" applyBorder="1"/>
    <xf numFmtId="0" fontId="0" fillId="0" borderId="0" xfId="0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6" fillId="0" borderId="3" xfId="0" applyFont="1" applyBorder="1" applyAlignment="1">
      <alignment horizontal="center" textRotation="180" wrapText="1"/>
    </xf>
    <xf numFmtId="0" fontId="6" fillId="0" borderId="3" xfId="0" applyFont="1" applyBorder="1" applyAlignment="1">
      <alignment textRotation="180" wrapText="1"/>
    </xf>
    <xf numFmtId="0" fontId="6" fillId="0" borderId="4" xfId="0" applyFont="1" applyFill="1" applyBorder="1" applyAlignment="1">
      <alignment horizontal="center" textRotation="180" wrapText="1"/>
    </xf>
    <xf numFmtId="0" fontId="6" fillId="0" borderId="5" xfId="0" applyFont="1" applyFill="1" applyBorder="1" applyAlignment="1">
      <alignment horizontal="center" textRotation="180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/>
    <xf numFmtId="0" fontId="6" fillId="0" borderId="7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5" fillId="0" borderId="13" xfId="0" applyFont="1" applyFill="1" applyBorder="1"/>
    <xf numFmtId="0" fontId="6" fillId="0" borderId="14" xfId="0" applyFont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/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</cellXfs>
  <cellStyles count="1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openxmlformats.org/officeDocument/2006/relationships/usernames" Target="revisions/userNames.xml"/><Relationship Id="rId7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933DA1E-24C2-5042-BCB1-292233729214}" diskRevisions="1" revisionId="47" version="2">
  <header guid="{BBE4D11D-3607-BF4F-AC3C-2D41D768E262}" dateTime="2015-05-06T18:04:11" maxSheetId="2" userName="Aduragbemi Banke-Thomas" r:id="rId1">
    <sheetIdMap count="1">
      <sheetId val="1"/>
    </sheetIdMap>
  </header>
  <header guid="{07D63EC9-DCFD-6F4B-BCF1-75F37AC94BDB}" dateTime="2015-05-06T18:27:36" maxSheetId="2" userName="Aduragbemi Banke-Thomas" r:id="rId2" minRId="1" maxRId="2">
    <sheetIdMap count="1">
      <sheetId val="1"/>
    </sheetIdMap>
  </header>
  <header guid="{65F12888-505A-C841-BB16-2C66099464DA}" dateTime="2015-05-30T08:55:16" maxSheetId="2" userName="Aduragbemi Banke-Thomas" r:id="rId3" minRId="3" maxRId="43">
    <sheetIdMap count="1">
      <sheetId val="1"/>
    </sheetIdMap>
  </header>
  <header guid="{A4C178DA-CAD2-4149-AC70-C89A40BDEAEA}" dateTime="2015-05-30T08:58:25" maxSheetId="2" userName="Aduragbemi Banke-Thomas" r:id="rId4">
    <sheetIdMap count="1">
      <sheetId val="1"/>
    </sheetIdMap>
  </header>
  <header guid="{96A79A17-2AAE-054B-82A9-354F9CBB3275}" dateTime="2015-05-30T08:59:35" maxSheetId="2" userName="Aduragbemi Banke-Thomas" r:id="rId5">
    <sheetIdMap count="1">
      <sheetId val="1"/>
    </sheetIdMap>
  </header>
  <header guid="{2933DA1E-24C2-5042-BCB1-292233729214}" dateTime="2015-05-30T09:00:10" maxSheetId="2" userName="Aduragbemi Banke-Thomas" r:id="rId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K6">
      <v>1</v>
    </oc>
    <nc r="K6">
      <v>0</v>
    </nc>
  </rcc>
  <rcc rId="2" sId="1">
    <oc r="AR6">
      <f>SUM(D6:AJ6)</f>
    </oc>
    <nc r="AR6">
      <f>SUM(D6:AQ6)</f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">
    <dxf>
      <alignment wrapText="1" readingOrder="0"/>
    </dxf>
  </rfmt>
  <rcc rId="3" sId="1">
    <oc r="C2" t="inlineStr">
      <is>
        <t>Quality Dimension\Author-Date</t>
      </is>
    </oc>
    <nc r="C2" t="inlineStr">
      <is>
        <t>Quality Dimension\ Author-Date</t>
      </is>
    </nc>
  </rcc>
  <rcc rId="4" sId="1">
    <oc r="D2" t="inlineStr">
      <is>
        <t>Ali Beth Somers, 2005</t>
      </is>
    </oc>
    <nc r="D2" t="inlineStr">
      <is>
        <t>Somers AB, 2005</t>
      </is>
    </nc>
  </rcc>
  <rcc rId="5" sId="1">
    <oc r="E2" t="inlineStr">
      <is>
        <t>Forth Sector Development,  Scotland 2007</t>
      </is>
    </oc>
    <nc r="E2" t="inlineStr">
      <is>
        <t>Forth Sector Development, 2007</t>
      </is>
    </nc>
  </rcc>
  <rcc rId="6" sId="1">
    <oc r="F2" t="inlineStr">
      <is>
        <t xml:space="preserve">Varua, M. E. &amp; Stenberg, L. C. 2009 </t>
      </is>
    </oc>
    <nc r="F2" t="inlineStr">
      <is>
        <t xml:space="preserve">Varua, ME &amp; Stenberg LC, 2009 </t>
      </is>
    </nc>
  </rcc>
  <rcc rId="7" sId="1">
    <oc r="G2" t="inlineStr">
      <is>
        <t>Tim Goodspeed 2009</t>
      </is>
    </oc>
    <nc r="G2" t="inlineStr">
      <is>
        <t>Goodspeed T, 2009</t>
      </is>
    </nc>
  </rcc>
  <rcc rId="8" sId="1">
    <oc r="H2" t="inlineStr">
      <is>
        <t>Murphy R. 2010</t>
      </is>
    </oc>
    <nc r="H2" t="inlineStr">
      <is>
        <t>Murphy R, 2010</t>
      </is>
    </nc>
  </rcc>
  <rcc rId="9" sId="1">
    <oc r="I2" t="inlineStr">
      <is>
        <t>Lukoseviciute L. 2010</t>
      </is>
    </oc>
    <nc r="I2" t="inlineStr">
      <is>
        <t>Lukoseviciute L, 2010</t>
      </is>
    </nc>
  </rcc>
  <rcc rId="10" sId="1">
    <oc r="J2" t="inlineStr">
      <is>
        <t>International HIV/AIDS Alliance 2010</t>
      </is>
    </oc>
    <nc r="J2" t="inlineStr">
      <is>
        <t>International HIV/AIDS Alliance, 2010</t>
      </is>
    </nc>
  </rcc>
  <rcc rId="11" sId="1">
    <oc r="K2" t="inlineStr">
      <is>
        <t>Bradly Joëlle 2010</t>
      </is>
    </oc>
    <nc r="K2" t="inlineStr">
      <is>
        <t>Bradly J, 2010</t>
      </is>
    </nc>
  </rcc>
  <rcc rId="12" sId="1">
    <oc r="L2" t="inlineStr">
      <is>
        <t>COUI UK 2010</t>
      </is>
    </oc>
    <nc r="L2" t="inlineStr">
      <is>
        <t>COUI UK, 2010</t>
      </is>
    </nc>
  </rcc>
  <rcc rId="13" sId="1">
    <oc r="M2" t="inlineStr">
      <is>
        <t>Jönsson et al 2011</t>
      </is>
    </oc>
    <nc r="M2" t="inlineStr">
      <is>
        <t>Jönsson J et al, 2011</t>
      </is>
    </nc>
  </rcc>
  <rcc rId="14" sId="1">
    <oc r="N2" t="inlineStr">
      <is>
        <t>Robin Brady 2011</t>
      </is>
    </oc>
    <nc r="N2" t="inlineStr">
      <is>
        <t>Brady R, 2011</t>
      </is>
    </nc>
  </rcc>
  <rcc rId="15" sId="1">
    <oc r="O2" t="inlineStr">
      <is>
        <t>Kennedy R &amp; Phillips J. 2011</t>
      </is>
    </oc>
    <nc r="O2" t="inlineStr">
      <is>
        <t>Kennedy R &amp; Phillips J, 2011</t>
      </is>
    </nc>
  </rcc>
  <rcc rId="16" sId="1">
    <oc r="P2" t="inlineStr">
      <is>
        <t>Helen Pank 2011</t>
      </is>
    </oc>
    <nc r="P2" t="inlineStr">
      <is>
        <t>Pank H, 2011</t>
      </is>
    </nc>
  </rcc>
  <rcc rId="17" sId="1">
    <oc r="Q2" t="inlineStr">
      <is>
        <t>Glasgow Association of Mental Health 2011</t>
      </is>
    </oc>
    <nc r="Q2" t="inlineStr">
      <is>
        <t>Glasgow Association of Mental Health, 2011</t>
      </is>
    </nc>
  </rcc>
  <rcc rId="18" sId="1">
    <oc r="R2" t="inlineStr">
      <is>
        <t>RM Insight 2011</t>
      </is>
    </oc>
    <nc r="R2" t="inlineStr">
      <is>
        <t>RM Insight, 2011</t>
      </is>
    </nc>
  </rcc>
  <rcc rId="19" sId="1">
    <oc r="S2" t="inlineStr">
      <is>
        <t>Rebecca Shipley &amp; Lois Hamilton 2011</t>
      </is>
    </oc>
    <nc r="S2" t="inlineStr">
      <is>
        <t>Shipley R &amp; Hamilton L, 2011</t>
      </is>
    </nc>
  </rcc>
  <rcc rId="20" sId="1">
    <oc r="T2" t="inlineStr">
      <is>
        <t>Karen Carrick &amp; Jessica Lindhof 2011</t>
      </is>
    </oc>
    <nc r="T2" t="inlineStr">
      <is>
        <t>Carrick K &amp; Lindhof  J, 2011</t>
      </is>
    </nc>
  </rcc>
  <rcc rId="21" sId="1">
    <oc r="U2" t="inlineStr">
      <is>
        <t>WRVS, Frontier Economics ltd.  2011</t>
      </is>
    </oc>
    <nc r="U2" t="inlineStr">
      <is>
        <t>WRVS &amp; Frontier Economics ltd,  2011</t>
      </is>
    </nc>
  </rcc>
  <rcc rId="22" sId="1">
    <oc r="V2" t="inlineStr">
      <is>
        <t>Robin Brady 2011b</t>
      </is>
    </oc>
    <nc r="V2" t="inlineStr">
      <is>
        <t>Brady R, 2011b</t>
      </is>
    </nc>
  </rcc>
  <rcc rId="23" sId="1">
    <oc r="W2" t="inlineStr">
      <is>
        <t>Whizz Kidz, Frontier Economics ltd. 2011</t>
      </is>
    </oc>
    <nc r="W2" t="inlineStr">
      <is>
        <t>Whizz Kidz &amp; Frontier Economics ltd, 2011</t>
      </is>
    </nc>
  </rcc>
  <rcc rId="24" sId="1">
    <oc r="X2" t="inlineStr">
      <is>
        <t>Misje,  Turid 2011</t>
      </is>
    </oc>
    <nc r="X2" t="inlineStr">
      <is>
        <t>Misje T, 2011</t>
      </is>
    </nc>
  </rcc>
  <rcc rId="25" sId="1">
    <oc r="Y2" t="inlineStr">
      <is>
        <t>Justine Cawley &amp; Karina Berzins 2011</t>
      </is>
    </oc>
    <nc r="Y2" t="inlineStr">
      <is>
        <t>Cawley J &amp; Berzins K, 2011</t>
      </is>
    </nc>
  </rcc>
  <rcc rId="26" sId="1">
    <oc r="Z2" t="inlineStr">
      <is>
        <t>Tong, L et al. 2012</t>
      </is>
    </oc>
    <nc r="Z2" t="inlineStr">
      <is>
        <t>Tong L et al, 2012</t>
      </is>
    </nc>
  </rcc>
  <rcc rId="27" sId="1">
    <oc r="AA2" t="inlineStr">
      <is>
        <t>Jones M. 2012</t>
      </is>
    </oc>
    <nc r="AA2" t="inlineStr">
      <is>
        <t>Jones M, 2012</t>
      </is>
    </nc>
  </rcc>
  <rcc rId="28" sId="1">
    <oc r="AB2" t="inlineStr">
      <is>
        <t>Lobley N. and Carrick K., Vivienne, M. 2012</t>
      </is>
    </oc>
    <nc r="AB2" t="inlineStr">
      <is>
        <t>Lobley N et al, 2012</t>
      </is>
    </nc>
  </rcc>
  <rcc rId="29" sId="1">
    <oc r="AC2" t="inlineStr">
      <is>
        <t xml:space="preserve"> Smith Pippa Satchwell 2012</t>
      </is>
    </oc>
    <nc r="AC2" t="inlineStr">
      <is>
        <t xml:space="preserve"> Satchwell Smith P, 2012</t>
      </is>
    </nc>
  </rcc>
  <rcc rId="30" sId="1">
    <oc r="AD2" t="inlineStr">
      <is>
        <t>Bagley Andy 2012</t>
      </is>
    </oc>
    <nc r="AD2" t="inlineStr">
      <is>
        <t>Bagley A, 2012</t>
      </is>
    </nc>
  </rcc>
  <rcc rId="31" sId="1">
    <oc r="AE2" t="inlineStr">
      <is>
        <t>McCorriston Elaine 2012</t>
      </is>
    </oc>
    <nc r="AE2" t="inlineStr">
      <is>
        <t>McCorriston E, 2012</t>
      </is>
    </nc>
  </rcc>
  <rcc rId="32" sId="1">
    <oc r="AF2" t="inlineStr">
      <is>
        <t>Age Concern Kingston upon Thames 2012</t>
      </is>
    </oc>
    <nc r="AF2" t="inlineStr">
      <is>
        <t>Age Concern Kingston upon Thames, 2012</t>
      </is>
    </nc>
  </rcc>
  <rcc rId="33" sId="1">
    <oc r="AG2" t="inlineStr">
      <is>
        <t>Bhuamik et al 2013</t>
      </is>
    </oc>
    <nc r="AG2" t="inlineStr">
      <is>
        <t>Bhuamik U et al, 2013</t>
      </is>
    </nc>
  </rcc>
  <rcc rId="34" sId="1">
    <oc r="AH2" t="inlineStr">
      <is>
        <t>Paths for All 2013</t>
      </is>
    </oc>
    <nc r="AH2" t="inlineStr">
      <is>
        <t>Paths for All, 2013</t>
      </is>
    </nc>
  </rcc>
  <rcc rId="35" sId="1">
    <oc r="AI2" t="inlineStr">
      <is>
        <t>Gayle Whelan, LJMU 2013</t>
      </is>
    </oc>
    <nc r="AI2" t="inlineStr">
      <is>
        <t>Whelan G, 2013</t>
      </is>
    </nc>
  </rcc>
  <rcc rId="36" sId="1">
    <oc r="AJ2" t="inlineStr">
      <is>
        <t>Bradly Joëlle , Leicestershire County council 2013</t>
      </is>
    </oc>
    <nc r="AJ2" t="inlineStr">
      <is>
        <t>Bradly J &amp; Leicestershire County Council, 2013</t>
      </is>
    </nc>
  </rcc>
  <rcc rId="37" sId="1">
    <oc r="AK2" t="inlineStr">
      <is>
        <t>Bradly, Joelle et al. 2013</t>
      </is>
    </oc>
    <nc r="AK2" t="inlineStr">
      <is>
        <t>Bradly J et al, 2013</t>
      </is>
    </nc>
  </rcc>
  <rcc rId="38" sId="1">
    <oc r="AL2" t="inlineStr">
      <is>
        <t>Bradly, Joëlle &amp;   Bolas, Chris 2013</t>
      </is>
    </oc>
    <nc r="AL2" t="inlineStr">
      <is>
        <t>Bradly J &amp; Bolas C, 2013</t>
      </is>
    </nc>
  </rcc>
  <rcc rId="39" sId="1">
    <oc r="AM2" t="inlineStr">
      <is>
        <t>SVA Consulting 2013</t>
      </is>
    </oc>
    <nc r="AM2" t="inlineStr">
      <is>
        <t>SVA Consulting, 2013</t>
      </is>
    </nc>
  </rcc>
  <rcc rId="40" sId="1">
    <oc r="AN2" t="inlineStr">
      <is>
        <t>Eckley, Lindsay 2013</t>
      </is>
    </oc>
    <nc r="AN2" t="inlineStr">
      <is>
        <t>Eckley L, 2013</t>
      </is>
    </nc>
  </rcc>
  <rcc rId="41" sId="1">
    <oc r="AO2" t="inlineStr">
      <is>
        <t>nef Consulting &amp; Christian Aid 2013</t>
      </is>
    </oc>
    <nc r="AO2" t="inlineStr">
      <is>
        <t>nef Consulting &amp; Christian Aid, 2013</t>
      </is>
    </nc>
  </rcc>
  <rcc rId="42" sId="1">
    <oc r="AP2" t="inlineStr">
      <is>
        <t>Action on Addiction 2014</t>
      </is>
    </oc>
    <nc r="AP2" t="inlineStr">
      <is>
        <t>Action on Addiction, 2014</t>
      </is>
    </nc>
  </rcc>
  <rcc rId="43" sId="1">
    <oc r="AQ2" t="inlineStr">
      <is>
        <t>Arvidson, Malin et al, 2014</t>
      </is>
    </oc>
    <nc r="AQ2" t="inlineStr">
      <is>
        <t>Arvidson M et al, 2014</t>
      </is>
    </nc>
  </rcc>
  <rcv guid="{5219FE4F-9673-0342-8E50-2AEF351E5D5D}" action="delete"/>
  <rdn rId="0" localSheetId="1" customView="1" name="Z_5219FE4F_9673_0342_8E50_2AEF351E5D5D_.wvu.PrintArea" hidden="1" oldHidden="1">
    <formula>Additionalt_file_1!$A$1:$AS$16</formula>
    <oldFormula>Additionalt_file_1!$A$1:$AS$16</oldFormula>
  </rdn>
  <rcv guid="{5219FE4F-9673-0342-8E50-2AEF351E5D5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219FE4F-9673-0342-8E50-2AEF351E5D5D}" action="delete"/>
  <rdn rId="0" localSheetId="1" customView="1" name="Z_5219FE4F_9673_0342_8E50_2AEF351E5D5D_.wvu.PrintArea" hidden="1" oldHidden="1">
    <formula>Additionalt_file_1!$A$1:$AS$16</formula>
    <oldFormula>Additionalt_file_1!$A$1:$AS$16</oldFormula>
  </rdn>
  <rcv guid="{5219FE4F-9673-0342-8E50-2AEF351E5D5D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219FE4F-9673-0342-8E50-2AEF351E5D5D}" action="delete"/>
  <rdn rId="0" localSheetId="1" customView="1" name="Z_5219FE4F_9673_0342_8E50_2AEF351E5D5D_.wvu.PrintArea" hidden="1" oldHidden="1">
    <formula>Additionalt_file_1!$A$1:$AS$16</formula>
    <oldFormula>Additionalt_file_1!$A$1:$AS$16</oldFormula>
  </rdn>
  <rcv guid="{5219FE4F-9673-0342-8E50-2AEF351E5D5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219FE4F-9673-0342-8E50-2AEF351E5D5D}" action="delete"/>
  <rdn rId="0" localSheetId="1" customView="1" name="Z_5219FE4F_9673_0342_8E50_2AEF351E5D5D_.wvu.PrintArea" hidden="1" oldHidden="1">
    <formula>Additionalt_file_1!$A$1:$AS$16</formula>
    <oldFormula>Additionalt_file_1!$A$1:$AS$16</oldFormula>
  </rdn>
  <rcv guid="{5219FE4F-9673-0342-8E50-2AEF351E5D5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S16"/>
  <sheetViews>
    <sheetView showGridLines="0" tabSelected="1" view="pageLayout" topLeftCell="D3" workbookViewId="0">
      <selection activeCell="AA7" sqref="AA7"/>
    </sheetView>
  </sheetViews>
  <sheetFormatPr baseColWidth="10" defaultColWidth="11" defaultRowHeight="15" x14ac:dyDescent="0"/>
  <cols>
    <col min="1" max="1" width="25.33203125" customWidth="1"/>
    <col min="2" max="2" width="5.5" customWidth="1"/>
    <col min="3" max="3" width="18" customWidth="1"/>
    <col min="4" max="23" width="3.6640625" customWidth="1"/>
    <col min="24" max="25" width="3.6640625" style="1" customWidth="1"/>
    <col min="26" max="36" width="3.6640625" customWidth="1"/>
    <col min="37" max="42" width="3.6640625" style="2" customWidth="1"/>
    <col min="43" max="44" width="3.6640625" customWidth="1"/>
    <col min="45" max="45" width="6.33203125" customWidth="1"/>
  </cols>
  <sheetData>
    <row r="1" spans="1:45" ht="16" thickBot="1"/>
    <row r="2" spans="1:45" ht="269" customHeight="1">
      <c r="A2" s="6" t="s">
        <v>0</v>
      </c>
      <c r="B2" s="7" t="s">
        <v>1</v>
      </c>
      <c r="C2" s="37" t="s">
        <v>22</v>
      </c>
      <c r="D2" s="8" t="s">
        <v>23</v>
      </c>
      <c r="E2" s="8" t="s">
        <v>24</v>
      </c>
      <c r="F2" s="8" t="s">
        <v>25</v>
      </c>
      <c r="G2" s="8" t="s">
        <v>26</v>
      </c>
      <c r="H2" s="8" t="s">
        <v>27</v>
      </c>
      <c r="I2" s="8" t="s">
        <v>28</v>
      </c>
      <c r="J2" s="8" t="s">
        <v>29</v>
      </c>
      <c r="K2" s="8" t="s">
        <v>30</v>
      </c>
      <c r="L2" s="8" t="s">
        <v>31</v>
      </c>
      <c r="M2" s="8" t="s">
        <v>32</v>
      </c>
      <c r="N2" s="8" t="s">
        <v>33</v>
      </c>
      <c r="O2" s="8" t="s">
        <v>34</v>
      </c>
      <c r="P2" s="8" t="s">
        <v>35</v>
      </c>
      <c r="Q2" s="8" t="s">
        <v>36</v>
      </c>
      <c r="R2" s="8" t="s">
        <v>37</v>
      </c>
      <c r="S2" s="8" t="s">
        <v>38</v>
      </c>
      <c r="T2" s="8" t="s">
        <v>39</v>
      </c>
      <c r="U2" s="8" t="s">
        <v>40</v>
      </c>
      <c r="V2" s="8" t="s">
        <v>41</v>
      </c>
      <c r="W2" s="8" t="s">
        <v>42</v>
      </c>
      <c r="X2" s="9" t="s">
        <v>43</v>
      </c>
      <c r="Y2" s="9" t="s">
        <v>44</v>
      </c>
      <c r="Z2" s="8" t="s">
        <v>45</v>
      </c>
      <c r="AA2" s="8" t="s">
        <v>46</v>
      </c>
      <c r="AB2" s="8" t="s">
        <v>47</v>
      </c>
      <c r="AC2" s="8" t="s">
        <v>48</v>
      </c>
      <c r="AD2" s="8" t="s">
        <v>49</v>
      </c>
      <c r="AE2" s="8" t="s">
        <v>50</v>
      </c>
      <c r="AF2" s="8" t="s">
        <v>51</v>
      </c>
      <c r="AG2" s="8" t="s">
        <v>52</v>
      </c>
      <c r="AH2" s="8" t="s">
        <v>53</v>
      </c>
      <c r="AI2" s="8" t="s">
        <v>54</v>
      </c>
      <c r="AJ2" s="8" t="s">
        <v>56</v>
      </c>
      <c r="AK2" s="8" t="s">
        <v>55</v>
      </c>
      <c r="AL2" s="8" t="s">
        <v>57</v>
      </c>
      <c r="AM2" s="8" t="s">
        <v>58</v>
      </c>
      <c r="AN2" s="8" t="s">
        <v>59</v>
      </c>
      <c r="AO2" s="8" t="s">
        <v>60</v>
      </c>
      <c r="AP2" s="8" t="s">
        <v>61</v>
      </c>
      <c r="AQ2" s="8" t="s">
        <v>62</v>
      </c>
      <c r="AR2" s="10" t="s">
        <v>2</v>
      </c>
      <c r="AS2" s="11" t="s">
        <v>3</v>
      </c>
    </row>
    <row r="3" spans="1:45" ht="54">
      <c r="A3" s="12" t="s">
        <v>4</v>
      </c>
      <c r="B3" s="13">
        <v>1</v>
      </c>
      <c r="C3" s="14" t="s">
        <v>5</v>
      </c>
      <c r="D3" s="15">
        <v>1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5">
        <v>1</v>
      </c>
      <c r="L3" s="15">
        <v>1</v>
      </c>
      <c r="M3" s="15">
        <v>1</v>
      </c>
      <c r="N3" s="15">
        <v>1</v>
      </c>
      <c r="O3" s="15">
        <v>1</v>
      </c>
      <c r="P3" s="15">
        <v>1</v>
      </c>
      <c r="Q3" s="15">
        <v>1</v>
      </c>
      <c r="R3" s="15">
        <v>1</v>
      </c>
      <c r="S3" s="15">
        <v>1</v>
      </c>
      <c r="T3" s="15">
        <v>1</v>
      </c>
      <c r="U3" s="15">
        <v>1</v>
      </c>
      <c r="V3" s="15">
        <v>1</v>
      </c>
      <c r="W3" s="15">
        <v>1</v>
      </c>
      <c r="X3" s="16">
        <v>1</v>
      </c>
      <c r="Y3" s="16">
        <v>1</v>
      </c>
      <c r="Z3" s="15">
        <v>1</v>
      </c>
      <c r="AA3" s="15">
        <v>1</v>
      </c>
      <c r="AB3" s="15">
        <v>1</v>
      </c>
      <c r="AC3" s="15">
        <v>1</v>
      </c>
      <c r="AD3" s="15">
        <v>1</v>
      </c>
      <c r="AE3" s="15">
        <v>1</v>
      </c>
      <c r="AF3" s="15">
        <v>1</v>
      </c>
      <c r="AG3" s="15">
        <v>1</v>
      </c>
      <c r="AH3" s="15">
        <v>1</v>
      </c>
      <c r="AI3" s="15">
        <v>1</v>
      </c>
      <c r="AJ3" s="15">
        <v>1</v>
      </c>
      <c r="AK3" s="16">
        <v>1</v>
      </c>
      <c r="AL3" s="16">
        <v>1</v>
      </c>
      <c r="AM3" s="16">
        <v>1</v>
      </c>
      <c r="AN3" s="16">
        <v>1</v>
      </c>
      <c r="AO3" s="16">
        <v>1</v>
      </c>
      <c r="AP3" s="16">
        <v>1</v>
      </c>
      <c r="AQ3" s="15">
        <v>1</v>
      </c>
      <c r="AR3" s="17">
        <f>SUM(D3:AQ3)</f>
        <v>40</v>
      </c>
      <c r="AS3" s="18">
        <f t="shared" ref="AS3:AS5" si="0">(AR3/$AR$3)*100</f>
        <v>100</v>
      </c>
    </row>
    <row r="4" spans="1:45" ht="36">
      <c r="A4" s="34" t="s">
        <v>6</v>
      </c>
      <c r="B4" s="19">
        <v>2</v>
      </c>
      <c r="C4" s="20" t="s">
        <v>7</v>
      </c>
      <c r="D4" s="21">
        <v>1</v>
      </c>
      <c r="E4" s="21">
        <v>1</v>
      </c>
      <c r="F4" s="21">
        <v>1</v>
      </c>
      <c r="G4" s="21">
        <v>1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1</v>
      </c>
      <c r="Q4" s="22">
        <v>0</v>
      </c>
      <c r="R4" s="21">
        <v>1</v>
      </c>
      <c r="S4" s="21">
        <v>1</v>
      </c>
      <c r="T4" s="21">
        <v>1</v>
      </c>
      <c r="U4" s="21">
        <v>1</v>
      </c>
      <c r="V4" s="22">
        <v>0</v>
      </c>
      <c r="W4" s="22">
        <v>0</v>
      </c>
      <c r="X4" s="23">
        <v>1</v>
      </c>
      <c r="Y4" s="22">
        <v>0</v>
      </c>
      <c r="Z4" s="22">
        <v>0</v>
      </c>
      <c r="AA4" s="21">
        <v>1</v>
      </c>
      <c r="AB4" s="21">
        <v>1</v>
      </c>
      <c r="AC4" s="21">
        <v>1</v>
      </c>
      <c r="AD4" s="21">
        <v>1</v>
      </c>
      <c r="AE4" s="21">
        <v>1</v>
      </c>
      <c r="AF4" s="24">
        <v>0</v>
      </c>
      <c r="AG4" s="21">
        <v>1</v>
      </c>
      <c r="AH4" s="21">
        <v>1</v>
      </c>
      <c r="AI4" s="21">
        <v>1</v>
      </c>
      <c r="AJ4" s="21">
        <v>1</v>
      </c>
      <c r="AK4" s="25">
        <v>1</v>
      </c>
      <c r="AL4" s="25">
        <v>1</v>
      </c>
      <c r="AM4" s="25">
        <v>1</v>
      </c>
      <c r="AN4" s="25">
        <v>1</v>
      </c>
      <c r="AO4" s="25">
        <v>1</v>
      </c>
      <c r="AP4" s="25">
        <v>1</v>
      </c>
      <c r="AQ4" s="21">
        <v>1</v>
      </c>
      <c r="AR4" s="17">
        <f>SUM(D4:AQ4)</f>
        <v>34</v>
      </c>
      <c r="AS4" s="18">
        <f t="shared" si="0"/>
        <v>85</v>
      </c>
    </row>
    <row r="5" spans="1:45" ht="36">
      <c r="A5" s="35"/>
      <c r="B5" s="19">
        <v>3</v>
      </c>
      <c r="C5" s="20" t="s">
        <v>8</v>
      </c>
      <c r="D5" s="21">
        <v>1</v>
      </c>
      <c r="E5" s="21">
        <v>1</v>
      </c>
      <c r="F5" s="21">
        <v>1</v>
      </c>
      <c r="G5" s="21">
        <v>1</v>
      </c>
      <c r="H5" s="21">
        <v>1</v>
      </c>
      <c r="I5" s="21">
        <v>0</v>
      </c>
      <c r="J5" s="21">
        <v>1</v>
      </c>
      <c r="K5" s="21">
        <v>1</v>
      </c>
      <c r="L5" s="21">
        <v>1</v>
      </c>
      <c r="M5" s="21">
        <v>1</v>
      </c>
      <c r="N5" s="21">
        <v>1</v>
      </c>
      <c r="O5" s="21">
        <v>1</v>
      </c>
      <c r="P5" s="21">
        <v>1</v>
      </c>
      <c r="Q5" s="21">
        <v>1</v>
      </c>
      <c r="R5" s="21">
        <v>1</v>
      </c>
      <c r="S5" s="21">
        <v>1</v>
      </c>
      <c r="T5" s="21">
        <v>1</v>
      </c>
      <c r="U5" s="21">
        <v>1</v>
      </c>
      <c r="V5" s="21">
        <v>1</v>
      </c>
      <c r="W5" s="24">
        <v>0</v>
      </c>
      <c r="X5" s="24">
        <v>0</v>
      </c>
      <c r="Y5" s="22">
        <v>0</v>
      </c>
      <c r="Z5" s="24">
        <v>0</v>
      </c>
      <c r="AA5" s="21">
        <v>1</v>
      </c>
      <c r="AB5" s="21">
        <v>1</v>
      </c>
      <c r="AC5" s="21">
        <v>1</v>
      </c>
      <c r="AD5" s="21">
        <v>1</v>
      </c>
      <c r="AE5" s="21">
        <v>1</v>
      </c>
      <c r="AF5" s="24">
        <v>0</v>
      </c>
      <c r="AG5" s="24">
        <v>0</v>
      </c>
      <c r="AH5" s="21">
        <v>1</v>
      </c>
      <c r="AI5" s="21">
        <v>1</v>
      </c>
      <c r="AJ5" s="21">
        <v>1</v>
      </c>
      <c r="AK5" s="25">
        <v>1</v>
      </c>
      <c r="AL5" s="25">
        <v>1</v>
      </c>
      <c r="AM5" s="25">
        <v>1</v>
      </c>
      <c r="AN5" s="25">
        <v>1</v>
      </c>
      <c r="AO5" s="25">
        <v>1</v>
      </c>
      <c r="AP5" s="25">
        <v>1</v>
      </c>
      <c r="AQ5" s="21">
        <v>1</v>
      </c>
      <c r="AR5" s="17">
        <f>SUM(D5:AQ5)</f>
        <v>33</v>
      </c>
      <c r="AS5" s="18">
        <f t="shared" si="0"/>
        <v>82.5</v>
      </c>
    </row>
    <row r="6" spans="1:45" ht="36" customHeight="1">
      <c r="A6" s="34" t="s">
        <v>9</v>
      </c>
      <c r="B6" s="19">
        <v>4</v>
      </c>
      <c r="C6" s="20" t="s">
        <v>10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1">
        <v>1</v>
      </c>
      <c r="J6" s="24">
        <v>0</v>
      </c>
      <c r="K6" s="24">
        <v>0</v>
      </c>
      <c r="L6" s="24">
        <v>0</v>
      </c>
      <c r="M6" s="21">
        <v>1</v>
      </c>
      <c r="N6" s="21">
        <v>1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1">
        <v>1</v>
      </c>
      <c r="AB6" s="24">
        <v>0</v>
      </c>
      <c r="AC6" s="24">
        <v>0</v>
      </c>
      <c r="AD6" s="24">
        <v>0</v>
      </c>
      <c r="AE6" s="24">
        <v>0</v>
      </c>
      <c r="AF6" s="22">
        <v>0</v>
      </c>
      <c r="AG6" s="21">
        <v>1</v>
      </c>
      <c r="AH6" s="24">
        <v>0</v>
      </c>
      <c r="AI6" s="21">
        <v>1</v>
      </c>
      <c r="AJ6" s="24">
        <v>0</v>
      </c>
      <c r="AK6" s="24">
        <v>0</v>
      </c>
      <c r="AL6" s="23">
        <v>1</v>
      </c>
      <c r="AM6" s="24">
        <v>0</v>
      </c>
      <c r="AN6" s="24">
        <v>0</v>
      </c>
      <c r="AO6" s="23">
        <v>1</v>
      </c>
      <c r="AP6" s="24">
        <v>0</v>
      </c>
      <c r="AQ6" s="24">
        <v>0</v>
      </c>
      <c r="AR6" s="17">
        <f>SUM(D6:AQ6)</f>
        <v>8</v>
      </c>
      <c r="AS6" s="18">
        <f>(AR6/$AR$3)*100</f>
        <v>20</v>
      </c>
    </row>
    <row r="7" spans="1:45" ht="72">
      <c r="A7" s="35"/>
      <c r="B7" s="19">
        <v>5</v>
      </c>
      <c r="C7" s="20" t="s">
        <v>11</v>
      </c>
      <c r="D7" s="24">
        <v>0</v>
      </c>
      <c r="E7" s="24">
        <v>0</v>
      </c>
      <c r="F7" s="24">
        <v>0</v>
      </c>
      <c r="G7" s="24">
        <v>0</v>
      </c>
      <c r="H7" s="21">
        <v>1</v>
      </c>
      <c r="I7" s="24">
        <v>0</v>
      </c>
      <c r="J7" s="21">
        <v>1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1">
        <v>1</v>
      </c>
      <c r="R7" s="21">
        <v>1</v>
      </c>
      <c r="S7" s="24">
        <v>0</v>
      </c>
      <c r="T7" s="21">
        <v>1</v>
      </c>
      <c r="U7" s="24">
        <v>0</v>
      </c>
      <c r="V7" s="21">
        <v>1</v>
      </c>
      <c r="W7" s="21">
        <v>1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2">
        <v>0</v>
      </c>
      <c r="AG7" s="21">
        <v>0</v>
      </c>
      <c r="AH7" s="21">
        <v>1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0</v>
      </c>
      <c r="AQ7" s="24">
        <v>0</v>
      </c>
      <c r="AR7" s="17">
        <f>SUM(D7:AJ7)</f>
        <v>8</v>
      </c>
      <c r="AS7" s="18">
        <f t="shared" ref="AS7:AS14" si="1">(AR7/$AR$3)*100</f>
        <v>20</v>
      </c>
    </row>
    <row r="8" spans="1:45" ht="72">
      <c r="A8" s="34" t="s">
        <v>12</v>
      </c>
      <c r="B8" s="19">
        <v>6</v>
      </c>
      <c r="C8" s="20" t="s">
        <v>13</v>
      </c>
      <c r="D8" s="21">
        <v>1</v>
      </c>
      <c r="E8" s="21">
        <v>1</v>
      </c>
      <c r="F8" s="21">
        <v>1</v>
      </c>
      <c r="G8" s="21">
        <v>1</v>
      </c>
      <c r="H8" s="21">
        <v>1</v>
      </c>
      <c r="I8" s="21">
        <v>1</v>
      </c>
      <c r="J8" s="21">
        <v>1</v>
      </c>
      <c r="K8" s="21">
        <v>1</v>
      </c>
      <c r="L8" s="21">
        <v>1</v>
      </c>
      <c r="M8" s="21">
        <v>1</v>
      </c>
      <c r="N8" s="21">
        <v>1</v>
      </c>
      <c r="O8" s="21">
        <v>1</v>
      </c>
      <c r="P8" s="21">
        <v>1</v>
      </c>
      <c r="Q8" s="21">
        <v>1</v>
      </c>
      <c r="R8" s="21">
        <v>1</v>
      </c>
      <c r="S8" s="21">
        <v>1</v>
      </c>
      <c r="T8" s="21">
        <v>1</v>
      </c>
      <c r="U8" s="21">
        <v>1</v>
      </c>
      <c r="V8" s="21">
        <v>1</v>
      </c>
      <c r="W8" s="21">
        <v>1</v>
      </c>
      <c r="X8" s="26">
        <v>1</v>
      </c>
      <c r="Y8" s="27">
        <v>0</v>
      </c>
      <c r="Z8" s="24">
        <v>0</v>
      </c>
      <c r="AA8" s="21">
        <v>1</v>
      </c>
      <c r="AB8" s="21">
        <v>1</v>
      </c>
      <c r="AC8" s="21">
        <v>1</v>
      </c>
      <c r="AD8" s="21">
        <v>1</v>
      </c>
      <c r="AE8" s="21">
        <v>1</v>
      </c>
      <c r="AF8" s="22">
        <v>0</v>
      </c>
      <c r="AG8" s="21">
        <v>1</v>
      </c>
      <c r="AH8" s="21">
        <v>1</v>
      </c>
      <c r="AI8" s="21">
        <v>1</v>
      </c>
      <c r="AJ8" s="21">
        <v>1</v>
      </c>
      <c r="AK8" s="25">
        <v>1</v>
      </c>
      <c r="AL8" s="25">
        <v>1</v>
      </c>
      <c r="AM8" s="25">
        <v>1</v>
      </c>
      <c r="AN8" s="25">
        <v>1</v>
      </c>
      <c r="AO8" s="25">
        <v>1</v>
      </c>
      <c r="AP8" s="25">
        <v>1</v>
      </c>
      <c r="AQ8" s="21">
        <v>1</v>
      </c>
      <c r="AR8" s="17">
        <f t="shared" ref="AR8:AR14" si="2">SUM(D8:AQ8)</f>
        <v>37</v>
      </c>
      <c r="AS8" s="18">
        <f t="shared" si="1"/>
        <v>92.5</v>
      </c>
    </row>
    <row r="9" spans="1:45" ht="72">
      <c r="A9" s="36"/>
      <c r="B9" s="19">
        <v>7</v>
      </c>
      <c r="C9" s="20" t="s">
        <v>14</v>
      </c>
      <c r="D9" s="21">
        <v>1</v>
      </c>
      <c r="E9" s="21">
        <v>1</v>
      </c>
      <c r="F9" s="22">
        <v>0</v>
      </c>
      <c r="G9" s="21">
        <v>1</v>
      </c>
      <c r="H9" s="21">
        <v>1</v>
      </c>
      <c r="I9" s="21">
        <v>1</v>
      </c>
      <c r="J9" s="21">
        <v>1</v>
      </c>
      <c r="K9" s="21">
        <v>1</v>
      </c>
      <c r="L9" s="21">
        <v>1</v>
      </c>
      <c r="M9" s="21">
        <v>1</v>
      </c>
      <c r="N9" s="21">
        <v>1</v>
      </c>
      <c r="O9" s="21">
        <v>1</v>
      </c>
      <c r="P9" s="21">
        <v>1</v>
      </c>
      <c r="Q9" s="21">
        <v>1</v>
      </c>
      <c r="R9" s="21">
        <v>1</v>
      </c>
      <c r="S9" s="21">
        <v>1</v>
      </c>
      <c r="T9" s="21">
        <v>1</v>
      </c>
      <c r="U9" s="21">
        <v>1</v>
      </c>
      <c r="V9" s="22">
        <v>0</v>
      </c>
      <c r="W9" s="21">
        <v>1</v>
      </c>
      <c r="X9" s="24">
        <v>0</v>
      </c>
      <c r="Y9" s="27">
        <v>0</v>
      </c>
      <c r="Z9" s="24">
        <v>0</v>
      </c>
      <c r="AA9" s="21">
        <v>1</v>
      </c>
      <c r="AB9" s="21">
        <v>1</v>
      </c>
      <c r="AC9" s="21">
        <v>1</v>
      </c>
      <c r="AD9" s="21">
        <v>1</v>
      </c>
      <c r="AE9" s="21">
        <v>1</v>
      </c>
      <c r="AF9" s="22">
        <v>0</v>
      </c>
      <c r="AG9" s="21">
        <v>1</v>
      </c>
      <c r="AH9" s="21">
        <v>1</v>
      </c>
      <c r="AI9" s="21">
        <v>1</v>
      </c>
      <c r="AJ9" s="21">
        <v>1</v>
      </c>
      <c r="AK9" s="25">
        <v>1</v>
      </c>
      <c r="AL9" s="25">
        <v>1</v>
      </c>
      <c r="AM9" s="25">
        <v>1</v>
      </c>
      <c r="AN9" s="25">
        <v>1</v>
      </c>
      <c r="AO9" s="25">
        <v>1</v>
      </c>
      <c r="AP9" s="25">
        <v>1</v>
      </c>
      <c r="AQ9" s="21">
        <v>1</v>
      </c>
      <c r="AR9" s="17">
        <f t="shared" si="2"/>
        <v>34</v>
      </c>
      <c r="AS9" s="18">
        <f t="shared" si="1"/>
        <v>85</v>
      </c>
    </row>
    <row r="10" spans="1:45" ht="54">
      <c r="A10" s="36"/>
      <c r="B10" s="19">
        <v>8</v>
      </c>
      <c r="C10" s="20" t="s">
        <v>15</v>
      </c>
      <c r="D10" s="21">
        <v>1</v>
      </c>
      <c r="E10" s="21">
        <v>1</v>
      </c>
      <c r="F10" s="24">
        <v>0</v>
      </c>
      <c r="G10" s="21">
        <v>1</v>
      </c>
      <c r="H10" s="21">
        <v>1</v>
      </c>
      <c r="I10" s="24">
        <v>0</v>
      </c>
      <c r="J10" s="21">
        <v>1</v>
      </c>
      <c r="K10" s="21">
        <v>1</v>
      </c>
      <c r="L10" s="21">
        <v>1</v>
      </c>
      <c r="M10" s="21">
        <v>1</v>
      </c>
      <c r="N10" s="21">
        <v>1</v>
      </c>
      <c r="O10" s="21">
        <v>1</v>
      </c>
      <c r="P10" s="24">
        <v>0</v>
      </c>
      <c r="Q10" s="21">
        <v>1</v>
      </c>
      <c r="R10" s="21">
        <v>1</v>
      </c>
      <c r="S10" s="21">
        <v>1</v>
      </c>
      <c r="T10" s="21">
        <v>1</v>
      </c>
      <c r="U10" s="21">
        <v>1</v>
      </c>
      <c r="V10" s="24">
        <v>0</v>
      </c>
      <c r="W10" s="21">
        <v>1</v>
      </c>
      <c r="X10" s="26">
        <v>1</v>
      </c>
      <c r="Y10" s="26">
        <v>1</v>
      </c>
      <c r="Z10" s="21">
        <v>1</v>
      </c>
      <c r="AA10" s="21">
        <v>1</v>
      </c>
      <c r="AB10" s="21">
        <v>1</v>
      </c>
      <c r="AC10" s="21">
        <v>1</v>
      </c>
      <c r="AD10" s="21">
        <v>1</v>
      </c>
      <c r="AE10" s="21">
        <v>1</v>
      </c>
      <c r="AF10" s="21">
        <v>1</v>
      </c>
      <c r="AG10" s="21">
        <v>0</v>
      </c>
      <c r="AH10" s="21">
        <v>1</v>
      </c>
      <c r="AI10" s="21">
        <v>1</v>
      </c>
      <c r="AJ10" s="21">
        <v>1</v>
      </c>
      <c r="AK10" s="25">
        <v>1</v>
      </c>
      <c r="AL10" s="25">
        <v>1</v>
      </c>
      <c r="AM10" s="25">
        <v>1</v>
      </c>
      <c r="AN10" s="25">
        <v>1</v>
      </c>
      <c r="AO10" s="25">
        <v>1</v>
      </c>
      <c r="AP10" s="25">
        <v>1</v>
      </c>
      <c r="AQ10" s="21">
        <v>1</v>
      </c>
      <c r="AR10" s="17">
        <f t="shared" si="2"/>
        <v>35</v>
      </c>
      <c r="AS10" s="18">
        <f t="shared" si="1"/>
        <v>87.5</v>
      </c>
    </row>
    <row r="11" spans="1:45" ht="72">
      <c r="A11" s="35"/>
      <c r="B11" s="19">
        <v>9</v>
      </c>
      <c r="C11" s="20" t="s">
        <v>16</v>
      </c>
      <c r="D11" s="21">
        <v>1</v>
      </c>
      <c r="E11" s="21">
        <v>1</v>
      </c>
      <c r="F11" s="21">
        <v>1</v>
      </c>
      <c r="G11" s="21">
        <v>1</v>
      </c>
      <c r="H11" s="21">
        <v>1</v>
      </c>
      <c r="I11" s="21">
        <v>1</v>
      </c>
      <c r="J11" s="21">
        <v>1</v>
      </c>
      <c r="K11" s="21">
        <v>1</v>
      </c>
      <c r="L11" s="21">
        <v>1</v>
      </c>
      <c r="M11" s="21">
        <v>1</v>
      </c>
      <c r="N11" s="21">
        <v>1</v>
      </c>
      <c r="O11" s="21">
        <v>1</v>
      </c>
      <c r="P11" s="21">
        <v>1</v>
      </c>
      <c r="Q11" s="24">
        <v>0</v>
      </c>
      <c r="R11" s="21">
        <v>1</v>
      </c>
      <c r="S11" s="21">
        <v>1</v>
      </c>
      <c r="T11" s="21">
        <v>1</v>
      </c>
      <c r="U11" s="21">
        <v>1</v>
      </c>
      <c r="V11" s="21">
        <v>1</v>
      </c>
      <c r="W11" s="21">
        <v>1</v>
      </c>
      <c r="X11" s="26">
        <v>1</v>
      </c>
      <c r="Y11" s="26">
        <v>1</v>
      </c>
      <c r="Z11" s="24">
        <v>0</v>
      </c>
      <c r="AA11" s="21">
        <v>1</v>
      </c>
      <c r="AB11" s="21">
        <v>1</v>
      </c>
      <c r="AC11" s="21">
        <v>1</v>
      </c>
      <c r="AD11" s="21">
        <v>1</v>
      </c>
      <c r="AE11" s="21">
        <v>1</v>
      </c>
      <c r="AF11" s="21">
        <v>1</v>
      </c>
      <c r="AG11" s="21">
        <v>1</v>
      </c>
      <c r="AH11" s="21">
        <v>1</v>
      </c>
      <c r="AI11" s="21">
        <v>1</v>
      </c>
      <c r="AJ11" s="24">
        <v>0</v>
      </c>
      <c r="AK11" s="23">
        <v>1</v>
      </c>
      <c r="AL11" s="23">
        <v>1</v>
      </c>
      <c r="AM11" s="23">
        <v>1</v>
      </c>
      <c r="AN11" s="23">
        <v>1</v>
      </c>
      <c r="AO11" s="23">
        <v>1</v>
      </c>
      <c r="AP11" s="23">
        <v>1</v>
      </c>
      <c r="AQ11" s="23">
        <v>1</v>
      </c>
      <c r="AR11" s="17">
        <f t="shared" si="2"/>
        <v>37</v>
      </c>
      <c r="AS11" s="18">
        <f t="shared" si="1"/>
        <v>92.5</v>
      </c>
    </row>
    <row r="12" spans="1:45" ht="36">
      <c r="A12" s="34" t="s">
        <v>17</v>
      </c>
      <c r="B12" s="19">
        <v>10</v>
      </c>
      <c r="C12" s="20" t="s">
        <v>18</v>
      </c>
      <c r="D12" s="24">
        <v>0</v>
      </c>
      <c r="E12" s="21">
        <v>1</v>
      </c>
      <c r="F12" s="24">
        <v>0</v>
      </c>
      <c r="G12" s="21">
        <v>1</v>
      </c>
      <c r="H12" s="21">
        <v>1</v>
      </c>
      <c r="I12" s="24">
        <v>0</v>
      </c>
      <c r="J12" s="21">
        <v>1</v>
      </c>
      <c r="K12" s="24">
        <v>0</v>
      </c>
      <c r="L12" s="24">
        <v>0</v>
      </c>
      <c r="M12" s="21">
        <v>1</v>
      </c>
      <c r="N12" s="21">
        <v>1</v>
      </c>
      <c r="O12" s="21">
        <v>1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1">
        <v>1</v>
      </c>
      <c r="V12" s="21">
        <v>1</v>
      </c>
      <c r="W12" s="24">
        <v>0</v>
      </c>
      <c r="X12" s="23">
        <v>1</v>
      </c>
      <c r="Y12" s="24">
        <v>0</v>
      </c>
      <c r="Z12" s="24">
        <v>0</v>
      </c>
      <c r="AA12" s="21">
        <v>1</v>
      </c>
      <c r="AB12" s="24">
        <v>0</v>
      </c>
      <c r="AC12" s="21">
        <v>1</v>
      </c>
      <c r="AD12" s="21">
        <v>1</v>
      </c>
      <c r="AE12" s="24">
        <v>0</v>
      </c>
      <c r="AF12" s="24">
        <v>0</v>
      </c>
      <c r="AG12" s="21">
        <v>1</v>
      </c>
      <c r="AH12" s="24">
        <v>0</v>
      </c>
      <c r="AI12" s="21">
        <v>1</v>
      </c>
      <c r="AJ12" s="23">
        <v>0</v>
      </c>
      <c r="AK12" s="23">
        <v>0</v>
      </c>
      <c r="AL12" s="23">
        <v>1</v>
      </c>
      <c r="AM12" s="24">
        <v>0</v>
      </c>
      <c r="AN12" s="23">
        <v>1</v>
      </c>
      <c r="AO12" s="23">
        <v>1</v>
      </c>
      <c r="AP12" s="24">
        <v>0</v>
      </c>
      <c r="AQ12" s="23">
        <v>1</v>
      </c>
      <c r="AR12" s="17">
        <f t="shared" si="2"/>
        <v>19</v>
      </c>
      <c r="AS12" s="18">
        <f t="shared" si="1"/>
        <v>47.5</v>
      </c>
    </row>
    <row r="13" spans="1:45" ht="36">
      <c r="A13" s="36"/>
      <c r="B13" s="19">
        <v>11</v>
      </c>
      <c r="C13" s="20" t="s">
        <v>19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1">
        <v>1</v>
      </c>
      <c r="J13" s="21">
        <v>1</v>
      </c>
      <c r="K13" s="21">
        <v>1</v>
      </c>
      <c r="L13" s="21">
        <v>1</v>
      </c>
      <c r="M13" s="21">
        <v>1</v>
      </c>
      <c r="N13" s="21">
        <v>1</v>
      </c>
      <c r="O13" s="21">
        <v>1</v>
      </c>
      <c r="P13" s="21">
        <v>1</v>
      </c>
      <c r="Q13" s="21">
        <v>1</v>
      </c>
      <c r="R13" s="21">
        <v>1</v>
      </c>
      <c r="S13" s="21">
        <v>1</v>
      </c>
      <c r="T13" s="21">
        <v>1</v>
      </c>
      <c r="U13" s="21">
        <v>1</v>
      </c>
      <c r="V13" s="21">
        <v>1</v>
      </c>
      <c r="W13" s="21">
        <v>1</v>
      </c>
      <c r="X13" s="26">
        <v>1</v>
      </c>
      <c r="Y13" s="26">
        <v>1</v>
      </c>
      <c r="Z13" s="21">
        <v>1</v>
      </c>
      <c r="AA13" s="21">
        <v>1</v>
      </c>
      <c r="AB13" s="21">
        <v>1</v>
      </c>
      <c r="AC13" s="21">
        <v>1</v>
      </c>
      <c r="AD13" s="21">
        <v>1</v>
      </c>
      <c r="AE13" s="21">
        <v>1</v>
      </c>
      <c r="AF13" s="21">
        <v>1</v>
      </c>
      <c r="AG13" s="21">
        <v>1</v>
      </c>
      <c r="AH13" s="21">
        <v>1</v>
      </c>
      <c r="AI13" s="21">
        <v>1</v>
      </c>
      <c r="AJ13" s="21">
        <v>1</v>
      </c>
      <c r="AK13" s="25">
        <v>1</v>
      </c>
      <c r="AL13" s="25">
        <v>1</v>
      </c>
      <c r="AM13" s="25">
        <v>1</v>
      </c>
      <c r="AN13" s="25">
        <v>1</v>
      </c>
      <c r="AO13" s="25">
        <v>1</v>
      </c>
      <c r="AP13" s="25">
        <v>1</v>
      </c>
      <c r="AQ13" s="21">
        <v>1</v>
      </c>
      <c r="AR13" s="17">
        <f t="shared" si="2"/>
        <v>40</v>
      </c>
      <c r="AS13" s="18">
        <f t="shared" si="1"/>
        <v>100</v>
      </c>
    </row>
    <row r="14" spans="1:45" ht="54">
      <c r="A14" s="35"/>
      <c r="B14" s="19">
        <v>12</v>
      </c>
      <c r="C14" s="20" t="s">
        <v>20</v>
      </c>
      <c r="D14" s="21">
        <v>1</v>
      </c>
      <c r="E14" s="21">
        <v>1</v>
      </c>
      <c r="F14" s="21">
        <v>1</v>
      </c>
      <c r="G14" s="21">
        <v>1</v>
      </c>
      <c r="H14" s="24">
        <v>0</v>
      </c>
      <c r="I14" s="21">
        <v>1</v>
      </c>
      <c r="J14" s="21">
        <v>1</v>
      </c>
      <c r="K14" s="21">
        <v>1</v>
      </c>
      <c r="L14" s="21">
        <v>1</v>
      </c>
      <c r="M14" s="24">
        <v>0</v>
      </c>
      <c r="N14" s="21">
        <v>1</v>
      </c>
      <c r="O14" s="21">
        <v>1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4">
        <v>0</v>
      </c>
      <c r="W14" s="21">
        <v>1</v>
      </c>
      <c r="X14" s="23">
        <v>1</v>
      </c>
      <c r="Y14" s="24">
        <v>0</v>
      </c>
      <c r="Z14" s="24">
        <v>0</v>
      </c>
      <c r="AA14" s="21">
        <v>1</v>
      </c>
      <c r="AB14" s="21">
        <v>1</v>
      </c>
      <c r="AC14" s="21">
        <v>1</v>
      </c>
      <c r="AD14" s="21">
        <v>1</v>
      </c>
      <c r="AE14" s="21">
        <v>1</v>
      </c>
      <c r="AF14" s="24">
        <v>0</v>
      </c>
      <c r="AG14" s="24">
        <v>0</v>
      </c>
      <c r="AH14" s="21">
        <v>1</v>
      </c>
      <c r="AI14" s="21">
        <v>1</v>
      </c>
      <c r="AJ14" s="21">
        <v>1</v>
      </c>
      <c r="AK14" s="21">
        <v>1</v>
      </c>
      <c r="AL14" s="21">
        <v>1</v>
      </c>
      <c r="AM14" s="21">
        <v>1</v>
      </c>
      <c r="AN14" s="21">
        <v>1</v>
      </c>
      <c r="AO14" s="21">
        <v>1</v>
      </c>
      <c r="AP14" s="21">
        <v>1</v>
      </c>
      <c r="AQ14" s="24">
        <v>0</v>
      </c>
      <c r="AR14" s="17">
        <f t="shared" si="2"/>
        <v>32</v>
      </c>
      <c r="AS14" s="18">
        <f t="shared" si="1"/>
        <v>80</v>
      </c>
    </row>
    <row r="15" spans="1:45" ht="19" thickBot="1">
      <c r="A15" s="28"/>
      <c r="B15" s="29"/>
      <c r="C15" s="30" t="s">
        <v>21</v>
      </c>
      <c r="D15" s="31">
        <f t="shared" ref="D15:AQ15" si="3">SUM(D3:D14)</f>
        <v>9</v>
      </c>
      <c r="E15" s="31">
        <f t="shared" si="3"/>
        <v>10</v>
      </c>
      <c r="F15" s="31">
        <f t="shared" si="3"/>
        <v>7</v>
      </c>
      <c r="G15" s="31">
        <f t="shared" si="3"/>
        <v>10</v>
      </c>
      <c r="H15" s="31">
        <f t="shared" si="3"/>
        <v>10</v>
      </c>
      <c r="I15" s="31">
        <f t="shared" si="3"/>
        <v>8</v>
      </c>
      <c r="J15" s="31">
        <f t="shared" si="3"/>
        <v>11</v>
      </c>
      <c r="K15" s="31">
        <f t="shared" si="3"/>
        <v>9</v>
      </c>
      <c r="L15" s="31">
        <f t="shared" si="3"/>
        <v>9</v>
      </c>
      <c r="M15" s="31">
        <f t="shared" si="3"/>
        <v>10</v>
      </c>
      <c r="N15" s="31">
        <f t="shared" si="3"/>
        <v>11</v>
      </c>
      <c r="O15" s="31">
        <f t="shared" si="3"/>
        <v>10</v>
      </c>
      <c r="P15" s="31">
        <f t="shared" si="3"/>
        <v>8</v>
      </c>
      <c r="Q15" s="31">
        <f t="shared" si="3"/>
        <v>8</v>
      </c>
      <c r="R15" s="31">
        <f t="shared" si="3"/>
        <v>10</v>
      </c>
      <c r="S15" s="31">
        <f t="shared" si="3"/>
        <v>9</v>
      </c>
      <c r="T15" s="31">
        <f t="shared" si="3"/>
        <v>10</v>
      </c>
      <c r="U15" s="31">
        <f t="shared" si="3"/>
        <v>10</v>
      </c>
      <c r="V15" s="31">
        <f t="shared" si="3"/>
        <v>7</v>
      </c>
      <c r="W15" s="31">
        <f t="shared" si="3"/>
        <v>8</v>
      </c>
      <c r="X15" s="31">
        <f t="shared" si="3"/>
        <v>8</v>
      </c>
      <c r="Y15" s="31">
        <f t="shared" si="3"/>
        <v>4</v>
      </c>
      <c r="Z15" s="31">
        <f t="shared" si="3"/>
        <v>3</v>
      </c>
      <c r="AA15" s="31">
        <f t="shared" si="3"/>
        <v>11</v>
      </c>
      <c r="AB15" s="31">
        <f t="shared" si="3"/>
        <v>9</v>
      </c>
      <c r="AC15" s="31">
        <f t="shared" si="3"/>
        <v>10</v>
      </c>
      <c r="AD15" s="31">
        <f t="shared" si="3"/>
        <v>10</v>
      </c>
      <c r="AE15" s="31">
        <f t="shared" si="3"/>
        <v>9</v>
      </c>
      <c r="AF15" s="31">
        <f t="shared" si="3"/>
        <v>4</v>
      </c>
      <c r="AG15" s="31">
        <f t="shared" si="3"/>
        <v>8</v>
      </c>
      <c r="AH15" s="31">
        <f t="shared" si="3"/>
        <v>10</v>
      </c>
      <c r="AI15" s="31">
        <f t="shared" si="3"/>
        <v>11</v>
      </c>
      <c r="AJ15" s="31">
        <f t="shared" si="3"/>
        <v>8</v>
      </c>
      <c r="AK15" s="31">
        <f t="shared" si="3"/>
        <v>9</v>
      </c>
      <c r="AL15" s="31">
        <f t="shared" si="3"/>
        <v>11</v>
      </c>
      <c r="AM15" s="31">
        <f t="shared" si="3"/>
        <v>9</v>
      </c>
      <c r="AN15" s="31">
        <f t="shared" si="3"/>
        <v>10</v>
      </c>
      <c r="AO15" s="31">
        <f t="shared" si="3"/>
        <v>11</v>
      </c>
      <c r="AP15" s="31">
        <f t="shared" si="3"/>
        <v>9</v>
      </c>
      <c r="AQ15" s="31">
        <f t="shared" si="3"/>
        <v>9</v>
      </c>
      <c r="AR15" s="32"/>
      <c r="AS15" s="33"/>
    </row>
    <row r="16" spans="1:45">
      <c r="B16" s="3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Q16" s="5"/>
    </row>
  </sheetData>
  <customSheetViews>
    <customSheetView guid="{5219FE4F-9673-0342-8E50-2AEF351E5D5D}" showPageBreaks="1" showGridLines="0" fitToPage="1" printArea="1" view="pageLayout" topLeftCell="D3">
      <selection activeCell="AA7" sqref="AA7"/>
      <pageSetup paperSize="9" scale="47" orientation="landscape" horizontalDpi="4294967292" verticalDpi="4294967292"/>
      <headerFooter>
        <oddHeader>&amp;C&amp;"-,Bold"Quality assessment: SROI application in Public Health&amp;R&amp;"-,Bold"Banke-Thomas A.O et al.</oddHeader>
        <oddFooter>&amp;C&amp;P</oddFooter>
      </headerFooter>
    </customSheetView>
  </customSheetViews>
  <mergeCells count="4">
    <mergeCell ref="A4:A5"/>
    <mergeCell ref="A6:A7"/>
    <mergeCell ref="A8:A11"/>
    <mergeCell ref="A12:A14"/>
  </mergeCells>
  <phoneticPr fontId="4" type="noConversion"/>
  <pageMargins left="0.75" right="0.75" top="1" bottom="1" header="0.5" footer="0.5"/>
  <pageSetup paperSize="9" scale="47" orientation="landscape" horizontalDpi="4294967292" verticalDpi="4294967292"/>
  <headerFooter>
    <oddHeader>&amp;C&amp;"-,Bold"Quality assessment: SROI application in Public Health&amp;R&amp;"-,Bold"Banke-Thomas A.O et al.</oddHeader>
    <oddFooter>&amp;C&amp;P</oddFooter>
  </headerFooter>
  <ignoredErrors>
    <ignoredError sqref="AR7" formulaRange="1"/>
  </ignoredError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Additionalt_file_1</vt:lpstr>
    </vt:vector>
  </TitlesOfParts>
  <Company>Liverpool School of Tropical Medicine</Company>
  <LinksUpToDate>false</LinksUpToDate>
  <SharedDoc>true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Aduragbemi Banke-Thomas</dc:creator>
  <cp:lastModifiedBy>Aduragbemi Banke-Thomas</cp:lastModifiedBy>
  <dcterms:created xsi:type="dcterms:W3CDTF">2014-12-12T20:33:49Z</dcterms:created>
  <dcterms:modified xsi:type="dcterms:W3CDTF">2015-05-30T14:00:10Z</dcterms:modified>
</cp:coreProperties>
</file>