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he.gov.uk\porton\SharedData\ERD\Behavioural Sciences\PROJECTS\MM HPRU BSHE\BSHE Project 9\Athena\Review\2nd Revision\FINAL REVISED\"/>
    </mc:Choice>
  </mc:AlternateContent>
  <xr:revisionPtr revIDLastSave="0" documentId="10_ncr:100000_{C37E66CC-8E4C-4D13-8504-A5DACBFD067C}" xr6:coauthVersionLast="31" xr6:coauthVersionMax="31" xr10:uidLastSave="{00000000-0000-0000-0000-000000000000}"/>
  <bookViews>
    <workbookView xWindow="480" yWindow="60" windowWidth="27800" windowHeight="8510" xr2:uid="{00000000-000D-0000-FFFF-FFFF00000000}"/>
  </bookViews>
  <sheets>
    <sheet name="Theories in multiple reviews" sheetId="2" r:id="rId1"/>
    <sheet name="Total theories within reviews" sheetId="1" r:id="rId2"/>
  </sheets>
  <calcPr calcId="179017"/>
</workbook>
</file>

<file path=xl/calcChain.xml><?xml version="1.0" encoding="utf-8"?>
<calcChain xmlns="http://schemas.openxmlformats.org/spreadsheetml/2006/main">
  <c r="O35" i="2" l="1"/>
  <c r="O36" i="2"/>
  <c r="O37" i="2"/>
  <c r="O38" i="2"/>
  <c r="O39" i="2"/>
  <c r="O40" i="2"/>
  <c r="O34" i="2"/>
  <c r="O23" i="2"/>
  <c r="O24" i="2"/>
  <c r="O25" i="2"/>
  <c r="O26" i="2"/>
  <c r="O27" i="2"/>
  <c r="O28" i="2"/>
  <c r="O29" i="2"/>
  <c r="O30" i="2"/>
  <c r="O31" i="2"/>
  <c r="O32" i="2"/>
  <c r="O33" i="2"/>
  <c r="O21" i="2"/>
  <c r="O22" i="2"/>
  <c r="O9" i="2"/>
  <c r="O10" i="2"/>
  <c r="O11" i="2"/>
  <c r="O12" i="2"/>
  <c r="O13" i="2"/>
  <c r="O14" i="2"/>
  <c r="O15" i="2"/>
  <c r="O16" i="2"/>
  <c r="O17" i="2"/>
  <c r="O18" i="2"/>
  <c r="O19" i="2"/>
  <c r="O20" i="2"/>
  <c r="O4" i="2"/>
  <c r="O5" i="2"/>
  <c r="O6" i="2"/>
  <c r="O7" i="2"/>
  <c r="O8" i="2"/>
  <c r="O3" i="2"/>
  <c r="B40" i="1" l="1"/>
  <c r="C27" i="1" l="1"/>
  <c r="C14" i="1"/>
  <c r="C15" i="1"/>
  <c r="C8" i="1"/>
  <c r="C9" i="1"/>
  <c r="C10" i="1"/>
  <c r="C11" i="1"/>
  <c r="C12" i="1"/>
  <c r="C13" i="1"/>
  <c r="C16" i="1"/>
  <c r="C17" i="1"/>
  <c r="C18" i="1"/>
  <c r="C19" i="1"/>
  <c r="C20" i="1"/>
  <c r="C21" i="1"/>
  <c r="C22" i="1"/>
  <c r="C24" i="1"/>
  <c r="C26" i="1"/>
  <c r="C28" i="1"/>
  <c r="C29" i="1"/>
  <c r="C30" i="1"/>
  <c r="C31" i="1"/>
  <c r="C32" i="1"/>
  <c r="C33" i="1"/>
  <c r="C34" i="1"/>
  <c r="C35" i="1"/>
  <c r="C37" i="1"/>
  <c r="C38" i="1"/>
  <c r="C39" i="1"/>
  <c r="C7" i="1"/>
  <c r="C6" i="1"/>
  <c r="C4" i="1"/>
  <c r="C3" i="1"/>
  <c r="C2" i="1"/>
</calcChain>
</file>

<file path=xl/sharedStrings.xml><?xml version="1.0" encoding="utf-8"?>
<sst xmlns="http://schemas.openxmlformats.org/spreadsheetml/2006/main" count="176" uniqueCount="62">
  <si>
    <t>Community organization: locality development model</t>
  </si>
  <si>
    <t>Expectancy-valency models</t>
  </si>
  <si>
    <t>Transtheoretical model</t>
  </si>
  <si>
    <t>Theory Name</t>
  </si>
  <si>
    <t>PRECEDE-PROCEED</t>
  </si>
  <si>
    <t>PrE Model</t>
  </si>
  <si>
    <t>Diffusion of Innovations</t>
  </si>
  <si>
    <t>Other</t>
  </si>
  <si>
    <t>Subjective Expected Utility Theory/ State Dependent Expected Utility Theory</t>
  </si>
  <si>
    <t>Behavioural Ecological Model</t>
  </si>
  <si>
    <t>Risk Communication Framework</t>
  </si>
  <si>
    <t>Theory of Optimistic Bias/ Unrealistic Optimism</t>
  </si>
  <si>
    <t>Adaptation Terror Preparedness Model</t>
  </si>
  <si>
    <t>Social Ecological Model</t>
  </si>
  <si>
    <t>Integrated Behavioural Model</t>
  </si>
  <si>
    <t xml:space="preserve">Social Ecological Resilience </t>
  </si>
  <si>
    <t xml:space="preserve">Outcome Expectancy and Self-Efficacy </t>
  </si>
  <si>
    <t xml:space="preserve">Self Regulation Model </t>
  </si>
  <si>
    <t xml:space="preserve">Illness Perceptions </t>
  </si>
  <si>
    <t>New Model Proposed By Authors</t>
  </si>
  <si>
    <t>Affective and Cognitive Route</t>
  </si>
  <si>
    <t>Protective Action Decision Model</t>
  </si>
  <si>
    <t>Trust and Confidence Model</t>
  </si>
  <si>
    <t>Precaution Adoption Model/ Precaution Adoption Process Model/ Precaution Adoption Theory</t>
  </si>
  <si>
    <t>Theory of Communicating Actionable Risk</t>
  </si>
  <si>
    <t>Trust Determination Model</t>
  </si>
  <si>
    <t>Self-Efficacy Theory</t>
  </si>
  <si>
    <t>Prematunge, Corace, McCarthy, Nair, Pugsley &amp; Garber (2012)</t>
  </si>
  <si>
    <t>Bish &amp; Michie (2010)</t>
  </si>
  <si>
    <t>Bish &amp; Michie (2011)</t>
  </si>
  <si>
    <t>Leppin &amp; Aro (2009)</t>
  </si>
  <si>
    <t>Yes</t>
  </si>
  <si>
    <t>Total</t>
  </si>
  <si>
    <t>Overall Count Total</t>
  </si>
  <si>
    <t>Incorporates the papers originally tagged as Common Sense Model</t>
  </si>
  <si>
    <t>Health Belief Model</t>
  </si>
  <si>
    <t>Protection Motivation Theory</t>
  </si>
  <si>
    <t>Theory of Planned Behaviour / Extended Theory of Planned Behaviour</t>
  </si>
  <si>
    <t>Extended Parallel Process Model</t>
  </si>
  <si>
    <t>Theory of Reasoned Action</t>
  </si>
  <si>
    <t>Multidimensional Locus of Control Theory</t>
  </si>
  <si>
    <t>Vested Interest Theory</t>
  </si>
  <si>
    <t>Behavioural Intentions Model</t>
  </si>
  <si>
    <t>Risk Perception Attitude</t>
  </si>
  <si>
    <t>Triandis Model of Interpersonal Behaviour</t>
  </si>
  <si>
    <t>Schmid, Rauber, Betsch, Lidolt &amp; Denker (2017)</t>
  </si>
  <si>
    <t>Social Cognitive Theory/ Social Learning Theory</t>
  </si>
  <si>
    <t>Social Cognitive Model</t>
  </si>
  <si>
    <t>Bults, Beaujean, Richardus, &amp; Voeten (2015)</t>
  </si>
  <si>
    <t>Bish, Yardley, Nicoll, &amp; Michie (2011)</t>
  </si>
  <si>
    <t>Bish, Michie, &amp; Yardley (2011)</t>
  </si>
  <si>
    <t>Angus, Cairns, Purves, Bryce, MacDonald, &amp; Gordon (2013)</t>
  </si>
  <si>
    <t>Social Cognitive Theory (Social Learning Theory)</t>
  </si>
  <si>
    <t>Notes</t>
  </si>
  <si>
    <t>New models: Comprehensive Health Seeking and Coping Paradigm (CHSCP) based on Transactional Model of Stress and Coping; Health Behaviour Framework informed by existing theories/ models; Unspecified; New model derived from existing models (Social Predictor Model of Intentions).</t>
  </si>
  <si>
    <t>Other Models:Unspecified; Information-Motivation Behavioral Skills (IMB) model; Health Seeking Paradigm; Team based learning theory</t>
  </si>
  <si>
    <t>Multidimensional Locus of Control</t>
  </si>
  <si>
    <t>Person-relative-to-Event Model</t>
  </si>
  <si>
    <t>Westcott, Ronan, Bambrick &amp; Taylor (2017)</t>
  </si>
  <si>
    <t>Omori, Kuligowski, Butler &amp; Gwynne (2017)</t>
  </si>
  <si>
    <t>Ejeta, Ardalan &amp; Paton (2015)</t>
  </si>
  <si>
    <t>Corace, Srigley, Hargadon, Yu, MacDonald, Fabrigar &amp; Garber (2016)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</si>
</sst>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tabSelected="1" topLeftCell="A23" zoomScale="112" zoomScaleNormal="112" workbookViewId="0">
      <pane xSplit="1" topLeftCell="B1" activePane="topRight" state="frozen"/>
      <selection pane="topRight" activeCell="A40" sqref="A40"/>
    </sheetView>
  </sheetViews>
  <sheetFormatPr defaultRowHeight="14.5" x14ac:dyDescent="0.35"/>
  <cols>
    <col min="1" max="1" width="70.54296875" style="2" bestFit="1" customWidth="1"/>
    <col min="2" max="2" width="26.54296875" bestFit="1" customWidth="1"/>
    <col min="3" max="3" width="33.81640625" bestFit="1" customWidth="1"/>
    <col min="4" max="4" width="27.81640625" bestFit="1" customWidth="1"/>
    <col min="5" max="5" width="56.81640625" bestFit="1" customWidth="1"/>
    <col min="6" max="6" width="53.1796875" bestFit="1" customWidth="1"/>
    <col min="7" max="7" width="39.453125" bestFit="1" customWidth="1"/>
    <col min="8" max="8" width="39.453125" customWidth="1"/>
    <col min="9" max="9" width="31.54296875" bestFit="1" customWidth="1"/>
    <col min="10" max="10" width="40.1796875" bestFit="1" customWidth="1"/>
    <col min="11" max="11" width="40.1796875" customWidth="1"/>
    <col min="12" max="12" width="18.7265625" bestFit="1" customWidth="1"/>
    <col min="13" max="14" width="18.7265625" customWidth="1"/>
  </cols>
  <sheetData>
    <row r="1" spans="1:15" x14ac:dyDescent="0.35">
      <c r="B1" s="1" t="s">
        <v>51</v>
      </c>
      <c r="C1" s="1" t="s">
        <v>28</v>
      </c>
      <c r="D1" s="1" t="s">
        <v>29</v>
      </c>
      <c r="E1" s="1" t="s">
        <v>50</v>
      </c>
      <c r="F1" s="1" t="s">
        <v>49</v>
      </c>
      <c r="G1" s="1" t="s">
        <v>48</v>
      </c>
      <c r="H1" s="1" t="s">
        <v>61</v>
      </c>
      <c r="I1" s="1" t="s">
        <v>60</v>
      </c>
      <c r="J1" s="1" t="s">
        <v>30</v>
      </c>
      <c r="K1" s="1" t="s">
        <v>59</v>
      </c>
      <c r="L1" s="1" t="s">
        <v>27</v>
      </c>
      <c r="M1" s="1" t="s">
        <v>45</v>
      </c>
      <c r="N1" s="1" t="s">
        <v>58</v>
      </c>
      <c r="O1" s="1" t="s">
        <v>32</v>
      </c>
    </row>
    <row r="2" spans="1:15" x14ac:dyDescent="0.35">
      <c r="A2" s="3" t="s">
        <v>3</v>
      </c>
    </row>
    <row r="3" spans="1:15" x14ac:dyDescent="0.35">
      <c r="A3" s="2" t="s">
        <v>12</v>
      </c>
      <c r="I3" t="s">
        <v>31</v>
      </c>
      <c r="O3">
        <f>COUNTIF(B3:N3, "Yes")</f>
        <v>1</v>
      </c>
    </row>
    <row r="4" spans="1:15" x14ac:dyDescent="0.35">
      <c r="A4" s="2" t="s">
        <v>20</v>
      </c>
      <c r="I4" t="s">
        <v>31</v>
      </c>
      <c r="O4">
        <f t="shared" ref="O4:O40" si="0">COUNTIF(B4:N4, "Yes")</f>
        <v>1</v>
      </c>
    </row>
    <row r="5" spans="1:15" x14ac:dyDescent="0.35">
      <c r="A5" s="2" t="s">
        <v>9</v>
      </c>
      <c r="B5" t="s">
        <v>31</v>
      </c>
      <c r="O5">
        <f t="shared" si="0"/>
        <v>1</v>
      </c>
    </row>
    <row r="6" spans="1:15" x14ac:dyDescent="0.35">
      <c r="A6" s="2" t="s">
        <v>42</v>
      </c>
      <c r="H6" t="s">
        <v>31</v>
      </c>
      <c r="O6">
        <f t="shared" si="0"/>
        <v>1</v>
      </c>
    </row>
    <row r="7" spans="1:15" x14ac:dyDescent="0.35">
      <c r="A7" s="2" t="s">
        <v>0</v>
      </c>
      <c r="B7" t="s">
        <v>31</v>
      </c>
      <c r="O7">
        <f t="shared" si="0"/>
        <v>1</v>
      </c>
    </row>
    <row r="8" spans="1:15" x14ac:dyDescent="0.35">
      <c r="A8" s="2" t="s">
        <v>6</v>
      </c>
      <c r="B8" t="s">
        <v>31</v>
      </c>
      <c r="O8">
        <f t="shared" si="0"/>
        <v>1</v>
      </c>
    </row>
    <row r="9" spans="1:15" x14ac:dyDescent="0.35">
      <c r="A9" s="2" t="s">
        <v>1</v>
      </c>
      <c r="I9" t="s">
        <v>31</v>
      </c>
      <c r="O9">
        <f t="shared" si="0"/>
        <v>1</v>
      </c>
    </row>
    <row r="10" spans="1:15" x14ac:dyDescent="0.35">
      <c r="A10" s="2" t="s">
        <v>38</v>
      </c>
      <c r="B10" t="s">
        <v>31</v>
      </c>
      <c r="G10" t="s">
        <v>31</v>
      </c>
      <c r="I10" t="s">
        <v>31</v>
      </c>
      <c r="O10">
        <f t="shared" si="0"/>
        <v>3</v>
      </c>
    </row>
    <row r="11" spans="1:15" x14ac:dyDescent="0.35">
      <c r="A11" s="2" t="s">
        <v>35</v>
      </c>
      <c r="B11" t="s">
        <v>31</v>
      </c>
      <c r="C11" t="s">
        <v>31</v>
      </c>
      <c r="E11" t="s">
        <v>31</v>
      </c>
      <c r="F11" t="s">
        <v>31</v>
      </c>
      <c r="G11" t="s">
        <v>31</v>
      </c>
      <c r="H11" t="s">
        <v>31</v>
      </c>
      <c r="I11" t="s">
        <v>31</v>
      </c>
      <c r="J11" t="s">
        <v>31</v>
      </c>
      <c r="L11" t="s">
        <v>31</v>
      </c>
      <c r="O11">
        <f t="shared" si="0"/>
        <v>9</v>
      </c>
    </row>
    <row r="12" spans="1:15" x14ac:dyDescent="0.35">
      <c r="A12" s="2" t="s">
        <v>18</v>
      </c>
      <c r="E12" t="s">
        <v>31</v>
      </c>
      <c r="F12" t="s">
        <v>31</v>
      </c>
      <c r="O12">
        <f t="shared" si="0"/>
        <v>2</v>
      </c>
    </row>
    <row r="13" spans="1:15" x14ac:dyDescent="0.35">
      <c r="A13" s="2" t="s">
        <v>14</v>
      </c>
      <c r="B13" t="s">
        <v>31</v>
      </c>
      <c r="O13">
        <f t="shared" si="0"/>
        <v>1</v>
      </c>
    </row>
    <row r="14" spans="1:15" x14ac:dyDescent="0.35">
      <c r="A14" s="2" t="s">
        <v>40</v>
      </c>
      <c r="I14" t="s">
        <v>31</v>
      </c>
      <c r="O14">
        <f t="shared" si="0"/>
        <v>1</v>
      </c>
    </row>
    <row r="15" spans="1:15" x14ac:dyDescent="0.35">
      <c r="A15" s="2" t="s">
        <v>19</v>
      </c>
      <c r="B15" t="s">
        <v>31</v>
      </c>
      <c r="D15" t="s">
        <v>31</v>
      </c>
      <c r="I15" t="s">
        <v>31</v>
      </c>
      <c r="O15">
        <f t="shared" si="0"/>
        <v>3</v>
      </c>
    </row>
    <row r="16" spans="1:15" x14ac:dyDescent="0.35">
      <c r="A16" s="2" t="s">
        <v>7</v>
      </c>
      <c r="B16" t="s">
        <v>31</v>
      </c>
      <c r="O16">
        <f t="shared" si="0"/>
        <v>1</v>
      </c>
    </row>
    <row r="17" spans="1:15" x14ac:dyDescent="0.35">
      <c r="A17" s="2" t="s">
        <v>16</v>
      </c>
      <c r="I17" t="s">
        <v>31</v>
      </c>
      <c r="O17">
        <f t="shared" si="0"/>
        <v>1</v>
      </c>
    </row>
    <row r="18" spans="1:15" x14ac:dyDescent="0.35">
      <c r="A18" s="2" t="s">
        <v>5</v>
      </c>
      <c r="I18" t="s">
        <v>31</v>
      </c>
      <c r="O18">
        <f t="shared" si="0"/>
        <v>1</v>
      </c>
    </row>
    <row r="19" spans="1:15" x14ac:dyDescent="0.35">
      <c r="A19" s="2" t="s">
        <v>23</v>
      </c>
      <c r="B19" t="s">
        <v>31</v>
      </c>
      <c r="G19" t="s">
        <v>31</v>
      </c>
      <c r="I19" t="s">
        <v>31</v>
      </c>
      <c r="J19" t="s">
        <v>31</v>
      </c>
      <c r="O19">
        <f t="shared" si="0"/>
        <v>4</v>
      </c>
    </row>
    <row r="20" spans="1:15" x14ac:dyDescent="0.35">
      <c r="A20" s="2" t="s">
        <v>4</v>
      </c>
      <c r="B20" t="s">
        <v>31</v>
      </c>
      <c r="O20">
        <f t="shared" si="0"/>
        <v>1</v>
      </c>
    </row>
    <row r="21" spans="1:15" x14ac:dyDescent="0.35">
      <c r="A21" s="2" t="s">
        <v>36</v>
      </c>
      <c r="D21" t="s">
        <v>31</v>
      </c>
      <c r="E21" t="s">
        <v>31</v>
      </c>
      <c r="F21" t="s">
        <v>31</v>
      </c>
      <c r="G21" t="s">
        <v>31</v>
      </c>
      <c r="I21" t="s">
        <v>31</v>
      </c>
      <c r="J21" t="s">
        <v>31</v>
      </c>
      <c r="N21" t="s">
        <v>31</v>
      </c>
      <c r="O21">
        <f t="shared" si="0"/>
        <v>7</v>
      </c>
    </row>
    <row r="22" spans="1:15" x14ac:dyDescent="0.35">
      <c r="A22" s="2" t="s">
        <v>21</v>
      </c>
      <c r="I22" t="s">
        <v>31</v>
      </c>
      <c r="K22" t="s">
        <v>31</v>
      </c>
      <c r="O22">
        <f t="shared" si="0"/>
        <v>2</v>
      </c>
    </row>
    <row r="23" spans="1:15" x14ac:dyDescent="0.35">
      <c r="A23" s="2" t="s">
        <v>10</v>
      </c>
      <c r="G23" t="s">
        <v>31</v>
      </c>
      <c r="O23">
        <f t="shared" si="0"/>
        <v>1</v>
      </c>
    </row>
    <row r="24" spans="1:15" x14ac:dyDescent="0.35">
      <c r="A24" s="2" t="s">
        <v>43</v>
      </c>
      <c r="H24" t="s">
        <v>31</v>
      </c>
      <c r="O24">
        <f t="shared" si="0"/>
        <v>1</v>
      </c>
    </row>
    <row r="25" spans="1:15" x14ac:dyDescent="0.35">
      <c r="A25" s="2" t="s">
        <v>17</v>
      </c>
      <c r="B25" t="s">
        <v>31</v>
      </c>
      <c r="E25" t="s">
        <v>31</v>
      </c>
      <c r="F25" t="s">
        <v>31</v>
      </c>
      <c r="G25" t="s">
        <v>31</v>
      </c>
      <c r="O25">
        <f t="shared" si="0"/>
        <v>4</v>
      </c>
    </row>
    <row r="26" spans="1:15" x14ac:dyDescent="0.35">
      <c r="A26" s="2" t="s">
        <v>26</v>
      </c>
      <c r="B26" t="s">
        <v>31</v>
      </c>
      <c r="J26" t="s">
        <v>31</v>
      </c>
      <c r="O26">
        <f t="shared" si="0"/>
        <v>2</v>
      </c>
    </row>
    <row r="27" spans="1:15" x14ac:dyDescent="0.35">
      <c r="A27" s="2" t="s">
        <v>46</v>
      </c>
      <c r="B27" t="s">
        <v>31</v>
      </c>
      <c r="C27" t="s">
        <v>31</v>
      </c>
      <c r="O27">
        <f t="shared" si="0"/>
        <v>2</v>
      </c>
    </row>
    <row r="28" spans="1:15" x14ac:dyDescent="0.35">
      <c r="A28" s="2" t="s">
        <v>47</v>
      </c>
      <c r="I28" t="s">
        <v>31</v>
      </c>
      <c r="O28">
        <f t="shared" si="0"/>
        <v>1</v>
      </c>
    </row>
    <row r="29" spans="1:15" x14ac:dyDescent="0.35">
      <c r="A29" s="2" t="s">
        <v>13</v>
      </c>
      <c r="B29" t="s">
        <v>31</v>
      </c>
      <c r="G29" t="s">
        <v>31</v>
      </c>
      <c r="O29">
        <f t="shared" si="0"/>
        <v>2</v>
      </c>
    </row>
    <row r="30" spans="1:15" x14ac:dyDescent="0.35">
      <c r="A30" s="2" t="s">
        <v>15</v>
      </c>
      <c r="I30" t="s">
        <v>31</v>
      </c>
      <c r="O30">
        <f t="shared" si="0"/>
        <v>1</v>
      </c>
    </row>
    <row r="31" spans="1:15" x14ac:dyDescent="0.35">
      <c r="A31" s="2" t="s">
        <v>8</v>
      </c>
      <c r="C31" t="s">
        <v>31</v>
      </c>
      <c r="J31" t="s">
        <v>31</v>
      </c>
      <c r="O31">
        <f t="shared" si="0"/>
        <v>2</v>
      </c>
    </row>
    <row r="32" spans="1:15" x14ac:dyDescent="0.35">
      <c r="A32" s="2" t="s">
        <v>24</v>
      </c>
      <c r="I32" t="s">
        <v>31</v>
      </c>
      <c r="O32">
        <f t="shared" si="0"/>
        <v>1</v>
      </c>
    </row>
    <row r="33" spans="1:15" x14ac:dyDescent="0.35">
      <c r="A33" s="2" t="s">
        <v>11</v>
      </c>
      <c r="J33" t="s">
        <v>31</v>
      </c>
      <c r="O33">
        <f t="shared" si="0"/>
        <v>1</v>
      </c>
    </row>
    <row r="34" spans="1:15" x14ac:dyDescent="0.35">
      <c r="A34" s="2" t="s">
        <v>37</v>
      </c>
      <c r="B34" t="s">
        <v>31</v>
      </c>
      <c r="C34" t="s">
        <v>31</v>
      </c>
      <c r="F34" t="s">
        <v>31</v>
      </c>
      <c r="G34" t="s">
        <v>31</v>
      </c>
      <c r="H34" t="s">
        <v>31</v>
      </c>
      <c r="I34" t="s">
        <v>31</v>
      </c>
      <c r="J34" t="s">
        <v>31</v>
      </c>
      <c r="M34" t="s">
        <v>31</v>
      </c>
      <c r="O34">
        <f t="shared" si="0"/>
        <v>8</v>
      </c>
    </row>
    <row r="35" spans="1:15" x14ac:dyDescent="0.35">
      <c r="A35" s="2" t="s">
        <v>39</v>
      </c>
      <c r="B35" t="s">
        <v>31</v>
      </c>
      <c r="G35" t="s">
        <v>31</v>
      </c>
      <c r="J35" t="s">
        <v>31</v>
      </c>
      <c r="O35">
        <f t="shared" si="0"/>
        <v>3</v>
      </c>
    </row>
    <row r="36" spans="1:15" x14ac:dyDescent="0.35">
      <c r="A36" s="2" t="s">
        <v>2</v>
      </c>
      <c r="B36" t="s">
        <v>31</v>
      </c>
      <c r="I36" t="s">
        <v>31</v>
      </c>
      <c r="O36">
        <f t="shared" si="0"/>
        <v>2</v>
      </c>
    </row>
    <row r="37" spans="1:15" x14ac:dyDescent="0.35">
      <c r="A37" s="2" t="s">
        <v>44</v>
      </c>
      <c r="H37" t="s">
        <v>31</v>
      </c>
      <c r="O37">
        <f t="shared" si="0"/>
        <v>1</v>
      </c>
    </row>
    <row r="38" spans="1:15" x14ac:dyDescent="0.35">
      <c r="A38" s="2" t="s">
        <v>22</v>
      </c>
      <c r="G38" t="s">
        <v>31</v>
      </c>
      <c r="O38">
        <f t="shared" si="0"/>
        <v>1</v>
      </c>
    </row>
    <row r="39" spans="1:15" x14ac:dyDescent="0.35">
      <c r="A39" s="2" t="s">
        <v>25</v>
      </c>
      <c r="G39" t="s">
        <v>31</v>
      </c>
      <c r="O39">
        <f t="shared" si="0"/>
        <v>1</v>
      </c>
    </row>
    <row r="40" spans="1:15" x14ac:dyDescent="0.35">
      <c r="A40" s="2" t="s">
        <v>41</v>
      </c>
      <c r="I40" t="s">
        <v>31</v>
      </c>
      <c r="O40">
        <f t="shared" si="0"/>
        <v>1</v>
      </c>
    </row>
  </sheetData>
  <sortState ref="A3:O40">
    <sortCondition ref="A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opLeftCell="A19" workbookViewId="0">
      <pane xSplit="1" topLeftCell="B1" activePane="topRight" state="frozen"/>
      <selection pane="topRight" activeCell="D36" sqref="D36"/>
    </sheetView>
  </sheetViews>
  <sheetFormatPr defaultRowHeight="14.5" x14ac:dyDescent="0.35"/>
  <cols>
    <col min="1" max="1" width="70.54296875" bestFit="1" customWidth="1"/>
    <col min="2" max="2" width="27.81640625" bestFit="1" customWidth="1"/>
    <col min="3" max="3" width="10.453125" hidden="1" customWidth="1"/>
    <col min="4" max="4" width="255.7265625" bestFit="1" customWidth="1"/>
  </cols>
  <sheetData>
    <row r="1" spans="1:4" x14ac:dyDescent="0.35">
      <c r="A1" s="1" t="s">
        <v>3</v>
      </c>
      <c r="B1" s="1" t="s">
        <v>33</v>
      </c>
      <c r="D1" s="1" t="s">
        <v>53</v>
      </c>
    </row>
    <row r="2" spans="1:4" x14ac:dyDescent="0.35">
      <c r="A2" s="2" t="s">
        <v>12</v>
      </c>
      <c r="B2">
        <v>1</v>
      </c>
      <c r="C2" t="e">
        <f>IF(#REF! = B2, "MATCH", "DIFFERENT")</f>
        <v>#REF!</v>
      </c>
    </row>
    <row r="3" spans="1:4" x14ac:dyDescent="0.35">
      <c r="A3" s="2" t="s">
        <v>20</v>
      </c>
      <c r="B3">
        <v>1</v>
      </c>
      <c r="C3" t="e">
        <f>IF(#REF! = B3, "MATCH", "DIFFERENT")</f>
        <v>#REF!</v>
      </c>
    </row>
    <row r="4" spans="1:4" x14ac:dyDescent="0.35">
      <c r="A4" s="2" t="s">
        <v>9</v>
      </c>
      <c r="B4">
        <v>1</v>
      </c>
      <c r="C4" t="e">
        <f>IF(#REF! = B4, "MATCH", "DIFFERENT")</f>
        <v>#REF!</v>
      </c>
    </row>
    <row r="5" spans="1:4" x14ac:dyDescent="0.35">
      <c r="A5" s="2" t="s">
        <v>42</v>
      </c>
      <c r="B5">
        <v>1</v>
      </c>
    </row>
    <row r="6" spans="1:4" x14ac:dyDescent="0.35">
      <c r="A6" s="2" t="s">
        <v>0</v>
      </c>
      <c r="B6">
        <v>1</v>
      </c>
      <c r="C6" t="e">
        <f>IF(#REF! = B6, "MATCH", "DIFFERENT")</f>
        <v>#REF!</v>
      </c>
    </row>
    <row r="7" spans="1:4" x14ac:dyDescent="0.35">
      <c r="A7" s="2" t="s">
        <v>6</v>
      </c>
      <c r="B7">
        <v>5</v>
      </c>
      <c r="C7" t="e">
        <f>IF(#REF! = B7, "MATCH", "DIFFERENT")</f>
        <v>#REF!</v>
      </c>
    </row>
    <row r="8" spans="1:4" x14ac:dyDescent="0.35">
      <c r="A8" s="2" t="s">
        <v>38</v>
      </c>
      <c r="B8">
        <v>7</v>
      </c>
      <c r="C8" t="e">
        <f>IF(#REF! = B8, "MATCH", "DIFFERENT")</f>
        <v>#REF!</v>
      </c>
    </row>
    <row r="9" spans="1:4" x14ac:dyDescent="0.35">
      <c r="A9" s="2" t="s">
        <v>1</v>
      </c>
      <c r="B9">
        <v>1</v>
      </c>
      <c r="C9" t="e">
        <f>IF(#REF! = B9, "MATCH", "DIFFERENT")</f>
        <v>#REF!</v>
      </c>
    </row>
    <row r="10" spans="1:4" x14ac:dyDescent="0.35">
      <c r="A10" s="2" t="s">
        <v>35</v>
      </c>
      <c r="B10">
        <v>60</v>
      </c>
      <c r="C10" t="e">
        <f>IF(#REF! = B10, "MATCH", "DIFFERENT")</f>
        <v>#REF!</v>
      </c>
    </row>
    <row r="11" spans="1:4" x14ac:dyDescent="0.35">
      <c r="A11" s="2" t="s">
        <v>18</v>
      </c>
      <c r="B11">
        <v>1</v>
      </c>
      <c r="C11" t="e">
        <f>IF(#REF! = B11, "MATCH", "DIFFERENT")</f>
        <v>#REF!</v>
      </c>
    </row>
    <row r="12" spans="1:4" x14ac:dyDescent="0.35">
      <c r="A12" s="2" t="s">
        <v>14</v>
      </c>
      <c r="B12">
        <v>1</v>
      </c>
      <c r="C12" t="e">
        <f>IF(#REF! = B12, "MATCH", "DIFFERENT")</f>
        <v>#REF!</v>
      </c>
    </row>
    <row r="13" spans="1:4" x14ac:dyDescent="0.35">
      <c r="A13" s="2" t="s">
        <v>56</v>
      </c>
      <c r="B13">
        <v>1</v>
      </c>
      <c r="C13" t="e">
        <f>IF(#REF! = B13, "MATCH", "DIFFERENT")</f>
        <v>#REF!</v>
      </c>
    </row>
    <row r="14" spans="1:4" x14ac:dyDescent="0.35">
      <c r="A14" s="2" t="s">
        <v>19</v>
      </c>
      <c r="B14">
        <v>4</v>
      </c>
      <c r="C14" t="e">
        <f>IF(#REF! = B14, "MATCH", "DIFFERENT")</f>
        <v>#REF!</v>
      </c>
      <c r="D14" t="s">
        <v>54</v>
      </c>
    </row>
    <row r="15" spans="1:4" x14ac:dyDescent="0.35">
      <c r="A15" s="2" t="s">
        <v>7</v>
      </c>
      <c r="B15">
        <v>4</v>
      </c>
      <c r="C15" t="e">
        <f>IF(#REF! = B15, "MATCH", "DIFFERENT")</f>
        <v>#REF!</v>
      </c>
      <c r="D15" t="s">
        <v>55</v>
      </c>
    </row>
    <row r="16" spans="1:4" x14ac:dyDescent="0.35">
      <c r="A16" s="2" t="s">
        <v>16</v>
      </c>
      <c r="B16">
        <v>1</v>
      </c>
      <c r="C16" t="e">
        <f>IF(#REF! = B16, "MATCH", "DIFFERENT")</f>
        <v>#REF!</v>
      </c>
    </row>
    <row r="17" spans="1:4" x14ac:dyDescent="0.35">
      <c r="A17" s="2" t="s">
        <v>36</v>
      </c>
      <c r="B17">
        <v>12</v>
      </c>
      <c r="C17" t="e">
        <f>IF(#REF! = B17, "MATCH", "DIFFERENT")</f>
        <v>#REF!</v>
      </c>
    </row>
    <row r="18" spans="1:4" x14ac:dyDescent="0.35">
      <c r="A18" s="2" t="s">
        <v>57</v>
      </c>
      <c r="B18">
        <v>1</v>
      </c>
      <c r="C18" t="e">
        <f>IF(#REF! = B18, "MATCH", "DIFFERENT")</f>
        <v>#REF!</v>
      </c>
    </row>
    <row r="19" spans="1:4" x14ac:dyDescent="0.35">
      <c r="A19" s="2" t="s">
        <v>23</v>
      </c>
      <c r="B19">
        <v>4</v>
      </c>
      <c r="C19" t="e">
        <f>IF(#REF! = B19, "MATCH", "DIFFERENT")</f>
        <v>#REF!</v>
      </c>
    </row>
    <row r="20" spans="1:4" x14ac:dyDescent="0.35">
      <c r="A20" s="2" t="s">
        <v>4</v>
      </c>
      <c r="B20">
        <v>4</v>
      </c>
      <c r="C20" t="e">
        <f>IF(#REF! = B20, "MATCH", "DIFFERENT")</f>
        <v>#REF!</v>
      </c>
    </row>
    <row r="21" spans="1:4" x14ac:dyDescent="0.35">
      <c r="A21" s="2" t="s">
        <v>21</v>
      </c>
      <c r="B21">
        <v>1</v>
      </c>
      <c r="C21" t="e">
        <f>IF(#REF! = B21, "MATCH", "DIFFERENT")</f>
        <v>#REF!</v>
      </c>
    </row>
    <row r="22" spans="1:4" x14ac:dyDescent="0.35">
      <c r="A22" s="2" t="s">
        <v>10</v>
      </c>
      <c r="B22">
        <v>1</v>
      </c>
      <c r="C22" t="e">
        <f>IF(#REF! = B22, "MATCH", "DIFFERENT")</f>
        <v>#REF!</v>
      </c>
    </row>
    <row r="23" spans="1:4" x14ac:dyDescent="0.35">
      <c r="A23" s="2" t="s">
        <v>43</v>
      </c>
      <c r="B23">
        <v>1</v>
      </c>
    </row>
    <row r="24" spans="1:4" x14ac:dyDescent="0.35">
      <c r="A24" s="2" t="s">
        <v>52</v>
      </c>
      <c r="B24">
        <v>15</v>
      </c>
      <c r="C24" t="e">
        <f>IF(#REF! = B24, "MATCH", "DIFFERENT")</f>
        <v>#REF!</v>
      </c>
    </row>
    <row r="25" spans="1:4" x14ac:dyDescent="0.35">
      <c r="A25" s="2" t="s">
        <v>47</v>
      </c>
      <c r="B25">
        <v>3</v>
      </c>
    </row>
    <row r="26" spans="1:4" x14ac:dyDescent="0.35">
      <c r="A26" s="2" t="s">
        <v>17</v>
      </c>
      <c r="B26">
        <v>3</v>
      </c>
      <c r="C26" t="e">
        <f>IF(#REF! = B26, "MATCH", "DIFFERENT")</f>
        <v>#REF!</v>
      </c>
      <c r="D26" t="s">
        <v>34</v>
      </c>
    </row>
    <row r="27" spans="1:4" x14ac:dyDescent="0.35">
      <c r="A27" s="2" t="s">
        <v>26</v>
      </c>
      <c r="B27">
        <v>1</v>
      </c>
      <c r="C27" t="e">
        <f>IF(#REF! = B27, "MATCH", "DIFFERENT")</f>
        <v>#REF!</v>
      </c>
    </row>
    <row r="28" spans="1:4" x14ac:dyDescent="0.35">
      <c r="A28" s="2" t="s">
        <v>13</v>
      </c>
      <c r="B28">
        <v>2</v>
      </c>
      <c r="C28" t="e">
        <f>IF(#REF! = B28, "MATCH", "DIFFERENT")</f>
        <v>#REF!</v>
      </c>
    </row>
    <row r="29" spans="1:4" x14ac:dyDescent="0.35">
      <c r="A29" s="2" t="s">
        <v>15</v>
      </c>
      <c r="B29">
        <v>1</v>
      </c>
      <c r="C29" t="e">
        <f>IF(#REF! = B29, "MATCH", "DIFFERENT")</f>
        <v>#REF!</v>
      </c>
    </row>
    <row r="30" spans="1:4" x14ac:dyDescent="0.35">
      <c r="A30" s="2" t="s">
        <v>8</v>
      </c>
      <c r="B30">
        <v>1</v>
      </c>
      <c r="C30" t="e">
        <f>IF(#REF! = B30, "MATCH", "DIFFERENT")</f>
        <v>#REF!</v>
      </c>
    </row>
    <row r="31" spans="1:4" x14ac:dyDescent="0.35">
      <c r="A31" s="2" t="s">
        <v>24</v>
      </c>
      <c r="B31">
        <v>1</v>
      </c>
      <c r="C31" t="e">
        <f>IF(#REF! = B31, "MATCH", "DIFFERENT")</f>
        <v>#REF!</v>
      </c>
    </row>
    <row r="32" spans="1:4" x14ac:dyDescent="0.35">
      <c r="A32" s="2" t="s">
        <v>11</v>
      </c>
      <c r="B32">
        <v>1</v>
      </c>
      <c r="C32" t="e">
        <f>IF(#REF! = B32, "MATCH", "DIFFERENT")</f>
        <v>#REF!</v>
      </c>
    </row>
    <row r="33" spans="1:3" x14ac:dyDescent="0.35">
      <c r="A33" s="2" t="s">
        <v>37</v>
      </c>
      <c r="B33">
        <v>22</v>
      </c>
      <c r="C33" t="e">
        <f>IF(#REF! = B33, "MATCH", "DIFFERENT")</f>
        <v>#REF!</v>
      </c>
    </row>
    <row r="34" spans="1:3" x14ac:dyDescent="0.35">
      <c r="A34" s="2" t="s">
        <v>39</v>
      </c>
      <c r="B34">
        <v>8</v>
      </c>
      <c r="C34" t="e">
        <f>IF(#REF! = B34, "MATCH", "DIFFERENT")</f>
        <v>#REF!</v>
      </c>
    </row>
    <row r="35" spans="1:3" x14ac:dyDescent="0.35">
      <c r="A35" s="2" t="s">
        <v>2</v>
      </c>
      <c r="B35">
        <v>9</v>
      </c>
      <c r="C35" t="e">
        <f>IF(#REF! = B35, "MATCH", "DIFFERENT")</f>
        <v>#REF!</v>
      </c>
    </row>
    <row r="36" spans="1:3" x14ac:dyDescent="0.35">
      <c r="A36" s="2" t="s">
        <v>44</v>
      </c>
      <c r="B36">
        <v>1</v>
      </c>
    </row>
    <row r="37" spans="1:3" x14ac:dyDescent="0.35">
      <c r="A37" s="2" t="s">
        <v>22</v>
      </c>
      <c r="B37">
        <v>1</v>
      </c>
      <c r="C37" t="e">
        <f>IF(#REF! = B37, "MATCH", "DIFFERENT")</f>
        <v>#REF!</v>
      </c>
    </row>
    <row r="38" spans="1:3" x14ac:dyDescent="0.35">
      <c r="A38" s="2" t="s">
        <v>25</v>
      </c>
      <c r="B38">
        <v>1</v>
      </c>
      <c r="C38" t="e">
        <f>IF(#REF! = B38, "MATCH", "DIFFERENT")</f>
        <v>#REF!</v>
      </c>
    </row>
    <row r="39" spans="1:3" x14ac:dyDescent="0.35">
      <c r="A39" s="2" t="s">
        <v>41</v>
      </c>
      <c r="B39">
        <v>2</v>
      </c>
      <c r="C39" t="e">
        <f>IF(#REF! = B39, "MATCH", "DIFFERENT")</f>
        <v>#REF!</v>
      </c>
    </row>
    <row r="40" spans="1:3" x14ac:dyDescent="0.35">
      <c r="A40" s="1" t="s">
        <v>32</v>
      </c>
      <c r="B40" s="1">
        <f>SUM(B2:B39)</f>
        <v>186</v>
      </c>
    </row>
  </sheetData>
  <sortState ref="A2:A40">
    <sortCondition ref="A2:A4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Theories in multiple reviews</vt:lpstr>
      <vt:lpstr>Total theories within reviews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Weston</dc:creator>
  <cp:lastModifiedBy>Dale Weston</cp:lastModifiedBy>
  <dcterms:created xsi:type="dcterms:W3CDTF">2018-12-12T11:26:40Z</dcterms:created>
  <dcterms:modified xsi:type="dcterms:W3CDTF">2020-08-08T18:17:34Z</dcterms:modified>
</cp:coreProperties>
</file>