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6" i="1" l="1"/>
  <c r="R35" i="1"/>
  <c r="R34" i="1"/>
  <c r="R33" i="1"/>
  <c r="R32" i="1"/>
  <c r="R31" i="1"/>
  <c r="R30" i="1"/>
  <c r="R29" i="1"/>
  <c r="R28" i="1"/>
  <c r="R27" i="1"/>
  <c r="R26" i="1"/>
  <c r="R25" i="1" l="1"/>
  <c r="R24" i="1"/>
  <c r="R23" i="1"/>
  <c r="R22" i="1"/>
  <c r="R21" i="1"/>
  <c r="R20" i="1"/>
  <c r="R19" i="1"/>
  <c r="R18" i="1"/>
  <c r="R17" i="1" l="1"/>
  <c r="R16" i="1"/>
  <c r="R15" i="1"/>
  <c r="R14" i="1"/>
  <c r="R13" i="1"/>
  <c r="R12" i="1"/>
  <c r="R11" i="1"/>
  <c r="R10" i="1"/>
  <c r="R9" i="1"/>
  <c r="R8" i="1" l="1"/>
  <c r="R7" i="1"/>
  <c r="R6" i="1"/>
  <c r="R5" i="1"/>
  <c r="R4" i="1"/>
  <c r="R3" i="1"/>
  <c r="R2" i="1"/>
</calcChain>
</file>

<file path=xl/sharedStrings.xml><?xml version="1.0" encoding="utf-8"?>
<sst xmlns="http://schemas.openxmlformats.org/spreadsheetml/2006/main" count="368" uniqueCount="78">
  <si>
    <t>Authors</t>
  </si>
  <si>
    <t>Publication Year</t>
  </si>
  <si>
    <t>Region</t>
  </si>
  <si>
    <t>Country</t>
  </si>
  <si>
    <t xml:space="preserve">Continent </t>
  </si>
  <si>
    <t>Design</t>
  </si>
  <si>
    <t>Sampling Technique</t>
  </si>
  <si>
    <t>Tool</t>
  </si>
  <si>
    <t>Study population</t>
  </si>
  <si>
    <t xml:space="preserve">Study setting </t>
  </si>
  <si>
    <t>Response rate</t>
  </si>
  <si>
    <t xml:space="preserve">Total sample size </t>
  </si>
  <si>
    <t>Sep</t>
  </si>
  <si>
    <t>Africa</t>
  </si>
  <si>
    <t>Multistage cluster sampling</t>
  </si>
  <si>
    <t>Questionnaire</t>
  </si>
  <si>
    <t>Pregnant Women</t>
  </si>
  <si>
    <t xml:space="preserve">ITN UTILIZATION(100%) </t>
  </si>
  <si>
    <t>Proportion of utilization</t>
  </si>
  <si>
    <t>East africa</t>
  </si>
  <si>
    <t>Cross-sectional</t>
  </si>
  <si>
    <t xml:space="preserve">ITN UTILIZATION CASE </t>
  </si>
  <si>
    <t>Systematic random sampling</t>
  </si>
  <si>
    <t>Simple random sampling</t>
  </si>
  <si>
    <t>Melese Tadesse Aredo et.al</t>
  </si>
  <si>
    <t>Azeb Ewinetu Yitayew et.al</t>
  </si>
  <si>
    <t>Mebrahtom Belay et.al</t>
  </si>
  <si>
    <t>Two-stage cluster sampling</t>
  </si>
  <si>
    <t>Amanuel Ayza Shonga et.al</t>
  </si>
  <si>
    <t>Multistage sampling</t>
  </si>
  <si>
    <t>Tigist Tesfaye et.al</t>
  </si>
  <si>
    <t>Alex Yeshaneh et.al</t>
  </si>
  <si>
    <t>Amlaku Nigusie Yirsaw et.al</t>
  </si>
  <si>
    <t>Jemaneh Nadew et.al</t>
  </si>
  <si>
    <t>Wondale Alebachew et.al</t>
  </si>
  <si>
    <t xml:space="preserve">Not Described </t>
  </si>
  <si>
    <t>Kenenisa Abdisa Kuse et.al</t>
  </si>
  <si>
    <t>Mengistie Kassahun Tariku et.al</t>
  </si>
  <si>
    <t xml:space="preserve">Teklit Angesom et.al </t>
  </si>
  <si>
    <t xml:space="preserve">F.K. NJOROGE et.al </t>
  </si>
  <si>
    <t xml:space="preserve">H. L. Guyatt et.al </t>
  </si>
  <si>
    <t>A. M. van Eijk et.al</t>
  </si>
  <si>
    <r>
      <t xml:space="preserve">Charles Chege </t>
    </r>
    <r>
      <rPr>
        <sz val="12"/>
        <color theme="1"/>
        <rFont val="Calibri"/>
        <family val="2"/>
        <scheme val="minor"/>
      </rPr>
      <t xml:space="preserve"> Kariuki</t>
    </r>
  </si>
  <si>
    <t>Daniel Kibet Lang’at</t>
  </si>
  <si>
    <t>Joseph Kawuki et.al</t>
  </si>
  <si>
    <t>Multistage stratified sampling</t>
  </si>
  <si>
    <t xml:space="preserve">Amos Habimana et.al </t>
  </si>
  <si>
    <t xml:space="preserve">Multistage </t>
  </si>
  <si>
    <t xml:space="preserve">Jean-Pierre Van Geertruyden et.al </t>
  </si>
  <si>
    <t>Akayezu Gisele</t>
  </si>
  <si>
    <t>Robert P. Napoleon et.al</t>
  </si>
  <si>
    <t xml:space="preserve">Yassin IM et.al </t>
  </si>
  <si>
    <t>Convenience sampling</t>
  </si>
  <si>
    <t>Rhoida Y Nganda et.al</t>
  </si>
  <si>
    <t>Abdunoor M Kabanywanyi et.al</t>
  </si>
  <si>
    <t>Emmanuela E et.al</t>
  </si>
  <si>
    <t>Kagoma S. Mnyika et.al</t>
  </si>
  <si>
    <t xml:space="preserve">Rachel Kanyesigye et.al </t>
  </si>
  <si>
    <t xml:space="preserve">Mpungu S Kiwuwa et.al </t>
  </si>
  <si>
    <t>Laura R. Sangare´</t>
  </si>
  <si>
    <t>Obol JH et..al</t>
  </si>
  <si>
    <t xml:space="preserve">Charles Nelson Kakaire et.al </t>
  </si>
  <si>
    <t xml:space="preserve">Luwi Mercy Mwangu et.al </t>
  </si>
  <si>
    <t xml:space="preserve">Mutinke Zulu et.al </t>
  </si>
  <si>
    <t xml:space="preserve">Kumsa Negasa et.al </t>
  </si>
  <si>
    <t xml:space="preserve">Ethiopia </t>
  </si>
  <si>
    <t>Kenya</t>
  </si>
  <si>
    <t>Rwanda</t>
  </si>
  <si>
    <t xml:space="preserve">South Sudan </t>
  </si>
  <si>
    <t>Sudan</t>
  </si>
  <si>
    <t>Tanzania</t>
  </si>
  <si>
    <t>Uganda</t>
  </si>
  <si>
    <t>Zambia</t>
  </si>
  <si>
    <t>Level of bias</t>
  </si>
  <si>
    <t>Low</t>
  </si>
  <si>
    <t xml:space="preserve">Community </t>
  </si>
  <si>
    <t>Institution</t>
  </si>
  <si>
    <t>Study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</si>
</sst>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C2" sqref="C2"/>
    </sheetView>
  </sheetViews>
  <sheetFormatPr defaultRowHeight="15" x14ac:dyDescent="0.25"/>
  <cols>
    <col min="1" max="1" width="32.7109375" bestFit="1" customWidth="1"/>
    <col min="2" max="2" width="15.42578125" bestFit="1" customWidth="1"/>
    <col min="3" max="4" width="15.42578125" customWidth="1"/>
    <col min="5" max="5" width="31.5703125" bestFit="1" customWidth="1"/>
    <col min="7" max="7" width="14.5703125" bestFit="1" customWidth="1"/>
    <col min="8" max="8" width="49.5703125" bestFit="1" customWidth="1"/>
    <col min="9" max="9" width="13.5703125" bestFit="1" customWidth="1"/>
    <col min="10" max="10" width="16.28515625" bestFit="1" customWidth="1"/>
    <col min="11" max="11" width="13.140625" bestFit="1" customWidth="1"/>
    <col min="12" max="12" width="13.140625" customWidth="1"/>
    <col min="13" max="13" width="13.7109375" bestFit="1" customWidth="1"/>
    <col min="14" max="14" width="16.7109375" bestFit="1" customWidth="1"/>
    <col min="15" max="15" width="21" bestFit="1" customWidth="1"/>
    <col min="16" max="16" width="22.7109375" bestFit="1" customWidth="1"/>
    <col min="17" max="17" width="22.28515625" bestFit="1" customWidth="1"/>
  </cols>
  <sheetData>
    <row r="1" spans="1:18" ht="15.75" x14ac:dyDescent="0.25">
      <c r="A1" t="s">
        <v>0</v>
      </c>
      <c r="B1" t="s">
        <v>1</v>
      </c>
      <c r="C1" s="2" t="s">
        <v>77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73</v>
      </c>
      <c r="M1" t="s">
        <v>10</v>
      </c>
      <c r="N1" t="s">
        <v>11</v>
      </c>
      <c r="O1" t="s">
        <v>21</v>
      </c>
      <c r="P1" t="s">
        <v>18</v>
      </c>
      <c r="Q1" t="s">
        <v>17</v>
      </c>
      <c r="R1" t="s">
        <v>12</v>
      </c>
    </row>
    <row r="2" spans="1:18" x14ac:dyDescent="0.25">
      <c r="A2" t="s">
        <v>24</v>
      </c>
      <c r="B2">
        <v>2024</v>
      </c>
      <c r="C2">
        <v>2022</v>
      </c>
      <c r="D2" t="s">
        <v>19</v>
      </c>
      <c r="E2" t="s">
        <v>65</v>
      </c>
      <c r="F2" t="s">
        <v>13</v>
      </c>
      <c r="G2" t="s">
        <v>20</v>
      </c>
      <c r="H2" t="s">
        <v>22</v>
      </c>
      <c r="I2" t="s">
        <v>15</v>
      </c>
      <c r="J2" t="s">
        <v>16</v>
      </c>
      <c r="K2" t="s">
        <v>75</v>
      </c>
      <c r="L2" t="s">
        <v>74</v>
      </c>
      <c r="M2">
        <v>100</v>
      </c>
      <c r="N2">
        <v>231</v>
      </c>
      <c r="O2">
        <v>170</v>
      </c>
      <c r="P2">
        <v>0.748</v>
      </c>
      <c r="Q2">
        <v>74.8</v>
      </c>
      <c r="R2">
        <f t="shared" ref="R2:R36" si="0">SQRT(P2*(1-P2)/N2)</f>
        <v>2.8565713714171399E-2</v>
      </c>
    </row>
    <row r="3" spans="1:18" x14ac:dyDescent="0.25">
      <c r="A3" t="s">
        <v>25</v>
      </c>
      <c r="B3">
        <v>2018</v>
      </c>
      <c r="C3">
        <v>2018</v>
      </c>
      <c r="D3" t="s">
        <v>19</v>
      </c>
      <c r="E3" t="s">
        <v>65</v>
      </c>
      <c r="F3" t="s">
        <v>13</v>
      </c>
      <c r="G3" t="s">
        <v>20</v>
      </c>
      <c r="H3" t="s">
        <v>22</v>
      </c>
      <c r="I3" t="s">
        <v>15</v>
      </c>
      <c r="J3" t="s">
        <v>16</v>
      </c>
      <c r="K3" t="s">
        <v>76</v>
      </c>
      <c r="L3" t="s">
        <v>74</v>
      </c>
      <c r="M3">
        <v>100</v>
      </c>
      <c r="N3">
        <v>226</v>
      </c>
      <c r="O3">
        <v>168</v>
      </c>
      <c r="P3">
        <v>0.74299999999999999</v>
      </c>
      <c r="Q3">
        <v>74.3</v>
      </c>
      <c r="R3">
        <f t="shared" si="0"/>
        <v>2.9067437609867505E-2</v>
      </c>
    </row>
    <row r="4" spans="1:18" x14ac:dyDescent="0.25">
      <c r="A4" t="s">
        <v>26</v>
      </c>
      <c r="B4">
        <v>2008</v>
      </c>
      <c r="C4">
        <v>2006</v>
      </c>
      <c r="D4" t="s">
        <v>19</v>
      </c>
      <c r="E4" t="s">
        <v>65</v>
      </c>
      <c r="F4" t="s">
        <v>13</v>
      </c>
      <c r="G4" t="s">
        <v>20</v>
      </c>
      <c r="H4" t="s">
        <v>27</v>
      </c>
      <c r="I4" t="s">
        <v>15</v>
      </c>
      <c r="J4" t="s">
        <v>16</v>
      </c>
      <c r="K4" t="s">
        <v>75</v>
      </c>
      <c r="L4" t="s">
        <v>74</v>
      </c>
      <c r="M4">
        <v>93.6</v>
      </c>
      <c r="N4">
        <v>815</v>
      </c>
      <c r="O4">
        <v>281</v>
      </c>
      <c r="P4">
        <v>0.34470000000000001</v>
      </c>
      <c r="Q4">
        <v>34.47</v>
      </c>
      <c r="R4">
        <f t="shared" si="0"/>
        <v>1.6647994407477766E-2</v>
      </c>
    </row>
    <row r="5" spans="1:18" x14ac:dyDescent="0.25">
      <c r="A5" t="s">
        <v>28</v>
      </c>
      <c r="B5">
        <v>2018</v>
      </c>
      <c r="C5">
        <v>2016</v>
      </c>
      <c r="D5" t="s">
        <v>19</v>
      </c>
      <c r="E5" t="s">
        <v>65</v>
      </c>
      <c r="F5" t="s">
        <v>13</v>
      </c>
      <c r="G5" t="s">
        <v>20</v>
      </c>
      <c r="H5" t="s">
        <v>29</v>
      </c>
      <c r="I5" t="s">
        <v>15</v>
      </c>
      <c r="J5" t="s">
        <v>16</v>
      </c>
      <c r="K5" t="s">
        <v>75</v>
      </c>
      <c r="L5" t="s">
        <v>74</v>
      </c>
      <c r="M5">
        <v>97.5</v>
      </c>
      <c r="N5">
        <v>614</v>
      </c>
      <c r="O5">
        <v>445</v>
      </c>
      <c r="P5">
        <v>0.72499999999999998</v>
      </c>
      <c r="Q5">
        <v>72.5</v>
      </c>
      <c r="R5">
        <f t="shared" si="0"/>
        <v>1.801984971395031E-2</v>
      </c>
    </row>
    <row r="6" spans="1:18" x14ac:dyDescent="0.25">
      <c r="A6" t="s">
        <v>30</v>
      </c>
      <c r="B6">
        <v>2022</v>
      </c>
      <c r="C6">
        <v>2017</v>
      </c>
      <c r="D6" t="s">
        <v>19</v>
      </c>
      <c r="E6" t="s">
        <v>65</v>
      </c>
      <c r="F6" t="s">
        <v>13</v>
      </c>
      <c r="G6" t="s">
        <v>20</v>
      </c>
      <c r="H6" t="s">
        <v>14</v>
      </c>
      <c r="I6" t="s">
        <v>15</v>
      </c>
      <c r="J6" t="s">
        <v>16</v>
      </c>
      <c r="K6" t="s">
        <v>75</v>
      </c>
      <c r="L6" t="s">
        <v>74</v>
      </c>
      <c r="M6">
        <v>95.5</v>
      </c>
      <c r="N6">
        <v>424</v>
      </c>
      <c r="O6">
        <v>169</v>
      </c>
      <c r="P6">
        <v>0.39900000000000002</v>
      </c>
      <c r="Q6">
        <v>39.9</v>
      </c>
      <c r="R6">
        <f t="shared" si="0"/>
        <v>2.3781582774182273E-2</v>
      </c>
    </row>
    <row r="7" spans="1:18" x14ac:dyDescent="0.25">
      <c r="A7" t="s">
        <v>31</v>
      </c>
      <c r="B7">
        <v>2020</v>
      </c>
      <c r="C7">
        <v>2016</v>
      </c>
      <c r="D7" t="s">
        <v>19</v>
      </c>
      <c r="E7" t="s">
        <v>65</v>
      </c>
      <c r="F7" t="s">
        <v>13</v>
      </c>
      <c r="G7" t="s">
        <v>20</v>
      </c>
      <c r="H7" t="s">
        <v>23</v>
      </c>
      <c r="I7" t="s">
        <v>15</v>
      </c>
      <c r="J7" t="s">
        <v>16</v>
      </c>
      <c r="K7" t="s">
        <v>75</v>
      </c>
      <c r="L7" t="s">
        <v>74</v>
      </c>
      <c r="M7">
        <v>100</v>
      </c>
      <c r="N7">
        <v>93</v>
      </c>
      <c r="O7">
        <v>51</v>
      </c>
      <c r="P7">
        <v>0.70799999999999996</v>
      </c>
      <c r="Q7">
        <v>70.8</v>
      </c>
      <c r="R7">
        <f t="shared" si="0"/>
        <v>4.7148358846681858E-2</v>
      </c>
    </row>
    <row r="8" spans="1:18" x14ac:dyDescent="0.25">
      <c r="A8" t="s">
        <v>32</v>
      </c>
      <c r="B8">
        <v>2021</v>
      </c>
      <c r="C8">
        <v>2020</v>
      </c>
      <c r="D8" t="s">
        <v>19</v>
      </c>
      <c r="E8" t="s">
        <v>65</v>
      </c>
      <c r="F8" t="s">
        <v>13</v>
      </c>
      <c r="G8" t="s">
        <v>20</v>
      </c>
      <c r="H8" t="s">
        <v>14</v>
      </c>
      <c r="I8" t="s">
        <v>15</v>
      </c>
      <c r="J8" t="s">
        <v>16</v>
      </c>
      <c r="K8" t="s">
        <v>75</v>
      </c>
      <c r="L8" t="s">
        <v>74</v>
      </c>
      <c r="M8">
        <v>100</v>
      </c>
      <c r="N8">
        <v>144</v>
      </c>
      <c r="O8">
        <v>78</v>
      </c>
      <c r="P8">
        <v>0.54</v>
      </c>
      <c r="Q8">
        <v>54</v>
      </c>
      <c r="R8">
        <f t="shared" si="0"/>
        <v>4.1533119314590375E-2</v>
      </c>
    </row>
    <row r="9" spans="1:18" x14ac:dyDescent="0.25">
      <c r="A9" t="s">
        <v>33</v>
      </c>
      <c r="B9">
        <v>2022</v>
      </c>
      <c r="C9">
        <v>2021</v>
      </c>
      <c r="D9" t="s">
        <v>19</v>
      </c>
      <c r="E9" t="s">
        <v>65</v>
      </c>
      <c r="F9" t="s">
        <v>13</v>
      </c>
      <c r="G9" t="s">
        <v>20</v>
      </c>
      <c r="H9" t="s">
        <v>23</v>
      </c>
      <c r="I9" t="s">
        <v>15</v>
      </c>
      <c r="J9" t="s">
        <v>16</v>
      </c>
      <c r="K9" t="s">
        <v>75</v>
      </c>
      <c r="L9" t="s">
        <v>74</v>
      </c>
      <c r="M9">
        <v>94.77</v>
      </c>
      <c r="N9">
        <v>435</v>
      </c>
      <c r="O9">
        <v>194</v>
      </c>
      <c r="P9">
        <v>0.44500000000000001</v>
      </c>
      <c r="Q9">
        <v>44.59</v>
      </c>
      <c r="R9">
        <f t="shared" si="0"/>
        <v>2.3827686012067036E-2</v>
      </c>
    </row>
    <row r="10" spans="1:18" x14ac:dyDescent="0.25">
      <c r="A10" t="s">
        <v>34</v>
      </c>
      <c r="B10">
        <v>2022</v>
      </c>
      <c r="C10">
        <v>2021</v>
      </c>
      <c r="D10" t="s">
        <v>19</v>
      </c>
      <c r="E10" t="s">
        <v>65</v>
      </c>
      <c r="F10" t="s">
        <v>13</v>
      </c>
      <c r="G10" t="s">
        <v>20</v>
      </c>
      <c r="H10" t="s">
        <v>29</v>
      </c>
      <c r="I10" t="s">
        <v>15</v>
      </c>
      <c r="J10" t="s">
        <v>16</v>
      </c>
      <c r="K10" t="s">
        <v>75</v>
      </c>
      <c r="L10" t="s">
        <v>74</v>
      </c>
      <c r="M10">
        <v>96.6</v>
      </c>
      <c r="N10">
        <v>570</v>
      </c>
      <c r="O10">
        <v>218</v>
      </c>
      <c r="P10">
        <v>0.38200000000000001</v>
      </c>
      <c r="Q10">
        <v>38.200000000000003</v>
      </c>
      <c r="R10">
        <f t="shared" si="0"/>
        <v>2.0351128250115067E-2</v>
      </c>
    </row>
    <row r="11" spans="1:18" x14ac:dyDescent="0.25">
      <c r="A11" t="s">
        <v>36</v>
      </c>
      <c r="B11">
        <v>2022</v>
      </c>
      <c r="C11">
        <v>2016</v>
      </c>
      <c r="D11" t="s">
        <v>19</v>
      </c>
      <c r="E11" t="s">
        <v>65</v>
      </c>
      <c r="F11" t="s">
        <v>13</v>
      </c>
      <c r="G11" t="s">
        <v>20</v>
      </c>
      <c r="H11" t="s">
        <v>35</v>
      </c>
      <c r="I11" t="s">
        <v>15</v>
      </c>
      <c r="J11" t="s">
        <v>16</v>
      </c>
      <c r="K11" t="s">
        <v>75</v>
      </c>
      <c r="L11" t="s">
        <v>74</v>
      </c>
      <c r="M11">
        <v>100</v>
      </c>
      <c r="N11">
        <v>1122</v>
      </c>
      <c r="O11">
        <v>467</v>
      </c>
      <c r="P11">
        <v>0.41599999999999998</v>
      </c>
      <c r="Q11">
        <v>41.6</v>
      </c>
      <c r="R11">
        <f t="shared" si="0"/>
        <v>1.4714877819183944E-2</v>
      </c>
    </row>
    <row r="12" spans="1:18" x14ac:dyDescent="0.25">
      <c r="A12" t="s">
        <v>64</v>
      </c>
      <c r="B12">
        <v>2024</v>
      </c>
      <c r="C12">
        <v>2023</v>
      </c>
      <c r="D12" t="s">
        <v>19</v>
      </c>
      <c r="E12" t="s">
        <v>65</v>
      </c>
      <c r="F12" t="s">
        <v>13</v>
      </c>
      <c r="G12" t="s">
        <v>20</v>
      </c>
      <c r="H12" t="s">
        <v>23</v>
      </c>
      <c r="I12" t="s">
        <v>15</v>
      </c>
      <c r="J12" t="s">
        <v>16</v>
      </c>
      <c r="K12" t="s">
        <v>75</v>
      </c>
      <c r="L12" t="s">
        <v>74</v>
      </c>
      <c r="M12">
        <v>100</v>
      </c>
      <c r="N12">
        <v>353</v>
      </c>
      <c r="O12">
        <v>196</v>
      </c>
      <c r="P12">
        <v>0.55500000000000005</v>
      </c>
      <c r="Q12">
        <v>55.5</v>
      </c>
      <c r="R12">
        <f t="shared" si="0"/>
        <v>2.6450820258571848E-2</v>
      </c>
    </row>
    <row r="13" spans="1:18" x14ac:dyDescent="0.25">
      <c r="A13" t="s">
        <v>37</v>
      </c>
      <c r="B13">
        <v>2024</v>
      </c>
      <c r="C13">
        <v>2017</v>
      </c>
      <c r="D13" t="s">
        <v>19</v>
      </c>
      <c r="E13" t="s">
        <v>65</v>
      </c>
      <c r="F13" t="s">
        <v>13</v>
      </c>
      <c r="G13" t="s">
        <v>20</v>
      </c>
      <c r="H13" t="s">
        <v>22</v>
      </c>
      <c r="I13" t="s">
        <v>15</v>
      </c>
      <c r="J13" t="s">
        <v>16</v>
      </c>
      <c r="K13" t="s">
        <v>75</v>
      </c>
      <c r="L13" t="s">
        <v>74</v>
      </c>
      <c r="M13">
        <v>98.8</v>
      </c>
      <c r="N13">
        <v>417</v>
      </c>
      <c r="O13">
        <v>140</v>
      </c>
      <c r="P13">
        <v>0.33600000000000002</v>
      </c>
      <c r="Q13">
        <v>33.6</v>
      </c>
      <c r="R13">
        <f t="shared" si="0"/>
        <v>2.3130533559211575E-2</v>
      </c>
    </row>
    <row r="14" spans="1:18" x14ac:dyDescent="0.25">
      <c r="A14" t="s">
        <v>38</v>
      </c>
      <c r="B14">
        <v>2020</v>
      </c>
      <c r="C14">
        <v>2017</v>
      </c>
      <c r="D14" t="s">
        <v>19</v>
      </c>
      <c r="E14" t="s">
        <v>65</v>
      </c>
      <c r="F14" t="s">
        <v>13</v>
      </c>
      <c r="G14" t="s">
        <v>20</v>
      </c>
      <c r="H14" t="s">
        <v>22</v>
      </c>
      <c r="I14" t="s">
        <v>15</v>
      </c>
      <c r="J14" t="s">
        <v>16</v>
      </c>
      <c r="K14" t="s">
        <v>75</v>
      </c>
      <c r="L14" t="s">
        <v>74</v>
      </c>
      <c r="M14">
        <v>100</v>
      </c>
      <c r="N14">
        <v>550</v>
      </c>
      <c r="O14">
        <v>347</v>
      </c>
      <c r="P14">
        <v>0.63100000000000001</v>
      </c>
      <c r="Q14">
        <v>63.1</v>
      </c>
      <c r="R14">
        <f t="shared" si="0"/>
        <v>2.0575316191097436E-2</v>
      </c>
    </row>
    <row r="15" spans="1:18" x14ac:dyDescent="0.25">
      <c r="A15" t="s">
        <v>39</v>
      </c>
      <c r="B15">
        <v>2009</v>
      </c>
      <c r="C15">
        <v>2007</v>
      </c>
      <c r="D15" t="s">
        <v>19</v>
      </c>
      <c r="E15" t="s">
        <v>66</v>
      </c>
      <c r="F15" t="s">
        <v>13</v>
      </c>
      <c r="G15" t="s">
        <v>20</v>
      </c>
      <c r="H15" t="s">
        <v>23</v>
      </c>
      <c r="I15" t="s">
        <v>15</v>
      </c>
      <c r="J15" t="s">
        <v>16</v>
      </c>
      <c r="K15" t="s">
        <v>76</v>
      </c>
      <c r="L15" t="s">
        <v>74</v>
      </c>
      <c r="M15">
        <v>100</v>
      </c>
      <c r="N15">
        <v>220</v>
      </c>
      <c r="O15">
        <v>155</v>
      </c>
      <c r="P15">
        <v>0.70499999999999996</v>
      </c>
      <c r="Q15">
        <v>70.5</v>
      </c>
      <c r="R15">
        <f t="shared" si="0"/>
        <v>3.074639668466712E-2</v>
      </c>
    </row>
    <row r="16" spans="1:18" x14ac:dyDescent="0.25">
      <c r="A16" t="s">
        <v>40</v>
      </c>
      <c r="B16">
        <v>2004</v>
      </c>
      <c r="C16">
        <v>2001</v>
      </c>
      <c r="D16" t="s">
        <v>19</v>
      </c>
      <c r="E16" t="s">
        <v>66</v>
      </c>
      <c r="F16" t="s">
        <v>13</v>
      </c>
      <c r="G16" t="s">
        <v>20</v>
      </c>
      <c r="H16" t="s">
        <v>23</v>
      </c>
      <c r="I16" t="s">
        <v>15</v>
      </c>
      <c r="J16" t="s">
        <v>16</v>
      </c>
      <c r="K16" t="s">
        <v>75</v>
      </c>
      <c r="L16" t="s">
        <v>74</v>
      </c>
      <c r="M16">
        <v>100</v>
      </c>
      <c r="N16">
        <v>1814</v>
      </c>
      <c r="O16">
        <v>91</v>
      </c>
      <c r="P16">
        <v>0.05</v>
      </c>
      <c r="Q16">
        <v>5</v>
      </c>
      <c r="R16">
        <f t="shared" si="0"/>
        <v>5.1171501853908537E-3</v>
      </c>
    </row>
    <row r="17" spans="1:18" x14ac:dyDescent="0.25">
      <c r="A17" t="s">
        <v>41</v>
      </c>
      <c r="B17">
        <v>2005</v>
      </c>
      <c r="C17">
        <v>2002</v>
      </c>
      <c r="D17" t="s">
        <v>19</v>
      </c>
      <c r="E17" t="s">
        <v>66</v>
      </c>
      <c r="F17" t="s">
        <v>13</v>
      </c>
      <c r="G17" t="s">
        <v>20</v>
      </c>
      <c r="H17" t="s">
        <v>35</v>
      </c>
      <c r="I17" t="s">
        <v>15</v>
      </c>
      <c r="J17" t="s">
        <v>16</v>
      </c>
      <c r="K17" t="s">
        <v>75</v>
      </c>
      <c r="L17" t="s">
        <v>74</v>
      </c>
      <c r="M17">
        <v>89.9</v>
      </c>
      <c r="N17">
        <v>635</v>
      </c>
      <c r="O17">
        <v>523</v>
      </c>
      <c r="P17">
        <v>0.82399999999999995</v>
      </c>
      <c r="Q17">
        <v>82.4</v>
      </c>
      <c r="R17">
        <f t="shared" si="0"/>
        <v>1.5112387368265279E-2</v>
      </c>
    </row>
    <row r="18" spans="1:18" ht="15.75" x14ac:dyDescent="0.25">
      <c r="A18" t="s">
        <v>42</v>
      </c>
      <c r="B18">
        <v>2022</v>
      </c>
      <c r="C18">
        <v>2022</v>
      </c>
      <c r="D18" t="s">
        <v>19</v>
      </c>
      <c r="E18" t="s">
        <v>66</v>
      </c>
      <c r="F18" t="s">
        <v>13</v>
      </c>
      <c r="G18" t="s">
        <v>20</v>
      </c>
      <c r="H18" t="s">
        <v>35</v>
      </c>
      <c r="I18" t="s">
        <v>15</v>
      </c>
      <c r="J18" t="s">
        <v>16</v>
      </c>
      <c r="K18" t="s">
        <v>76</v>
      </c>
      <c r="L18" t="s">
        <v>74</v>
      </c>
      <c r="M18">
        <v>100</v>
      </c>
      <c r="N18">
        <v>373</v>
      </c>
      <c r="O18">
        <v>322</v>
      </c>
      <c r="P18">
        <v>0.86299999999999999</v>
      </c>
      <c r="Q18">
        <v>86.3</v>
      </c>
      <c r="R18">
        <f t="shared" si="0"/>
        <v>1.7803740908823782E-2</v>
      </c>
    </row>
    <row r="19" spans="1:18" x14ac:dyDescent="0.25">
      <c r="A19" t="s">
        <v>43</v>
      </c>
      <c r="B19">
        <v>2008</v>
      </c>
      <c r="C19">
        <v>2007</v>
      </c>
      <c r="D19" t="s">
        <v>19</v>
      </c>
      <c r="E19" t="s">
        <v>66</v>
      </c>
      <c r="F19" t="s">
        <v>13</v>
      </c>
      <c r="G19" t="s">
        <v>20</v>
      </c>
      <c r="H19" t="s">
        <v>22</v>
      </c>
      <c r="I19" t="s">
        <v>15</v>
      </c>
      <c r="J19" t="s">
        <v>16</v>
      </c>
      <c r="K19" t="s">
        <v>76</v>
      </c>
      <c r="L19" t="s">
        <v>74</v>
      </c>
      <c r="M19">
        <v>100</v>
      </c>
      <c r="N19" s="1">
        <v>333</v>
      </c>
      <c r="O19">
        <v>248</v>
      </c>
      <c r="P19">
        <v>0.745</v>
      </c>
      <c r="Q19">
        <v>74.5</v>
      </c>
      <c r="R19">
        <f t="shared" si="0"/>
        <v>2.3885047529688851E-2</v>
      </c>
    </row>
    <row r="20" spans="1:18" x14ac:dyDescent="0.25">
      <c r="A20" t="s">
        <v>44</v>
      </c>
      <c r="B20">
        <v>2023</v>
      </c>
      <c r="C20">
        <v>2020</v>
      </c>
      <c r="D20" t="s">
        <v>19</v>
      </c>
      <c r="E20" t="s">
        <v>67</v>
      </c>
      <c r="F20" t="s">
        <v>13</v>
      </c>
      <c r="G20" t="s">
        <v>20</v>
      </c>
      <c r="H20" t="s">
        <v>45</v>
      </c>
      <c r="I20" t="s">
        <v>15</v>
      </c>
      <c r="J20" t="s">
        <v>16</v>
      </c>
      <c r="K20" t="s">
        <v>75</v>
      </c>
      <c r="L20" t="s">
        <v>74</v>
      </c>
      <c r="M20">
        <v>100</v>
      </c>
      <c r="N20">
        <v>870</v>
      </c>
      <c r="O20">
        <v>503</v>
      </c>
      <c r="P20">
        <v>0.57899999999999996</v>
      </c>
      <c r="Q20">
        <v>57.9</v>
      </c>
      <c r="R20">
        <f t="shared" si="0"/>
        <v>1.6738660598168829E-2</v>
      </c>
    </row>
    <row r="21" spans="1:18" x14ac:dyDescent="0.25">
      <c r="A21" t="s">
        <v>46</v>
      </c>
      <c r="B21">
        <v>2020</v>
      </c>
      <c r="C21">
        <v>2019</v>
      </c>
      <c r="D21" t="s">
        <v>19</v>
      </c>
      <c r="E21" t="s">
        <v>67</v>
      </c>
      <c r="F21" t="s">
        <v>13</v>
      </c>
      <c r="G21" t="s">
        <v>20</v>
      </c>
      <c r="H21" t="s">
        <v>47</v>
      </c>
      <c r="I21" t="s">
        <v>15</v>
      </c>
      <c r="J21" t="s">
        <v>16</v>
      </c>
      <c r="K21" t="s">
        <v>75</v>
      </c>
      <c r="L21" t="s">
        <v>74</v>
      </c>
      <c r="M21">
        <v>100</v>
      </c>
      <c r="N21">
        <v>384</v>
      </c>
      <c r="O21">
        <v>283</v>
      </c>
      <c r="P21">
        <v>0.74</v>
      </c>
      <c r="Q21">
        <v>74</v>
      </c>
      <c r="R21">
        <f t="shared" si="0"/>
        <v>2.2383960030938822E-2</v>
      </c>
    </row>
    <row r="22" spans="1:18" x14ac:dyDescent="0.25">
      <c r="A22" t="s">
        <v>48</v>
      </c>
      <c r="B22">
        <v>2005</v>
      </c>
      <c r="C22">
        <v>2002</v>
      </c>
      <c r="D22" t="s">
        <v>19</v>
      </c>
      <c r="E22" t="s">
        <v>67</v>
      </c>
      <c r="F22" t="s">
        <v>13</v>
      </c>
      <c r="G22" t="s">
        <v>20</v>
      </c>
      <c r="H22" t="s">
        <v>23</v>
      </c>
      <c r="I22" t="s">
        <v>15</v>
      </c>
      <c r="J22" t="s">
        <v>16</v>
      </c>
      <c r="K22" t="s">
        <v>76</v>
      </c>
      <c r="L22" t="s">
        <v>74</v>
      </c>
      <c r="M22">
        <v>100</v>
      </c>
      <c r="N22">
        <v>1430</v>
      </c>
      <c r="O22">
        <v>118</v>
      </c>
      <c r="P22">
        <v>8.3000000000000004E-2</v>
      </c>
      <c r="Q22">
        <v>8.3000000000000007</v>
      </c>
      <c r="R22">
        <f t="shared" si="0"/>
        <v>7.2955106417903013E-3</v>
      </c>
    </row>
    <row r="23" spans="1:18" x14ac:dyDescent="0.25">
      <c r="A23" t="s">
        <v>49</v>
      </c>
      <c r="B23">
        <v>2019</v>
      </c>
      <c r="C23">
        <v>2015</v>
      </c>
      <c r="D23" t="s">
        <v>19</v>
      </c>
      <c r="E23" t="s">
        <v>67</v>
      </c>
      <c r="F23" t="s">
        <v>13</v>
      </c>
      <c r="G23" t="s">
        <v>20</v>
      </c>
      <c r="H23" t="s">
        <v>35</v>
      </c>
      <c r="I23" t="s">
        <v>15</v>
      </c>
      <c r="J23" t="s">
        <v>16</v>
      </c>
      <c r="K23" t="s">
        <v>76</v>
      </c>
      <c r="L23" t="s">
        <v>74</v>
      </c>
      <c r="M23">
        <v>100</v>
      </c>
      <c r="N23">
        <v>289</v>
      </c>
      <c r="O23">
        <v>235</v>
      </c>
      <c r="P23">
        <v>0.81</v>
      </c>
      <c r="Q23">
        <v>81.3</v>
      </c>
      <c r="R23">
        <f t="shared" si="0"/>
        <v>2.307652381874474E-2</v>
      </c>
    </row>
    <row r="24" spans="1:18" x14ac:dyDescent="0.25">
      <c r="A24" t="s">
        <v>50</v>
      </c>
      <c r="B24">
        <v>2011</v>
      </c>
      <c r="C24">
        <v>2009</v>
      </c>
      <c r="D24" t="s">
        <v>19</v>
      </c>
      <c r="E24" t="s">
        <v>68</v>
      </c>
      <c r="F24" t="s">
        <v>13</v>
      </c>
      <c r="G24" t="s">
        <v>20</v>
      </c>
      <c r="H24" t="s">
        <v>35</v>
      </c>
      <c r="I24" t="s">
        <v>15</v>
      </c>
      <c r="J24" t="s">
        <v>16</v>
      </c>
      <c r="K24" t="s">
        <v>76</v>
      </c>
      <c r="L24" t="s">
        <v>74</v>
      </c>
      <c r="M24">
        <v>100</v>
      </c>
      <c r="N24">
        <v>334</v>
      </c>
      <c r="O24">
        <v>296</v>
      </c>
      <c r="P24">
        <v>0.87</v>
      </c>
      <c r="Q24">
        <v>87</v>
      </c>
      <c r="R24">
        <f t="shared" si="0"/>
        <v>1.8401705206067671E-2</v>
      </c>
    </row>
    <row r="25" spans="1:18" x14ac:dyDescent="0.25">
      <c r="A25" t="s">
        <v>51</v>
      </c>
      <c r="B25">
        <v>2010</v>
      </c>
      <c r="C25">
        <v>2009</v>
      </c>
      <c r="D25" t="s">
        <v>19</v>
      </c>
      <c r="E25" t="s">
        <v>69</v>
      </c>
      <c r="F25" t="s">
        <v>13</v>
      </c>
      <c r="G25" t="s">
        <v>20</v>
      </c>
      <c r="H25" t="s">
        <v>52</v>
      </c>
      <c r="I25" t="s">
        <v>15</v>
      </c>
      <c r="J25" t="s">
        <v>16</v>
      </c>
      <c r="K25" t="s">
        <v>76</v>
      </c>
      <c r="L25" t="s">
        <v>74</v>
      </c>
      <c r="M25">
        <v>100</v>
      </c>
      <c r="N25">
        <v>104</v>
      </c>
      <c r="O25">
        <v>12</v>
      </c>
      <c r="P25">
        <v>0.115</v>
      </c>
      <c r="Q25">
        <v>11.5</v>
      </c>
      <c r="R25">
        <f t="shared" si="0"/>
        <v>3.1282675224967083E-2</v>
      </c>
    </row>
    <row r="26" spans="1:18" x14ac:dyDescent="0.25">
      <c r="A26" t="s">
        <v>53</v>
      </c>
      <c r="B26">
        <v>2004</v>
      </c>
      <c r="C26">
        <v>2003</v>
      </c>
      <c r="D26" t="s">
        <v>19</v>
      </c>
      <c r="E26" t="s">
        <v>70</v>
      </c>
      <c r="F26" t="s">
        <v>13</v>
      </c>
      <c r="G26" t="s">
        <v>20</v>
      </c>
      <c r="H26" t="s">
        <v>35</v>
      </c>
      <c r="I26" t="s">
        <v>15</v>
      </c>
      <c r="J26" t="s">
        <v>16</v>
      </c>
      <c r="K26" t="s">
        <v>76</v>
      </c>
      <c r="L26" t="s">
        <v>74</v>
      </c>
      <c r="M26">
        <v>100</v>
      </c>
      <c r="N26">
        <v>293</v>
      </c>
      <c r="O26">
        <v>141</v>
      </c>
      <c r="P26">
        <v>0.48</v>
      </c>
      <c r="Q26">
        <v>48</v>
      </c>
      <c r="R26">
        <f t="shared" si="0"/>
        <v>2.9186934287550689E-2</v>
      </c>
    </row>
    <row r="27" spans="1:18" x14ac:dyDescent="0.25">
      <c r="A27" t="s">
        <v>54</v>
      </c>
      <c r="B27">
        <v>2008</v>
      </c>
      <c r="C27">
        <v>2004</v>
      </c>
      <c r="D27" t="s">
        <v>19</v>
      </c>
      <c r="E27" t="s">
        <v>70</v>
      </c>
      <c r="F27" t="s">
        <v>13</v>
      </c>
      <c r="G27" t="s">
        <v>20</v>
      </c>
      <c r="H27" t="s">
        <v>35</v>
      </c>
      <c r="I27" t="s">
        <v>15</v>
      </c>
      <c r="J27" t="s">
        <v>16</v>
      </c>
      <c r="K27" t="s">
        <v>76</v>
      </c>
      <c r="L27" t="s">
        <v>74</v>
      </c>
      <c r="M27">
        <v>100</v>
      </c>
      <c r="N27">
        <v>413</v>
      </c>
      <c r="O27">
        <v>376</v>
      </c>
      <c r="P27">
        <v>0.91</v>
      </c>
      <c r="Q27">
        <v>91</v>
      </c>
      <c r="R27">
        <f t="shared" si="0"/>
        <v>1.4082083821145315E-2</v>
      </c>
    </row>
    <row r="28" spans="1:18" x14ac:dyDescent="0.25">
      <c r="A28" t="s">
        <v>55</v>
      </c>
      <c r="B28">
        <v>2011</v>
      </c>
      <c r="C28">
        <v>2009</v>
      </c>
      <c r="D28" t="s">
        <v>19</v>
      </c>
      <c r="E28" t="s">
        <v>70</v>
      </c>
      <c r="F28" t="s">
        <v>13</v>
      </c>
      <c r="G28" t="s">
        <v>20</v>
      </c>
      <c r="H28" t="s">
        <v>35</v>
      </c>
      <c r="I28" t="s">
        <v>15</v>
      </c>
      <c r="J28" t="s">
        <v>16</v>
      </c>
      <c r="K28" t="s">
        <v>76</v>
      </c>
      <c r="L28" t="s">
        <v>74</v>
      </c>
      <c r="M28">
        <v>100</v>
      </c>
      <c r="N28">
        <v>222</v>
      </c>
      <c r="O28">
        <v>150</v>
      </c>
      <c r="P28">
        <v>0.68</v>
      </c>
      <c r="Q28">
        <v>68</v>
      </c>
      <c r="R28">
        <f t="shared" si="0"/>
        <v>3.13078293750969E-2</v>
      </c>
    </row>
    <row r="29" spans="1:18" x14ac:dyDescent="0.25">
      <c r="A29" t="s">
        <v>56</v>
      </c>
      <c r="B29">
        <v>2006</v>
      </c>
      <c r="C29">
        <v>2004</v>
      </c>
      <c r="D29" t="s">
        <v>19</v>
      </c>
      <c r="E29" t="s">
        <v>70</v>
      </c>
      <c r="F29" t="s">
        <v>13</v>
      </c>
      <c r="G29" t="s">
        <v>20</v>
      </c>
      <c r="H29" t="s">
        <v>35</v>
      </c>
      <c r="I29" t="s">
        <v>15</v>
      </c>
      <c r="J29" t="s">
        <v>16</v>
      </c>
      <c r="K29" t="s">
        <v>75</v>
      </c>
      <c r="L29" t="s">
        <v>74</v>
      </c>
      <c r="M29">
        <v>100</v>
      </c>
      <c r="N29">
        <v>729</v>
      </c>
      <c r="O29">
        <v>343</v>
      </c>
      <c r="P29">
        <v>0.47</v>
      </c>
      <c r="Q29">
        <v>47</v>
      </c>
      <c r="R29">
        <f t="shared" si="0"/>
        <v>1.8485155131063379E-2</v>
      </c>
    </row>
    <row r="30" spans="1:18" x14ac:dyDescent="0.25">
      <c r="A30" t="s">
        <v>57</v>
      </c>
      <c r="B30">
        <v>2024</v>
      </c>
      <c r="C30">
        <v>2023</v>
      </c>
      <c r="D30" t="s">
        <v>19</v>
      </c>
      <c r="E30" t="s">
        <v>71</v>
      </c>
      <c r="F30" t="s">
        <v>13</v>
      </c>
      <c r="G30" t="s">
        <v>20</v>
      </c>
      <c r="H30" t="s">
        <v>23</v>
      </c>
      <c r="I30" t="s">
        <v>15</v>
      </c>
      <c r="J30" t="s">
        <v>16</v>
      </c>
      <c r="K30" t="s">
        <v>76</v>
      </c>
      <c r="L30" t="s">
        <v>74</v>
      </c>
      <c r="M30">
        <v>100</v>
      </c>
      <c r="N30">
        <v>50</v>
      </c>
      <c r="O30">
        <v>35</v>
      </c>
      <c r="P30">
        <v>0.7</v>
      </c>
      <c r="Q30">
        <v>70</v>
      </c>
      <c r="R30">
        <f t="shared" si="0"/>
        <v>6.4807406984078608E-2</v>
      </c>
    </row>
    <row r="31" spans="1:18" x14ac:dyDescent="0.25">
      <c r="A31" t="s">
        <v>58</v>
      </c>
      <c r="B31">
        <v>2008</v>
      </c>
      <c r="C31">
        <v>2005</v>
      </c>
      <c r="D31" t="s">
        <v>19</v>
      </c>
      <c r="E31" t="s">
        <v>71</v>
      </c>
      <c r="F31" t="s">
        <v>13</v>
      </c>
      <c r="G31" t="s">
        <v>20</v>
      </c>
      <c r="H31" t="s">
        <v>35</v>
      </c>
      <c r="I31" t="s">
        <v>15</v>
      </c>
      <c r="J31" t="s">
        <v>16</v>
      </c>
      <c r="K31" t="s">
        <v>75</v>
      </c>
      <c r="L31" t="s">
        <v>74</v>
      </c>
      <c r="M31">
        <v>100</v>
      </c>
      <c r="N31">
        <v>769</v>
      </c>
      <c r="O31">
        <v>239</v>
      </c>
      <c r="P31">
        <v>0.313</v>
      </c>
      <c r="Q31">
        <v>31.3</v>
      </c>
      <c r="R31">
        <f t="shared" si="0"/>
        <v>1.6721967206527372E-2</v>
      </c>
    </row>
    <row r="32" spans="1:18" x14ac:dyDescent="0.25">
      <c r="A32" t="s">
        <v>59</v>
      </c>
      <c r="B32">
        <v>2012</v>
      </c>
      <c r="C32">
        <v>2009</v>
      </c>
      <c r="D32" t="s">
        <v>19</v>
      </c>
      <c r="E32" t="s">
        <v>71</v>
      </c>
      <c r="F32" t="s">
        <v>13</v>
      </c>
      <c r="G32" t="s">
        <v>20</v>
      </c>
      <c r="H32" t="s">
        <v>23</v>
      </c>
      <c r="I32" t="s">
        <v>15</v>
      </c>
      <c r="J32" t="s">
        <v>16</v>
      </c>
      <c r="K32" t="s">
        <v>75</v>
      </c>
      <c r="L32" t="s">
        <v>74</v>
      </c>
      <c r="M32">
        <v>100</v>
      </c>
      <c r="N32">
        <v>500</v>
      </c>
      <c r="O32">
        <v>283</v>
      </c>
      <c r="P32">
        <v>0.56599999999999995</v>
      </c>
      <c r="Q32">
        <v>56.6</v>
      </c>
      <c r="R32">
        <f t="shared" si="0"/>
        <v>2.2165017482510589E-2</v>
      </c>
    </row>
    <row r="33" spans="1:18" x14ac:dyDescent="0.25">
      <c r="A33" t="s">
        <v>60</v>
      </c>
      <c r="B33">
        <v>2013</v>
      </c>
      <c r="C33">
        <v>2009</v>
      </c>
      <c r="D33" t="s">
        <v>19</v>
      </c>
      <c r="E33" t="s">
        <v>71</v>
      </c>
      <c r="F33" t="s">
        <v>13</v>
      </c>
      <c r="G33" t="s">
        <v>20</v>
      </c>
      <c r="H33" t="s">
        <v>23</v>
      </c>
      <c r="I33" t="s">
        <v>15</v>
      </c>
      <c r="J33" t="s">
        <v>16</v>
      </c>
      <c r="K33" t="s">
        <v>76</v>
      </c>
      <c r="L33" t="s">
        <v>74</v>
      </c>
      <c r="M33">
        <v>100</v>
      </c>
      <c r="N33">
        <v>769</v>
      </c>
      <c r="O33">
        <v>269</v>
      </c>
      <c r="P33">
        <v>0.35</v>
      </c>
      <c r="Q33">
        <v>35</v>
      </c>
      <c r="R33">
        <f t="shared" si="0"/>
        <v>1.719996371000496E-2</v>
      </c>
    </row>
    <row r="34" spans="1:18" x14ac:dyDescent="0.25">
      <c r="A34" t="s">
        <v>61</v>
      </c>
      <c r="B34">
        <v>2023</v>
      </c>
      <c r="C34">
        <v>2015</v>
      </c>
      <c r="D34" t="s">
        <v>19</v>
      </c>
      <c r="E34" t="s">
        <v>71</v>
      </c>
      <c r="F34" t="s">
        <v>13</v>
      </c>
      <c r="G34" t="s">
        <v>20</v>
      </c>
      <c r="H34" t="s">
        <v>22</v>
      </c>
      <c r="I34" t="s">
        <v>15</v>
      </c>
      <c r="J34" t="s">
        <v>16</v>
      </c>
      <c r="K34" t="s">
        <v>75</v>
      </c>
      <c r="L34" t="s">
        <v>74</v>
      </c>
      <c r="M34">
        <v>98.71</v>
      </c>
      <c r="N34">
        <v>230</v>
      </c>
      <c r="O34">
        <v>181</v>
      </c>
      <c r="P34">
        <v>0.78600000000000003</v>
      </c>
      <c r="Q34">
        <v>78.599999999999994</v>
      </c>
      <c r="R34">
        <f t="shared" si="0"/>
        <v>2.7042960990439541E-2</v>
      </c>
    </row>
    <row r="35" spans="1:18" x14ac:dyDescent="0.25">
      <c r="A35" t="s">
        <v>62</v>
      </c>
      <c r="B35">
        <v>2022</v>
      </c>
      <c r="C35">
        <v>2018</v>
      </c>
      <c r="D35" t="s">
        <v>19</v>
      </c>
      <c r="E35" t="s">
        <v>72</v>
      </c>
      <c r="F35" t="s">
        <v>13</v>
      </c>
      <c r="G35" t="s">
        <v>20</v>
      </c>
      <c r="H35" t="s">
        <v>35</v>
      </c>
      <c r="I35" t="s">
        <v>15</v>
      </c>
      <c r="J35" t="s">
        <v>16</v>
      </c>
      <c r="K35" t="s">
        <v>75</v>
      </c>
      <c r="L35" t="s">
        <v>74</v>
      </c>
      <c r="M35">
        <v>100</v>
      </c>
      <c r="N35">
        <v>1138</v>
      </c>
      <c r="O35">
        <v>560</v>
      </c>
      <c r="P35">
        <v>0.49199999999999999</v>
      </c>
      <c r="Q35">
        <v>49.2</v>
      </c>
      <c r="R35">
        <f t="shared" si="0"/>
        <v>1.4819831865450123E-2</v>
      </c>
    </row>
    <row r="36" spans="1:18" x14ac:dyDescent="0.25">
      <c r="A36" t="s">
        <v>63</v>
      </c>
      <c r="B36">
        <v>2022</v>
      </c>
      <c r="C36">
        <v>2021</v>
      </c>
      <c r="D36" t="s">
        <v>19</v>
      </c>
      <c r="E36" t="s">
        <v>72</v>
      </c>
      <c r="F36" t="s">
        <v>13</v>
      </c>
      <c r="G36" t="s">
        <v>20</v>
      </c>
      <c r="H36" t="s">
        <v>22</v>
      </c>
      <c r="I36" t="s">
        <v>15</v>
      </c>
      <c r="J36" t="s">
        <v>16</v>
      </c>
      <c r="K36" t="s">
        <v>76</v>
      </c>
      <c r="L36" t="s">
        <v>74</v>
      </c>
      <c r="M36">
        <v>100</v>
      </c>
      <c r="N36">
        <v>420</v>
      </c>
      <c r="O36">
        <v>286</v>
      </c>
      <c r="P36">
        <v>0.68</v>
      </c>
      <c r="Q36">
        <v>68</v>
      </c>
      <c r="R36">
        <f t="shared" si="0"/>
        <v>2.2761705518155664E-2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2024-08-18T08:53:58Z</dcterms:modified>
</cp:coreProperties>
</file>