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aorin\Dropbox\aoringo_research\Research\smoke_nakamura\survey2020\受動喫煙論文\論文\submit\BMC Public Health\Revise_1st\pre\supplementary\"/>
    </mc:Choice>
  </mc:AlternateContent>
  <xr:revisionPtr revIDLastSave="0" documentId="13_ncr:1_{2C5A7515-3159-4194-B0D3-4D5BF0AB280E}" xr6:coauthVersionLast="36" xr6:coauthVersionMax="47" xr10:uidLastSave="{00000000-0000-0000-0000-000000000000}"/>
  <bookViews>
    <workbookView xWindow="21488" yWindow="-113" windowWidth="19418" windowHeight="10298" xr2:uid="{00000000-000D-0000-FFFF-FFFF00000000}"/>
  </bookViews>
  <sheets>
    <sheet name="Supplementary table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1" l="1"/>
  <c r="H24" i="1"/>
  <c r="F25" i="1"/>
  <c r="F24" i="1"/>
  <c r="D25" i="1"/>
  <c r="D24" i="1"/>
  <c r="H19" i="1"/>
  <c r="H18" i="1"/>
  <c r="H16" i="1"/>
  <c r="H15" i="1"/>
  <c r="H13" i="1"/>
  <c r="H12" i="1"/>
  <c r="H10" i="1"/>
  <c r="H9" i="1"/>
  <c r="H7" i="1"/>
  <c r="H6" i="1"/>
  <c r="F19" i="1"/>
  <c r="F18" i="1"/>
  <c r="F16" i="1"/>
  <c r="F15" i="1"/>
  <c r="F13" i="1"/>
  <c r="F12" i="1"/>
  <c r="F10" i="1"/>
  <c r="F9" i="1"/>
  <c r="F7" i="1"/>
  <c r="F6" i="1"/>
  <c r="D19" i="1"/>
  <c r="D18" i="1"/>
  <c r="D16" i="1"/>
  <c r="D15" i="1"/>
  <c r="D13" i="1"/>
  <c r="D12" i="1"/>
  <c r="D10" i="1"/>
  <c r="D9" i="1"/>
  <c r="D7" i="1"/>
  <c r="D6" i="1"/>
</calcChain>
</file>

<file path=xl/sharedStrings.xml><?xml version="1.0" encoding="utf-8"?>
<sst xmlns="http://schemas.openxmlformats.org/spreadsheetml/2006/main" count="52" uniqueCount="40">
  <si>
    <t>p-value</t>
    <phoneticPr fontId="1"/>
  </si>
  <si>
    <t>n</t>
    <phoneticPr fontId="1"/>
  </si>
  <si>
    <t>%</t>
    <phoneticPr fontId="1"/>
  </si>
  <si>
    <t>n</t>
    <phoneticPr fontId="1"/>
  </si>
  <si>
    <t>Location</t>
    <phoneticPr fontId="1"/>
  </si>
  <si>
    <t>Metropolitan: Tokyo, Osaka</t>
    <phoneticPr fontId="1"/>
  </si>
  <si>
    <t>before 2010</t>
    <phoneticPr fontId="1"/>
  </si>
  <si>
    <t>2010-march 2020</t>
    <phoneticPr fontId="1"/>
  </si>
  <si>
    <t>Seating area</t>
    <phoneticPr fontId="1"/>
  </si>
  <si>
    <t>Number of employees</t>
    <phoneticPr fontId="1"/>
  </si>
  <si>
    <t>zero-one employee</t>
    <phoneticPr fontId="1"/>
  </si>
  <si>
    <t>mainly served alcohol</t>
    <phoneticPr fontId="1"/>
  </si>
  <si>
    <t>mainly served meals</t>
    <phoneticPr fontId="1"/>
  </si>
  <si>
    <t>missing 
(n=10)</t>
    <phoneticPr fontId="1"/>
  </si>
  <si>
    <t>**</t>
    <phoneticPr fontId="1"/>
  </si>
  <si>
    <t>***</t>
    <phoneticPr fontId="1"/>
  </si>
  <si>
    <t>***</t>
    <phoneticPr fontId="1"/>
  </si>
  <si>
    <t>***: p&lt;0.01,</t>
    <phoneticPr fontId="1"/>
  </si>
  <si>
    <t>**: p&lt;0.05</t>
    <phoneticPr fontId="1"/>
  </si>
  <si>
    <t>missing 
(n=1)</t>
    <phoneticPr fontId="1"/>
  </si>
  <si>
    <t>HTPs</t>
    <phoneticPr fontId="1"/>
  </si>
  <si>
    <t>**</t>
    <phoneticPr fontId="1"/>
  </si>
  <si>
    <t>Rural: Aomori</t>
    <phoneticPr fontId="1"/>
  </si>
  <si>
    <r>
      <t>less than 30</t>
    </r>
    <r>
      <rPr>
        <sz val="12"/>
        <color theme="1"/>
        <rFont val="ＭＳ Ｐ明朝"/>
        <family val="1"/>
        <charset val="128"/>
      </rPr>
      <t>㎡</t>
    </r>
    <phoneticPr fontId="1"/>
  </si>
  <si>
    <r>
      <t>31-100</t>
    </r>
    <r>
      <rPr>
        <sz val="12"/>
        <color theme="1"/>
        <rFont val="ＭＳ Ｐ明朝"/>
        <family val="1"/>
        <charset val="128"/>
      </rPr>
      <t>㎡</t>
    </r>
    <phoneticPr fontId="1"/>
  </si>
  <si>
    <t>Staying no smoking
 (n=230)</t>
    <phoneticPr fontId="1"/>
  </si>
  <si>
    <t>Staying no smoking
 (n=219)</t>
    <phoneticPr fontId="1"/>
  </si>
  <si>
    <t>Year of opening</t>
  </si>
  <si>
    <t>Service category</t>
  </si>
  <si>
    <t>staying separate smoking (n=25)</t>
  </si>
  <si>
    <t>allowed</t>
  </si>
  <si>
    <t>not allowed</t>
  </si>
  <si>
    <t>p-value: A chi-square test was conducted between "separate or smoking changing to no smoking" and "staying separate or smoking"</t>
  </si>
  <si>
    <t>two or more employees</t>
  </si>
  <si>
    <t>Changing from separate smoking or smoking
 to no smoking (n=78)</t>
    <phoneticPr fontId="1"/>
  </si>
  <si>
    <t>staying separate smoking or smoking (n=139)</t>
    <phoneticPr fontId="1"/>
  </si>
  <si>
    <t>Changing from separate smoking to no smoking (n=75)</t>
    <phoneticPr fontId="1"/>
  </si>
  <si>
    <t>HTPs: Heated tobacco products were observed in the status of "no smoking" and "separate smoking" after the enforcement</t>
    <phoneticPr fontId="1"/>
  </si>
  <si>
    <t>A chi-square test on HTP use was conducted between establishments that were "staying no smoking"/"changing from separate smoking  to no smoking" and "staying separate smoking"</t>
    <phoneticPr fontId="1"/>
  </si>
  <si>
    <t>Supplementary Table 2:  Differences in characteristics between  unregulated restaurants and bars regarding changes in indoor smoking status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</si>
</sst>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2"/>
  <sheetViews>
    <sheetView showGridLines="0" tabSelected="1" zoomScale="115" zoomScaleNormal="115" workbookViewId="0">
      <selection activeCell="A3" sqref="A3"/>
    </sheetView>
  </sheetViews>
  <sheetFormatPr defaultColWidth="8.5625" defaultRowHeight="13.9" x14ac:dyDescent="0.4"/>
  <cols>
    <col min="1" max="1" width="16.4375" style="2" customWidth="1"/>
    <col min="2" max="2" width="23" style="2" customWidth="1"/>
    <col min="3" max="3" width="14.0625" style="2" customWidth="1"/>
    <col min="4" max="4" width="9.9375" style="2" customWidth="1"/>
    <col min="5" max="5" width="14.0625" style="2" customWidth="1"/>
    <col min="6" max="6" width="9.9375" style="2" customWidth="1"/>
    <col min="7" max="7" width="13.9375" style="2" customWidth="1"/>
    <col min="8" max="8" width="9.5625" style="2" customWidth="1"/>
    <col min="9" max="9" width="7.0625" style="2" customWidth="1"/>
    <col min="10" max="16384" width="8.5625" style="2"/>
  </cols>
  <sheetData>
    <row r="2" spans="1:10" ht="30.75" customHeight="1" thickBot="1" x14ac:dyDescent="0.45">
      <c r="A2" s="7" t="s">
        <v>39</v>
      </c>
      <c r="B2" s="9"/>
      <c r="C2" s="9"/>
      <c r="D2" s="9"/>
      <c r="E2" s="9"/>
      <c r="F2" s="9"/>
      <c r="G2" s="9"/>
      <c r="H2" s="9"/>
      <c r="I2" s="9"/>
      <c r="J2" s="9"/>
    </row>
    <row r="3" spans="1:10" ht="43.5" customHeight="1" thickTop="1" x14ac:dyDescent="0.4">
      <c r="A3" s="8"/>
      <c r="B3" s="8"/>
      <c r="C3" s="19" t="s">
        <v>25</v>
      </c>
      <c r="D3" s="22"/>
      <c r="E3" s="19" t="s">
        <v>34</v>
      </c>
      <c r="F3" s="19"/>
      <c r="G3" s="19" t="s">
        <v>35</v>
      </c>
      <c r="H3" s="19"/>
      <c r="I3" s="13" t="s">
        <v>13</v>
      </c>
      <c r="J3" s="21" t="s">
        <v>0</v>
      </c>
    </row>
    <row r="4" spans="1:10" x14ac:dyDescent="0.4">
      <c r="C4" s="14" t="s">
        <v>1</v>
      </c>
      <c r="D4" s="14" t="s">
        <v>2</v>
      </c>
      <c r="E4" s="14" t="s">
        <v>3</v>
      </c>
      <c r="F4" s="14" t="s">
        <v>2</v>
      </c>
      <c r="G4" s="14" t="s">
        <v>1</v>
      </c>
      <c r="H4" s="14" t="s">
        <v>2</v>
      </c>
      <c r="I4" s="14" t="s">
        <v>1</v>
      </c>
      <c r="J4" s="19"/>
    </row>
    <row r="5" spans="1:10" ht="15" customHeight="1" x14ac:dyDescent="0.4">
      <c r="A5" s="23" t="s">
        <v>4</v>
      </c>
      <c r="B5" s="23"/>
      <c r="C5" s="4"/>
      <c r="D5" s="4"/>
      <c r="E5" s="4"/>
      <c r="F5" s="4"/>
      <c r="G5" s="4"/>
      <c r="H5" s="4"/>
      <c r="I5" s="4"/>
    </row>
    <row r="6" spans="1:10" ht="15.4" x14ac:dyDescent="0.4">
      <c r="A6" s="6"/>
      <c r="B6" s="6" t="s">
        <v>5</v>
      </c>
      <c r="C6" s="4">
        <v>125</v>
      </c>
      <c r="D6" s="5">
        <f>C6/230*100</f>
        <v>54.347826086956516</v>
      </c>
      <c r="E6" s="4">
        <v>50</v>
      </c>
      <c r="F6" s="5">
        <f>E6/78*100</f>
        <v>64.102564102564102</v>
      </c>
      <c r="G6" s="4">
        <v>92</v>
      </c>
      <c r="H6" s="5">
        <f>G6/139*100</f>
        <v>66.187050359712231</v>
      </c>
      <c r="I6" s="4">
        <v>3</v>
      </c>
      <c r="J6" s="4"/>
    </row>
    <row r="7" spans="1:10" ht="15.4" x14ac:dyDescent="0.4">
      <c r="A7" s="6"/>
      <c r="B7" s="6" t="s">
        <v>22</v>
      </c>
      <c r="C7" s="4">
        <v>105</v>
      </c>
      <c r="D7" s="5">
        <f>C7/230*100</f>
        <v>45.652173913043477</v>
      </c>
      <c r="E7" s="4">
        <v>28</v>
      </c>
      <c r="F7" s="5">
        <f>E7/78*100</f>
        <v>35.897435897435898</v>
      </c>
      <c r="G7" s="4">
        <v>47</v>
      </c>
      <c r="H7" s="5">
        <f>G7/139*100</f>
        <v>33.812949640287769</v>
      </c>
      <c r="I7" s="4">
        <v>7</v>
      </c>
      <c r="J7" s="4"/>
    </row>
    <row r="8" spans="1:10" ht="15.4" x14ac:dyDescent="0.4">
      <c r="A8" s="6" t="s">
        <v>27</v>
      </c>
      <c r="B8" s="6"/>
      <c r="C8" s="4"/>
      <c r="D8" s="4"/>
      <c r="E8" s="4"/>
      <c r="F8" s="4"/>
      <c r="G8" s="4"/>
      <c r="H8" s="4"/>
      <c r="I8" s="4"/>
      <c r="J8" s="4"/>
    </row>
    <row r="9" spans="1:10" ht="15.4" x14ac:dyDescent="0.4">
      <c r="A9" s="6"/>
      <c r="B9" s="6" t="s">
        <v>6</v>
      </c>
      <c r="C9" s="4">
        <v>128</v>
      </c>
      <c r="D9" s="5">
        <f>C9/230*100</f>
        <v>55.652173913043477</v>
      </c>
      <c r="E9" s="4">
        <v>33</v>
      </c>
      <c r="F9" s="5">
        <f>E9/78*100</f>
        <v>42.307692307692307</v>
      </c>
      <c r="G9" s="4">
        <v>61</v>
      </c>
      <c r="H9" s="5">
        <f>G9/139*100</f>
        <v>43.884892086330936</v>
      </c>
      <c r="I9" s="4">
        <v>0</v>
      </c>
      <c r="J9" s="4"/>
    </row>
    <row r="10" spans="1:10" ht="15.4" x14ac:dyDescent="0.4">
      <c r="A10" s="6"/>
      <c r="B10" s="6" t="s">
        <v>7</v>
      </c>
      <c r="C10" s="4">
        <v>102</v>
      </c>
      <c r="D10" s="5">
        <f>C10/230*100</f>
        <v>44.347826086956523</v>
      </c>
      <c r="E10" s="4">
        <v>45</v>
      </c>
      <c r="F10" s="5">
        <f>E10/78*100</f>
        <v>57.692307692307686</v>
      </c>
      <c r="G10" s="4">
        <v>78</v>
      </c>
      <c r="H10" s="5">
        <f>G10/139*100</f>
        <v>56.115107913669057</v>
      </c>
      <c r="I10" s="4">
        <v>10</v>
      </c>
      <c r="J10" s="4"/>
    </row>
    <row r="11" spans="1:10" ht="15.4" x14ac:dyDescent="0.4">
      <c r="A11" s="23" t="s">
        <v>8</v>
      </c>
      <c r="B11" s="23"/>
      <c r="C11" s="4"/>
      <c r="D11" s="4"/>
      <c r="E11" s="4"/>
      <c r="F11" s="4"/>
      <c r="G11" s="4"/>
      <c r="H11" s="4"/>
      <c r="I11" s="4"/>
      <c r="J11" s="4" t="s">
        <v>15</v>
      </c>
    </row>
    <row r="12" spans="1:10" ht="15.4" x14ac:dyDescent="0.4">
      <c r="A12" s="6"/>
      <c r="B12" s="6" t="s">
        <v>23</v>
      </c>
      <c r="C12" s="4">
        <v>75</v>
      </c>
      <c r="D12" s="5">
        <f>C12/230*100</f>
        <v>32.608695652173914</v>
      </c>
      <c r="E12" s="4">
        <v>18</v>
      </c>
      <c r="F12" s="5">
        <f>E12/78*100</f>
        <v>23.076923076923077</v>
      </c>
      <c r="G12" s="4">
        <v>84</v>
      </c>
      <c r="H12" s="5">
        <f>G12/139*100</f>
        <v>60.431654676258994</v>
      </c>
      <c r="I12" s="4">
        <v>6</v>
      </c>
      <c r="J12" s="4"/>
    </row>
    <row r="13" spans="1:10" ht="15.4" x14ac:dyDescent="0.4">
      <c r="A13" s="6"/>
      <c r="B13" s="6" t="s">
        <v>24</v>
      </c>
      <c r="C13" s="4">
        <v>155</v>
      </c>
      <c r="D13" s="5">
        <f>C13/230*100</f>
        <v>67.391304347826093</v>
      </c>
      <c r="E13" s="4">
        <v>60</v>
      </c>
      <c r="F13" s="5">
        <f>E13/78*100</f>
        <v>76.923076923076934</v>
      </c>
      <c r="G13" s="4">
        <v>55</v>
      </c>
      <c r="H13" s="5">
        <f>G13/139*100</f>
        <v>39.568345323741006</v>
      </c>
      <c r="I13" s="4">
        <v>4</v>
      </c>
      <c r="J13" s="4"/>
    </row>
    <row r="14" spans="1:10" ht="15.4" x14ac:dyDescent="0.4">
      <c r="A14" s="23" t="s">
        <v>9</v>
      </c>
      <c r="B14" s="23"/>
      <c r="C14" s="4"/>
      <c r="D14" s="4"/>
      <c r="E14" s="4"/>
      <c r="F14" s="4"/>
      <c r="G14" s="4"/>
      <c r="H14" s="4"/>
      <c r="I14" s="4"/>
      <c r="J14" s="4" t="s">
        <v>14</v>
      </c>
    </row>
    <row r="15" spans="1:10" ht="15.4" x14ac:dyDescent="0.4">
      <c r="A15" s="6"/>
      <c r="B15" s="6" t="s">
        <v>10</v>
      </c>
      <c r="C15" s="4">
        <v>114</v>
      </c>
      <c r="D15" s="5">
        <f>C15/230*100</f>
        <v>49.565217391304351</v>
      </c>
      <c r="E15" s="4">
        <v>29</v>
      </c>
      <c r="F15" s="5">
        <f>E15/78*100</f>
        <v>37.179487179487182</v>
      </c>
      <c r="G15" s="4">
        <v>72</v>
      </c>
      <c r="H15" s="5">
        <f>G15/139*100</f>
        <v>51.798561151079134</v>
      </c>
      <c r="I15" s="4">
        <v>3</v>
      </c>
      <c r="J15" s="4"/>
    </row>
    <row r="16" spans="1:10" ht="17.649999999999999" x14ac:dyDescent="0.4">
      <c r="A16" s="6"/>
      <c r="B16" s="6" t="s">
        <v>33</v>
      </c>
      <c r="C16" s="1">
        <v>110</v>
      </c>
      <c r="D16" s="5">
        <f>C16/230*100</f>
        <v>47.826086956521742</v>
      </c>
      <c r="E16" s="1">
        <v>47</v>
      </c>
      <c r="F16" s="5">
        <f>E16/78*100</f>
        <v>60.256410256410255</v>
      </c>
      <c r="G16" s="4">
        <v>61</v>
      </c>
      <c r="H16" s="5">
        <f>G16/139*100</f>
        <v>43.884892086330936</v>
      </c>
      <c r="I16" s="4">
        <v>7</v>
      </c>
      <c r="J16" s="4"/>
    </row>
    <row r="17" spans="1:10" ht="15.4" x14ac:dyDescent="0.4">
      <c r="A17" s="23" t="s">
        <v>28</v>
      </c>
      <c r="B17" s="23"/>
      <c r="C17" s="4"/>
      <c r="D17" s="4"/>
      <c r="E17" s="4"/>
      <c r="F17" s="4"/>
      <c r="G17" s="4"/>
      <c r="H17" s="4"/>
      <c r="I17" s="4"/>
      <c r="J17" s="4" t="s">
        <v>16</v>
      </c>
    </row>
    <row r="18" spans="1:10" ht="15.4" x14ac:dyDescent="0.4">
      <c r="A18" s="6"/>
      <c r="B18" s="6" t="s">
        <v>11</v>
      </c>
      <c r="C18" s="4">
        <v>24</v>
      </c>
      <c r="D18" s="5">
        <f>C18/230*100</f>
        <v>10.434782608695652</v>
      </c>
      <c r="E18" s="4">
        <v>16</v>
      </c>
      <c r="F18" s="5">
        <f>E18/78*100</f>
        <v>20.512820512820511</v>
      </c>
      <c r="G18" s="4">
        <v>66</v>
      </c>
      <c r="H18" s="5">
        <f>G18/139*100</f>
        <v>47.482014388489205</v>
      </c>
      <c r="I18" s="4">
        <v>2</v>
      </c>
      <c r="J18" s="4"/>
    </row>
    <row r="19" spans="1:10" ht="15.75" thickBot="1" x14ac:dyDescent="0.45">
      <c r="A19" s="7"/>
      <c r="B19" s="7" t="s">
        <v>12</v>
      </c>
      <c r="C19" s="10">
        <v>203</v>
      </c>
      <c r="D19" s="11">
        <f>C19/230*100</f>
        <v>88.260869565217391</v>
      </c>
      <c r="E19" s="10">
        <v>62</v>
      </c>
      <c r="F19" s="11">
        <f>E19/78*100</f>
        <v>79.487179487179489</v>
      </c>
      <c r="G19" s="10">
        <v>73</v>
      </c>
      <c r="H19" s="11">
        <f>G19/139*100</f>
        <v>52.517985611510788</v>
      </c>
      <c r="I19" s="10">
        <v>8</v>
      </c>
      <c r="J19" s="10"/>
    </row>
    <row r="20" spans="1:10" ht="16.149999999999999" thickTop="1" thickBot="1" x14ac:dyDescent="0.45">
      <c r="A20" s="15"/>
      <c r="B20" s="15"/>
      <c r="C20" s="16"/>
      <c r="D20" s="17"/>
      <c r="E20" s="16"/>
      <c r="F20" s="17"/>
      <c r="G20" s="16"/>
      <c r="H20" s="17"/>
      <c r="I20" s="16"/>
      <c r="J20" s="16"/>
    </row>
    <row r="21" spans="1:10" ht="39" customHeight="1" thickTop="1" x14ac:dyDescent="0.4">
      <c r="A21" s="8"/>
      <c r="B21" s="8"/>
      <c r="C21" s="19" t="s">
        <v>26</v>
      </c>
      <c r="D21" s="22"/>
      <c r="E21" s="19" t="s">
        <v>36</v>
      </c>
      <c r="F21" s="19"/>
      <c r="G21" s="19" t="s">
        <v>29</v>
      </c>
      <c r="H21" s="19"/>
      <c r="I21" s="12" t="s">
        <v>19</v>
      </c>
      <c r="J21" s="18" t="s">
        <v>0</v>
      </c>
    </row>
    <row r="22" spans="1:10" x14ac:dyDescent="0.4">
      <c r="C22" s="14" t="s">
        <v>1</v>
      </c>
      <c r="D22" s="14" t="s">
        <v>2</v>
      </c>
      <c r="E22" s="14" t="s">
        <v>3</v>
      </c>
      <c r="F22" s="14" t="s">
        <v>2</v>
      </c>
      <c r="G22" s="14" t="s">
        <v>1</v>
      </c>
      <c r="H22" s="14" t="s">
        <v>2</v>
      </c>
      <c r="I22" s="14" t="s">
        <v>1</v>
      </c>
      <c r="J22" s="19"/>
    </row>
    <row r="23" spans="1:10" x14ac:dyDescent="0.4">
      <c r="A23" s="20" t="s">
        <v>20</v>
      </c>
      <c r="B23" s="20"/>
      <c r="C23" s="4"/>
      <c r="D23" s="4"/>
      <c r="E23" s="4"/>
      <c r="F23" s="4"/>
      <c r="G23" s="4"/>
      <c r="H23" s="4"/>
      <c r="I23" s="4"/>
      <c r="J23" s="3" t="s">
        <v>21</v>
      </c>
    </row>
    <row r="24" spans="1:10" ht="15.4" x14ac:dyDescent="0.4">
      <c r="A24" s="6"/>
      <c r="B24" s="6" t="s">
        <v>30</v>
      </c>
      <c r="C24" s="4">
        <v>8</v>
      </c>
      <c r="D24" s="5">
        <f>C24/219*100</f>
        <v>3.6529680365296802</v>
      </c>
      <c r="E24" s="4">
        <v>0</v>
      </c>
      <c r="F24" s="5">
        <f>E24/75*100</f>
        <v>0</v>
      </c>
      <c r="G24" s="4">
        <v>19</v>
      </c>
      <c r="H24" s="5">
        <f>G24/25*100</f>
        <v>76</v>
      </c>
      <c r="I24" s="4">
        <v>1</v>
      </c>
      <c r="J24" s="4"/>
    </row>
    <row r="25" spans="1:10" ht="15.75" thickBot="1" x14ac:dyDescent="0.45">
      <c r="A25" s="7"/>
      <c r="B25" s="7" t="s">
        <v>31</v>
      </c>
      <c r="C25" s="10">
        <v>211</v>
      </c>
      <c r="D25" s="11">
        <f>C25/219*100</f>
        <v>96.347031963470315</v>
      </c>
      <c r="E25" s="10">
        <v>75</v>
      </c>
      <c r="F25" s="11">
        <f>E25/75*100</f>
        <v>100</v>
      </c>
      <c r="G25" s="10">
        <v>6</v>
      </c>
      <c r="H25" s="11">
        <f>G25/25*100</f>
        <v>24</v>
      </c>
      <c r="I25" s="10">
        <v>0</v>
      </c>
      <c r="J25" s="10"/>
    </row>
    <row r="26" spans="1:10" ht="14.25" thickTop="1" x14ac:dyDescent="0.4"/>
    <row r="27" spans="1:10" x14ac:dyDescent="0.4">
      <c r="A27" s="2" t="s">
        <v>32</v>
      </c>
    </row>
    <row r="28" spans="1:10" x14ac:dyDescent="0.4">
      <c r="A28" s="2" t="s">
        <v>17</v>
      </c>
    </row>
    <row r="29" spans="1:10" x14ac:dyDescent="0.4">
      <c r="A29" s="2" t="s">
        <v>18</v>
      </c>
    </row>
    <row r="31" spans="1:10" x14ac:dyDescent="0.4">
      <c r="A31" s="2" t="s">
        <v>37</v>
      </c>
    </row>
    <row r="32" spans="1:10" x14ac:dyDescent="0.4">
      <c r="A32" s="2" t="s">
        <v>38</v>
      </c>
    </row>
  </sheetData>
  <mergeCells count="13">
    <mergeCell ref="J21:J22"/>
    <mergeCell ref="A23:B23"/>
    <mergeCell ref="J3:J4"/>
    <mergeCell ref="C21:D21"/>
    <mergeCell ref="E21:F21"/>
    <mergeCell ref="G21:H21"/>
    <mergeCell ref="C3:D3"/>
    <mergeCell ref="E3:F3"/>
    <mergeCell ref="G3:H3"/>
    <mergeCell ref="A5:B5"/>
    <mergeCell ref="A11:B11"/>
    <mergeCell ref="A14:B14"/>
    <mergeCell ref="A17:B17"/>
  </mergeCells>
  <phoneticPr fontId="1"/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Aoi Kataoka</dc:creator>
  <cp:lastModifiedBy>片岡 葵</cp:lastModifiedBy>
  <cp:lastPrinted>2023-07-18T04:49:10Z</cp:lastPrinted>
  <dcterms:created xsi:type="dcterms:W3CDTF">2022-02-15T06:38:07Z</dcterms:created>
  <dcterms:modified xsi:type="dcterms:W3CDTF">2024-07-24T01:09:53Z</dcterms:modified>
</cp:coreProperties>
</file>