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10245" yWindow="0" windowWidth="10245" windowHeight="110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4" i="1" l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  <c r="R2" i="1"/>
</calcChain>
</file>

<file path=xl/sharedStrings.xml><?xml version="1.0" encoding="utf-8"?>
<sst xmlns="http://schemas.openxmlformats.org/spreadsheetml/2006/main" count="228" uniqueCount="113">
  <si>
    <t>Auther Name</t>
  </si>
  <si>
    <t>Publication Year</t>
  </si>
  <si>
    <t>Data  collection Year</t>
  </si>
  <si>
    <t>Study Design</t>
  </si>
  <si>
    <t>Study Location</t>
  </si>
  <si>
    <t>Country</t>
  </si>
  <si>
    <t>sub Continent</t>
  </si>
  <si>
    <t>continent</t>
  </si>
  <si>
    <t xml:space="preserve">Study Setting </t>
  </si>
  <si>
    <t xml:space="preserve">study population </t>
  </si>
  <si>
    <t>Data Collection Tool</t>
  </si>
  <si>
    <t>Total sample</t>
  </si>
  <si>
    <t>Response Rate</t>
  </si>
  <si>
    <t>Sample Size</t>
  </si>
  <si>
    <t>Number Of Case</t>
  </si>
  <si>
    <t>Prevalence of IPI</t>
  </si>
  <si>
    <t>Prevalence 100%</t>
  </si>
  <si>
    <t>Anambra state</t>
  </si>
  <si>
    <t>Nigeria</t>
  </si>
  <si>
    <t>Africa</t>
  </si>
  <si>
    <t>IDP</t>
  </si>
  <si>
    <t xml:space="preserve">population </t>
  </si>
  <si>
    <t>patients’ record booklets</t>
  </si>
  <si>
    <t xml:space="preserve">Cross Sectional </t>
  </si>
  <si>
    <t>Kirkuk, Baghdad, and Karbala</t>
  </si>
  <si>
    <t>Iraq</t>
  </si>
  <si>
    <t>Asia</t>
  </si>
  <si>
    <t>women and children</t>
  </si>
  <si>
    <t>Semi-structured questions and interview</t>
  </si>
  <si>
    <t>Rohingya Refugees</t>
  </si>
  <si>
    <t>Bangladesh</t>
  </si>
  <si>
    <t>Refugee Camps</t>
  </si>
  <si>
    <t>weekly reports</t>
  </si>
  <si>
    <t>Rohingya Refugees Cox’s Bazar</t>
  </si>
  <si>
    <t>children &lt;5</t>
  </si>
  <si>
    <t xml:space="preserve">case definition </t>
  </si>
  <si>
    <t>Biromaru Refuge PHC</t>
  </si>
  <si>
    <t>Maiduguri, Borno State</t>
  </si>
  <si>
    <t xml:space="preserve">laboratory test </t>
  </si>
  <si>
    <t>Burhakaba Camps</t>
  </si>
  <si>
    <t>Somaliland</t>
  </si>
  <si>
    <t>East Africa</t>
  </si>
  <si>
    <t>Structured interviews</t>
  </si>
  <si>
    <t>NICARAGUAN REFUGEE, CAMP0 LUNA</t>
  </si>
  <si>
    <t>Honduran</t>
  </si>
  <si>
    <t>children &lt;14</t>
  </si>
  <si>
    <t>Abushock IDPs Camp</t>
  </si>
  <si>
    <t>Sudan</t>
  </si>
  <si>
    <t>Questionnaire and interviewing</t>
  </si>
  <si>
    <t>2017/2018</t>
  </si>
  <si>
    <t>Alhajaj IDPs camp, Elgeneina</t>
  </si>
  <si>
    <t>Gambella Refugee</t>
  </si>
  <si>
    <t>Ethiopia</t>
  </si>
  <si>
    <t>structured questionnaire and observation</t>
  </si>
  <si>
    <t>Hargeisa IDPs</t>
  </si>
  <si>
    <t xml:space="preserve">structured questionnaire </t>
  </si>
  <si>
    <t>Hodan District</t>
  </si>
  <si>
    <t>Nigeria IDP</t>
  </si>
  <si>
    <t>Charahi Qambar, IDP camp,</t>
  </si>
  <si>
    <t>Afghanistan</t>
  </si>
  <si>
    <t xml:space="preserve">Questionnaire </t>
  </si>
  <si>
    <t>2007/2008</t>
  </si>
  <si>
    <t>Kenya IDP</t>
  </si>
  <si>
    <t>Kenya</t>
  </si>
  <si>
    <t>Nyamithuthu Camp</t>
  </si>
  <si>
    <t>Malawi</t>
  </si>
  <si>
    <t>HODAN DISTRICT</t>
  </si>
  <si>
    <t>Cabo Delgado Province IDP</t>
  </si>
  <si>
    <t>Mozambique</t>
  </si>
  <si>
    <t>Camp in Jos</t>
  </si>
  <si>
    <t>1995/1996</t>
  </si>
  <si>
    <t>Tibetan refugee</t>
  </si>
  <si>
    <t>UNHCR refugee camp, Dohuk</t>
  </si>
  <si>
    <t>2008/2014</t>
  </si>
  <si>
    <t>retrospective cross sectional</t>
  </si>
  <si>
    <t>Meheba refugee camp</t>
  </si>
  <si>
    <t>Zambia</t>
  </si>
  <si>
    <t>western Africa</t>
  </si>
  <si>
    <t>West Asia</t>
  </si>
  <si>
    <t>South Asia</t>
  </si>
  <si>
    <t>Indonesia</t>
  </si>
  <si>
    <t>Southeast Asia</t>
  </si>
  <si>
    <t>Central America</t>
  </si>
  <si>
    <t>North America</t>
  </si>
  <si>
    <t>south-central Asia</t>
  </si>
  <si>
    <t>southeastern Africa</t>
  </si>
  <si>
    <t>India</t>
  </si>
  <si>
    <t>south central Africa</t>
  </si>
  <si>
    <t>retrospective crossectional</t>
  </si>
  <si>
    <t>Standard Error for prevalence</t>
  </si>
  <si>
    <t>Lafta R. et.al</t>
  </si>
  <si>
    <t>Emembolu C. et.al</t>
  </si>
  <si>
    <t>Islam MM. et.al</t>
  </si>
  <si>
    <t>Summers A. et.al</t>
  </si>
  <si>
    <t>Herawanto H. et.al</t>
  </si>
  <si>
    <t>Bukar AM. et.al</t>
  </si>
  <si>
    <t>Jayte M. et.al</t>
  </si>
  <si>
    <t>Isaza Nieto P et.al</t>
  </si>
  <si>
    <t>Mubarak M. et.al</t>
  </si>
  <si>
    <t>Mekonnen GK. et.al</t>
  </si>
  <si>
    <t>Mohamed AI.  et.al</t>
  </si>
  <si>
    <t>Mubarak MY. et.al</t>
  </si>
  <si>
    <t>Feikin DR.  et.al</t>
  </si>
  <si>
    <t>Peterson FA. et.al</t>
  </si>
  <si>
    <t xml:space="preserve">Warsame H. </t>
  </si>
  <si>
    <t>Di Gennaro F. et.al</t>
  </si>
  <si>
    <t>Joshua IA. et.al</t>
  </si>
  <si>
    <t>Richardson MDA.</t>
  </si>
  <si>
    <t>Katraschuk C et.al</t>
  </si>
  <si>
    <t>Chelwa NM. et.al</t>
  </si>
  <si>
    <t xml:space="preserve">Soliman AA. </t>
  </si>
  <si>
    <t>Hersi MM.  et.al</t>
  </si>
  <si>
    <t>Usar I.  et.al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</si>
</sst>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z val="11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">
    <xf numFmtId="0" fontId="0" fillId="0" borderId="0" xfId="0"/>
    <xf numFmtId="0" fontId="2" fillId="0" borderId="0" xfId="0" applyFont="1"/>
    <xf numFmtId="9" fontId="2" fillId="0" borderId="0" xfId="0" applyNumberFormat="1" applyFont="1"/>
    <xf numFmtId="10" fontId="2" fillId="0" borderId="0" xfId="0" applyNumberFormat="1" applyFont="1"/>
    <xf numFmtId="0" fontId="3" fillId="0" borderId="0" xfId="0" applyFont="1"/>
    <xf numFmtId="164" fontId="2" fillId="2" borderId="0" xfId="1" applyNumberFormat="1" applyFont="1"/>
    <xf numFmtId="0" fontId="4" fillId="0" borderId="0" xfId="0" applyFont="1"/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abSelected="1" zoomScale="62" zoomScaleNormal="62" workbookViewId="0">
      <selection activeCell="A15" sqref="A15"/>
    </sheetView>
  </sheetViews>
  <sheetFormatPr defaultRowHeight="15" x14ac:dyDescent="0.25"/>
  <cols>
    <col min="1" max="1" width="38.7109375" customWidth="1"/>
    <col min="2" max="2" width="17.42578125" customWidth="1"/>
    <col min="3" max="3" width="21.140625" customWidth="1"/>
    <col min="4" max="4" width="18.140625" customWidth="1"/>
    <col min="5" max="5" width="35.5703125" customWidth="1"/>
    <col min="6" max="6" width="16" customWidth="1"/>
    <col min="7" max="7" width="21.140625" customWidth="1"/>
    <col min="8" max="9" width="15.140625" customWidth="1"/>
    <col min="10" max="10" width="15.85546875" customWidth="1"/>
    <col min="11" max="11" width="34.85546875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5" t="s">
        <v>89</v>
      </c>
    </row>
    <row r="2" spans="1:18" x14ac:dyDescent="0.25">
      <c r="A2" s="1" t="s">
        <v>91</v>
      </c>
      <c r="B2" s="1">
        <v>2024</v>
      </c>
      <c r="C2" s="1">
        <v>2022</v>
      </c>
      <c r="D2" s="1" t="s">
        <v>88</v>
      </c>
      <c r="E2" s="1" t="s">
        <v>17</v>
      </c>
      <c r="F2" s="1" t="s">
        <v>18</v>
      </c>
      <c r="G2" s="4" t="s">
        <v>77</v>
      </c>
      <c r="H2" s="1" t="s">
        <v>19</v>
      </c>
      <c r="I2" s="1" t="s">
        <v>20</v>
      </c>
      <c r="J2" s="1" t="s">
        <v>21</v>
      </c>
      <c r="K2" s="1" t="s">
        <v>22</v>
      </c>
      <c r="L2" s="1">
        <v>19080</v>
      </c>
      <c r="M2" s="2">
        <v>1</v>
      </c>
      <c r="N2" s="1">
        <v>19080</v>
      </c>
      <c r="O2" s="1">
        <v>110</v>
      </c>
      <c r="P2" s="1">
        <v>5.7999999999999996E-3</v>
      </c>
      <c r="Q2" s="3">
        <v>5.7999999999999996E-3</v>
      </c>
      <c r="R2" s="1">
        <f>SQRT(P2*(1-P2)/N2)</f>
        <v>5.4974551001910283E-4</v>
      </c>
    </row>
    <row r="3" spans="1:18" x14ac:dyDescent="0.25">
      <c r="A3" s="1" t="s">
        <v>90</v>
      </c>
      <c r="B3" s="1">
        <v>2016</v>
      </c>
      <c r="C3" s="1">
        <v>2015</v>
      </c>
      <c r="D3" s="1" t="s">
        <v>23</v>
      </c>
      <c r="E3" s="1" t="s">
        <v>24</v>
      </c>
      <c r="F3" s="1" t="s">
        <v>25</v>
      </c>
      <c r="G3" s="4" t="s">
        <v>78</v>
      </c>
      <c r="H3" s="1" t="s">
        <v>26</v>
      </c>
      <c r="I3" s="1" t="s">
        <v>20</v>
      </c>
      <c r="J3" s="1" t="s">
        <v>27</v>
      </c>
      <c r="K3" s="1" t="s">
        <v>28</v>
      </c>
      <c r="L3" s="1">
        <v>4879</v>
      </c>
      <c r="M3" s="2">
        <v>1</v>
      </c>
      <c r="N3" s="1">
        <v>4879</v>
      </c>
      <c r="O3" s="1">
        <v>245</v>
      </c>
      <c r="P3" s="1">
        <v>5.0200000000000002E-2</v>
      </c>
      <c r="Q3" s="3">
        <v>5.0200000000000002E-2</v>
      </c>
      <c r="R3" s="1">
        <f t="shared" ref="R3:R24" si="0">SQRT(P3*(1-P3)/N3)</f>
        <v>3.1260975936777445E-3</v>
      </c>
    </row>
    <row r="4" spans="1:18" x14ac:dyDescent="0.25">
      <c r="A4" s="1" t="s">
        <v>92</v>
      </c>
      <c r="B4" s="1">
        <v>2019</v>
      </c>
      <c r="C4" s="1">
        <v>2018</v>
      </c>
      <c r="D4" s="1" t="s">
        <v>23</v>
      </c>
      <c r="E4" s="1" t="s">
        <v>29</v>
      </c>
      <c r="F4" s="1" t="s">
        <v>30</v>
      </c>
      <c r="G4" s="4" t="s">
        <v>79</v>
      </c>
      <c r="H4" s="1" t="s">
        <v>26</v>
      </c>
      <c r="I4" s="1" t="s">
        <v>31</v>
      </c>
      <c r="J4" s="1" t="s">
        <v>21</v>
      </c>
      <c r="K4" s="1" t="s">
        <v>32</v>
      </c>
      <c r="L4" s="1">
        <v>80564</v>
      </c>
      <c r="M4" s="2">
        <v>1</v>
      </c>
      <c r="N4" s="1">
        <v>80564</v>
      </c>
      <c r="O4" s="1">
        <v>16427</v>
      </c>
      <c r="P4" s="1">
        <v>0.2039</v>
      </c>
      <c r="Q4" s="3">
        <v>0.2039</v>
      </c>
      <c r="R4" s="1">
        <f t="shared" si="0"/>
        <v>1.4194559331726911E-3</v>
      </c>
    </row>
    <row r="5" spans="1:18" x14ac:dyDescent="0.25">
      <c r="A5" s="1" t="s">
        <v>93</v>
      </c>
      <c r="B5" s="1">
        <v>2017</v>
      </c>
      <c r="C5" s="1">
        <v>2017</v>
      </c>
      <c r="D5" s="1" t="s">
        <v>23</v>
      </c>
      <c r="E5" s="1" t="s">
        <v>33</v>
      </c>
      <c r="F5" s="1" t="s">
        <v>30</v>
      </c>
      <c r="G5" s="4" t="s">
        <v>79</v>
      </c>
      <c r="H5" s="1" t="s">
        <v>26</v>
      </c>
      <c r="I5" s="1" t="s">
        <v>31</v>
      </c>
      <c r="J5" s="1" t="s">
        <v>34</v>
      </c>
      <c r="K5" s="1" t="s">
        <v>35</v>
      </c>
      <c r="L5" s="1">
        <v>1827</v>
      </c>
      <c r="M5" s="2">
        <v>1</v>
      </c>
      <c r="N5" s="1">
        <v>1827</v>
      </c>
      <c r="O5" s="1">
        <v>723</v>
      </c>
      <c r="P5" s="1">
        <v>0.3957</v>
      </c>
      <c r="Q5" s="3">
        <v>0.3957</v>
      </c>
      <c r="R5" s="1">
        <f t="shared" si="0"/>
        <v>1.1440369423456394E-2</v>
      </c>
    </row>
    <row r="6" spans="1:18" x14ac:dyDescent="0.25">
      <c r="A6" s="1" t="s">
        <v>94</v>
      </c>
      <c r="B6" s="1">
        <v>2020</v>
      </c>
      <c r="C6" s="1">
        <v>2019</v>
      </c>
      <c r="D6" s="1" t="s">
        <v>23</v>
      </c>
      <c r="E6" s="1" t="s">
        <v>36</v>
      </c>
      <c r="F6" s="6" t="s">
        <v>80</v>
      </c>
      <c r="G6" s="4" t="s">
        <v>81</v>
      </c>
      <c r="H6" s="1" t="s">
        <v>26</v>
      </c>
      <c r="I6" s="1" t="s">
        <v>31</v>
      </c>
      <c r="J6" s="1" t="s">
        <v>34</v>
      </c>
      <c r="K6" s="1"/>
      <c r="L6" s="1">
        <v>130</v>
      </c>
      <c r="M6" s="2">
        <v>1</v>
      </c>
      <c r="N6" s="1">
        <v>130</v>
      </c>
      <c r="O6" s="1">
        <v>96</v>
      </c>
      <c r="P6" s="1">
        <v>0.73850000000000005</v>
      </c>
      <c r="Q6" s="3">
        <v>0.73849999999999993</v>
      </c>
      <c r="R6" s="1">
        <f t="shared" si="0"/>
        <v>3.8542459104812625E-2</v>
      </c>
    </row>
    <row r="7" spans="1:18" x14ac:dyDescent="0.25">
      <c r="A7" s="1" t="s">
        <v>95</v>
      </c>
      <c r="B7" s="1">
        <v>2020</v>
      </c>
      <c r="C7" s="1">
        <v>2018</v>
      </c>
      <c r="D7" s="1" t="s">
        <v>23</v>
      </c>
      <c r="E7" s="1" t="s">
        <v>37</v>
      </c>
      <c r="F7" s="1" t="s">
        <v>18</v>
      </c>
      <c r="G7" s="4" t="s">
        <v>77</v>
      </c>
      <c r="H7" s="1" t="s">
        <v>19</v>
      </c>
      <c r="I7" s="1" t="s">
        <v>20</v>
      </c>
      <c r="J7" s="1" t="s">
        <v>21</v>
      </c>
      <c r="K7" s="1" t="s">
        <v>38</v>
      </c>
      <c r="L7" s="1">
        <v>120</v>
      </c>
      <c r="M7" s="2">
        <v>1</v>
      </c>
      <c r="N7" s="1">
        <v>120</v>
      </c>
      <c r="O7" s="1">
        <v>51</v>
      </c>
      <c r="P7" s="1">
        <v>0.42499999999999999</v>
      </c>
      <c r="Q7" s="3">
        <v>0.42499999999999999</v>
      </c>
      <c r="R7" s="1">
        <f t="shared" si="0"/>
        <v>4.5127135221874358E-2</v>
      </c>
    </row>
    <row r="8" spans="1:18" x14ac:dyDescent="0.25">
      <c r="A8" s="1" t="s">
        <v>96</v>
      </c>
      <c r="B8" s="1">
        <v>2023</v>
      </c>
      <c r="C8" s="1">
        <v>2020</v>
      </c>
      <c r="D8" s="1" t="s">
        <v>23</v>
      </c>
      <c r="E8" s="1" t="s">
        <v>39</v>
      </c>
      <c r="F8" s="1" t="s">
        <v>40</v>
      </c>
      <c r="G8" s="1" t="s">
        <v>41</v>
      </c>
      <c r="H8" s="1" t="s">
        <v>19</v>
      </c>
      <c r="I8" s="1" t="s">
        <v>20</v>
      </c>
      <c r="J8" s="1" t="s">
        <v>21</v>
      </c>
      <c r="K8" s="1" t="s">
        <v>42</v>
      </c>
      <c r="L8" s="1">
        <v>422</v>
      </c>
      <c r="M8" s="3">
        <v>0.75360000000000005</v>
      </c>
      <c r="N8" s="1">
        <v>318</v>
      </c>
      <c r="O8" s="1">
        <v>53</v>
      </c>
      <c r="P8" s="1">
        <v>0.16700000000000001</v>
      </c>
      <c r="Q8" s="3">
        <v>0.16700000000000001</v>
      </c>
      <c r="R8" s="1">
        <f t="shared" si="0"/>
        <v>2.0915448234325923E-2</v>
      </c>
    </row>
    <row r="9" spans="1:18" x14ac:dyDescent="0.25">
      <c r="A9" s="1" t="s">
        <v>97</v>
      </c>
      <c r="B9" s="1">
        <v>1980</v>
      </c>
      <c r="C9" s="1">
        <v>1978</v>
      </c>
      <c r="D9" s="1" t="s">
        <v>23</v>
      </c>
      <c r="E9" s="1" t="s">
        <v>43</v>
      </c>
      <c r="F9" s="1" t="s">
        <v>44</v>
      </c>
      <c r="G9" s="4" t="s">
        <v>82</v>
      </c>
      <c r="H9" s="4" t="s">
        <v>83</v>
      </c>
      <c r="I9" s="1" t="s">
        <v>31</v>
      </c>
      <c r="J9" s="1" t="s">
        <v>45</v>
      </c>
      <c r="K9" s="1" t="s">
        <v>35</v>
      </c>
      <c r="L9" s="1">
        <v>794</v>
      </c>
      <c r="M9" s="2">
        <v>1</v>
      </c>
      <c r="N9" s="1">
        <v>794</v>
      </c>
      <c r="O9" s="1">
        <v>71</v>
      </c>
      <c r="P9" s="1">
        <v>8.8999999999999996E-2</v>
      </c>
      <c r="Q9" s="3">
        <v>8.8999999999999996E-2</v>
      </c>
      <c r="R9" s="1">
        <f t="shared" si="0"/>
        <v>1.0105177364687292E-2</v>
      </c>
    </row>
    <row r="10" spans="1:18" x14ac:dyDescent="0.25">
      <c r="A10" s="1" t="s">
        <v>110</v>
      </c>
      <c r="B10" s="1">
        <v>2017</v>
      </c>
      <c r="C10" s="1"/>
      <c r="D10" s="1" t="s">
        <v>23</v>
      </c>
      <c r="E10" s="1" t="s">
        <v>46</v>
      </c>
      <c r="F10" s="1" t="s">
        <v>47</v>
      </c>
      <c r="G10" s="1" t="s">
        <v>41</v>
      </c>
      <c r="H10" s="1" t="s">
        <v>19</v>
      </c>
      <c r="I10" s="1" t="s">
        <v>20</v>
      </c>
      <c r="J10" s="1" t="s">
        <v>45</v>
      </c>
      <c r="K10" s="1" t="s">
        <v>48</v>
      </c>
      <c r="L10" s="1">
        <v>450</v>
      </c>
      <c r="M10" s="2">
        <v>1</v>
      </c>
      <c r="N10" s="1">
        <v>450</v>
      </c>
      <c r="O10" s="1">
        <v>97</v>
      </c>
      <c r="P10" s="1">
        <v>0.21560000000000001</v>
      </c>
      <c r="Q10" s="3">
        <v>0.21560000000000001</v>
      </c>
      <c r="R10" s="1">
        <f t="shared" si="0"/>
        <v>1.9385942214799765E-2</v>
      </c>
    </row>
    <row r="11" spans="1:18" x14ac:dyDescent="0.25">
      <c r="A11" s="1" t="s">
        <v>98</v>
      </c>
      <c r="B11" s="1">
        <v>2018</v>
      </c>
      <c r="C11" s="1" t="s">
        <v>49</v>
      </c>
      <c r="D11" s="1" t="s">
        <v>23</v>
      </c>
      <c r="E11" s="1" t="s">
        <v>50</v>
      </c>
      <c r="F11" s="1" t="s">
        <v>47</v>
      </c>
      <c r="G11" s="1" t="s">
        <v>41</v>
      </c>
      <c r="H11" s="1" t="s">
        <v>19</v>
      </c>
      <c r="I11" s="1" t="s">
        <v>20</v>
      </c>
      <c r="J11" s="1" t="s">
        <v>21</v>
      </c>
      <c r="K11" s="1" t="s">
        <v>48</v>
      </c>
      <c r="L11" s="1">
        <v>95</v>
      </c>
      <c r="M11" s="2">
        <v>1</v>
      </c>
      <c r="N11" s="1">
        <v>95</v>
      </c>
      <c r="O11" s="1">
        <v>79</v>
      </c>
      <c r="P11" s="1">
        <v>0.83160000000000001</v>
      </c>
      <c r="Q11" s="3">
        <v>0.83160000000000001</v>
      </c>
      <c r="R11" s="1">
        <f t="shared" si="0"/>
        <v>3.8394275889156074E-2</v>
      </c>
    </row>
    <row r="12" spans="1:18" x14ac:dyDescent="0.25">
      <c r="A12" s="1" t="s">
        <v>99</v>
      </c>
      <c r="B12" s="1">
        <v>2019</v>
      </c>
      <c r="C12" s="1">
        <v>2016</v>
      </c>
      <c r="D12" s="1" t="s">
        <v>23</v>
      </c>
      <c r="E12" s="1" t="s">
        <v>51</v>
      </c>
      <c r="F12" s="1" t="s">
        <v>52</v>
      </c>
      <c r="G12" s="1" t="s">
        <v>41</v>
      </c>
      <c r="H12" s="1" t="s">
        <v>19</v>
      </c>
      <c r="I12" s="1" t="s">
        <v>31</v>
      </c>
      <c r="J12" s="1" t="s">
        <v>34</v>
      </c>
      <c r="K12" s="1" t="s">
        <v>53</v>
      </c>
      <c r="L12" s="1">
        <v>891</v>
      </c>
      <c r="M12" s="3">
        <v>0.95850000000000002</v>
      </c>
      <c r="N12" s="1">
        <v>854</v>
      </c>
      <c r="O12" s="1">
        <v>326</v>
      </c>
      <c r="P12" s="1">
        <v>0.38169999999999998</v>
      </c>
      <c r="Q12" s="3">
        <v>0.38169999999999998</v>
      </c>
      <c r="R12" s="1">
        <f t="shared" si="0"/>
        <v>1.6623855985360737E-2</v>
      </c>
    </row>
    <row r="13" spans="1:18" x14ac:dyDescent="0.25">
      <c r="A13" s="1" t="s">
        <v>100</v>
      </c>
      <c r="B13" s="1">
        <v>2021</v>
      </c>
      <c r="C13" s="1">
        <v>2020</v>
      </c>
      <c r="D13" s="1" t="s">
        <v>23</v>
      </c>
      <c r="E13" s="1" t="s">
        <v>54</v>
      </c>
      <c r="F13" s="1" t="s">
        <v>40</v>
      </c>
      <c r="G13" s="1" t="s">
        <v>41</v>
      </c>
      <c r="H13" s="1" t="s">
        <v>19</v>
      </c>
      <c r="I13" s="1" t="s">
        <v>20</v>
      </c>
      <c r="J13" s="1" t="s">
        <v>34</v>
      </c>
      <c r="K13" s="1" t="s">
        <v>55</v>
      </c>
      <c r="L13" s="1">
        <v>383</v>
      </c>
      <c r="M13" s="3">
        <v>0.90800000000000003</v>
      </c>
      <c r="N13" s="1">
        <v>348</v>
      </c>
      <c r="O13" s="1">
        <v>178</v>
      </c>
      <c r="P13" s="1">
        <v>0.501</v>
      </c>
      <c r="Q13" s="3">
        <v>0.501</v>
      </c>
      <c r="R13" s="1">
        <f t="shared" si="0"/>
        <v>2.6802759765264521E-2</v>
      </c>
    </row>
    <row r="14" spans="1:18" x14ac:dyDescent="0.25">
      <c r="A14" s="1" t="s">
        <v>111</v>
      </c>
      <c r="B14" s="1">
        <v>2019</v>
      </c>
      <c r="C14" s="1"/>
      <c r="D14" s="1" t="s">
        <v>23</v>
      </c>
      <c r="E14" s="1" t="s">
        <v>56</v>
      </c>
      <c r="F14" s="1" t="s">
        <v>40</v>
      </c>
      <c r="G14" s="1" t="s">
        <v>41</v>
      </c>
      <c r="H14" s="1" t="s">
        <v>19</v>
      </c>
      <c r="I14" s="1" t="s">
        <v>20</v>
      </c>
      <c r="J14" s="1" t="s">
        <v>34</v>
      </c>
      <c r="K14" s="1" t="s">
        <v>55</v>
      </c>
      <c r="L14" s="1">
        <v>327</v>
      </c>
      <c r="M14" s="2">
        <v>1</v>
      </c>
      <c r="N14" s="1">
        <v>327</v>
      </c>
      <c r="O14" s="1">
        <v>68</v>
      </c>
      <c r="P14" s="1">
        <v>0.20799999999999999</v>
      </c>
      <c r="Q14" s="3">
        <v>0.20799999999999999</v>
      </c>
      <c r="R14" s="1">
        <f t="shared" si="0"/>
        <v>2.2445039908936707E-2</v>
      </c>
    </row>
    <row r="15" spans="1:18" x14ac:dyDescent="0.25">
      <c r="A15" s="1" t="s">
        <v>112</v>
      </c>
      <c r="B15" s="1">
        <v>2020</v>
      </c>
      <c r="C15" s="1"/>
      <c r="D15" s="1" t="s">
        <v>23</v>
      </c>
      <c r="E15" s="1" t="s">
        <v>57</v>
      </c>
      <c r="F15" s="1" t="s">
        <v>18</v>
      </c>
      <c r="G15" s="4" t="s">
        <v>77</v>
      </c>
      <c r="H15" s="1" t="s">
        <v>19</v>
      </c>
      <c r="I15" s="1" t="s">
        <v>20</v>
      </c>
      <c r="J15" s="1" t="s">
        <v>21</v>
      </c>
      <c r="K15" s="1" t="s">
        <v>48</v>
      </c>
      <c r="L15" s="1">
        <v>256</v>
      </c>
      <c r="M15" s="2">
        <v>1</v>
      </c>
      <c r="N15" s="1">
        <v>256</v>
      </c>
      <c r="O15" s="1">
        <v>22</v>
      </c>
      <c r="P15" s="1">
        <v>8.5900000000000004E-2</v>
      </c>
      <c r="Q15" s="3">
        <v>8.5900000000000004E-2</v>
      </c>
      <c r="R15" s="1">
        <f t="shared" si="0"/>
        <v>1.7513520446714875E-2</v>
      </c>
    </row>
    <row r="16" spans="1:18" x14ac:dyDescent="0.25">
      <c r="A16" s="1" t="s">
        <v>101</v>
      </c>
      <c r="B16" s="1">
        <v>2016</v>
      </c>
      <c r="C16" s="1">
        <v>2012</v>
      </c>
      <c r="D16" s="1" t="s">
        <v>23</v>
      </c>
      <c r="E16" s="1" t="s">
        <v>58</v>
      </c>
      <c r="F16" s="1" t="s">
        <v>59</v>
      </c>
      <c r="G16" s="4" t="s">
        <v>84</v>
      </c>
      <c r="H16" s="1" t="s">
        <v>26</v>
      </c>
      <c r="I16" s="1" t="s">
        <v>20</v>
      </c>
      <c r="J16" s="1" t="s">
        <v>21</v>
      </c>
      <c r="K16" s="1" t="s">
        <v>60</v>
      </c>
      <c r="L16" s="1">
        <v>100</v>
      </c>
      <c r="M16" s="2">
        <v>1</v>
      </c>
      <c r="N16" s="1">
        <v>100</v>
      </c>
      <c r="O16" s="1">
        <v>54</v>
      </c>
      <c r="P16" s="1">
        <v>0.54</v>
      </c>
      <c r="Q16" s="2">
        <v>0.54</v>
      </c>
      <c r="R16" s="1">
        <f t="shared" si="0"/>
        <v>4.9839743177508451E-2</v>
      </c>
    </row>
    <row r="17" spans="1:18" x14ac:dyDescent="0.25">
      <c r="A17" s="1" t="s">
        <v>102</v>
      </c>
      <c r="B17" s="1">
        <v>2010</v>
      </c>
      <c r="C17" s="1" t="s">
        <v>61</v>
      </c>
      <c r="D17" s="1" t="s">
        <v>23</v>
      </c>
      <c r="E17" s="1" t="s">
        <v>62</v>
      </c>
      <c r="F17" s="1" t="s">
        <v>63</v>
      </c>
      <c r="G17" s="1" t="s">
        <v>41</v>
      </c>
      <c r="H17" s="1" t="s">
        <v>19</v>
      </c>
      <c r="I17" s="1" t="s">
        <v>20</v>
      </c>
      <c r="J17" s="1" t="s">
        <v>34</v>
      </c>
      <c r="K17" s="1" t="s">
        <v>35</v>
      </c>
      <c r="L17" s="1">
        <v>184</v>
      </c>
      <c r="M17" s="2">
        <v>1</v>
      </c>
      <c r="N17" s="1">
        <v>184</v>
      </c>
      <c r="O17" s="1">
        <v>3</v>
      </c>
      <c r="P17" s="1">
        <v>3.9E-2</v>
      </c>
      <c r="Q17" s="3">
        <v>3.9E-2</v>
      </c>
      <c r="R17" s="1">
        <f t="shared" si="0"/>
        <v>1.4272008176542793E-2</v>
      </c>
    </row>
    <row r="18" spans="1:18" x14ac:dyDescent="0.25">
      <c r="A18" s="1" t="s">
        <v>103</v>
      </c>
      <c r="B18" s="1">
        <v>1998</v>
      </c>
      <c r="C18" s="1">
        <v>1993</v>
      </c>
      <c r="D18" s="1" t="s">
        <v>23</v>
      </c>
      <c r="E18" s="1" t="s">
        <v>64</v>
      </c>
      <c r="F18" s="1" t="s">
        <v>65</v>
      </c>
      <c r="G18" s="4" t="s">
        <v>85</v>
      </c>
      <c r="H18" s="1" t="s">
        <v>19</v>
      </c>
      <c r="I18" s="1" t="s">
        <v>31</v>
      </c>
      <c r="J18" s="1" t="s">
        <v>21</v>
      </c>
      <c r="K18" s="1" t="s">
        <v>60</v>
      </c>
      <c r="L18" s="1">
        <v>402</v>
      </c>
      <c r="M18" s="2">
        <v>0.87</v>
      </c>
      <c r="N18" s="1">
        <v>356</v>
      </c>
      <c r="O18" s="1">
        <v>139</v>
      </c>
      <c r="P18" s="1">
        <v>0.39040000000000002</v>
      </c>
      <c r="Q18" s="3">
        <v>0.39040000000000002</v>
      </c>
      <c r="R18" s="1">
        <f t="shared" si="0"/>
        <v>2.5855466898497999E-2</v>
      </c>
    </row>
    <row r="19" spans="1:18" x14ac:dyDescent="0.25">
      <c r="A19" t="s">
        <v>104</v>
      </c>
      <c r="B19" s="1">
        <v>2021</v>
      </c>
      <c r="C19" s="1"/>
      <c r="D19" s="1" t="s">
        <v>23</v>
      </c>
      <c r="E19" s="1" t="s">
        <v>66</v>
      </c>
      <c r="F19" s="1" t="s">
        <v>40</v>
      </c>
      <c r="G19" s="1" t="s">
        <v>41</v>
      </c>
      <c r="H19" s="1" t="s">
        <v>19</v>
      </c>
      <c r="I19" s="1" t="s">
        <v>20</v>
      </c>
      <c r="J19" s="1" t="s">
        <v>34</v>
      </c>
      <c r="K19" s="1" t="s">
        <v>60</v>
      </c>
      <c r="L19" s="1">
        <v>236</v>
      </c>
      <c r="M19" s="2">
        <v>1</v>
      </c>
      <c r="N19" s="1">
        <v>236</v>
      </c>
      <c r="O19" s="1">
        <v>113</v>
      </c>
      <c r="P19" s="1">
        <v>0.4788</v>
      </c>
      <c r="Q19" s="3">
        <v>0.4788</v>
      </c>
      <c r="R19" s="1">
        <f t="shared" si="0"/>
        <v>3.2517958532457786E-2</v>
      </c>
    </row>
    <row r="20" spans="1:18" x14ac:dyDescent="0.25">
      <c r="A20" s="1" t="s">
        <v>105</v>
      </c>
      <c r="B20" s="1">
        <v>2022</v>
      </c>
      <c r="C20" s="1">
        <v>2022</v>
      </c>
      <c r="D20" s="1" t="s">
        <v>23</v>
      </c>
      <c r="E20" s="1" t="s">
        <v>67</v>
      </c>
      <c r="F20" s="1" t="s">
        <v>68</v>
      </c>
      <c r="G20" s="4" t="s">
        <v>85</v>
      </c>
      <c r="H20" s="1" t="s">
        <v>19</v>
      </c>
      <c r="I20" s="1" t="s">
        <v>20</v>
      </c>
      <c r="J20" s="1" t="s">
        <v>21</v>
      </c>
      <c r="K20" s="1" t="s">
        <v>48</v>
      </c>
      <c r="L20" s="1">
        <v>440</v>
      </c>
      <c r="M20" s="2">
        <v>1</v>
      </c>
      <c r="N20" s="1">
        <v>440</v>
      </c>
      <c r="O20" s="1">
        <v>140</v>
      </c>
      <c r="P20" s="1">
        <v>0.318</v>
      </c>
      <c r="Q20" s="3">
        <v>0.318</v>
      </c>
      <c r="R20" s="1">
        <f t="shared" si="0"/>
        <v>2.220135131022434E-2</v>
      </c>
    </row>
    <row r="21" spans="1:18" x14ac:dyDescent="0.25">
      <c r="A21" s="1" t="s">
        <v>106</v>
      </c>
      <c r="B21" s="1">
        <v>2016</v>
      </c>
      <c r="C21" s="1">
        <v>2015</v>
      </c>
      <c r="D21" s="1" t="s">
        <v>23</v>
      </c>
      <c r="E21" s="1" t="s">
        <v>69</v>
      </c>
      <c r="F21" s="1" t="s">
        <v>18</v>
      </c>
      <c r="G21" s="4" t="s">
        <v>77</v>
      </c>
      <c r="H21" s="1" t="s">
        <v>19</v>
      </c>
      <c r="I21" s="1" t="s">
        <v>20</v>
      </c>
      <c r="J21" s="1" t="s">
        <v>21</v>
      </c>
      <c r="K21" s="1" t="s">
        <v>28</v>
      </c>
      <c r="L21" s="1">
        <v>312</v>
      </c>
      <c r="M21" s="2">
        <v>1</v>
      </c>
      <c r="N21" s="1">
        <v>312</v>
      </c>
      <c r="O21" s="1">
        <v>34</v>
      </c>
      <c r="P21" s="1">
        <v>0.109</v>
      </c>
      <c r="Q21" s="3">
        <v>0.109</v>
      </c>
      <c r="R21" s="1">
        <f t="shared" si="0"/>
        <v>1.7643096274572844E-2</v>
      </c>
    </row>
    <row r="22" spans="1:18" x14ac:dyDescent="0.25">
      <c r="A22" t="s">
        <v>107</v>
      </c>
      <c r="B22" s="1">
        <v>1998</v>
      </c>
      <c r="C22" s="1" t="s">
        <v>70</v>
      </c>
      <c r="D22" s="1" t="s">
        <v>88</v>
      </c>
      <c r="E22" s="1" t="s">
        <v>71</v>
      </c>
      <c r="F22" s="1" t="s">
        <v>86</v>
      </c>
      <c r="G22" s="4" t="s">
        <v>79</v>
      </c>
      <c r="H22" s="1" t="s">
        <v>26</v>
      </c>
      <c r="I22" s="1" t="s">
        <v>31</v>
      </c>
      <c r="J22" s="1" t="s">
        <v>21</v>
      </c>
      <c r="K22" s="1" t="s">
        <v>55</v>
      </c>
      <c r="L22" s="1">
        <v>2921</v>
      </c>
      <c r="M22" s="2">
        <v>1</v>
      </c>
      <c r="N22" s="1">
        <v>2921</v>
      </c>
      <c r="O22" s="1">
        <v>1659</v>
      </c>
      <c r="P22" s="1">
        <v>0.56789999999999996</v>
      </c>
      <c r="Q22" s="3">
        <v>0.56789999999999996</v>
      </c>
      <c r="R22" s="1">
        <f t="shared" si="0"/>
        <v>9.165629312730848E-3</v>
      </c>
    </row>
    <row r="23" spans="1:18" x14ac:dyDescent="0.25">
      <c r="A23" s="1" t="s">
        <v>108</v>
      </c>
      <c r="B23" s="1">
        <v>2016</v>
      </c>
      <c r="C23" s="1">
        <v>2016</v>
      </c>
      <c r="D23" s="1" t="s">
        <v>88</v>
      </c>
      <c r="E23" s="1" t="s">
        <v>72</v>
      </c>
      <c r="F23" s="1" t="s">
        <v>25</v>
      </c>
      <c r="G23" s="4" t="s">
        <v>78</v>
      </c>
      <c r="H23" s="1" t="s">
        <v>26</v>
      </c>
      <c r="I23" s="1" t="s">
        <v>31</v>
      </c>
      <c r="J23" s="1" t="s">
        <v>21</v>
      </c>
      <c r="K23" s="1" t="s">
        <v>35</v>
      </c>
      <c r="L23" s="1">
        <v>3503</v>
      </c>
      <c r="M23" s="2">
        <v>1</v>
      </c>
      <c r="N23" s="1">
        <v>3503</v>
      </c>
      <c r="O23" s="1">
        <v>18</v>
      </c>
      <c r="P23" s="1">
        <v>5.1000000000000004E-3</v>
      </c>
      <c r="Q23" s="3">
        <v>5.1000000000000004E-3</v>
      </c>
      <c r="R23" s="1">
        <f t="shared" si="0"/>
        <v>1.2035239436577342E-3</v>
      </c>
    </row>
    <row r="24" spans="1:18" x14ac:dyDescent="0.25">
      <c r="A24" s="1" t="s">
        <v>109</v>
      </c>
      <c r="B24" s="1">
        <v>2016</v>
      </c>
      <c r="C24" s="1" t="s">
        <v>73</v>
      </c>
      <c r="D24" s="1" t="s">
        <v>74</v>
      </c>
      <c r="E24" s="1" t="s">
        <v>75</v>
      </c>
      <c r="F24" s="1" t="s">
        <v>76</v>
      </c>
      <c r="G24" s="4" t="s">
        <v>87</v>
      </c>
      <c r="H24" s="1" t="s">
        <v>19</v>
      </c>
      <c r="I24" s="1" t="s">
        <v>31</v>
      </c>
      <c r="J24" s="1" t="s">
        <v>34</v>
      </c>
      <c r="K24" s="1" t="s">
        <v>35</v>
      </c>
      <c r="L24" s="1">
        <v>2943</v>
      </c>
      <c r="M24" s="2">
        <v>1</v>
      </c>
      <c r="N24" s="1">
        <v>2943</v>
      </c>
      <c r="O24" s="1">
        <v>294</v>
      </c>
      <c r="P24" s="1">
        <v>0.1</v>
      </c>
      <c r="Q24" s="2">
        <v>0.1</v>
      </c>
      <c r="R24" s="1">
        <f t="shared" si="0"/>
        <v>5.5300126360933108E-3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gelila</dc:creator>
  <cp:lastModifiedBy>Gelila</cp:lastModifiedBy>
  <dcterms:created xsi:type="dcterms:W3CDTF">2024-06-10T09:01:06Z</dcterms:created>
  <dcterms:modified xsi:type="dcterms:W3CDTF">2025-03-21T07:12:31Z</dcterms:modified>
</cp:coreProperties>
</file>