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minimized="1" xWindow="0" yWindow="0" windowWidth="23280" windowHeight="12624"/>
  </bookViews>
  <sheets>
    <sheet name="Sheet1" sheetId="1" r:id="rId1"/>
  </sheets>
  <calcPr calcId="171027"/>
</workbook>
</file>

<file path=xl/calcChain.xml><?xml version="1.0" encoding="utf-8"?>
<calcChain xmlns="http://schemas.openxmlformats.org/spreadsheetml/2006/main">
  <c r="C39" i="1" l="1"/>
  <c r="D39" i="1"/>
  <c r="E39" i="1"/>
  <c r="F39" i="1"/>
  <c r="G39" i="1"/>
  <c r="B39" i="1"/>
  <c r="C38" i="1"/>
  <c r="D38" i="1"/>
  <c r="D40" i="1" s="1"/>
  <c r="E38" i="1"/>
  <c r="F38" i="1"/>
  <c r="G38" i="1"/>
  <c r="B38" i="1"/>
  <c r="B40" i="1" s="1"/>
  <c r="C37" i="1"/>
  <c r="D37" i="1"/>
  <c r="E37" i="1"/>
  <c r="F37" i="1"/>
  <c r="G37" i="1"/>
  <c r="B37" i="1"/>
  <c r="C36" i="1"/>
  <c r="D36" i="1"/>
  <c r="D43" i="1" s="1"/>
  <c r="E36" i="1"/>
  <c r="F36" i="1"/>
  <c r="G36" i="1"/>
  <c r="B36" i="1"/>
  <c r="B43" i="1" s="1"/>
  <c r="G35" i="1"/>
  <c r="C35" i="1"/>
  <c r="D35" i="1"/>
  <c r="E35" i="1"/>
  <c r="F35" i="1"/>
  <c r="B35" i="1"/>
  <c r="G32" i="1"/>
  <c r="F32" i="1"/>
  <c r="E32" i="1"/>
  <c r="D32" i="1"/>
  <c r="C32" i="1"/>
  <c r="B32" i="1"/>
  <c r="G31" i="1"/>
  <c r="F31" i="1"/>
  <c r="E31" i="1"/>
  <c r="D31" i="1"/>
  <c r="C31" i="1"/>
  <c r="B31" i="1"/>
  <c r="G30" i="1"/>
  <c r="F30" i="1"/>
  <c r="E30" i="1"/>
  <c r="D30" i="1"/>
  <c r="C30" i="1"/>
  <c r="B30" i="1"/>
  <c r="G29" i="1"/>
  <c r="F29" i="1"/>
  <c r="E29" i="1"/>
  <c r="D29" i="1"/>
  <c r="C29" i="1"/>
  <c r="B29" i="1"/>
  <c r="G22" i="1"/>
  <c r="F22" i="1"/>
  <c r="E22" i="1"/>
  <c r="D22" i="1"/>
  <c r="C22" i="1"/>
  <c r="B22" i="1"/>
  <c r="G21" i="1"/>
  <c r="F21" i="1"/>
  <c r="E21" i="1"/>
  <c r="D21" i="1"/>
  <c r="C21" i="1"/>
  <c r="B21" i="1"/>
  <c r="G20" i="1"/>
  <c r="F20" i="1"/>
  <c r="E20" i="1"/>
  <c r="D20" i="1"/>
  <c r="C20" i="1"/>
  <c r="B20" i="1"/>
  <c r="G19" i="1"/>
  <c r="F19" i="1"/>
  <c r="E19" i="1"/>
  <c r="D19" i="1"/>
  <c r="C19" i="1"/>
  <c r="B19" i="1"/>
  <c r="G10" i="1"/>
  <c r="F10" i="1"/>
  <c r="E10" i="1"/>
  <c r="D10" i="1"/>
  <c r="C10" i="1"/>
  <c r="B10" i="1"/>
  <c r="G9" i="1"/>
  <c r="F9" i="1"/>
  <c r="E9" i="1"/>
  <c r="D9" i="1"/>
  <c r="C9" i="1"/>
  <c r="B9" i="1"/>
  <c r="G8" i="1"/>
  <c r="F8" i="1"/>
  <c r="E8" i="1"/>
  <c r="D8" i="1"/>
  <c r="C8" i="1"/>
  <c r="B8" i="1"/>
  <c r="G7" i="1"/>
  <c r="F7" i="1"/>
  <c r="E7" i="1"/>
  <c r="D7" i="1"/>
  <c r="C7" i="1"/>
  <c r="B7" i="1"/>
  <c r="F41" i="1" l="1"/>
  <c r="G43" i="1"/>
  <c r="C43" i="1"/>
  <c r="G40" i="1"/>
  <c r="C40" i="1"/>
  <c r="F42" i="1"/>
  <c r="E42" i="1"/>
  <c r="F43" i="1"/>
  <c r="B42" i="1"/>
  <c r="D42" i="1"/>
  <c r="F40" i="1"/>
  <c r="B41" i="1"/>
  <c r="D41" i="1"/>
  <c r="E41" i="1"/>
  <c r="E43" i="1"/>
  <c r="G42" i="1"/>
  <c r="C42" i="1"/>
  <c r="E40" i="1"/>
  <c r="G41" i="1"/>
  <c r="C41" i="1"/>
</calcChain>
</file>

<file path=xl/sharedStrings.xml><?xml version="1.0" encoding="utf-8"?>
<sst xmlns="http://schemas.openxmlformats.org/spreadsheetml/2006/main" count="64" uniqueCount="34">
  <si>
    <t>Flex</t>
  </si>
  <si>
    <t>Ext</t>
  </si>
  <si>
    <t>LB</t>
  </si>
  <si>
    <t>RB</t>
  </si>
  <si>
    <t>LR</t>
  </si>
  <si>
    <t>RR</t>
  </si>
  <si>
    <t>Intact</t>
  </si>
  <si>
    <t>SLC</t>
  </si>
  <si>
    <t>LPC</t>
  </si>
  <si>
    <t>LC+BPSR</t>
  </si>
  <si>
    <t>LC+UPSR</t>
  </si>
  <si>
    <t>BPSR</t>
    <phoneticPr fontId="2" type="noConversion"/>
  </si>
  <si>
    <t>UPSR</t>
    <phoneticPr fontId="2" type="noConversion"/>
  </si>
  <si>
    <t>LPC</t>
    <phoneticPr fontId="2" type="noConversion"/>
  </si>
  <si>
    <t>SLC</t>
    <phoneticPr fontId="2" type="noConversion"/>
  </si>
  <si>
    <t>L2/3</t>
    <phoneticPr fontId="2" type="noConversion"/>
  </si>
  <si>
    <t>UPSR</t>
    <phoneticPr fontId="2" type="noConversion"/>
  </si>
  <si>
    <t>L4/5</t>
    <phoneticPr fontId="2" type="noConversion"/>
  </si>
  <si>
    <t>Intact</t>
    <phoneticPr fontId="1" type="noConversion"/>
  </si>
  <si>
    <t>SLC</t>
    <phoneticPr fontId="1" type="noConversion"/>
  </si>
  <si>
    <t>LPC</t>
    <phoneticPr fontId="1" type="noConversion"/>
  </si>
  <si>
    <t>UPSR</t>
    <phoneticPr fontId="1" type="noConversion"/>
  </si>
  <si>
    <t>BPSR</t>
    <phoneticPr fontId="1" type="noConversion"/>
  </si>
  <si>
    <t>SLC</t>
    <phoneticPr fontId="1" type="noConversion"/>
  </si>
  <si>
    <t>Flex</t>
    <phoneticPr fontId="1" type="noConversion"/>
  </si>
  <si>
    <t>Ext</t>
    <phoneticPr fontId="1" type="noConversion"/>
  </si>
  <si>
    <t>LB</t>
    <phoneticPr fontId="1" type="noConversion"/>
  </si>
  <si>
    <t>RB</t>
    <phoneticPr fontId="1" type="noConversion"/>
  </si>
  <si>
    <t>LR</t>
    <phoneticPr fontId="1" type="noConversion"/>
  </si>
  <si>
    <t>RR</t>
    <phoneticPr fontId="1" type="noConversion"/>
  </si>
  <si>
    <t>LC+BPSR</t>
    <phoneticPr fontId="1" type="noConversion"/>
  </si>
  <si>
    <t>LC+UPSR</t>
    <phoneticPr fontId="1" type="noConversion"/>
  </si>
  <si>
    <t>overall</t>
    <phoneticPr fontId="1" type="noConversion"/>
  </si>
  <si>
    <t>Unit：Mpa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</si>
</sst>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76" fontId="0" fillId="0" borderId="1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176" fontId="0" fillId="0" borderId="2" xfId="0" applyNumberFormat="1" applyFill="1" applyBorder="1" applyAlignment="1">
      <alignment vertical="center"/>
    </xf>
    <xf numFmtId="176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L2-L5</a:t>
            </a:r>
            <a:r>
              <a:rPr lang="en-US" altLang="zh-CN" baseline="0"/>
              <a:t> ROM</a:t>
            </a:r>
            <a:endParaRPr lang="zh-CN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Sheet1!$A$35</c:f>
              <c:strCache>
                <c:ptCount val="1"/>
                <c:pt idx="0">
                  <c:v>Intact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Sheet1!$B$34:$G$34</c:f>
              <c:strCache>
                <c:ptCount val="6"/>
                <c:pt idx="0">
                  <c:v>Flex</c:v>
                </c:pt>
                <c:pt idx="1">
                  <c:v>Ext</c:v>
                </c:pt>
                <c:pt idx="2">
                  <c:v>LB</c:v>
                </c:pt>
                <c:pt idx="3">
                  <c:v>RB</c:v>
                </c:pt>
                <c:pt idx="4">
                  <c:v>LR</c:v>
                </c:pt>
                <c:pt idx="5">
                  <c:v>RR</c:v>
                </c:pt>
              </c:strCache>
            </c:strRef>
          </c:cat>
          <c:val>
            <c:numRef>
              <c:f>Sheet1!$B$35:$G$35</c:f>
              <c:numCache>
                <c:formatCode>0.00_);[Red]\(0.00\)</c:formatCode>
                <c:ptCount val="6"/>
                <c:pt idx="0">
                  <c:v>14.993</c:v>
                </c:pt>
                <c:pt idx="1">
                  <c:v>9.572000000000001</c:v>
                </c:pt>
                <c:pt idx="2">
                  <c:v>11.04</c:v>
                </c:pt>
                <c:pt idx="3">
                  <c:v>11.0341</c:v>
                </c:pt>
                <c:pt idx="4">
                  <c:v>11.0397</c:v>
                </c:pt>
                <c:pt idx="5">
                  <c:v>11.1083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4D-4D77-A9BE-0958049575C8}"/>
            </c:ext>
          </c:extLst>
        </c:ser>
        <c:ser>
          <c:idx val="1"/>
          <c:order val="1"/>
          <c:tx>
            <c:strRef>
              <c:f>Sheet1!$A$36</c:f>
              <c:strCache>
                <c:ptCount val="1"/>
                <c:pt idx="0">
                  <c:v>SLC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Sheet1!$B$34:$G$34</c:f>
              <c:strCache>
                <c:ptCount val="6"/>
                <c:pt idx="0">
                  <c:v>Flex</c:v>
                </c:pt>
                <c:pt idx="1">
                  <c:v>Ext</c:v>
                </c:pt>
                <c:pt idx="2">
                  <c:v>LB</c:v>
                </c:pt>
                <c:pt idx="3">
                  <c:v>RB</c:v>
                </c:pt>
                <c:pt idx="4">
                  <c:v>LR</c:v>
                </c:pt>
                <c:pt idx="5">
                  <c:v>RR</c:v>
                </c:pt>
              </c:strCache>
            </c:strRef>
          </c:cat>
          <c:val>
            <c:numRef>
              <c:f>Sheet1!$B$36:$G$36</c:f>
              <c:numCache>
                <c:formatCode>0.00_);[Red]\(0.00\)</c:formatCode>
                <c:ptCount val="6"/>
                <c:pt idx="0">
                  <c:v>8.7828731819999994</c:v>
                </c:pt>
                <c:pt idx="1">
                  <c:v>8.1514815540000001</c:v>
                </c:pt>
                <c:pt idx="2">
                  <c:v>6.7236621299999992</c:v>
                </c:pt>
                <c:pt idx="3">
                  <c:v>8.246011536000001</c:v>
                </c:pt>
                <c:pt idx="4">
                  <c:v>4.5206386199999997</c:v>
                </c:pt>
                <c:pt idx="5">
                  <c:v>4.6816398180000007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4D-4D77-A9BE-0958049575C8}"/>
            </c:ext>
          </c:extLst>
        </c:ser>
        <c:ser>
          <c:idx val="2"/>
          <c:order val="2"/>
          <c:tx>
            <c:strRef>
              <c:f>Sheet1!$A$37</c:f>
              <c:strCache>
                <c:ptCount val="1"/>
                <c:pt idx="0">
                  <c:v>LPC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Sheet1!$B$34:$G$34</c:f>
              <c:strCache>
                <c:ptCount val="6"/>
                <c:pt idx="0">
                  <c:v>Flex</c:v>
                </c:pt>
                <c:pt idx="1">
                  <c:v>Ext</c:v>
                </c:pt>
                <c:pt idx="2">
                  <c:v>LB</c:v>
                </c:pt>
                <c:pt idx="3">
                  <c:v>RB</c:v>
                </c:pt>
                <c:pt idx="4">
                  <c:v>LR</c:v>
                </c:pt>
                <c:pt idx="5">
                  <c:v>RR</c:v>
                </c:pt>
              </c:strCache>
            </c:strRef>
          </c:cat>
          <c:val>
            <c:numRef>
              <c:f>Sheet1!$B$37:$G$37</c:f>
              <c:numCache>
                <c:formatCode>0.00_);[Red]\(0.00\)</c:formatCode>
                <c:ptCount val="6"/>
                <c:pt idx="0">
                  <c:v>3.2830493399999998</c:v>
                </c:pt>
                <c:pt idx="1">
                  <c:v>4.9474923300000002</c:v>
                </c:pt>
                <c:pt idx="2">
                  <c:v>4.6518460019999992</c:v>
                </c:pt>
                <c:pt idx="3">
                  <c:v>6.0338206979999995</c:v>
                </c:pt>
                <c:pt idx="4">
                  <c:v>3.551766642</c:v>
                </c:pt>
                <c:pt idx="5">
                  <c:v>3.8010033720000003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4D-4D77-A9BE-0958049575C8}"/>
            </c:ext>
          </c:extLst>
        </c:ser>
        <c:ser>
          <c:idx val="3"/>
          <c:order val="3"/>
          <c:tx>
            <c:strRef>
              <c:f>Sheet1!$A$38</c:f>
              <c:strCache>
                <c:ptCount val="1"/>
                <c:pt idx="0">
                  <c:v>LC+BPSR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Sheet1!$B$34:$G$34</c:f>
              <c:strCache>
                <c:ptCount val="6"/>
                <c:pt idx="0">
                  <c:v>Flex</c:v>
                </c:pt>
                <c:pt idx="1">
                  <c:v>Ext</c:v>
                </c:pt>
                <c:pt idx="2">
                  <c:v>LB</c:v>
                </c:pt>
                <c:pt idx="3">
                  <c:v>RB</c:v>
                </c:pt>
                <c:pt idx="4">
                  <c:v>LR</c:v>
                </c:pt>
                <c:pt idx="5">
                  <c:v>RR</c:v>
                </c:pt>
              </c:strCache>
            </c:strRef>
          </c:cat>
          <c:val>
            <c:numRef>
              <c:f>Sheet1!$B$38:$G$38</c:f>
              <c:numCache>
                <c:formatCode>0.00_);[Red]\(0.00\)</c:formatCode>
                <c:ptCount val="6"/>
                <c:pt idx="0">
                  <c:v>1.8999860237999999</c:v>
                </c:pt>
                <c:pt idx="1">
                  <c:v>1.3667340131999999</c:v>
                </c:pt>
                <c:pt idx="2">
                  <c:v>1.9667929266000002</c:v>
                </c:pt>
                <c:pt idx="3">
                  <c:v>2.2950978606000003</c:v>
                </c:pt>
                <c:pt idx="4">
                  <c:v>2.1456704142</c:v>
                </c:pt>
                <c:pt idx="5">
                  <c:v>2.2169463893999999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4D-4D77-A9BE-0958049575C8}"/>
            </c:ext>
          </c:extLst>
        </c:ser>
        <c:ser>
          <c:idx val="4"/>
          <c:order val="4"/>
          <c:tx>
            <c:strRef>
              <c:f>Sheet1!$A$39</c:f>
              <c:strCache>
                <c:ptCount val="1"/>
                <c:pt idx="0">
                  <c:v>LC+UPSR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Sheet1!$B$34:$G$34</c:f>
              <c:strCache>
                <c:ptCount val="6"/>
                <c:pt idx="0">
                  <c:v>Flex</c:v>
                </c:pt>
                <c:pt idx="1">
                  <c:v>Ext</c:v>
                </c:pt>
                <c:pt idx="2">
                  <c:v>LB</c:v>
                </c:pt>
                <c:pt idx="3">
                  <c:v>RB</c:v>
                </c:pt>
                <c:pt idx="4">
                  <c:v>LR</c:v>
                </c:pt>
                <c:pt idx="5">
                  <c:v>RR</c:v>
                </c:pt>
              </c:strCache>
            </c:strRef>
          </c:cat>
          <c:val>
            <c:numRef>
              <c:f>Sheet1!$B$39:$G$39</c:f>
              <c:numCache>
                <c:formatCode>0.00_);[Red]\(0.00\)</c:formatCode>
                <c:ptCount val="6"/>
                <c:pt idx="0">
                  <c:v>2.0612164050000001</c:v>
                </c:pt>
                <c:pt idx="1">
                  <c:v>3.7603233540000001</c:v>
                </c:pt>
                <c:pt idx="2">
                  <c:v>1.9949824601999999</c:v>
                </c:pt>
                <c:pt idx="3">
                  <c:v>5.1279741000000003</c:v>
                </c:pt>
                <c:pt idx="4">
                  <c:v>3.3271671060000001</c:v>
                </c:pt>
                <c:pt idx="5">
                  <c:v>2.9832204186000002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54D-4D77-A9BE-095804957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9604528"/>
        <c:axId val="390129368"/>
      </c:barChart>
      <c:catAx>
        <c:axId val="469604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Loading Mode</a:t>
                </a:r>
                <a:endParaRPr lang="zh-CN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90129368"/>
        <c:crosses val="autoZero"/>
        <c:auto val="1"/>
        <c:lblAlgn val="ctr"/>
        <c:lblOffset val="100"/>
        <c:noMultiLvlLbl val="0"/>
      </c:catAx>
      <c:valAx>
        <c:axId val="390129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ROM(degree)</a:t>
                </a:r>
                <a:endParaRPr lang="zh-CN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0.00_);[Red]\(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69604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352176</xdr:colOff>
      <xdr:row>31</xdr:row>
      <xdr:rowOff>62286</xdr:rowOff>
    </xdr:from>
    <xdr:to>
      <xdr:col>16</xdr:col>
      <xdr:colOff>9276</xdr:colOff>
      <xdr:row>43</xdr:row>
      <xdr:rowOff>141135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331636</xdr:colOff>
      <xdr:row>9</xdr:row>
      <xdr:rowOff>146768</xdr:rowOff>
    </xdr:from>
    <xdr:to>
      <xdr:col>15</xdr:col>
      <xdr:colOff>516835</xdr:colOff>
      <xdr:row>20</xdr:row>
      <xdr:rowOff>139148</xdr:rowOff>
    </xdr:to>
    <xdr:pic>
      <xdr:nvPicPr>
        <xdr:cNvPr id="4" name="图表 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8036" y="1816542"/>
          <a:ext cx="3842799" cy="2033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332961</xdr:colOff>
      <xdr:row>0</xdr:row>
      <xdr:rowOff>0</xdr:rowOff>
    </xdr:from>
    <xdr:to>
      <xdr:col>15</xdr:col>
      <xdr:colOff>503583</xdr:colOff>
      <xdr:row>9</xdr:row>
      <xdr:rowOff>79513</xdr:rowOff>
    </xdr:to>
    <xdr:pic>
      <xdr:nvPicPr>
        <xdr:cNvPr id="5" name="图表 1"/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361" y="0"/>
          <a:ext cx="3828222" cy="17492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340581</xdr:colOff>
      <xdr:row>20</xdr:row>
      <xdr:rowOff>179898</xdr:rowOff>
    </xdr:from>
    <xdr:to>
      <xdr:col>15</xdr:col>
      <xdr:colOff>530087</xdr:colOff>
      <xdr:row>31</xdr:row>
      <xdr:rowOff>39757</xdr:rowOff>
    </xdr:to>
    <xdr:pic>
      <xdr:nvPicPr>
        <xdr:cNvPr id="6" name="图表 1"/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6981" y="3890507"/>
          <a:ext cx="3847106" cy="19006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abSelected="1" zoomScale="115" zoomScaleNormal="115" workbookViewId="0">
      <selection activeCell="G8" sqref="G8"/>
    </sheetView>
  </sheetViews>
  <sheetFormatPr defaultRowHeight="14.4" x14ac:dyDescent="0.25"/>
  <cols>
    <col min="1" max="16384" width="8.88671875" style="2"/>
  </cols>
  <sheetData>
    <row r="1" spans="1:17" x14ac:dyDescent="0.25">
      <c r="A1" s="3" t="s">
        <v>33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17" x14ac:dyDescent="0.25">
      <c r="A2" s="1" t="s">
        <v>6</v>
      </c>
      <c r="B2" s="1">
        <v>3.5920000000000001</v>
      </c>
      <c r="C2" s="1">
        <v>2.492</v>
      </c>
      <c r="D2" s="1">
        <v>2.7959999999999998</v>
      </c>
      <c r="E2" s="1">
        <v>2.7101000000000002</v>
      </c>
      <c r="F2" s="1">
        <v>4.0336999999999996</v>
      </c>
      <c r="G2" s="1">
        <v>4.2972999999999999</v>
      </c>
    </row>
    <row r="3" spans="1:17" x14ac:dyDescent="0.25">
      <c r="A3" s="1" t="s">
        <v>7</v>
      </c>
      <c r="B3" s="1">
        <v>2.3405334299999998</v>
      </c>
      <c r="C3" s="1">
        <v>2.2021492880000002</v>
      </c>
      <c r="D3" s="1">
        <v>2.0861400779999997</v>
      </c>
      <c r="E3" s="1">
        <v>2.4230393820000002</v>
      </c>
      <c r="F3" s="1">
        <v>1.2776963400000001</v>
      </c>
      <c r="G3" s="1">
        <v>1.0714314600000001</v>
      </c>
    </row>
    <row r="4" spans="1:17" x14ac:dyDescent="0.25">
      <c r="A4" s="1" t="s">
        <v>8</v>
      </c>
      <c r="B4" s="1">
        <v>1.4650536059999999</v>
      </c>
      <c r="C4" s="1">
        <v>1.895918022</v>
      </c>
      <c r="D4" s="1">
        <v>1.5704778779999999</v>
      </c>
      <c r="E4" s="1">
        <v>2.182397022</v>
      </c>
      <c r="F4" s="1">
        <v>1.2221194139999998</v>
      </c>
      <c r="G4" s="1">
        <v>1.242172944</v>
      </c>
    </row>
    <row r="5" spans="1:17" x14ac:dyDescent="0.25">
      <c r="A5" s="1" t="s">
        <v>9</v>
      </c>
      <c r="B5" s="1">
        <v>0.52402738679999994</v>
      </c>
      <c r="C5" s="1">
        <v>0.23388145559999998</v>
      </c>
      <c r="D5" s="1">
        <v>0.42668182259999998</v>
      </c>
      <c r="E5" s="1">
        <v>0.49830157259999996</v>
      </c>
      <c r="F5" s="1">
        <v>0.47893559219999998</v>
      </c>
      <c r="G5" s="1">
        <v>0.38978332739999999</v>
      </c>
    </row>
    <row r="6" spans="1:17" x14ac:dyDescent="0.25">
      <c r="A6" s="1" t="s">
        <v>10</v>
      </c>
      <c r="B6" s="1">
        <v>0.52568896500000006</v>
      </c>
      <c r="C6" s="1">
        <v>1.198628136</v>
      </c>
      <c r="D6" s="1">
        <v>0.45372544020000005</v>
      </c>
      <c r="E6" s="1">
        <v>1.490263758</v>
      </c>
      <c r="F6" s="1">
        <v>1.00554129</v>
      </c>
      <c r="G6" s="1">
        <v>0.56591061659999997</v>
      </c>
    </row>
    <row r="7" spans="1:17" x14ac:dyDescent="0.25">
      <c r="B7" s="2">
        <f t="shared" ref="B7:G7" si="0">1-B5/B2</f>
        <v>0.85411264287305122</v>
      </c>
      <c r="C7" s="2">
        <f t="shared" si="0"/>
        <v>0.90614708844301761</v>
      </c>
      <c r="D7" s="2">
        <f t="shared" si="0"/>
        <v>0.84739562854077255</v>
      </c>
      <c r="E7" s="2">
        <f t="shared" si="0"/>
        <v>0.81613166576879081</v>
      </c>
      <c r="F7" s="2">
        <f t="shared" si="0"/>
        <v>0.88126643225822443</v>
      </c>
      <c r="G7" s="2">
        <f t="shared" si="0"/>
        <v>0.90929576073348384</v>
      </c>
      <c r="H7" s="2" t="s">
        <v>11</v>
      </c>
    </row>
    <row r="8" spans="1:17" x14ac:dyDescent="0.25">
      <c r="B8" s="2">
        <f t="shared" ref="B8:G8" si="1">1-B6/B2</f>
        <v>0.85365006542316257</v>
      </c>
      <c r="C8" s="2">
        <f t="shared" si="1"/>
        <v>0.51900957624398081</v>
      </c>
      <c r="D8" s="2">
        <f t="shared" si="1"/>
        <v>0.8377233761802575</v>
      </c>
      <c r="E8" s="2">
        <f t="shared" si="1"/>
        <v>0.45010746540718061</v>
      </c>
      <c r="F8" s="2">
        <f t="shared" si="1"/>
        <v>0.75071490443017574</v>
      </c>
      <c r="G8" s="2">
        <f t="shared" si="1"/>
        <v>0.86831019091057171</v>
      </c>
      <c r="H8" s="2" t="s">
        <v>12</v>
      </c>
    </row>
    <row r="9" spans="1:17" x14ac:dyDescent="0.25">
      <c r="B9" s="2">
        <f t="shared" ref="B9:G9" si="2">1-B4/B2</f>
        <v>0.59213429677060136</v>
      </c>
      <c r="C9" s="2">
        <f t="shared" si="2"/>
        <v>0.23919822552166936</v>
      </c>
      <c r="D9" s="2">
        <f t="shared" si="2"/>
        <v>0.43831263304721024</v>
      </c>
      <c r="E9" s="2">
        <f t="shared" si="2"/>
        <v>0.1947171609903694</v>
      </c>
      <c r="F9" s="2">
        <f t="shared" si="2"/>
        <v>0.69702272999975212</v>
      </c>
      <c r="G9" s="2">
        <f t="shared" si="2"/>
        <v>0.71094106904335286</v>
      </c>
      <c r="H9" s="2" t="s">
        <v>13</v>
      </c>
    </row>
    <row r="10" spans="1:17" x14ac:dyDescent="0.25">
      <c r="B10" s="2">
        <f t="shared" ref="B10:G10" si="3">1-B3/B2</f>
        <v>0.34840383351893101</v>
      </c>
      <c r="C10" s="2">
        <f t="shared" si="3"/>
        <v>0.11631248475120382</v>
      </c>
      <c r="D10" s="2">
        <f t="shared" si="3"/>
        <v>0.25388409227467823</v>
      </c>
      <c r="E10" s="2">
        <f t="shared" si="3"/>
        <v>0.10592251872624625</v>
      </c>
      <c r="F10" s="2">
        <f t="shared" si="3"/>
        <v>0.68324457941839989</v>
      </c>
      <c r="G10" s="2">
        <f t="shared" si="3"/>
        <v>0.75067333907337164</v>
      </c>
      <c r="H10" s="2" t="s">
        <v>14</v>
      </c>
      <c r="Q10"/>
    </row>
    <row r="13" spans="1:17" x14ac:dyDescent="0.25">
      <c r="A13" s="1" t="s">
        <v>15</v>
      </c>
      <c r="B13" s="1" t="s">
        <v>0</v>
      </c>
      <c r="C13" s="1" t="s">
        <v>1</v>
      </c>
      <c r="D13" s="1" t="s">
        <v>2</v>
      </c>
      <c r="E13" s="1" t="s">
        <v>3</v>
      </c>
      <c r="F13" s="1" t="s">
        <v>4</v>
      </c>
      <c r="G13" s="1" t="s">
        <v>5</v>
      </c>
    </row>
    <row r="14" spans="1:17" x14ac:dyDescent="0.25">
      <c r="A14" s="1" t="s">
        <v>6</v>
      </c>
      <c r="B14" s="1">
        <v>5.4939999999999998</v>
      </c>
      <c r="C14" s="1">
        <v>3.9460000000000002</v>
      </c>
      <c r="D14" s="1">
        <v>4.532</v>
      </c>
      <c r="E14" s="1">
        <v>4.3940000000000001</v>
      </c>
      <c r="F14" s="1">
        <v>3.202</v>
      </c>
      <c r="G14" s="1">
        <v>3.3740000000000001</v>
      </c>
    </row>
    <row r="15" spans="1:17" x14ac:dyDescent="0.25">
      <c r="A15" s="1" t="s">
        <v>7</v>
      </c>
      <c r="B15" s="1">
        <v>4.0341972779999997</v>
      </c>
      <c r="C15" s="1">
        <v>3.130454222</v>
      </c>
      <c r="D15" s="1">
        <v>2.545079436</v>
      </c>
      <c r="E15" s="1">
        <v>3.1277777219999998</v>
      </c>
      <c r="F15" s="1">
        <v>1.88503182</v>
      </c>
      <c r="G15" s="1">
        <v>2.380067532</v>
      </c>
    </row>
    <row r="16" spans="1:17" x14ac:dyDescent="0.25">
      <c r="A16" s="1" t="s">
        <v>8</v>
      </c>
      <c r="B16" s="1">
        <v>1.003249458</v>
      </c>
      <c r="C16" s="1">
        <v>1.6495460820000001</v>
      </c>
      <c r="D16" s="1">
        <v>1.490836716</v>
      </c>
      <c r="E16" s="1">
        <v>1.665588906</v>
      </c>
      <c r="F16" s="1">
        <v>1.16023995</v>
      </c>
      <c r="G16" s="1">
        <v>1.6082931060000001</v>
      </c>
    </row>
    <row r="17" spans="1:8" x14ac:dyDescent="0.25">
      <c r="A17" s="1" t="s">
        <v>9</v>
      </c>
      <c r="B17" s="1">
        <v>0.82964318400000003</v>
      </c>
      <c r="C17" s="1">
        <v>0.53411144760000007</v>
      </c>
      <c r="D17" s="1">
        <v>0.68754959999999998</v>
      </c>
      <c r="E17" s="1">
        <v>0.80271415800000001</v>
      </c>
      <c r="F17" s="1">
        <v>0.91214913600000003</v>
      </c>
      <c r="G17" s="1">
        <v>1.1241435959999999</v>
      </c>
    </row>
    <row r="18" spans="1:8" x14ac:dyDescent="0.25">
      <c r="A18" s="1" t="s">
        <v>10</v>
      </c>
      <c r="B18" s="1">
        <v>0.84396713400000001</v>
      </c>
      <c r="C18" s="1">
        <v>1.210087296</v>
      </c>
      <c r="D18" s="1">
        <v>0.67093381799999996</v>
      </c>
      <c r="E18" s="1">
        <v>1.697674554</v>
      </c>
      <c r="F18" s="1">
        <v>1.1940444720000001</v>
      </c>
      <c r="G18" s="1">
        <v>1.407184848</v>
      </c>
    </row>
    <row r="19" spans="1:8" x14ac:dyDescent="0.25">
      <c r="B19" s="2">
        <f>1-B17/B14</f>
        <v>0.84899104768838729</v>
      </c>
      <c r="C19" s="2">
        <f t="shared" ref="C19:G19" si="4">1-C17/C14</f>
        <v>0.86464484348707549</v>
      </c>
      <c r="D19" s="2">
        <f t="shared" si="4"/>
        <v>0.84829002647837604</v>
      </c>
      <c r="E19" s="2">
        <f t="shared" si="4"/>
        <v>0.81731584934000912</v>
      </c>
      <c r="F19" s="2">
        <f t="shared" si="4"/>
        <v>0.71513143785134292</v>
      </c>
      <c r="G19" s="2">
        <f t="shared" si="4"/>
        <v>0.66682169650266743</v>
      </c>
      <c r="H19" s="2" t="s">
        <v>11</v>
      </c>
    </row>
    <row r="20" spans="1:8" x14ac:dyDescent="0.25">
      <c r="B20" s="2">
        <f>1-B18/B14</f>
        <v>0.84638384892610119</v>
      </c>
      <c r="C20" s="2">
        <f>1-C18/C14</f>
        <v>0.69333824227065377</v>
      </c>
      <c r="D20" s="2">
        <f t="shared" ref="D20:G20" si="5">1-D18/D14</f>
        <v>0.85195635083848198</v>
      </c>
      <c r="E20" s="2">
        <f t="shared" si="5"/>
        <v>0.61363801684114705</v>
      </c>
      <c r="F20" s="2">
        <f t="shared" si="5"/>
        <v>0.62709416864459711</v>
      </c>
      <c r="G20" s="2">
        <f t="shared" si="5"/>
        <v>0.58293276585655018</v>
      </c>
      <c r="H20" s="2" t="s">
        <v>16</v>
      </c>
    </row>
    <row r="21" spans="1:8" x14ac:dyDescent="0.25">
      <c r="B21" s="2">
        <f>1-B16/B14</f>
        <v>0.81739179868947942</v>
      </c>
      <c r="C21" s="2">
        <f t="shared" ref="C21:G21" si="6">1-C16/C14</f>
        <v>0.58197007551951341</v>
      </c>
      <c r="D21" s="2">
        <f t="shared" si="6"/>
        <v>0.67104220741394527</v>
      </c>
      <c r="E21" s="2">
        <f t="shared" si="6"/>
        <v>0.62094016704597177</v>
      </c>
      <c r="F21" s="2">
        <f t="shared" si="6"/>
        <v>0.63765148344784506</v>
      </c>
      <c r="G21" s="2">
        <f t="shared" si="6"/>
        <v>0.52332747302904559</v>
      </c>
      <c r="H21" s="2" t="s">
        <v>13</v>
      </c>
    </row>
    <row r="22" spans="1:8" x14ac:dyDescent="0.25">
      <c r="B22" s="2">
        <f>1-B15/B14</f>
        <v>0.26570854058973425</v>
      </c>
      <c r="C22" s="2">
        <f t="shared" ref="C22:G22" si="7">1-C15/C14</f>
        <v>0.20667657830714647</v>
      </c>
      <c r="D22" s="2">
        <f t="shared" si="7"/>
        <v>0.43842024801412183</v>
      </c>
      <c r="E22" s="2">
        <f t="shared" si="7"/>
        <v>0.28817075056895769</v>
      </c>
      <c r="F22" s="2">
        <f t="shared" si="7"/>
        <v>0.41129549656464703</v>
      </c>
      <c r="G22" s="2">
        <f t="shared" si="7"/>
        <v>0.29458579371665683</v>
      </c>
      <c r="H22" s="2" t="s">
        <v>14</v>
      </c>
    </row>
    <row r="23" spans="1:8" x14ac:dyDescent="0.25">
      <c r="A23" s="1" t="s">
        <v>17</v>
      </c>
      <c r="B23" s="1" t="s">
        <v>0</v>
      </c>
      <c r="C23" s="1" t="s">
        <v>1</v>
      </c>
      <c r="D23" s="1" t="s">
        <v>2</v>
      </c>
      <c r="E23" s="1" t="s">
        <v>3</v>
      </c>
      <c r="F23" s="1" t="s">
        <v>4</v>
      </c>
      <c r="G23" s="1" t="s">
        <v>5</v>
      </c>
    </row>
    <row r="24" spans="1:8" x14ac:dyDescent="0.25">
      <c r="A24" s="1" t="s">
        <v>6</v>
      </c>
      <c r="B24" s="1">
        <v>5.907</v>
      </c>
      <c r="C24" s="1">
        <v>3.1339999999999999</v>
      </c>
      <c r="D24" s="1">
        <v>3.7120000000000002</v>
      </c>
      <c r="E24" s="1">
        <v>3.93</v>
      </c>
      <c r="F24" s="1">
        <v>3.8039999999999998</v>
      </c>
      <c r="G24" s="1">
        <v>3.4369999999999998</v>
      </c>
    </row>
    <row r="25" spans="1:8" x14ac:dyDescent="0.25">
      <c r="A25" s="1" t="s">
        <v>7</v>
      </c>
      <c r="B25" s="1">
        <v>2.4081424739999999</v>
      </c>
      <c r="C25" s="1">
        <v>2.8188780439999999</v>
      </c>
      <c r="D25" s="1">
        <v>2.092442616</v>
      </c>
      <c r="E25" s="1">
        <v>2.6951944320000001</v>
      </c>
      <c r="F25" s="1">
        <v>1.3579104599999998</v>
      </c>
      <c r="G25" s="1">
        <v>1.230140826</v>
      </c>
    </row>
    <row r="26" spans="1:8" x14ac:dyDescent="0.25">
      <c r="A26" s="1" t="s">
        <v>8</v>
      </c>
      <c r="B26" s="1">
        <v>0.81474627600000005</v>
      </c>
      <c r="C26" s="1">
        <v>1.4020282259999999</v>
      </c>
      <c r="D26" s="1">
        <v>1.5905314079999999</v>
      </c>
      <c r="E26" s="1">
        <v>2.18583477</v>
      </c>
      <c r="F26" s="1">
        <v>1.169407278</v>
      </c>
      <c r="G26" s="1">
        <v>0.95053732200000007</v>
      </c>
    </row>
    <row r="27" spans="1:8" x14ac:dyDescent="0.25">
      <c r="A27" s="1" t="s">
        <v>9</v>
      </c>
      <c r="B27" s="1">
        <v>0.54631545299999995</v>
      </c>
      <c r="C27" s="1">
        <v>0.59874110999999997</v>
      </c>
      <c r="D27" s="1">
        <v>0.85256150400000008</v>
      </c>
      <c r="E27" s="1">
        <v>0.99408213000000001</v>
      </c>
      <c r="F27" s="1">
        <v>0.75458568599999998</v>
      </c>
      <c r="G27" s="1">
        <v>0.70301946599999998</v>
      </c>
    </row>
    <row r="28" spans="1:8" x14ac:dyDescent="0.25">
      <c r="A28" s="1" t="s">
        <v>10</v>
      </c>
      <c r="B28" s="1">
        <v>0.69156030600000007</v>
      </c>
      <c r="C28" s="1">
        <v>1.3516079219999999</v>
      </c>
      <c r="D28" s="1">
        <v>0.87032320200000002</v>
      </c>
      <c r="E28" s="1">
        <v>1.9400357880000001</v>
      </c>
      <c r="F28" s="1">
        <v>1.127581344</v>
      </c>
      <c r="G28" s="1">
        <v>1.0101249539999999</v>
      </c>
    </row>
    <row r="29" spans="1:8" x14ac:dyDescent="0.25">
      <c r="B29" s="2">
        <f>1-B27/B24</f>
        <v>0.9075138897917725</v>
      </c>
      <c r="C29" s="2">
        <f t="shared" ref="C29:G29" si="8">1-C27/C24</f>
        <v>0.80895305998723677</v>
      </c>
      <c r="D29" s="2">
        <f t="shared" si="8"/>
        <v>0.77032287068965521</v>
      </c>
      <c r="E29" s="2">
        <f t="shared" si="8"/>
        <v>0.74705289312977108</v>
      </c>
      <c r="F29" s="2">
        <f t="shared" si="8"/>
        <v>0.8016336261829653</v>
      </c>
      <c r="G29" s="2">
        <f t="shared" si="8"/>
        <v>0.79545549432644747</v>
      </c>
      <c r="H29" s="2" t="s">
        <v>11</v>
      </c>
    </row>
    <row r="30" spans="1:8" x14ac:dyDescent="0.25">
      <c r="B30" s="2">
        <f>1-B28/B24</f>
        <v>0.8829252910106653</v>
      </c>
      <c r="C30" s="2">
        <f t="shared" ref="C30:G30" si="9">1-C28/C24</f>
        <v>0.56872752967453732</v>
      </c>
      <c r="D30" s="2">
        <f t="shared" si="9"/>
        <v>0.76553793049568963</v>
      </c>
      <c r="E30" s="2">
        <f t="shared" si="9"/>
        <v>0.5063522167938932</v>
      </c>
      <c r="F30" s="2">
        <f t="shared" si="9"/>
        <v>0.70358008832807573</v>
      </c>
      <c r="G30" s="2">
        <f t="shared" si="9"/>
        <v>0.70610271923188828</v>
      </c>
      <c r="H30" s="2" t="s">
        <v>16</v>
      </c>
    </row>
    <row r="31" spans="1:8" x14ac:dyDescent="0.25">
      <c r="B31" s="2">
        <f>1-B26/B24</f>
        <v>0.86207105535804973</v>
      </c>
      <c r="C31" s="2">
        <f t="shared" ref="C31:G31" si="10">1-C26/C24</f>
        <v>0.55263936630504151</v>
      </c>
      <c r="D31" s="2">
        <f t="shared" si="10"/>
        <v>0.5715163232758621</v>
      </c>
      <c r="E31" s="2">
        <f t="shared" si="10"/>
        <v>0.44380794656488554</v>
      </c>
      <c r="F31" s="2">
        <f t="shared" si="10"/>
        <v>0.69258483753943212</v>
      </c>
      <c r="G31" s="2">
        <f t="shared" si="10"/>
        <v>0.72343982484725045</v>
      </c>
      <c r="H31" s="2" t="s">
        <v>13</v>
      </c>
    </row>
    <row r="32" spans="1:8" x14ac:dyDescent="0.25">
      <c r="B32" s="2">
        <f>1-B25/B24</f>
        <v>0.5923239421025901</v>
      </c>
      <c r="C32" s="2">
        <f t="shared" ref="C32:G32" si="11">1-C25/C24</f>
        <v>0.10054944352265482</v>
      </c>
      <c r="D32" s="2">
        <f t="shared" si="11"/>
        <v>0.4363031745689655</v>
      </c>
      <c r="E32" s="2">
        <f t="shared" si="11"/>
        <v>0.31419989007633586</v>
      </c>
      <c r="F32" s="2">
        <f t="shared" si="11"/>
        <v>0.64303089905362776</v>
      </c>
      <c r="G32" s="2">
        <f t="shared" si="11"/>
        <v>0.64208879080593539</v>
      </c>
      <c r="H32" s="2" t="s">
        <v>14</v>
      </c>
    </row>
    <row r="34" spans="1:8" x14ac:dyDescent="0.25">
      <c r="A34" s="5" t="s">
        <v>32</v>
      </c>
      <c r="B34" s="2" t="s">
        <v>24</v>
      </c>
      <c r="C34" s="2" t="s">
        <v>25</v>
      </c>
      <c r="D34" s="2" t="s">
        <v>26</v>
      </c>
      <c r="E34" s="2" t="s">
        <v>27</v>
      </c>
      <c r="F34" s="2" t="s">
        <v>28</v>
      </c>
      <c r="G34" s="2" t="s">
        <v>29</v>
      </c>
    </row>
    <row r="35" spans="1:8" x14ac:dyDescent="0.25">
      <c r="A35" s="2" t="s">
        <v>18</v>
      </c>
      <c r="B35" s="4">
        <f t="shared" ref="B35:G39" si="12">B2+B14+B24</f>
        <v>14.993</v>
      </c>
      <c r="C35" s="4">
        <f t="shared" si="12"/>
        <v>9.572000000000001</v>
      </c>
      <c r="D35" s="4">
        <f t="shared" si="12"/>
        <v>11.04</v>
      </c>
      <c r="E35" s="4">
        <f t="shared" si="12"/>
        <v>11.0341</v>
      </c>
      <c r="F35" s="4">
        <f t="shared" si="12"/>
        <v>11.0397</v>
      </c>
      <c r="G35" s="4">
        <f t="shared" si="12"/>
        <v>11.1083</v>
      </c>
    </row>
    <row r="36" spans="1:8" x14ac:dyDescent="0.25">
      <c r="A36" s="2" t="s">
        <v>19</v>
      </c>
      <c r="B36" s="4">
        <f t="shared" si="12"/>
        <v>8.7828731819999994</v>
      </c>
      <c r="C36" s="4">
        <f t="shared" si="12"/>
        <v>8.1514815540000001</v>
      </c>
      <c r="D36" s="4">
        <f t="shared" si="12"/>
        <v>6.7236621299999992</v>
      </c>
      <c r="E36" s="4">
        <f t="shared" si="12"/>
        <v>8.246011536000001</v>
      </c>
      <c r="F36" s="4">
        <f t="shared" si="12"/>
        <v>4.5206386199999997</v>
      </c>
      <c r="G36" s="4">
        <f t="shared" si="12"/>
        <v>4.6816398180000007</v>
      </c>
    </row>
    <row r="37" spans="1:8" x14ac:dyDescent="0.25">
      <c r="A37" s="2" t="s">
        <v>20</v>
      </c>
      <c r="B37" s="4">
        <f t="shared" si="12"/>
        <v>3.2830493399999998</v>
      </c>
      <c r="C37" s="4">
        <f t="shared" si="12"/>
        <v>4.9474923300000002</v>
      </c>
      <c r="D37" s="4">
        <f t="shared" si="12"/>
        <v>4.6518460019999992</v>
      </c>
      <c r="E37" s="4">
        <f t="shared" si="12"/>
        <v>6.0338206979999995</v>
      </c>
      <c r="F37" s="4">
        <f t="shared" si="12"/>
        <v>3.551766642</v>
      </c>
      <c r="G37" s="4">
        <f t="shared" si="12"/>
        <v>3.8010033720000003</v>
      </c>
    </row>
    <row r="38" spans="1:8" x14ac:dyDescent="0.25">
      <c r="A38" s="2" t="s">
        <v>30</v>
      </c>
      <c r="B38" s="4">
        <f t="shared" si="12"/>
        <v>1.8999860237999999</v>
      </c>
      <c r="C38" s="4">
        <f t="shared" si="12"/>
        <v>1.3667340131999999</v>
      </c>
      <c r="D38" s="4">
        <f t="shared" si="12"/>
        <v>1.9667929266000002</v>
      </c>
      <c r="E38" s="4">
        <f t="shared" si="12"/>
        <v>2.2950978606000003</v>
      </c>
      <c r="F38" s="4">
        <f t="shared" si="12"/>
        <v>2.1456704142</v>
      </c>
      <c r="G38" s="4">
        <f t="shared" si="12"/>
        <v>2.2169463893999999</v>
      </c>
    </row>
    <row r="39" spans="1:8" x14ac:dyDescent="0.25">
      <c r="A39" s="2" t="s">
        <v>31</v>
      </c>
      <c r="B39" s="4">
        <f t="shared" si="12"/>
        <v>2.0612164050000001</v>
      </c>
      <c r="C39" s="4">
        <f t="shared" si="12"/>
        <v>3.7603233540000001</v>
      </c>
      <c r="D39" s="4">
        <f t="shared" si="12"/>
        <v>1.9949824601999999</v>
      </c>
      <c r="E39" s="4">
        <f t="shared" si="12"/>
        <v>5.1279741000000003</v>
      </c>
      <c r="F39" s="4">
        <f t="shared" si="12"/>
        <v>3.3271671060000001</v>
      </c>
      <c r="G39" s="4">
        <f t="shared" si="12"/>
        <v>2.9832204186000002</v>
      </c>
    </row>
    <row r="40" spans="1:8" x14ac:dyDescent="0.25">
      <c r="B40" s="2">
        <f>1-B38/B35</f>
        <v>0.87327512680584274</v>
      </c>
      <c r="C40" s="2">
        <f t="shared" ref="C40:G40" si="13">1-C38/C35</f>
        <v>0.85721541859590478</v>
      </c>
      <c r="D40" s="2">
        <f t="shared" si="13"/>
        <v>0.82184846679347823</v>
      </c>
      <c r="E40" s="2">
        <f t="shared" si="13"/>
        <v>0.79199954136721618</v>
      </c>
      <c r="F40" s="2">
        <f t="shared" si="13"/>
        <v>0.80564051430745398</v>
      </c>
      <c r="G40" s="2">
        <f t="shared" si="13"/>
        <v>0.80042433231007448</v>
      </c>
      <c r="H40" s="2" t="s">
        <v>22</v>
      </c>
    </row>
    <row r="41" spans="1:8" x14ac:dyDescent="0.25">
      <c r="B41" s="2">
        <f>1-B39/B35</f>
        <v>0.86252141632761958</v>
      </c>
      <c r="C41" s="2">
        <f t="shared" ref="C41:G41" si="14">1-C39/C35</f>
        <v>0.60715384935227745</v>
      </c>
      <c r="D41" s="2">
        <f t="shared" si="14"/>
        <v>0.81929506701086963</v>
      </c>
      <c r="E41" s="2">
        <f t="shared" si="14"/>
        <v>0.53526122656129638</v>
      </c>
      <c r="F41" s="2">
        <f t="shared" si="14"/>
        <v>0.69861797820592941</v>
      </c>
      <c r="G41" s="2">
        <f t="shared" si="14"/>
        <v>0.73144221720695335</v>
      </c>
      <c r="H41" s="2" t="s">
        <v>21</v>
      </c>
    </row>
    <row r="42" spans="1:8" x14ac:dyDescent="0.25">
      <c r="B42" s="2">
        <f>1-B37/B35</f>
        <v>0.78102785699993338</v>
      </c>
      <c r="C42" s="2">
        <f t="shared" ref="C42:G42" si="15">1-C37/C35</f>
        <v>0.48312867425825323</v>
      </c>
      <c r="D42" s="2">
        <f t="shared" si="15"/>
        <v>0.57863713750000012</v>
      </c>
      <c r="E42" s="2">
        <f t="shared" si="15"/>
        <v>0.45316603094044827</v>
      </c>
      <c r="F42" s="2">
        <f t="shared" si="15"/>
        <v>0.67827326449088288</v>
      </c>
      <c r="G42" s="2">
        <f t="shared" si="15"/>
        <v>0.65782312577082003</v>
      </c>
      <c r="H42" s="2" t="s">
        <v>20</v>
      </c>
    </row>
    <row r="43" spans="1:8" x14ac:dyDescent="0.25">
      <c r="B43" s="2">
        <f>1-B36/B35</f>
        <v>0.41420174868271864</v>
      </c>
      <c r="C43" s="2">
        <f t="shared" ref="C43:G43" si="16">1-C36/C35</f>
        <v>0.14840351504387805</v>
      </c>
      <c r="D43" s="2">
        <f t="shared" si="16"/>
        <v>0.3909726331521739</v>
      </c>
      <c r="E43" s="2">
        <f t="shared" si="16"/>
        <v>0.25267928186258959</v>
      </c>
      <c r="F43" s="2">
        <f t="shared" si="16"/>
        <v>0.5905107367048017</v>
      </c>
      <c r="G43" s="2">
        <f t="shared" si="16"/>
        <v>0.57854578846448146</v>
      </c>
      <c r="H43" s="2" t="s">
        <v>23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2016-02-29T16:39:43Z</dcterms:modified>
</cp:coreProperties>
</file>