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052" windowHeight="87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Sheet1!$A$1:$A$52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<sst xmlns="http://schemas.openxmlformats.org/spreadsheetml/2006/main" count="174" uniqueCount="75">
  <si>
    <t>PATIENTS</t>
  </si>
  <si>
    <t>SUGERY</t>
  </si>
  <si>
    <t>AGE</t>
  </si>
  <si>
    <t>GENDER</t>
  </si>
  <si>
    <t>LEFT/RIGHT</t>
  </si>
  <si>
    <t>BMI</t>
  </si>
  <si>
    <t>FOLLOW-UP(MONTHS)</t>
  </si>
  <si>
    <t>Pre. Angle</t>
  </si>
  <si>
    <t>Post. Angle</t>
  </si>
  <si>
    <t>Change of Angle</t>
  </si>
  <si>
    <t xml:space="preserve">k-l </t>
  </si>
  <si>
    <t>pre.mLDFA</t>
  </si>
  <si>
    <t>pre.MPTA</t>
  </si>
  <si>
    <t>pre.JCLA</t>
  </si>
  <si>
    <t>post.mLDFA</t>
  </si>
  <si>
    <t>post.MPTA</t>
  </si>
  <si>
    <t>post.JCLA</t>
  </si>
  <si>
    <t>Pre.WOMAC</t>
  </si>
  <si>
    <t>Post.WOMAC</t>
  </si>
  <si>
    <t>Pre.AKS</t>
  </si>
  <si>
    <t>Post.AKS</t>
  </si>
  <si>
    <t>2021.10.18</t>
  </si>
  <si>
    <t>female</t>
  </si>
  <si>
    <t>left</t>
  </si>
  <si>
    <t>2021.7.2</t>
  </si>
  <si>
    <t>right</t>
  </si>
  <si>
    <t>2021.5.20</t>
  </si>
  <si>
    <t>2022.5.25</t>
  </si>
  <si>
    <t>2022.6.29</t>
  </si>
  <si>
    <t>2021.4.9</t>
  </si>
  <si>
    <t>2021.5.14</t>
  </si>
  <si>
    <t>male</t>
  </si>
  <si>
    <t>2021.4.12</t>
  </si>
  <si>
    <t>2021.11.17</t>
  </si>
  <si>
    <t>2022.8.8</t>
  </si>
  <si>
    <t>2022.2.10</t>
  </si>
  <si>
    <t>2022.1.20</t>
  </si>
  <si>
    <t>2021.12.2</t>
  </si>
  <si>
    <t>2021.6.24</t>
  </si>
  <si>
    <t>2021.4.19</t>
  </si>
  <si>
    <t>2019.4.9</t>
  </si>
  <si>
    <t>2022.1.6</t>
  </si>
  <si>
    <t>2019.11.2</t>
  </si>
  <si>
    <t>2022.3.21</t>
  </si>
  <si>
    <t>2020.11.14</t>
  </si>
  <si>
    <t>2020.11.26</t>
  </si>
  <si>
    <t>2022.7.3</t>
  </si>
  <si>
    <t>2021.9.27</t>
  </si>
  <si>
    <t>2019.6.13</t>
  </si>
  <si>
    <t>2021.8.17</t>
  </si>
  <si>
    <t>2021.5.6</t>
  </si>
  <si>
    <t>2021.3.27</t>
  </si>
  <si>
    <t>2022.4.10</t>
  </si>
  <si>
    <t>2020.6.6</t>
  </si>
  <si>
    <t>2021.11.1</t>
  </si>
  <si>
    <t>2021.8.30</t>
  </si>
  <si>
    <t>2021.12.06</t>
  </si>
  <si>
    <t>2018.8.7</t>
  </si>
  <si>
    <t>2021.5.17</t>
  </si>
  <si>
    <t>2021.8.31</t>
  </si>
  <si>
    <t>2021.11.15</t>
  </si>
  <si>
    <t>2021.05.20</t>
  </si>
  <si>
    <t>2020.12.27</t>
  </si>
  <si>
    <t>2020.12.22</t>
  </si>
  <si>
    <t>2021.9.12</t>
  </si>
  <si>
    <t>2020.9.12</t>
  </si>
  <si>
    <t>2021.4.8</t>
  </si>
  <si>
    <t>2020.8.23</t>
  </si>
  <si>
    <t>2021.2.22</t>
  </si>
  <si>
    <t>2021.11.25</t>
  </si>
  <si>
    <t>2021.8.12</t>
  </si>
  <si>
    <t>2022.6.16</t>
  </si>
  <si>
    <t>2022.1.13</t>
  </si>
  <si>
    <t xml:space="preserve">right </t>
  </si>
  <si>
    <t>2018.8.15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</si>
</sst>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2"/>
  <sheetViews>
    <sheetView tabSelected="1" workbookViewId="0">
      <selection activeCell="B45" sqref="B45"/>
    </sheetView>
  </sheetViews>
  <sheetFormatPr defaultColWidth="9" defaultRowHeight="13.5"/>
  <cols>
    <col min="1" max="1" width="10.0884955752212" customWidth="1"/>
    <col min="2" max="2" width="12.5486725663717" customWidth="1"/>
    <col min="5" max="5" width="11.4955752212389" customWidth="1"/>
    <col min="6" max="6" width="10.5309734513274"/>
    <col min="7" max="7" width="17.929203539823" customWidth="1"/>
    <col min="8" max="8" width="11.6194690265487" customWidth="1"/>
    <col min="9" max="9" width="13.5486725663717" customWidth="1"/>
    <col min="10" max="10" width="17.5309734513274" customWidth="1"/>
    <col min="12" max="18" width="10.3628318584071" style="1" customWidth="1"/>
    <col min="19" max="19" width="11.2212389380531" style="1" customWidth="1"/>
    <col min="20" max="20" width="8.96460176991151" style="1" customWidth="1"/>
    <col min="21" max="21" width="8.44247787610619" style="1" customWidth="1"/>
  </cols>
  <sheetData>
    <row r="1" s="1" customFormat="1" spans="1:2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</row>
    <row r="2" spans="1:21">
      <c r="A2" s="5">
        <v>1</v>
      </c>
      <c r="B2" s="5" t="s">
        <v>21</v>
      </c>
      <c r="C2" s="5">
        <v>51</v>
      </c>
      <c r="D2" s="5" t="s">
        <v>22</v>
      </c>
      <c r="E2" s="5" t="s">
        <v>23</v>
      </c>
      <c r="F2" s="5">
        <v>23.88</v>
      </c>
      <c r="G2" s="5">
        <v>22</v>
      </c>
      <c r="H2" s="5">
        <v>1.03</v>
      </c>
      <c r="I2" s="6">
        <v>-5.45</v>
      </c>
      <c r="J2" s="5">
        <f t="shared" ref="J2:J52" si="0">H2-I2</f>
        <v>6.48</v>
      </c>
      <c r="K2" s="6">
        <v>3</v>
      </c>
      <c r="L2" s="8">
        <v>89.14</v>
      </c>
      <c r="M2" s="8">
        <v>87.84</v>
      </c>
      <c r="N2" s="8">
        <v>0.44</v>
      </c>
      <c r="O2" s="8">
        <v>91.12</v>
      </c>
      <c r="P2" s="8">
        <v>87.21</v>
      </c>
      <c r="Q2" s="8">
        <v>-1.01</v>
      </c>
      <c r="R2" s="8">
        <v>39.5833333333333</v>
      </c>
      <c r="S2" s="8">
        <v>86.4583333333333</v>
      </c>
      <c r="T2" s="6">
        <v>37</v>
      </c>
      <c r="U2" s="6">
        <v>88</v>
      </c>
    </row>
    <row r="3" spans="1:21">
      <c r="A3" s="5">
        <v>2</v>
      </c>
      <c r="B3" s="5" t="s">
        <v>24</v>
      </c>
      <c r="C3" s="5">
        <v>62</v>
      </c>
      <c r="D3" s="5" t="s">
        <v>22</v>
      </c>
      <c r="E3" s="5" t="s">
        <v>25</v>
      </c>
      <c r="F3" s="5">
        <v>25.15</v>
      </c>
      <c r="G3" s="5">
        <v>25</v>
      </c>
      <c r="H3" s="5">
        <v>1.15</v>
      </c>
      <c r="I3" s="5">
        <v>-5.19</v>
      </c>
      <c r="J3" s="5">
        <f t="shared" si="0"/>
        <v>6.34</v>
      </c>
      <c r="K3" s="5">
        <v>3</v>
      </c>
      <c r="L3" s="7">
        <v>88.32</v>
      </c>
      <c r="M3" s="7">
        <v>87.19</v>
      </c>
      <c r="N3" s="7">
        <v>0.72</v>
      </c>
      <c r="O3" s="7">
        <v>90.73</v>
      </c>
      <c r="P3" s="7">
        <v>88.81</v>
      </c>
      <c r="Q3" s="7">
        <v>-0.57</v>
      </c>
      <c r="R3" s="7">
        <v>38.5416666666667</v>
      </c>
      <c r="S3" s="7">
        <v>86.4583333333333</v>
      </c>
      <c r="T3" s="5">
        <v>37</v>
      </c>
      <c r="U3" s="5">
        <v>88</v>
      </c>
    </row>
    <row r="4" spans="1:21">
      <c r="A4" s="5">
        <v>3</v>
      </c>
      <c r="B4" s="5" t="s">
        <v>26</v>
      </c>
      <c r="C4" s="5">
        <v>61</v>
      </c>
      <c r="D4" s="5" t="s">
        <v>22</v>
      </c>
      <c r="E4" s="5" t="s">
        <v>23</v>
      </c>
      <c r="F4" s="5">
        <v>27.34</v>
      </c>
      <c r="G4" s="5">
        <v>27</v>
      </c>
      <c r="H4" s="5">
        <v>1.52</v>
      </c>
      <c r="I4" s="5">
        <v>-5.1</v>
      </c>
      <c r="J4" s="5">
        <f t="shared" si="0"/>
        <v>6.62</v>
      </c>
      <c r="K4" s="5">
        <v>3</v>
      </c>
      <c r="L4" s="7">
        <v>90.45</v>
      </c>
      <c r="M4" s="7">
        <v>86.24</v>
      </c>
      <c r="N4" s="7">
        <v>2.58</v>
      </c>
      <c r="O4" s="7">
        <v>92.25</v>
      </c>
      <c r="P4" s="7">
        <v>87.55</v>
      </c>
      <c r="Q4" s="7">
        <v>-1.76</v>
      </c>
      <c r="R4" s="7">
        <v>32.2916666666667</v>
      </c>
      <c r="S4" s="7">
        <v>83.3333333333333</v>
      </c>
      <c r="T4" s="5">
        <v>34</v>
      </c>
      <c r="U4" s="5">
        <v>85</v>
      </c>
    </row>
    <row r="5" spans="1:21">
      <c r="A5" s="5">
        <v>4</v>
      </c>
      <c r="B5" s="6" t="s">
        <v>27</v>
      </c>
      <c r="C5" s="6">
        <v>58</v>
      </c>
      <c r="D5" s="6" t="s">
        <v>22</v>
      </c>
      <c r="E5" s="6" t="s">
        <v>25</v>
      </c>
      <c r="F5" s="6">
        <v>26.03</v>
      </c>
      <c r="G5" s="6">
        <v>14</v>
      </c>
      <c r="H5" s="6">
        <v>2.56</v>
      </c>
      <c r="I5" s="6">
        <v>-4.92</v>
      </c>
      <c r="J5" s="5">
        <f t="shared" si="0"/>
        <v>7.48</v>
      </c>
      <c r="K5" s="6">
        <v>4</v>
      </c>
      <c r="L5" s="7">
        <v>85.17</v>
      </c>
      <c r="M5" s="7">
        <v>87.25</v>
      </c>
      <c r="N5" s="7">
        <v>1.62</v>
      </c>
      <c r="O5" s="8">
        <v>89.31</v>
      </c>
      <c r="P5" s="8">
        <v>87.99</v>
      </c>
      <c r="Q5" s="8">
        <v>-0.75</v>
      </c>
      <c r="R5" s="8">
        <v>42.7083333333333</v>
      </c>
      <c r="S5" s="8">
        <v>87.5</v>
      </c>
      <c r="T5" s="6">
        <v>45</v>
      </c>
      <c r="U5" s="6">
        <v>84</v>
      </c>
    </row>
    <row r="6" spans="1:21">
      <c r="A6" s="5">
        <v>5</v>
      </c>
      <c r="B6" s="6" t="s">
        <v>28</v>
      </c>
      <c r="C6" s="6">
        <v>55</v>
      </c>
      <c r="D6" s="6" t="s">
        <v>22</v>
      </c>
      <c r="E6" s="6" t="s">
        <v>25</v>
      </c>
      <c r="F6" s="6">
        <v>27.47</v>
      </c>
      <c r="G6" s="6">
        <v>13</v>
      </c>
      <c r="H6" s="6">
        <v>2.76</v>
      </c>
      <c r="I6" s="5">
        <v>-4.85</v>
      </c>
      <c r="J6" s="5">
        <f t="shared" si="0"/>
        <v>7.61</v>
      </c>
      <c r="K6" s="5">
        <v>3</v>
      </c>
      <c r="L6" s="7">
        <v>84.85</v>
      </c>
      <c r="M6" s="7">
        <v>83.49</v>
      </c>
      <c r="N6" s="7">
        <v>1.21</v>
      </c>
      <c r="O6" s="7">
        <v>87.69</v>
      </c>
      <c r="P6" s="7">
        <v>86.79</v>
      </c>
      <c r="Q6" s="7">
        <v>-2.71</v>
      </c>
      <c r="R6" s="7">
        <v>60.4166666666667</v>
      </c>
      <c r="S6" s="7">
        <v>84.375</v>
      </c>
      <c r="T6" s="5">
        <v>64</v>
      </c>
      <c r="U6" s="5">
        <v>81</v>
      </c>
    </row>
    <row r="7" spans="1:21">
      <c r="A7" s="5">
        <v>6</v>
      </c>
      <c r="B7" s="5" t="s">
        <v>29</v>
      </c>
      <c r="C7" s="5">
        <v>56</v>
      </c>
      <c r="D7" s="5" t="s">
        <v>22</v>
      </c>
      <c r="E7" s="5" t="s">
        <v>25</v>
      </c>
      <c r="F7" s="5">
        <v>26.17</v>
      </c>
      <c r="G7" s="5">
        <v>28</v>
      </c>
      <c r="H7" s="5">
        <v>2.84</v>
      </c>
      <c r="I7" s="6">
        <v>-4.62</v>
      </c>
      <c r="J7" s="5">
        <f t="shared" si="0"/>
        <v>7.46</v>
      </c>
      <c r="K7" s="6">
        <v>3</v>
      </c>
      <c r="L7" s="8">
        <v>89.36</v>
      </c>
      <c r="M7" s="8">
        <v>89.15</v>
      </c>
      <c r="N7" s="8">
        <v>0.92</v>
      </c>
      <c r="O7" s="8">
        <v>91.51</v>
      </c>
      <c r="P7" s="8">
        <v>89.02</v>
      </c>
      <c r="Q7" s="8">
        <v>-0.35</v>
      </c>
      <c r="R7" s="8">
        <v>39.5833333333333</v>
      </c>
      <c r="S7" s="8">
        <v>86.4583333333333</v>
      </c>
      <c r="T7" s="6">
        <v>44</v>
      </c>
      <c r="U7" s="6">
        <v>89</v>
      </c>
    </row>
    <row r="8" spans="1:21">
      <c r="A8" s="5">
        <v>7</v>
      </c>
      <c r="B8" s="5" t="s">
        <v>30</v>
      </c>
      <c r="C8" s="5">
        <v>62</v>
      </c>
      <c r="D8" s="5" t="s">
        <v>31</v>
      </c>
      <c r="E8" s="5" t="s">
        <v>23</v>
      </c>
      <c r="F8" s="7">
        <v>22.4</v>
      </c>
      <c r="G8" s="5">
        <v>28</v>
      </c>
      <c r="H8" s="5">
        <v>3.21</v>
      </c>
      <c r="I8" s="5">
        <v>-4.5</v>
      </c>
      <c r="J8" s="5">
        <f t="shared" si="0"/>
        <v>7.71</v>
      </c>
      <c r="K8" s="5">
        <v>3</v>
      </c>
      <c r="L8" s="7">
        <v>89.49</v>
      </c>
      <c r="M8" s="7">
        <v>90.15</v>
      </c>
      <c r="N8" s="7">
        <v>3.56</v>
      </c>
      <c r="O8" s="7">
        <v>92.62</v>
      </c>
      <c r="P8" s="7">
        <v>87.9</v>
      </c>
      <c r="Q8" s="7">
        <v>-0.92</v>
      </c>
      <c r="R8" s="7">
        <v>39.5833333333333</v>
      </c>
      <c r="S8" s="7">
        <v>88.5416666666667</v>
      </c>
      <c r="T8" s="5">
        <v>45</v>
      </c>
      <c r="U8" s="5">
        <v>84</v>
      </c>
    </row>
    <row r="9" spans="1:21">
      <c r="A9" s="5">
        <v>8</v>
      </c>
      <c r="B9" s="5" t="s">
        <v>32</v>
      </c>
      <c r="C9" s="5">
        <v>56</v>
      </c>
      <c r="D9" s="5" t="s">
        <v>31</v>
      </c>
      <c r="E9" s="5" t="s">
        <v>25</v>
      </c>
      <c r="F9" s="5">
        <v>22.77</v>
      </c>
      <c r="G9" s="5">
        <v>28</v>
      </c>
      <c r="H9" s="5">
        <v>3.77</v>
      </c>
      <c r="I9" s="5">
        <v>-3.99</v>
      </c>
      <c r="J9" s="5">
        <f t="shared" si="0"/>
        <v>7.76</v>
      </c>
      <c r="K9" s="5">
        <v>2</v>
      </c>
      <c r="L9" s="7">
        <v>87.05</v>
      </c>
      <c r="M9" s="7">
        <v>86.2</v>
      </c>
      <c r="N9" s="7">
        <v>0.11</v>
      </c>
      <c r="O9" s="7">
        <v>89.49</v>
      </c>
      <c r="P9" s="7">
        <v>89.19</v>
      </c>
      <c r="Q9" s="7">
        <v>0</v>
      </c>
      <c r="R9" s="7">
        <v>43.75</v>
      </c>
      <c r="S9" s="7">
        <v>86.4583333333333</v>
      </c>
      <c r="T9" s="5">
        <v>37</v>
      </c>
      <c r="U9" s="5">
        <v>88</v>
      </c>
    </row>
    <row r="10" s="2" customFormat="1" spans="1:21">
      <c r="A10" s="5">
        <v>9</v>
      </c>
      <c r="B10" s="4" t="s">
        <v>33</v>
      </c>
      <c r="C10" s="4">
        <v>51</v>
      </c>
      <c r="D10" s="4" t="s">
        <v>22</v>
      </c>
      <c r="E10" s="4" t="s">
        <v>25</v>
      </c>
      <c r="F10" s="4">
        <v>21.48</v>
      </c>
      <c r="G10" s="4">
        <v>21</v>
      </c>
      <c r="H10" s="4">
        <v>3.86</v>
      </c>
      <c r="I10" s="5">
        <v>-3.41</v>
      </c>
      <c r="J10" s="5">
        <f t="shared" si="0"/>
        <v>7.27</v>
      </c>
      <c r="K10" s="5">
        <v>2</v>
      </c>
      <c r="L10" s="7">
        <v>84.23</v>
      </c>
      <c r="M10" s="7">
        <v>91.26</v>
      </c>
      <c r="N10" s="7">
        <v>-2.88</v>
      </c>
      <c r="O10" s="7">
        <v>87.74</v>
      </c>
      <c r="P10" s="7">
        <v>88.45</v>
      </c>
      <c r="Q10" s="7">
        <v>-0.53</v>
      </c>
      <c r="R10" s="7">
        <v>64.5833333333333</v>
      </c>
      <c r="S10" s="7">
        <v>87.5</v>
      </c>
      <c r="T10" s="5">
        <v>64</v>
      </c>
      <c r="U10" s="5">
        <v>90</v>
      </c>
    </row>
    <row r="11" spans="1:21">
      <c r="A11" s="5">
        <v>10</v>
      </c>
      <c r="B11" s="5" t="s">
        <v>26</v>
      </c>
      <c r="C11" s="5">
        <v>61</v>
      </c>
      <c r="D11" s="5" t="s">
        <v>22</v>
      </c>
      <c r="E11" s="5" t="s">
        <v>25</v>
      </c>
      <c r="F11" s="5">
        <v>27.34</v>
      </c>
      <c r="G11" s="5">
        <v>27</v>
      </c>
      <c r="H11" s="5">
        <v>4.03</v>
      </c>
      <c r="I11" s="5">
        <v>-3.02</v>
      </c>
      <c r="J11" s="5">
        <f t="shared" si="0"/>
        <v>7.05</v>
      </c>
      <c r="K11" s="5">
        <v>3</v>
      </c>
      <c r="L11" s="7">
        <v>87.23</v>
      </c>
      <c r="M11" s="7">
        <v>88.01</v>
      </c>
      <c r="N11" s="7">
        <v>2.57</v>
      </c>
      <c r="O11" s="7">
        <v>90.87</v>
      </c>
      <c r="P11" s="7">
        <v>88.91</v>
      </c>
      <c r="Q11" s="7">
        <v>0</v>
      </c>
      <c r="R11" s="7">
        <v>38.5416666666667</v>
      </c>
      <c r="S11" s="7">
        <v>85.4166666666667</v>
      </c>
      <c r="T11" s="5">
        <v>36</v>
      </c>
      <c r="U11" s="5">
        <v>85</v>
      </c>
    </row>
    <row r="12" spans="1:21">
      <c r="A12" s="5">
        <v>11</v>
      </c>
      <c r="B12" s="5" t="s">
        <v>34</v>
      </c>
      <c r="C12" s="5">
        <v>57</v>
      </c>
      <c r="D12" s="5" t="s">
        <v>22</v>
      </c>
      <c r="E12" s="5" t="s">
        <v>25</v>
      </c>
      <c r="F12" s="5">
        <v>29.14</v>
      </c>
      <c r="G12" s="5">
        <v>13</v>
      </c>
      <c r="H12" s="5">
        <v>4.63</v>
      </c>
      <c r="I12" s="5">
        <v>-2.74</v>
      </c>
      <c r="J12" s="5">
        <f t="shared" si="0"/>
        <v>7.37</v>
      </c>
      <c r="K12" s="5">
        <v>2</v>
      </c>
      <c r="L12" s="7">
        <v>84.59</v>
      </c>
      <c r="M12" s="7">
        <v>87.91</v>
      </c>
      <c r="N12" s="7">
        <v>1.04</v>
      </c>
      <c r="O12" s="7">
        <v>87.09</v>
      </c>
      <c r="P12" s="7">
        <v>88.99</v>
      </c>
      <c r="Q12" s="7">
        <v>-1.68</v>
      </c>
      <c r="R12" s="7">
        <v>48.9583333333333</v>
      </c>
      <c r="S12" s="7">
        <v>88.5416666666667</v>
      </c>
      <c r="T12" s="5">
        <v>58</v>
      </c>
      <c r="U12" s="5">
        <v>93</v>
      </c>
    </row>
    <row r="13" spans="1:21">
      <c r="A13" s="5">
        <v>12</v>
      </c>
      <c r="B13" s="5" t="s">
        <v>35</v>
      </c>
      <c r="C13" s="5">
        <v>53</v>
      </c>
      <c r="D13" s="5" t="s">
        <v>22</v>
      </c>
      <c r="E13" s="5" t="s">
        <v>25</v>
      </c>
      <c r="F13" s="5">
        <v>23.31</v>
      </c>
      <c r="G13" s="5">
        <v>18</v>
      </c>
      <c r="H13" s="5">
        <v>4.95</v>
      </c>
      <c r="I13" s="5">
        <v>-2.53</v>
      </c>
      <c r="J13" s="5">
        <f t="shared" si="0"/>
        <v>7.48</v>
      </c>
      <c r="K13" s="5">
        <v>4</v>
      </c>
      <c r="L13" s="7">
        <v>88.6</v>
      </c>
      <c r="M13" s="7">
        <v>93.95</v>
      </c>
      <c r="N13" s="7">
        <v>0.85</v>
      </c>
      <c r="O13" s="7">
        <v>91.85</v>
      </c>
      <c r="P13" s="7">
        <v>91.04</v>
      </c>
      <c r="Q13" s="7">
        <v>-1.64</v>
      </c>
      <c r="R13" s="7">
        <v>35.4166666666667</v>
      </c>
      <c r="S13" s="7">
        <v>91.6666666666667</v>
      </c>
      <c r="T13" s="5">
        <v>44</v>
      </c>
      <c r="U13" s="5">
        <v>89</v>
      </c>
    </row>
    <row r="14" spans="1:21">
      <c r="A14" s="5">
        <v>13</v>
      </c>
      <c r="B14" s="5" t="s">
        <v>36</v>
      </c>
      <c r="C14" s="5">
        <v>58</v>
      </c>
      <c r="D14" s="5" t="s">
        <v>22</v>
      </c>
      <c r="E14" s="5" t="s">
        <v>25</v>
      </c>
      <c r="F14" s="5">
        <v>29.3</v>
      </c>
      <c r="G14" s="5">
        <v>19</v>
      </c>
      <c r="H14" s="5">
        <v>4.98</v>
      </c>
      <c r="I14" s="5">
        <v>-1.97</v>
      </c>
      <c r="J14" s="5">
        <f t="shared" si="0"/>
        <v>6.95</v>
      </c>
      <c r="K14" s="5">
        <v>3</v>
      </c>
      <c r="L14" s="7">
        <v>81.54</v>
      </c>
      <c r="M14" s="7">
        <v>82.78</v>
      </c>
      <c r="N14" s="7">
        <v>1.56</v>
      </c>
      <c r="O14" s="7">
        <v>86.45</v>
      </c>
      <c r="P14" s="7">
        <v>87.64</v>
      </c>
      <c r="Q14" s="7">
        <v>0.11</v>
      </c>
      <c r="R14" s="7">
        <v>37.5</v>
      </c>
      <c r="S14" s="7">
        <v>87.5</v>
      </c>
      <c r="T14" s="5">
        <v>35</v>
      </c>
      <c r="U14" s="5">
        <v>92</v>
      </c>
    </row>
    <row r="15" spans="1:21">
      <c r="A15" s="5">
        <v>14</v>
      </c>
      <c r="B15" s="5" t="s">
        <v>37</v>
      </c>
      <c r="C15" s="5">
        <v>80</v>
      </c>
      <c r="D15" s="5" t="s">
        <v>22</v>
      </c>
      <c r="E15" s="5" t="s">
        <v>25</v>
      </c>
      <c r="F15" s="5">
        <v>28.89</v>
      </c>
      <c r="G15" s="5">
        <v>20</v>
      </c>
      <c r="H15" s="5">
        <v>5.25</v>
      </c>
      <c r="I15" s="6">
        <v>-1.57</v>
      </c>
      <c r="J15" s="6">
        <f t="shared" si="0"/>
        <v>6.82</v>
      </c>
      <c r="K15" s="6">
        <v>3</v>
      </c>
      <c r="L15" s="8">
        <v>85.24</v>
      </c>
      <c r="M15" s="8">
        <v>87.52</v>
      </c>
      <c r="N15" s="8">
        <v>2.26</v>
      </c>
      <c r="O15" s="8">
        <v>88.69</v>
      </c>
      <c r="P15" s="8">
        <v>88.22</v>
      </c>
      <c r="Q15" s="8">
        <v>0.19</v>
      </c>
      <c r="R15" s="8">
        <v>38.5416666666667</v>
      </c>
      <c r="S15" s="8">
        <v>90.625</v>
      </c>
      <c r="T15" s="6">
        <v>36</v>
      </c>
      <c r="U15" s="6">
        <v>92</v>
      </c>
    </row>
    <row r="16" spans="1:21">
      <c r="A16" s="5">
        <v>15</v>
      </c>
      <c r="B16" s="4" t="s">
        <v>38</v>
      </c>
      <c r="C16" s="4">
        <v>48</v>
      </c>
      <c r="D16" s="4" t="s">
        <v>31</v>
      </c>
      <c r="E16" s="4" t="s">
        <v>25</v>
      </c>
      <c r="F16" s="4">
        <v>24.38</v>
      </c>
      <c r="G16" s="4">
        <v>26</v>
      </c>
      <c r="H16" s="5">
        <v>5.58</v>
      </c>
      <c r="I16" s="5">
        <v>-1.54</v>
      </c>
      <c r="J16" s="5">
        <f t="shared" si="0"/>
        <v>7.12</v>
      </c>
      <c r="K16" s="5">
        <v>3</v>
      </c>
      <c r="L16" s="7">
        <v>90.2</v>
      </c>
      <c r="M16" s="7">
        <v>89.26</v>
      </c>
      <c r="N16" s="7">
        <v>2.71</v>
      </c>
      <c r="O16" s="7">
        <v>91.54</v>
      </c>
      <c r="P16" s="7">
        <v>88.01</v>
      </c>
      <c r="Q16" s="7">
        <v>-0.81</v>
      </c>
      <c r="R16" s="7">
        <v>36.4583333333333</v>
      </c>
      <c r="S16" s="7">
        <v>89.5833333333333</v>
      </c>
      <c r="T16" s="4">
        <v>35</v>
      </c>
      <c r="U16" s="4">
        <v>90</v>
      </c>
    </row>
    <row r="17" spans="1:21">
      <c r="A17" s="5">
        <v>16</v>
      </c>
      <c r="B17" s="5" t="s">
        <v>39</v>
      </c>
      <c r="C17" s="5">
        <v>63</v>
      </c>
      <c r="D17" s="5" t="s">
        <v>22</v>
      </c>
      <c r="E17" s="5" t="s">
        <v>23</v>
      </c>
      <c r="F17" s="5">
        <v>27.1</v>
      </c>
      <c r="G17" s="5">
        <v>28</v>
      </c>
      <c r="H17" s="5">
        <v>5.8</v>
      </c>
      <c r="I17" s="5">
        <v>-0.9</v>
      </c>
      <c r="J17" s="5">
        <f t="shared" si="0"/>
        <v>6.7</v>
      </c>
      <c r="K17" s="5">
        <v>2</v>
      </c>
      <c r="L17" s="7">
        <v>81.61</v>
      </c>
      <c r="M17" s="7">
        <v>88.46</v>
      </c>
      <c r="N17" s="7">
        <v>2.44</v>
      </c>
      <c r="O17" s="7">
        <v>89.49</v>
      </c>
      <c r="P17" s="7">
        <v>88.47</v>
      </c>
      <c r="Q17" s="7">
        <v>0.99</v>
      </c>
      <c r="R17" s="7">
        <v>42.7083333333333</v>
      </c>
      <c r="S17" s="7">
        <v>90.625</v>
      </c>
      <c r="T17" s="5">
        <v>33</v>
      </c>
      <c r="U17" s="5">
        <v>93</v>
      </c>
    </row>
    <row r="18" spans="1:21">
      <c r="A18" s="5">
        <v>17</v>
      </c>
      <c r="B18" s="4" t="s">
        <v>40</v>
      </c>
      <c r="C18" s="4">
        <v>72</v>
      </c>
      <c r="D18" s="4" t="s">
        <v>22</v>
      </c>
      <c r="E18" s="4" t="s">
        <v>25</v>
      </c>
      <c r="F18" s="7">
        <v>22.4</v>
      </c>
      <c r="G18" s="4">
        <v>52</v>
      </c>
      <c r="H18" s="5">
        <v>5.83</v>
      </c>
      <c r="I18" s="5">
        <v>-0.4</v>
      </c>
      <c r="J18" s="5">
        <f t="shared" si="0"/>
        <v>6.23</v>
      </c>
      <c r="K18" s="5">
        <v>3</v>
      </c>
      <c r="L18" s="7">
        <v>84.63</v>
      </c>
      <c r="M18" s="7">
        <v>87.45</v>
      </c>
      <c r="N18" s="7">
        <v>1.88</v>
      </c>
      <c r="O18" s="7">
        <v>89</v>
      </c>
      <c r="P18" s="7">
        <v>88.31</v>
      </c>
      <c r="Q18" s="7">
        <v>0.66</v>
      </c>
      <c r="R18" s="7">
        <v>58.3333333333333</v>
      </c>
      <c r="S18" s="7">
        <v>89.5833333333333</v>
      </c>
      <c r="T18" s="5">
        <v>67</v>
      </c>
      <c r="U18" s="5">
        <v>93</v>
      </c>
    </row>
    <row r="19" spans="1:21">
      <c r="A19" s="5">
        <v>18</v>
      </c>
      <c r="B19" s="5" t="s">
        <v>41</v>
      </c>
      <c r="C19" s="5">
        <v>68</v>
      </c>
      <c r="D19" s="5" t="s">
        <v>22</v>
      </c>
      <c r="E19" s="5" t="s">
        <v>23</v>
      </c>
      <c r="F19" s="5">
        <v>24.61</v>
      </c>
      <c r="G19" s="5">
        <v>19</v>
      </c>
      <c r="H19" s="5">
        <v>5.9</v>
      </c>
      <c r="I19" s="5">
        <v>0.77</v>
      </c>
      <c r="J19" s="5">
        <f t="shared" si="0"/>
        <v>5.13</v>
      </c>
      <c r="K19" s="5">
        <v>3</v>
      </c>
      <c r="L19" s="7">
        <v>85.73</v>
      </c>
      <c r="M19" s="7">
        <v>90.78</v>
      </c>
      <c r="N19" s="7">
        <v>1.08</v>
      </c>
      <c r="O19" s="7">
        <v>87.27</v>
      </c>
      <c r="P19" s="7">
        <v>88.01</v>
      </c>
      <c r="Q19" s="7">
        <v>1.21</v>
      </c>
      <c r="R19" s="7">
        <v>44.7916666666667</v>
      </c>
      <c r="S19" s="7">
        <v>90.625</v>
      </c>
      <c r="T19" s="5">
        <v>60</v>
      </c>
      <c r="U19" s="5">
        <v>93</v>
      </c>
    </row>
    <row r="20" spans="1:21">
      <c r="A20" s="5">
        <v>19</v>
      </c>
      <c r="B20" s="5" t="s">
        <v>42</v>
      </c>
      <c r="C20" s="5">
        <v>53</v>
      </c>
      <c r="D20" s="5" t="s">
        <v>22</v>
      </c>
      <c r="E20" s="5" t="s">
        <v>25</v>
      </c>
      <c r="F20" s="5">
        <v>24.02</v>
      </c>
      <c r="G20" s="5">
        <v>45</v>
      </c>
      <c r="H20" s="5">
        <v>5.93</v>
      </c>
      <c r="I20" s="5">
        <v>0.91</v>
      </c>
      <c r="J20" s="5">
        <f t="shared" si="0"/>
        <v>5.02</v>
      </c>
      <c r="K20" s="5">
        <v>2</v>
      </c>
      <c r="L20" s="7">
        <v>82.9</v>
      </c>
      <c r="M20" s="7">
        <v>87.15</v>
      </c>
      <c r="N20" s="7">
        <v>0.25</v>
      </c>
      <c r="O20" s="7">
        <v>85.59</v>
      </c>
      <c r="P20" s="7">
        <v>88.86</v>
      </c>
      <c r="Q20" s="7">
        <v>-2.42</v>
      </c>
      <c r="R20" s="7">
        <v>32.2916666666667</v>
      </c>
      <c r="S20" s="7">
        <v>93.75</v>
      </c>
      <c r="T20" s="5">
        <v>41</v>
      </c>
      <c r="U20" s="5">
        <v>93</v>
      </c>
    </row>
    <row r="21" spans="1:21">
      <c r="A21" s="5">
        <v>20</v>
      </c>
      <c r="B21" s="6" t="s">
        <v>43</v>
      </c>
      <c r="C21" s="6">
        <v>69</v>
      </c>
      <c r="D21" s="6" t="s">
        <v>22</v>
      </c>
      <c r="E21" s="6" t="s">
        <v>23</v>
      </c>
      <c r="F21" s="6">
        <v>33.59</v>
      </c>
      <c r="G21" s="6">
        <v>17</v>
      </c>
      <c r="H21" s="6">
        <v>6.32</v>
      </c>
      <c r="I21" s="5">
        <v>1.5</v>
      </c>
      <c r="J21" s="5">
        <f t="shared" si="0"/>
        <v>4.82</v>
      </c>
      <c r="K21" s="5">
        <v>3</v>
      </c>
      <c r="L21" s="7">
        <v>86.06</v>
      </c>
      <c r="M21" s="7">
        <v>90.1</v>
      </c>
      <c r="N21" s="7">
        <v>4.92</v>
      </c>
      <c r="O21" s="7">
        <v>89.86</v>
      </c>
      <c r="P21" s="7">
        <v>88.05</v>
      </c>
      <c r="Q21" s="7">
        <v>2.07</v>
      </c>
      <c r="R21" s="7">
        <v>31.25</v>
      </c>
      <c r="S21" s="7">
        <v>86.4583333333333</v>
      </c>
      <c r="T21" s="5">
        <v>43</v>
      </c>
      <c r="U21" s="5">
        <v>89</v>
      </c>
    </row>
    <row r="22" spans="1:21">
      <c r="A22" s="5">
        <v>21</v>
      </c>
      <c r="B22" s="6" t="s">
        <v>44</v>
      </c>
      <c r="C22" s="6">
        <v>53</v>
      </c>
      <c r="D22" s="6" t="s">
        <v>22</v>
      </c>
      <c r="E22" s="6" t="s">
        <v>25</v>
      </c>
      <c r="F22" s="5">
        <v>23.31</v>
      </c>
      <c r="G22" s="6">
        <v>23</v>
      </c>
      <c r="H22" s="6">
        <v>6.49</v>
      </c>
      <c r="I22" s="4">
        <v>1.68</v>
      </c>
      <c r="J22" s="5">
        <f t="shared" si="0"/>
        <v>4.81</v>
      </c>
      <c r="K22" s="4">
        <v>3</v>
      </c>
      <c r="L22" s="7">
        <v>88.76</v>
      </c>
      <c r="M22" s="7">
        <v>89.91</v>
      </c>
      <c r="N22" s="7">
        <v>3.12</v>
      </c>
      <c r="O22" s="7">
        <v>90.28</v>
      </c>
      <c r="P22" s="7">
        <v>89.12</v>
      </c>
      <c r="Q22" s="7">
        <v>1.86</v>
      </c>
      <c r="R22" s="7">
        <v>50</v>
      </c>
      <c r="S22" s="7">
        <v>90.625</v>
      </c>
      <c r="T22" s="4">
        <v>43</v>
      </c>
      <c r="U22" s="4">
        <v>90</v>
      </c>
    </row>
    <row r="23" spans="1:21">
      <c r="A23" s="5">
        <v>22</v>
      </c>
      <c r="B23" s="6" t="s">
        <v>45</v>
      </c>
      <c r="C23" s="6">
        <v>56</v>
      </c>
      <c r="D23" s="6" t="s">
        <v>31</v>
      </c>
      <c r="E23" s="6" t="s">
        <v>25</v>
      </c>
      <c r="F23" s="5">
        <v>22.77</v>
      </c>
      <c r="G23" s="6">
        <v>33</v>
      </c>
      <c r="H23" s="6">
        <v>6.56</v>
      </c>
      <c r="I23" s="5">
        <v>2</v>
      </c>
      <c r="J23" s="5">
        <f t="shared" si="0"/>
        <v>4.56</v>
      </c>
      <c r="K23" s="5">
        <v>2</v>
      </c>
      <c r="L23" s="7">
        <v>84.31</v>
      </c>
      <c r="M23" s="7">
        <v>88.88</v>
      </c>
      <c r="N23" s="6">
        <v>1.96</v>
      </c>
      <c r="O23" s="7">
        <v>88.9</v>
      </c>
      <c r="P23" s="7">
        <v>87.97</v>
      </c>
      <c r="Q23" s="7">
        <v>1.33</v>
      </c>
      <c r="R23" s="7">
        <v>51.0416666666667</v>
      </c>
      <c r="S23" s="7">
        <v>90.625</v>
      </c>
      <c r="T23" s="5">
        <v>50</v>
      </c>
      <c r="U23" s="5">
        <v>94</v>
      </c>
    </row>
    <row r="24" spans="1:21">
      <c r="A24" s="5">
        <v>23</v>
      </c>
      <c r="B24" s="4" t="s">
        <v>46</v>
      </c>
      <c r="C24" s="6">
        <v>63</v>
      </c>
      <c r="D24" s="6" t="s">
        <v>31</v>
      </c>
      <c r="E24" s="6" t="s">
        <v>23</v>
      </c>
      <c r="F24" s="6">
        <v>21.51</v>
      </c>
      <c r="G24" s="6">
        <v>26</v>
      </c>
      <c r="H24" s="6">
        <v>6.62</v>
      </c>
      <c r="I24" s="5">
        <v>2.02</v>
      </c>
      <c r="J24" s="5">
        <f t="shared" si="0"/>
        <v>4.6</v>
      </c>
      <c r="K24" s="5">
        <v>3</v>
      </c>
      <c r="L24" s="7">
        <v>81.37</v>
      </c>
      <c r="M24" s="7">
        <v>92.85</v>
      </c>
      <c r="N24" s="7">
        <v>1.21</v>
      </c>
      <c r="O24" s="7">
        <v>90.34</v>
      </c>
      <c r="P24" s="7">
        <v>91.37</v>
      </c>
      <c r="Q24" s="7">
        <v>0.22</v>
      </c>
      <c r="R24" s="7">
        <v>50</v>
      </c>
      <c r="S24" s="7">
        <v>92.7083333333333</v>
      </c>
      <c r="T24" s="5">
        <v>41</v>
      </c>
      <c r="U24" s="5">
        <v>89</v>
      </c>
    </row>
    <row r="25" spans="1:21">
      <c r="A25" s="5">
        <v>24</v>
      </c>
      <c r="B25" s="6" t="s">
        <v>47</v>
      </c>
      <c r="C25" s="6">
        <v>59</v>
      </c>
      <c r="D25" s="6" t="s">
        <v>31</v>
      </c>
      <c r="E25" s="6" t="s">
        <v>23</v>
      </c>
      <c r="F25" s="6">
        <v>32</v>
      </c>
      <c r="G25" s="6">
        <v>23</v>
      </c>
      <c r="H25" s="6">
        <v>6.69</v>
      </c>
      <c r="I25" s="5">
        <v>2.21</v>
      </c>
      <c r="J25" s="5">
        <f t="shared" si="0"/>
        <v>4.48</v>
      </c>
      <c r="K25" s="5">
        <v>2</v>
      </c>
      <c r="L25" s="7">
        <v>83.75</v>
      </c>
      <c r="M25" s="7">
        <v>88.8</v>
      </c>
      <c r="N25" s="7">
        <v>2.91</v>
      </c>
      <c r="O25" s="7">
        <v>86.33</v>
      </c>
      <c r="P25" s="7">
        <v>88.38</v>
      </c>
      <c r="Q25" s="7">
        <v>2.02</v>
      </c>
      <c r="R25" s="7">
        <v>35.4166666666667</v>
      </c>
      <c r="S25" s="7">
        <v>90.625</v>
      </c>
      <c r="T25" s="4">
        <v>38</v>
      </c>
      <c r="U25" s="4">
        <v>90</v>
      </c>
    </row>
    <row r="26" spans="1:21">
      <c r="A26" s="5">
        <v>25</v>
      </c>
      <c r="B26" s="5" t="s">
        <v>48</v>
      </c>
      <c r="C26" s="5">
        <v>61</v>
      </c>
      <c r="D26" s="5" t="s">
        <v>31</v>
      </c>
      <c r="E26" s="5" t="s">
        <v>25</v>
      </c>
      <c r="F26" s="5">
        <v>24.02</v>
      </c>
      <c r="G26" s="5">
        <v>50</v>
      </c>
      <c r="H26" s="5">
        <v>7.1</v>
      </c>
      <c r="I26" s="5">
        <v>2.24</v>
      </c>
      <c r="J26" s="5">
        <f t="shared" si="0"/>
        <v>4.86</v>
      </c>
      <c r="K26" s="5">
        <v>2</v>
      </c>
      <c r="L26" s="7">
        <v>85.32</v>
      </c>
      <c r="M26" s="7">
        <v>91.51</v>
      </c>
      <c r="N26" s="7">
        <v>1.39</v>
      </c>
      <c r="O26" s="7">
        <v>90.07</v>
      </c>
      <c r="P26" s="7">
        <v>93.36</v>
      </c>
      <c r="Q26" s="7">
        <v>-2.36</v>
      </c>
      <c r="R26" s="7">
        <v>39.5833333333333</v>
      </c>
      <c r="S26" s="7">
        <v>92.7083333333333</v>
      </c>
      <c r="T26" s="5">
        <v>48</v>
      </c>
      <c r="U26" s="5">
        <v>89</v>
      </c>
    </row>
    <row r="27" spans="1:21">
      <c r="A27" s="5">
        <v>26</v>
      </c>
      <c r="B27" s="4" t="s">
        <v>49</v>
      </c>
      <c r="C27" s="4">
        <v>75</v>
      </c>
      <c r="D27" s="4" t="s">
        <v>31</v>
      </c>
      <c r="E27" s="4" t="s">
        <v>25</v>
      </c>
      <c r="F27" s="4">
        <v>25.35</v>
      </c>
      <c r="G27" s="4">
        <v>24</v>
      </c>
      <c r="H27" s="5">
        <v>7.32</v>
      </c>
      <c r="I27" s="6">
        <v>2.36</v>
      </c>
      <c r="J27" s="5">
        <f t="shared" si="0"/>
        <v>4.96</v>
      </c>
      <c r="K27" s="6">
        <v>4</v>
      </c>
      <c r="L27" s="8">
        <v>83.68</v>
      </c>
      <c r="M27" s="8">
        <v>89.57</v>
      </c>
      <c r="N27" s="8">
        <v>1.99</v>
      </c>
      <c r="O27" s="8">
        <v>88.38</v>
      </c>
      <c r="P27" s="8">
        <v>89.18</v>
      </c>
      <c r="Q27" s="8">
        <v>1.28</v>
      </c>
      <c r="R27" s="8">
        <v>50</v>
      </c>
      <c r="S27" s="7">
        <v>90.625</v>
      </c>
      <c r="T27" s="4">
        <v>45</v>
      </c>
      <c r="U27" s="4">
        <v>89</v>
      </c>
    </row>
    <row r="28" spans="1:21">
      <c r="A28" s="5">
        <v>27</v>
      </c>
      <c r="B28" s="6" t="s">
        <v>50</v>
      </c>
      <c r="C28" s="6">
        <v>66</v>
      </c>
      <c r="D28" s="6" t="s">
        <v>31</v>
      </c>
      <c r="E28" s="6" t="s">
        <v>25</v>
      </c>
      <c r="F28" s="6">
        <v>23.23</v>
      </c>
      <c r="G28" s="6">
        <v>27</v>
      </c>
      <c r="H28" s="6">
        <v>7.32</v>
      </c>
      <c r="I28" s="5">
        <v>2.5</v>
      </c>
      <c r="J28" s="5">
        <f t="shared" si="0"/>
        <v>4.82</v>
      </c>
      <c r="K28" s="5">
        <v>4</v>
      </c>
      <c r="L28" s="7">
        <v>85.92</v>
      </c>
      <c r="M28" s="7">
        <v>86.32</v>
      </c>
      <c r="N28" s="7">
        <v>2.32</v>
      </c>
      <c r="O28" s="7">
        <v>88.92</v>
      </c>
      <c r="P28" s="7">
        <v>87.56</v>
      </c>
      <c r="Q28" s="7">
        <v>1.84</v>
      </c>
      <c r="R28" s="7">
        <v>56.25</v>
      </c>
      <c r="S28" s="7">
        <v>91.6666666666667</v>
      </c>
      <c r="T28" s="4">
        <v>61</v>
      </c>
      <c r="U28" s="4">
        <v>90</v>
      </c>
    </row>
    <row r="29" s="3" customFormat="1" spans="1:21">
      <c r="A29" s="5">
        <v>28</v>
      </c>
      <c r="B29" s="6" t="s">
        <v>51</v>
      </c>
      <c r="C29" s="6">
        <v>68</v>
      </c>
      <c r="D29" s="6" t="s">
        <v>22</v>
      </c>
      <c r="E29" s="6" t="s">
        <v>25</v>
      </c>
      <c r="F29" s="6">
        <v>32.04</v>
      </c>
      <c r="G29" s="6">
        <v>29</v>
      </c>
      <c r="H29" s="6">
        <v>7.43</v>
      </c>
      <c r="I29" s="4">
        <v>3.05</v>
      </c>
      <c r="J29" s="4">
        <f t="shared" si="0"/>
        <v>4.38</v>
      </c>
      <c r="K29" s="4">
        <v>3</v>
      </c>
      <c r="L29" s="7">
        <v>86.02</v>
      </c>
      <c r="M29" s="7">
        <v>87.61</v>
      </c>
      <c r="N29" s="7">
        <v>1.77</v>
      </c>
      <c r="O29" s="7">
        <v>89.71</v>
      </c>
      <c r="P29" s="7">
        <v>88.02</v>
      </c>
      <c r="Q29" s="7">
        <v>0.63</v>
      </c>
      <c r="R29" s="7">
        <v>32.2916666666667</v>
      </c>
      <c r="S29" s="7">
        <v>92.7083333333333</v>
      </c>
      <c r="T29" s="4">
        <v>41</v>
      </c>
      <c r="U29" s="4">
        <v>90</v>
      </c>
    </row>
    <row r="30" s="1" customFormat="1" spans="1:21">
      <c r="A30" s="5">
        <v>29</v>
      </c>
      <c r="B30" s="6" t="s">
        <v>52</v>
      </c>
      <c r="C30" s="6">
        <v>55</v>
      </c>
      <c r="D30" s="6" t="s">
        <v>31</v>
      </c>
      <c r="E30" s="6" t="s">
        <v>25</v>
      </c>
      <c r="F30" s="6">
        <v>33.59</v>
      </c>
      <c r="G30" s="6">
        <v>15</v>
      </c>
      <c r="H30" s="6">
        <v>7.44</v>
      </c>
      <c r="I30" s="6">
        <v>3.23</v>
      </c>
      <c r="J30" s="6">
        <f t="shared" si="0"/>
        <v>4.21</v>
      </c>
      <c r="K30" s="6">
        <v>2</v>
      </c>
      <c r="L30" s="8">
        <v>85.39</v>
      </c>
      <c r="M30" s="8">
        <v>89.3</v>
      </c>
      <c r="N30" s="8">
        <v>2.83</v>
      </c>
      <c r="O30" s="8">
        <v>89.33</v>
      </c>
      <c r="P30" s="8">
        <v>88.92</v>
      </c>
      <c r="Q30" s="8">
        <v>1.77</v>
      </c>
      <c r="R30" s="8">
        <v>50</v>
      </c>
      <c r="S30" s="7">
        <v>93.75</v>
      </c>
      <c r="T30" s="4">
        <v>43</v>
      </c>
      <c r="U30" s="4">
        <v>89</v>
      </c>
    </row>
    <row r="31" s="1" customFormat="1" spans="1:21">
      <c r="A31" s="5">
        <v>30</v>
      </c>
      <c r="B31" s="4" t="s">
        <v>53</v>
      </c>
      <c r="C31" s="4">
        <v>69</v>
      </c>
      <c r="D31" s="4" t="s">
        <v>22</v>
      </c>
      <c r="E31" s="4" t="s">
        <v>23</v>
      </c>
      <c r="F31" s="4">
        <v>24.38</v>
      </c>
      <c r="G31" s="4">
        <v>38</v>
      </c>
      <c r="H31" s="4">
        <v>7.44</v>
      </c>
      <c r="I31" s="6">
        <v>3.35</v>
      </c>
      <c r="J31" s="6">
        <f t="shared" si="0"/>
        <v>4.09</v>
      </c>
      <c r="K31" s="6">
        <v>3</v>
      </c>
      <c r="L31" s="8">
        <v>82.27</v>
      </c>
      <c r="M31" s="8">
        <v>88.79</v>
      </c>
      <c r="N31" s="8">
        <v>2.39</v>
      </c>
      <c r="O31" s="8">
        <v>86.16</v>
      </c>
      <c r="P31" s="8">
        <v>89.44</v>
      </c>
      <c r="Q31" s="8">
        <v>1.23</v>
      </c>
      <c r="R31" s="8">
        <v>51.0416666666667</v>
      </c>
      <c r="S31" s="7">
        <v>90.625</v>
      </c>
      <c r="T31" s="4">
        <v>45</v>
      </c>
      <c r="U31" s="4">
        <v>92</v>
      </c>
    </row>
    <row r="32" s="1" customFormat="1" spans="1:21">
      <c r="A32" s="5">
        <v>31</v>
      </c>
      <c r="B32" s="5" t="s">
        <v>54</v>
      </c>
      <c r="C32" s="5">
        <v>59</v>
      </c>
      <c r="D32" s="5" t="s">
        <v>31</v>
      </c>
      <c r="E32" s="5" t="s">
        <v>23</v>
      </c>
      <c r="F32" s="5">
        <v>26.99</v>
      </c>
      <c r="G32" s="5">
        <v>22</v>
      </c>
      <c r="H32" s="5">
        <v>7.47</v>
      </c>
      <c r="I32" s="5">
        <v>3.41</v>
      </c>
      <c r="J32" s="5">
        <f t="shared" si="0"/>
        <v>4.06</v>
      </c>
      <c r="K32" s="5">
        <v>4</v>
      </c>
      <c r="L32" s="7">
        <v>83.22</v>
      </c>
      <c r="M32" s="7">
        <v>87.57</v>
      </c>
      <c r="N32" s="7">
        <v>1.68</v>
      </c>
      <c r="O32" s="7">
        <v>88.56</v>
      </c>
      <c r="P32" s="7">
        <v>87.37</v>
      </c>
      <c r="Q32" s="7">
        <v>0.42</v>
      </c>
      <c r="R32" s="7">
        <v>47.9166666666667</v>
      </c>
      <c r="S32" s="7">
        <v>92.7083333333333</v>
      </c>
      <c r="T32" s="5">
        <v>48</v>
      </c>
      <c r="U32" s="5">
        <v>91</v>
      </c>
    </row>
    <row r="33" s="1" customFormat="1" spans="1:21">
      <c r="A33" s="5">
        <v>32</v>
      </c>
      <c r="B33" s="5" t="s">
        <v>39</v>
      </c>
      <c r="C33" s="5">
        <v>63</v>
      </c>
      <c r="D33" s="5" t="s">
        <v>22</v>
      </c>
      <c r="E33" s="5" t="s">
        <v>25</v>
      </c>
      <c r="F33" s="5">
        <v>27.1</v>
      </c>
      <c r="G33" s="5">
        <v>23</v>
      </c>
      <c r="H33" s="5">
        <v>7.64</v>
      </c>
      <c r="I33" s="6">
        <v>3.57</v>
      </c>
      <c r="J33" s="6">
        <f t="shared" si="0"/>
        <v>4.07</v>
      </c>
      <c r="K33" s="6">
        <v>3</v>
      </c>
      <c r="L33" s="8">
        <v>83.27</v>
      </c>
      <c r="M33" s="8">
        <v>89.71</v>
      </c>
      <c r="N33" s="8">
        <v>2.79</v>
      </c>
      <c r="O33" s="8">
        <v>87.79</v>
      </c>
      <c r="P33" s="8">
        <v>88.19</v>
      </c>
      <c r="Q33" s="8">
        <v>0.73</v>
      </c>
      <c r="R33" s="8">
        <v>36.4583333333333</v>
      </c>
      <c r="S33" s="7">
        <v>93.75</v>
      </c>
      <c r="T33" s="4">
        <v>33</v>
      </c>
      <c r="U33" s="4">
        <v>92</v>
      </c>
    </row>
    <row r="34" s="1" customFormat="1" spans="1:21">
      <c r="A34" s="5">
        <v>33</v>
      </c>
      <c r="B34" s="6" t="s">
        <v>55</v>
      </c>
      <c r="C34" s="6">
        <v>67</v>
      </c>
      <c r="D34" s="6" t="s">
        <v>31</v>
      </c>
      <c r="E34" s="6" t="s">
        <v>23</v>
      </c>
      <c r="F34" s="6">
        <v>31.14</v>
      </c>
      <c r="G34" s="6">
        <v>23</v>
      </c>
      <c r="H34" s="6">
        <v>7.66</v>
      </c>
      <c r="I34" s="6">
        <v>3.62</v>
      </c>
      <c r="J34" s="5">
        <f t="shared" si="0"/>
        <v>4.04</v>
      </c>
      <c r="K34" s="6">
        <v>4</v>
      </c>
      <c r="L34" s="7">
        <v>82.97</v>
      </c>
      <c r="M34" s="7">
        <v>85.57</v>
      </c>
      <c r="N34" s="7">
        <v>1.62</v>
      </c>
      <c r="O34" s="7">
        <v>89.56</v>
      </c>
      <c r="P34" s="7">
        <v>87.13</v>
      </c>
      <c r="Q34" s="7">
        <v>1.17</v>
      </c>
      <c r="R34" s="7">
        <v>35.4166666666667</v>
      </c>
      <c r="S34" s="7">
        <v>92.7083333333333</v>
      </c>
      <c r="T34" s="5">
        <v>38</v>
      </c>
      <c r="U34" s="5">
        <v>94</v>
      </c>
    </row>
    <row r="35" s="1" customFormat="1" spans="1:21">
      <c r="A35" s="5">
        <v>34</v>
      </c>
      <c r="B35" s="6" t="s">
        <v>56</v>
      </c>
      <c r="C35" s="6">
        <v>52</v>
      </c>
      <c r="D35" s="6" t="s">
        <v>22</v>
      </c>
      <c r="E35" s="6" t="s">
        <v>23</v>
      </c>
      <c r="F35" s="6">
        <v>28.89</v>
      </c>
      <c r="G35" s="6">
        <v>20</v>
      </c>
      <c r="H35" s="6">
        <v>8.04</v>
      </c>
      <c r="I35" s="6">
        <v>3.95</v>
      </c>
      <c r="J35" s="6">
        <f t="shared" si="0"/>
        <v>4.09</v>
      </c>
      <c r="K35" s="6">
        <v>2</v>
      </c>
      <c r="L35" s="8">
        <v>84.01</v>
      </c>
      <c r="M35" s="8">
        <v>86.19</v>
      </c>
      <c r="N35" s="8">
        <v>3.22</v>
      </c>
      <c r="O35" s="8">
        <v>89.17</v>
      </c>
      <c r="P35" s="8">
        <v>88.19</v>
      </c>
      <c r="Q35" s="8">
        <v>2.21</v>
      </c>
      <c r="R35" s="8">
        <v>56.25</v>
      </c>
      <c r="S35" s="8">
        <v>92.7083333333333</v>
      </c>
      <c r="T35" s="6">
        <v>61</v>
      </c>
      <c r="U35" s="6">
        <v>91</v>
      </c>
    </row>
    <row r="36" s="1" customFormat="1" spans="1:21">
      <c r="A36" s="5">
        <v>35</v>
      </c>
      <c r="B36" s="5" t="s">
        <v>57</v>
      </c>
      <c r="C36" s="5">
        <v>55</v>
      </c>
      <c r="D36" s="5" t="s">
        <v>31</v>
      </c>
      <c r="E36" s="5" t="s">
        <v>25</v>
      </c>
      <c r="F36" s="5">
        <v>28.08</v>
      </c>
      <c r="G36" s="5">
        <v>60</v>
      </c>
      <c r="H36" s="5">
        <v>8.81</v>
      </c>
      <c r="I36" s="6">
        <v>3.97</v>
      </c>
      <c r="J36" s="5">
        <f t="shared" si="0"/>
        <v>4.84</v>
      </c>
      <c r="K36" s="6">
        <v>3</v>
      </c>
      <c r="L36" s="7">
        <v>83.15</v>
      </c>
      <c r="M36" s="7">
        <v>86.32</v>
      </c>
      <c r="N36" s="7">
        <v>2.39</v>
      </c>
      <c r="O36" s="7">
        <v>88.42</v>
      </c>
      <c r="P36" s="7">
        <v>87.53</v>
      </c>
      <c r="Q36" s="7">
        <v>1.03</v>
      </c>
      <c r="R36" s="7">
        <v>38.5416666666667</v>
      </c>
      <c r="S36" s="7">
        <v>93.75</v>
      </c>
      <c r="T36" s="5">
        <v>41</v>
      </c>
      <c r="U36" s="5">
        <v>94</v>
      </c>
    </row>
    <row r="37" s="1" customFormat="1" spans="1:21">
      <c r="A37" s="5">
        <v>36</v>
      </c>
      <c r="B37" s="6" t="s">
        <v>58</v>
      </c>
      <c r="C37" s="6">
        <v>72</v>
      </c>
      <c r="D37" s="6" t="s">
        <v>31</v>
      </c>
      <c r="E37" s="6" t="s">
        <v>23</v>
      </c>
      <c r="F37" s="6">
        <v>23.53</v>
      </c>
      <c r="G37" s="6">
        <v>27</v>
      </c>
      <c r="H37" s="6">
        <v>8.95</v>
      </c>
      <c r="I37" s="5">
        <v>4.25</v>
      </c>
      <c r="J37" s="5">
        <f t="shared" si="0"/>
        <v>4.7</v>
      </c>
      <c r="K37" s="5">
        <v>3</v>
      </c>
      <c r="L37" s="7">
        <v>76.42</v>
      </c>
      <c r="M37" s="7">
        <v>90.65</v>
      </c>
      <c r="N37" s="7">
        <v>4.58</v>
      </c>
      <c r="O37" s="7">
        <v>88.43</v>
      </c>
      <c r="P37" s="7">
        <v>88.41</v>
      </c>
      <c r="Q37" s="7">
        <v>0.32</v>
      </c>
      <c r="R37" s="7">
        <v>34.375</v>
      </c>
      <c r="S37" s="7">
        <v>90.625</v>
      </c>
      <c r="T37" s="5">
        <v>41</v>
      </c>
      <c r="U37" s="5">
        <v>89</v>
      </c>
    </row>
    <row r="38" s="1" customFormat="1" spans="1:21">
      <c r="A38" s="5">
        <v>37</v>
      </c>
      <c r="B38" s="6" t="s">
        <v>59</v>
      </c>
      <c r="C38" s="6">
        <v>51</v>
      </c>
      <c r="D38" s="6" t="s">
        <v>31</v>
      </c>
      <c r="E38" s="6" t="s">
        <v>23</v>
      </c>
      <c r="F38" s="6">
        <v>25.35</v>
      </c>
      <c r="G38" s="6">
        <v>23</v>
      </c>
      <c r="H38" s="6">
        <v>8.98</v>
      </c>
      <c r="I38" s="6">
        <v>4.27</v>
      </c>
      <c r="J38" s="6">
        <f t="shared" si="0"/>
        <v>4.71</v>
      </c>
      <c r="K38" s="6">
        <v>3</v>
      </c>
      <c r="L38" s="8">
        <v>80.49</v>
      </c>
      <c r="M38" s="8">
        <v>89.98</v>
      </c>
      <c r="N38" s="8">
        <v>3.19</v>
      </c>
      <c r="O38" s="8">
        <v>86.78</v>
      </c>
      <c r="P38" s="8">
        <v>88.24</v>
      </c>
      <c r="Q38" s="8">
        <v>1.83</v>
      </c>
      <c r="R38" s="8">
        <v>32.2916666666667</v>
      </c>
      <c r="S38" s="8">
        <v>91.6666666666667</v>
      </c>
      <c r="T38" s="6">
        <v>33</v>
      </c>
      <c r="U38" s="6">
        <v>92</v>
      </c>
    </row>
    <row r="39" s="1" customFormat="1" spans="1:21">
      <c r="A39" s="5">
        <v>38</v>
      </c>
      <c r="B39" s="5" t="s">
        <v>60</v>
      </c>
      <c r="C39" s="5">
        <v>72</v>
      </c>
      <c r="D39" s="5" t="s">
        <v>22</v>
      </c>
      <c r="E39" s="5" t="s">
        <v>25</v>
      </c>
      <c r="F39" s="5">
        <v>27.34</v>
      </c>
      <c r="G39" s="5">
        <v>21</v>
      </c>
      <c r="H39" s="5">
        <v>9.09</v>
      </c>
      <c r="I39" s="6">
        <v>4.33</v>
      </c>
      <c r="J39" s="5">
        <f t="shared" si="0"/>
        <v>4.76</v>
      </c>
      <c r="K39" s="6">
        <v>3</v>
      </c>
      <c r="L39" s="7">
        <v>82.29</v>
      </c>
      <c r="M39" s="7">
        <v>88.79</v>
      </c>
      <c r="N39" s="7">
        <v>2.77</v>
      </c>
      <c r="O39" s="7">
        <v>87.29</v>
      </c>
      <c r="P39" s="7">
        <v>89.74</v>
      </c>
      <c r="Q39" s="7">
        <v>1.64</v>
      </c>
      <c r="R39" s="7">
        <v>51.0416666666667</v>
      </c>
      <c r="S39" s="7">
        <v>92.7083333333333</v>
      </c>
      <c r="T39" s="5">
        <v>41</v>
      </c>
      <c r="U39" s="5">
        <v>93</v>
      </c>
    </row>
    <row r="40" s="1" customFormat="1" spans="1:21">
      <c r="A40" s="5">
        <v>39</v>
      </c>
      <c r="B40" s="6" t="s">
        <v>61</v>
      </c>
      <c r="C40" s="6">
        <v>56</v>
      </c>
      <c r="D40" s="6" t="s">
        <v>22</v>
      </c>
      <c r="E40" s="6" t="s">
        <v>23</v>
      </c>
      <c r="F40" s="6">
        <v>26.14</v>
      </c>
      <c r="G40" s="6">
        <v>27</v>
      </c>
      <c r="H40" s="6">
        <v>9.37</v>
      </c>
      <c r="I40" s="5">
        <v>4.46</v>
      </c>
      <c r="J40" s="5">
        <f t="shared" si="0"/>
        <v>4.91</v>
      </c>
      <c r="K40" s="5">
        <v>3</v>
      </c>
      <c r="L40" s="7">
        <v>78.33</v>
      </c>
      <c r="M40" s="7">
        <v>93.27</v>
      </c>
      <c r="N40" s="7">
        <v>2.52</v>
      </c>
      <c r="O40" s="7">
        <v>87.44</v>
      </c>
      <c r="P40" s="7">
        <v>89.17</v>
      </c>
      <c r="Q40" s="7">
        <v>0.47</v>
      </c>
      <c r="R40" s="7">
        <v>25</v>
      </c>
      <c r="S40" s="7">
        <v>92.7083333333333</v>
      </c>
      <c r="T40" s="5">
        <v>31</v>
      </c>
      <c r="U40" s="5">
        <v>96</v>
      </c>
    </row>
    <row r="41" s="1" customFormat="1" spans="1:21">
      <c r="A41" s="5">
        <v>40</v>
      </c>
      <c r="B41" s="6" t="s">
        <v>62</v>
      </c>
      <c r="C41" s="6">
        <v>70</v>
      </c>
      <c r="D41" s="6" t="s">
        <v>31</v>
      </c>
      <c r="E41" s="6" t="s">
        <v>25</v>
      </c>
      <c r="F41" s="6">
        <v>27.68</v>
      </c>
      <c r="G41" s="6">
        <v>33</v>
      </c>
      <c r="H41" s="6">
        <v>9.42</v>
      </c>
      <c r="I41" s="5">
        <v>4.56</v>
      </c>
      <c r="J41" s="5">
        <f t="shared" si="0"/>
        <v>4.86</v>
      </c>
      <c r="K41" s="5">
        <v>3</v>
      </c>
      <c r="L41" s="7">
        <v>84.78</v>
      </c>
      <c r="M41" s="7">
        <v>88.38</v>
      </c>
      <c r="N41" s="7">
        <v>1.53</v>
      </c>
      <c r="O41" s="7">
        <v>85.24</v>
      </c>
      <c r="P41" s="7">
        <v>88.28</v>
      </c>
      <c r="Q41" s="7">
        <v>1.35</v>
      </c>
      <c r="R41" s="7">
        <v>42.7083333333333</v>
      </c>
      <c r="S41" s="7">
        <v>91.6666666666667</v>
      </c>
      <c r="T41" s="5">
        <v>47</v>
      </c>
      <c r="U41" s="5">
        <v>90</v>
      </c>
    </row>
    <row r="42" s="1" customFormat="1" spans="1:21">
      <c r="A42" s="5">
        <v>41</v>
      </c>
      <c r="B42" s="6" t="s">
        <v>63</v>
      </c>
      <c r="C42" s="6">
        <v>75</v>
      </c>
      <c r="D42" s="6" t="s">
        <v>22</v>
      </c>
      <c r="E42" s="6" t="s">
        <v>23</v>
      </c>
      <c r="F42" s="6">
        <v>23.23</v>
      </c>
      <c r="G42" s="6">
        <v>32</v>
      </c>
      <c r="H42" s="6">
        <v>9.64</v>
      </c>
      <c r="I42" s="6">
        <v>4.57</v>
      </c>
      <c r="J42" s="6">
        <f t="shared" si="0"/>
        <v>5.07</v>
      </c>
      <c r="K42" s="6">
        <v>2</v>
      </c>
      <c r="L42" s="7">
        <v>83.47</v>
      </c>
      <c r="M42" s="7">
        <v>87.02</v>
      </c>
      <c r="N42" s="7">
        <v>2.73</v>
      </c>
      <c r="O42" s="7">
        <v>88.38</v>
      </c>
      <c r="P42" s="7">
        <v>88.91</v>
      </c>
      <c r="Q42" s="7">
        <v>2.01</v>
      </c>
      <c r="R42" s="7">
        <v>60.4166666666667</v>
      </c>
      <c r="S42" s="7">
        <v>92.7083333333333</v>
      </c>
      <c r="T42" s="5">
        <v>64</v>
      </c>
      <c r="U42" s="6">
        <v>89</v>
      </c>
    </row>
    <row r="43" spans="1:21">
      <c r="A43" s="5">
        <v>42</v>
      </c>
      <c r="B43" s="6" t="s">
        <v>64</v>
      </c>
      <c r="C43" s="6">
        <v>54</v>
      </c>
      <c r="D43" s="6" t="s">
        <v>22</v>
      </c>
      <c r="E43" s="6" t="s">
        <v>23</v>
      </c>
      <c r="F43" s="6">
        <v>28.3</v>
      </c>
      <c r="G43" s="6">
        <v>23</v>
      </c>
      <c r="H43" s="6">
        <v>9.77</v>
      </c>
      <c r="I43" s="6">
        <v>4.86</v>
      </c>
      <c r="J43" s="6">
        <f t="shared" si="0"/>
        <v>4.91</v>
      </c>
      <c r="K43" s="6">
        <v>3</v>
      </c>
      <c r="L43" s="7">
        <v>82.29</v>
      </c>
      <c r="M43" s="7">
        <v>88.81</v>
      </c>
      <c r="N43" s="7">
        <v>1.91</v>
      </c>
      <c r="O43" s="7">
        <v>88.95</v>
      </c>
      <c r="P43" s="7">
        <v>89.19</v>
      </c>
      <c r="Q43" s="7">
        <v>0.72</v>
      </c>
      <c r="R43" s="7">
        <v>32.2916666666667</v>
      </c>
      <c r="S43" s="7">
        <v>93.75</v>
      </c>
      <c r="T43" s="5">
        <v>34</v>
      </c>
      <c r="U43" s="5">
        <v>93</v>
      </c>
    </row>
    <row r="44" spans="1:21">
      <c r="A44" s="5">
        <v>43</v>
      </c>
      <c r="B44" s="6" t="s">
        <v>65</v>
      </c>
      <c r="C44" s="6">
        <v>56</v>
      </c>
      <c r="D44" s="6" t="s">
        <v>22</v>
      </c>
      <c r="E44" s="6" t="s">
        <v>25</v>
      </c>
      <c r="F44" s="6">
        <v>25.97</v>
      </c>
      <c r="G44" s="6">
        <v>35</v>
      </c>
      <c r="H44" s="6">
        <v>10.65</v>
      </c>
      <c r="I44" s="6">
        <v>4.89</v>
      </c>
      <c r="J44" s="5">
        <f t="shared" si="0"/>
        <v>5.76</v>
      </c>
      <c r="K44" s="6">
        <v>3</v>
      </c>
      <c r="L44" s="7">
        <v>82.17</v>
      </c>
      <c r="M44" s="7">
        <v>87.72</v>
      </c>
      <c r="N44" s="7">
        <v>2.48</v>
      </c>
      <c r="O44" s="7">
        <v>89.29</v>
      </c>
      <c r="P44" s="7">
        <v>89.03</v>
      </c>
      <c r="Q44" s="7">
        <v>0.42</v>
      </c>
      <c r="R44" s="7">
        <v>47.9166666666667</v>
      </c>
      <c r="S44" s="7">
        <v>93.75</v>
      </c>
      <c r="T44" s="5">
        <v>45</v>
      </c>
      <c r="U44" s="5">
        <v>94</v>
      </c>
    </row>
    <row r="45" spans="1:21">
      <c r="A45" s="5">
        <v>44</v>
      </c>
      <c r="B45" s="6" t="s">
        <v>66</v>
      </c>
      <c r="C45" s="6">
        <v>63</v>
      </c>
      <c r="D45" s="6" t="s">
        <v>22</v>
      </c>
      <c r="E45" s="6" t="s">
        <v>25</v>
      </c>
      <c r="F45" s="6">
        <v>44</v>
      </c>
      <c r="G45" s="6">
        <v>28</v>
      </c>
      <c r="H45" s="6">
        <v>10.88</v>
      </c>
      <c r="I45" s="6">
        <v>5.02</v>
      </c>
      <c r="J45" s="6">
        <f t="shared" si="0"/>
        <v>5.86</v>
      </c>
      <c r="K45" s="6">
        <v>4</v>
      </c>
      <c r="L45" s="7">
        <v>81.59</v>
      </c>
      <c r="M45" s="7">
        <v>88.15</v>
      </c>
      <c r="N45" s="7">
        <v>1.57</v>
      </c>
      <c r="O45" s="7">
        <v>87.51</v>
      </c>
      <c r="P45" s="7">
        <v>89.5</v>
      </c>
      <c r="Q45" s="7">
        <v>1.44</v>
      </c>
      <c r="R45" s="7">
        <v>44.7916666666667</v>
      </c>
      <c r="S45" s="7">
        <v>92.7083333333333</v>
      </c>
      <c r="T45" s="5">
        <v>48</v>
      </c>
      <c r="U45" s="5">
        <v>90</v>
      </c>
    </row>
    <row r="46" spans="1:21">
      <c r="A46" s="5">
        <v>45</v>
      </c>
      <c r="B46" s="6" t="s">
        <v>67</v>
      </c>
      <c r="C46" s="6">
        <v>59</v>
      </c>
      <c r="D46" s="6" t="s">
        <v>22</v>
      </c>
      <c r="E46" s="6" t="s">
        <v>25</v>
      </c>
      <c r="F46" s="6">
        <v>18.69</v>
      </c>
      <c r="G46" s="6">
        <v>36</v>
      </c>
      <c r="H46" s="6">
        <v>11.24</v>
      </c>
      <c r="I46" s="6">
        <v>5.67</v>
      </c>
      <c r="J46" s="5">
        <f t="shared" si="0"/>
        <v>5.57</v>
      </c>
      <c r="K46" s="6">
        <v>2</v>
      </c>
      <c r="L46" s="7">
        <v>83.13</v>
      </c>
      <c r="M46" s="7">
        <v>88.17</v>
      </c>
      <c r="N46" s="7">
        <v>3.09</v>
      </c>
      <c r="O46" s="7">
        <v>88.31</v>
      </c>
      <c r="P46" s="7">
        <v>89.64</v>
      </c>
      <c r="Q46" s="7">
        <v>1.29</v>
      </c>
      <c r="R46" s="7">
        <v>39.5833333333333</v>
      </c>
      <c r="S46" s="7">
        <v>91.6666666666667</v>
      </c>
      <c r="T46" s="5">
        <v>45</v>
      </c>
      <c r="U46" s="5">
        <v>92</v>
      </c>
    </row>
    <row r="47" spans="1:21">
      <c r="A47" s="5">
        <v>46</v>
      </c>
      <c r="B47" s="5" t="s">
        <v>68</v>
      </c>
      <c r="C47" s="5">
        <v>71</v>
      </c>
      <c r="D47" s="5" t="s">
        <v>22</v>
      </c>
      <c r="E47" s="5" t="s">
        <v>23</v>
      </c>
      <c r="F47" s="5">
        <v>27.34</v>
      </c>
      <c r="G47" s="5">
        <v>30</v>
      </c>
      <c r="H47" s="5">
        <v>13.6</v>
      </c>
      <c r="I47" s="6">
        <v>5.71</v>
      </c>
      <c r="J47" s="6">
        <f t="shared" si="0"/>
        <v>7.89</v>
      </c>
      <c r="K47" s="6">
        <v>2</v>
      </c>
      <c r="L47" s="7">
        <v>82.28</v>
      </c>
      <c r="M47" s="7">
        <v>89.93</v>
      </c>
      <c r="N47" s="7">
        <v>2.81</v>
      </c>
      <c r="O47" s="7">
        <v>88.98</v>
      </c>
      <c r="P47" s="7">
        <v>88.09</v>
      </c>
      <c r="Q47" s="7">
        <v>2.13</v>
      </c>
      <c r="R47" s="7">
        <v>44.7916666666667</v>
      </c>
      <c r="S47" s="7">
        <v>92.7083333333333</v>
      </c>
      <c r="T47" s="5">
        <v>61</v>
      </c>
      <c r="U47" s="5">
        <v>93</v>
      </c>
    </row>
    <row r="48" spans="1:21">
      <c r="A48" s="5">
        <v>47</v>
      </c>
      <c r="B48" s="6" t="s">
        <v>69</v>
      </c>
      <c r="C48" s="6">
        <v>69</v>
      </c>
      <c r="D48" s="6" t="s">
        <v>22</v>
      </c>
      <c r="E48" s="6" t="s">
        <v>23</v>
      </c>
      <c r="F48" s="6">
        <v>26.95</v>
      </c>
      <c r="G48" s="6">
        <v>21</v>
      </c>
      <c r="H48" s="6">
        <v>13.64</v>
      </c>
      <c r="I48" s="6">
        <v>6.22</v>
      </c>
      <c r="J48" s="6">
        <f t="shared" si="0"/>
        <v>7.42</v>
      </c>
      <c r="K48" s="6">
        <v>2</v>
      </c>
      <c r="L48" s="8">
        <v>81.72</v>
      </c>
      <c r="M48" s="8">
        <v>88.39</v>
      </c>
      <c r="N48" s="8">
        <v>1.72</v>
      </c>
      <c r="O48" s="8">
        <v>87.11</v>
      </c>
      <c r="P48" s="8">
        <v>87.88</v>
      </c>
      <c r="Q48" s="8">
        <v>0.19</v>
      </c>
      <c r="R48" s="8">
        <v>32.2916666666667</v>
      </c>
      <c r="S48" s="8">
        <v>91.6666666666667</v>
      </c>
      <c r="T48" s="6">
        <v>43</v>
      </c>
      <c r="U48" s="6">
        <v>93</v>
      </c>
    </row>
    <row r="49" spans="1:21">
      <c r="A49" s="5">
        <v>48</v>
      </c>
      <c r="B49" s="5" t="s">
        <v>70</v>
      </c>
      <c r="C49" s="5">
        <v>69</v>
      </c>
      <c r="D49" s="5" t="s">
        <v>22</v>
      </c>
      <c r="E49" s="5" t="s">
        <v>25</v>
      </c>
      <c r="F49" s="5">
        <v>28.9</v>
      </c>
      <c r="G49" s="5">
        <v>23</v>
      </c>
      <c r="H49" s="5">
        <v>15.13</v>
      </c>
      <c r="I49" s="6">
        <v>6.75</v>
      </c>
      <c r="J49" s="5">
        <f t="shared" si="0"/>
        <v>8.38</v>
      </c>
      <c r="K49" s="6">
        <v>3</v>
      </c>
      <c r="L49" s="7">
        <v>81.82</v>
      </c>
      <c r="M49" s="7">
        <v>89.12</v>
      </c>
      <c r="N49" s="7">
        <v>1.09</v>
      </c>
      <c r="O49" s="7">
        <v>88.07</v>
      </c>
      <c r="P49" s="7">
        <v>88.1</v>
      </c>
      <c r="Q49" s="7">
        <v>1.02</v>
      </c>
      <c r="R49" s="7">
        <v>34.375</v>
      </c>
      <c r="S49" s="7">
        <v>92.7083333333333</v>
      </c>
      <c r="T49" s="5">
        <v>41</v>
      </c>
      <c r="U49" s="5">
        <v>91</v>
      </c>
    </row>
    <row r="50" spans="1:21">
      <c r="A50" s="5">
        <v>49</v>
      </c>
      <c r="B50" s="5" t="s">
        <v>71</v>
      </c>
      <c r="C50" s="5">
        <v>64</v>
      </c>
      <c r="D50" s="5" t="s">
        <v>22</v>
      </c>
      <c r="E50" s="5" t="s">
        <v>25</v>
      </c>
      <c r="F50" s="5">
        <v>22.86</v>
      </c>
      <c r="G50" s="5">
        <v>14</v>
      </c>
      <c r="H50" s="5">
        <v>15.8</v>
      </c>
      <c r="I50" s="6">
        <v>7.22</v>
      </c>
      <c r="J50" s="5">
        <f t="shared" si="0"/>
        <v>8.58</v>
      </c>
      <c r="K50" s="6">
        <v>2</v>
      </c>
      <c r="L50" s="8">
        <v>81.23</v>
      </c>
      <c r="M50" s="8">
        <v>89.97</v>
      </c>
      <c r="N50" s="8">
        <v>2.24</v>
      </c>
      <c r="O50" s="8">
        <v>88.49</v>
      </c>
      <c r="P50" s="8">
        <v>88.2</v>
      </c>
      <c r="Q50" s="8">
        <v>0.25</v>
      </c>
      <c r="R50" s="8">
        <v>39.5833333333333</v>
      </c>
      <c r="S50" s="8">
        <v>91.6666666666667</v>
      </c>
      <c r="T50" s="6">
        <v>45</v>
      </c>
      <c r="U50" s="6">
        <v>90</v>
      </c>
    </row>
    <row r="51" spans="1:21">
      <c r="A51" s="5">
        <v>50</v>
      </c>
      <c r="B51" s="5" t="s">
        <v>72</v>
      </c>
      <c r="C51" s="5">
        <v>48</v>
      </c>
      <c r="D51" s="5" t="s">
        <v>22</v>
      </c>
      <c r="E51" s="5" t="s">
        <v>73</v>
      </c>
      <c r="F51" s="5">
        <v>29.3</v>
      </c>
      <c r="G51" s="5">
        <v>19</v>
      </c>
      <c r="H51" s="5">
        <v>16.19</v>
      </c>
      <c r="I51" s="5">
        <v>9.85</v>
      </c>
      <c r="J51" s="5">
        <f t="shared" si="0"/>
        <v>6.34</v>
      </c>
      <c r="K51" s="5">
        <v>3</v>
      </c>
      <c r="L51" s="7">
        <v>81.51</v>
      </c>
      <c r="M51" s="7">
        <v>92.58</v>
      </c>
      <c r="N51" s="7">
        <v>3.26</v>
      </c>
      <c r="O51" s="7">
        <v>87.14</v>
      </c>
      <c r="P51" s="7">
        <v>95.81</v>
      </c>
      <c r="Q51" s="7">
        <v>0.93</v>
      </c>
      <c r="R51" s="7">
        <v>38.5416666666667</v>
      </c>
      <c r="S51" s="7">
        <v>92.7083333333333</v>
      </c>
      <c r="T51" s="5">
        <v>43</v>
      </c>
      <c r="U51" s="5">
        <v>88</v>
      </c>
    </row>
    <row r="52" spans="1:21">
      <c r="A52" s="5">
        <v>51</v>
      </c>
      <c r="B52" s="5" t="s">
        <v>74</v>
      </c>
      <c r="C52" s="5">
        <v>48</v>
      </c>
      <c r="D52" s="5" t="s">
        <v>22</v>
      </c>
      <c r="E52" s="5" t="s">
        <v>25</v>
      </c>
      <c r="F52" s="5">
        <v>29.1</v>
      </c>
      <c r="G52" s="5">
        <v>60</v>
      </c>
      <c r="H52" s="5">
        <v>16.61</v>
      </c>
      <c r="I52" s="5">
        <v>10.15</v>
      </c>
      <c r="J52" s="5">
        <f t="shared" si="0"/>
        <v>6.46</v>
      </c>
      <c r="K52" s="5">
        <v>3</v>
      </c>
      <c r="L52" s="7">
        <v>80.15</v>
      </c>
      <c r="M52" s="7">
        <v>91.35</v>
      </c>
      <c r="N52" s="7">
        <v>4.54</v>
      </c>
      <c r="O52" s="7">
        <v>82.06</v>
      </c>
      <c r="P52" s="7">
        <v>87.45</v>
      </c>
      <c r="Q52" s="7">
        <v>2.26</v>
      </c>
      <c r="R52" s="7">
        <v>40.625</v>
      </c>
      <c r="S52" s="7">
        <v>91.6666666666667</v>
      </c>
      <c r="T52" s="5">
        <v>37</v>
      </c>
      <c r="U52" s="5">
        <v>92</v>
      </c>
    </row>
  </sheetData>
  <autoFilter ref="A1:A52">
    <extLst/>
  </autoFilter>
  <sortState ref="A2:H52">
    <sortCondition ref="H2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小郑同学</dc:creator>
  <cp:lastModifiedBy>qq</cp:lastModifiedBy>
  <dcterms:created xsi:type="dcterms:W3CDTF">2023-03-27T05:30:00Z</dcterms:created>
  <dcterms:modified xsi:type="dcterms:W3CDTF">2024-01-09T08:26:47Z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46C35A6FDDD34CFDA354653C1A12FBE6_12</vt:lpwstr>
  </property>
</Properties>
</file>