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firstSheet="3"/>
  </bookViews>
  <sheets>
    <sheet name="cTB" sheetId="2" r:id="rId1"/>
    <sheet name="mTB" sheetId="1" r:id="rId2"/>
  </sheets>
  <definedNames>
    <definedName name="_xlnm._FilterDatabase" localSheetId="1" hidden="1">mTB!$P$1:$P$155</definedName>
    <definedName name="_xlnm._FilterDatabase" localSheetId="0" hidden="1">cTB!$B$1:$S$152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<sst xmlns="http://schemas.openxmlformats.org/spreadsheetml/2006/main" count="1480" uniqueCount="273">
  <si>
    <t>No.</t>
  </si>
  <si>
    <t>Age</t>
  </si>
  <si>
    <t>PSA</t>
  </si>
  <si>
    <t>cPSA</t>
  </si>
  <si>
    <t>The left-right diameter of the prostate</t>
  </si>
  <si>
    <t>Anteroposterior diameter of the prostate</t>
  </si>
  <si>
    <t>The transverse diameter of the prostate</t>
  </si>
  <si>
    <t>Prostate volume</t>
  </si>
  <si>
    <t>PSAD</t>
  </si>
  <si>
    <t>PI-RADS</t>
  </si>
  <si>
    <t>Number of MRI targets</t>
  </si>
  <si>
    <t>Number of biopsy needles</t>
  </si>
  <si>
    <t>Number of positive biopsy results in pathology</t>
  </si>
  <si>
    <t>Diagnose</t>
  </si>
  <si>
    <t>Gleason score</t>
  </si>
  <si>
    <t>Complication</t>
  </si>
  <si>
    <t>Weight</t>
  </si>
  <si>
    <t>Height</t>
  </si>
  <si>
    <t>BMI</t>
  </si>
  <si>
    <t>PCA</t>
  </si>
  <si>
    <t>3+4</t>
  </si>
  <si>
    <t>-</t>
  </si>
  <si>
    <t>4+4</t>
  </si>
  <si>
    <t>3+3</t>
  </si>
  <si>
    <t>fever</t>
  </si>
  <si>
    <t>5</t>
  </si>
  <si>
    <t>hematuresis</t>
  </si>
  <si>
    <t>4</t>
  </si>
  <si>
    <t>3</t>
  </si>
  <si>
    <t>4+5</t>
  </si>
  <si>
    <t>4+3</t>
  </si>
  <si>
    <t>Retention of urine</t>
  </si>
  <si>
    <t>pain</t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</si>
  <si>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4.85</t>
    </r>
  </si>
  <si>
    <r>
      <rPr>
        <sz val="9"/>
        <color indexed="8"/>
        <rFont val="Arial"/>
        <charset val="134"/>
      </rPr>
      <t>4</t>
    </r>
    <r>
      <rPr>
        <sz val="9"/>
        <color indexed="8"/>
        <rFont val="Arial"/>
        <charset val="134"/>
      </rPr>
      <t>.82</t>
    </r>
  </si>
  <si>
    <r>
      <rPr>
        <sz val="9"/>
        <color indexed="8"/>
        <rFont val="Arial"/>
        <charset val="134"/>
      </rPr>
      <t>7</t>
    </r>
    <r>
      <rPr>
        <sz val="9"/>
        <color indexed="8"/>
        <rFont val="Arial"/>
        <charset val="134"/>
      </rPr>
      <t>.38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</si>
  <si>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4.73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</si>
  <si>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2.7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</si>
  <si>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1.77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</si>
  <si>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6.29</t>
    </r>
  </si>
  <si>
    <r>
      <rPr>
        <sz val="9"/>
        <color indexed="8"/>
        <rFont val="Arial"/>
        <charset val="134"/>
      </rPr>
      <t>8</t>
    </r>
    <r>
      <rPr>
        <sz val="9"/>
        <color indexed="8"/>
        <rFont val="Arial"/>
        <charset val="134"/>
      </rPr>
      <t>.39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</si>
  <si>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1.5</t>
    </r>
  </si>
  <si>
    <t>7.28</t>
  </si>
  <si>
    <t>7.55</t>
  </si>
  <si>
    <t>9.7</t>
  </si>
  <si>
    <t>10.85</t>
  </si>
  <si>
    <t>11.68</t>
  </si>
  <si>
    <t>8.87</t>
  </si>
  <si>
    <r>
      <rPr>
        <sz val="9"/>
        <color indexed="8"/>
        <rFont val="Arial"/>
        <charset val="134"/>
      </rPr>
      <t>5</t>
    </r>
    <r>
      <rPr>
        <sz val="9"/>
        <color indexed="8"/>
        <rFont val="Arial"/>
        <charset val="134"/>
      </rPr>
      <t>.21</t>
    </r>
  </si>
  <si>
    <r>
      <rPr>
        <sz val="9"/>
        <color indexed="8"/>
        <rFont val="Arial"/>
        <charset val="134"/>
      </rPr>
      <t>9</t>
    </r>
    <r>
      <rPr>
        <sz val="9"/>
        <color indexed="8"/>
        <rFont val="Arial"/>
        <charset val="134"/>
      </rPr>
      <t>.06</t>
    </r>
  </si>
  <si>
    <r>
      <rPr>
        <sz val="9"/>
        <color indexed="8"/>
        <rFont val="Arial"/>
        <charset val="134"/>
      </rPr>
      <t>7</t>
    </r>
    <r>
      <rPr>
        <sz val="9"/>
        <color indexed="8"/>
        <rFont val="Arial"/>
        <charset val="134"/>
      </rPr>
      <t>.03</t>
    </r>
  </si>
  <si>
    <r>
      <rPr>
        <sz val="9"/>
        <color indexed="8"/>
        <rFont val="Arial"/>
        <charset val="134"/>
      </rPr>
      <t>8</t>
    </r>
    <r>
      <rPr>
        <sz val="9"/>
        <color indexed="8"/>
        <rFont val="Arial"/>
        <charset val="134"/>
      </rPr>
      <t>.81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</si>
  <si>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0.64</t>
    </r>
  </si>
  <si>
    <r>
      <rPr>
        <sz val="9"/>
        <color indexed="8"/>
        <rFont val="Arial"/>
        <charset val="134"/>
      </rPr>
      <t>5</t>
    </r>
    <r>
      <rPr>
        <sz val="9"/>
        <color indexed="8"/>
        <rFont val="Arial"/>
        <charset val="134"/>
      </rPr>
      <t>.11</t>
    </r>
  </si>
  <si>
    <r>
      <rPr>
        <sz val="9"/>
        <color indexed="8"/>
        <rFont val="Arial"/>
        <charset val="134"/>
      </rPr>
      <t>9</t>
    </r>
    <r>
      <rPr>
        <sz val="9"/>
        <color indexed="8"/>
        <rFont val="Arial"/>
        <charset val="134"/>
      </rPr>
      <t>.05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</si>
  <si>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9.98</t>
    </r>
  </si>
  <si>
    <t>4.77</t>
  </si>
  <si>
    <r>
      <rPr>
        <sz val="9"/>
        <color indexed="8"/>
        <rFont val="Arial"/>
        <charset val="134"/>
      </rPr>
      <t>8</t>
    </r>
    <r>
      <rPr>
        <sz val="9"/>
        <color indexed="8"/>
        <rFont val="Arial"/>
        <charset val="134"/>
      </rPr>
      <t>.45</t>
    </r>
  </si>
  <si>
    <r>
      <rPr>
        <sz val="9"/>
        <color indexed="8"/>
        <rFont val="Arial"/>
        <charset val="134"/>
      </rPr>
      <t>7</t>
    </r>
    <r>
      <rPr>
        <sz val="9"/>
        <color indexed="8"/>
        <rFont val="Arial"/>
        <charset val="134"/>
      </rPr>
      <t>.95</t>
    </r>
  </si>
  <si>
    <r>
      <rPr>
        <sz val="9"/>
        <color indexed="8"/>
        <rFont val="Arial"/>
        <charset val="134"/>
      </rPr>
      <t>5</t>
    </r>
    <r>
      <rPr>
        <sz val="9"/>
        <color indexed="8"/>
        <rFont val="Arial"/>
        <charset val="134"/>
      </rPr>
      <t>.26</t>
    </r>
  </si>
  <si>
    <t>BPH</t>
  </si>
  <si>
    <r>
      <rPr>
        <sz val="9"/>
        <color indexed="8"/>
        <rFont val="Arial"/>
        <charset val="134"/>
      </rPr>
      <t>5</t>
    </r>
    <r>
      <rPr>
        <sz val="9"/>
        <color indexed="8"/>
        <rFont val="Arial"/>
        <charset val="134"/>
      </rPr>
      <t>.35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</si>
  <si>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5.2</t>
    </r>
  </si>
  <si>
    <r>
      <rPr>
        <sz val="9"/>
        <color indexed="8"/>
        <rFont val="Arial"/>
        <charset val="134"/>
      </rPr>
      <t>7</t>
    </r>
    <r>
      <rPr>
        <sz val="9"/>
        <color indexed="8"/>
        <rFont val="Arial"/>
        <charset val="134"/>
      </rPr>
      <t>.35</t>
    </r>
  </si>
  <si>
    <r>
      <rPr>
        <sz val="9"/>
        <color indexed="8"/>
        <rFont val="Arial"/>
        <charset val="134"/>
      </rPr>
      <t>4</t>
    </r>
    <r>
      <rPr>
        <sz val="9"/>
        <color indexed="8"/>
        <rFont val="Arial"/>
        <charset val="134"/>
      </rPr>
      <t>.45</t>
    </r>
  </si>
  <si>
    <r>
      <rPr>
        <sz val="9"/>
        <color indexed="8"/>
        <rFont val="Arial"/>
        <charset val="134"/>
      </rPr>
      <t>5</t>
    </r>
    <r>
      <rPr>
        <sz val="9"/>
        <color indexed="8"/>
        <rFont val="Arial"/>
        <charset val="134"/>
      </rPr>
      <t>.5</t>
    </r>
  </si>
  <si>
    <r>
      <rPr>
        <sz val="9"/>
        <color indexed="8"/>
        <rFont val="Arial"/>
        <charset val="134"/>
      </rPr>
      <t>4</t>
    </r>
    <r>
      <rPr>
        <sz val="9"/>
        <color indexed="8"/>
        <rFont val="Arial"/>
        <charset val="134"/>
      </rPr>
      <t>.07</t>
    </r>
  </si>
  <si>
    <r>
      <rPr>
        <sz val="9"/>
        <color indexed="8"/>
        <rFont val="Arial"/>
        <charset val="134"/>
      </rPr>
      <t>7</t>
    </r>
    <r>
      <rPr>
        <sz val="9"/>
        <color indexed="8"/>
        <rFont val="Arial"/>
        <charset val="134"/>
      </rPr>
      <t>.68</t>
    </r>
  </si>
  <si>
    <t>7.83</t>
  </si>
  <si>
    <t>4.67</t>
  </si>
  <si>
    <t>5.45</t>
  </si>
  <si>
    <t>14.54</t>
  </si>
  <si>
    <t>19.49</t>
  </si>
  <si>
    <t>5.87</t>
  </si>
  <si>
    <t>10.57</t>
  </si>
  <si>
    <t>14.42</t>
  </si>
  <si>
    <t>5.39</t>
  </si>
  <si>
    <t>4.94</t>
  </si>
  <si>
    <t>7.45</t>
  </si>
  <si>
    <t>9.17</t>
  </si>
  <si>
    <t>10.97</t>
  </si>
  <si>
    <t>7.94</t>
  </si>
  <si>
    <t>5.62</t>
  </si>
  <si>
    <r>
      <rPr>
        <sz val="9"/>
        <color indexed="8"/>
        <rFont val="Arial"/>
        <charset val="134"/>
      </rPr>
      <t>4</t>
    </r>
    <r>
      <rPr>
        <sz val="9"/>
        <color indexed="8"/>
        <rFont val="Arial"/>
        <charset val="134"/>
      </rPr>
      <t>.95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</si>
  <si>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3.73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</si>
  <si>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1.53</t>
    </r>
  </si>
  <si>
    <r>
      <rPr>
        <sz val="9"/>
        <color indexed="8"/>
        <rFont val="Arial"/>
        <charset val="134"/>
      </rPr>
      <t>7</t>
    </r>
    <r>
      <rPr>
        <sz val="9"/>
        <color indexed="8"/>
        <rFont val="Arial"/>
        <charset val="134"/>
      </rPr>
      <t>.76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</si>
  <si>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7.09</t>
    </r>
  </si>
  <si>
    <r>
      <rPr>
        <sz val="9"/>
        <color indexed="8"/>
        <rFont val="Arial"/>
        <charset val="134"/>
      </rPr>
      <t>6</t>
    </r>
    <r>
      <rPr>
        <sz val="9"/>
        <color indexed="8"/>
        <rFont val="Arial"/>
        <charset val="134"/>
      </rPr>
      <t>.49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</si>
  <si>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0.46</t>
    </r>
  </si>
  <si>
    <r>
      <rPr>
        <sz val="9"/>
        <color indexed="8"/>
        <rFont val="Arial"/>
        <charset val="134"/>
      </rPr>
      <t>9</t>
    </r>
    <r>
      <rPr>
        <sz val="9"/>
        <color indexed="8"/>
        <rFont val="Arial"/>
        <charset val="134"/>
      </rPr>
      <t>.76</t>
    </r>
  </si>
  <si>
    <r>
      <rPr>
        <sz val="9"/>
        <color indexed="8"/>
        <rFont val="Arial"/>
        <charset val="134"/>
      </rPr>
      <t>7</t>
    </r>
    <r>
      <rPr>
        <sz val="9"/>
        <color indexed="8"/>
        <rFont val="Arial"/>
        <charset val="134"/>
      </rPr>
      <t>.28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</si>
  <si>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0.52</t>
    </r>
  </si>
  <si>
    <r>
      <rPr>
        <sz val="9"/>
        <color indexed="8"/>
        <rFont val="Arial"/>
        <charset val="134"/>
      </rPr>
      <t>7</t>
    </r>
    <r>
      <rPr>
        <sz val="9"/>
        <color indexed="8"/>
        <rFont val="Arial"/>
        <charset val="134"/>
      </rPr>
      <t>.47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</si>
  <si>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4.75</t>
    </r>
  </si>
  <si>
    <r>
      <rPr>
        <sz val="9"/>
        <color indexed="8"/>
        <rFont val="Arial"/>
        <charset val="134"/>
      </rPr>
      <t>6</t>
    </r>
    <r>
      <rPr>
        <sz val="9"/>
        <color indexed="8"/>
        <rFont val="Arial"/>
        <charset val="134"/>
      </rPr>
      <t>.36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</si>
  <si>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0.99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</si>
  <si>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4.74</t>
    </r>
  </si>
  <si>
    <r>
      <rPr>
        <sz val="9"/>
        <color indexed="8"/>
        <rFont val="Arial"/>
        <charset val="134"/>
      </rPr>
      <t>5</t>
    </r>
    <r>
      <rPr>
        <sz val="9"/>
        <color indexed="8"/>
        <rFont val="Arial"/>
        <charset val="134"/>
      </rPr>
      <t>.78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</si>
  <si>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5.23</t>
    </r>
  </si>
  <si>
    <r>
      <rPr>
        <sz val="9"/>
        <color indexed="8"/>
        <rFont val="Arial"/>
        <charset val="134"/>
      </rPr>
      <t>9</t>
    </r>
    <r>
      <rPr>
        <sz val="9"/>
        <color indexed="8"/>
        <rFont val="Arial"/>
        <charset val="134"/>
      </rPr>
      <t>.26</t>
    </r>
  </si>
  <si>
    <r>
      <rPr>
        <sz val="9"/>
        <color indexed="8"/>
        <rFont val="Arial"/>
        <charset val="134"/>
      </rPr>
      <t>4</t>
    </r>
    <r>
      <rPr>
        <sz val="9"/>
        <color indexed="8"/>
        <rFont val="Arial"/>
        <charset val="134"/>
      </rPr>
      <t>.22</t>
    </r>
  </si>
  <si>
    <r>
      <rPr>
        <sz val="9"/>
        <color indexed="8"/>
        <rFont val="Arial"/>
        <charset val="134"/>
      </rPr>
      <t>7</t>
    </r>
    <r>
      <rPr>
        <sz val="9"/>
        <color indexed="8"/>
        <rFont val="Arial"/>
        <charset val="134"/>
      </rPr>
      <t>.49</t>
    </r>
  </si>
  <si>
    <r>
      <rPr>
        <sz val="9"/>
        <color indexed="8"/>
        <rFont val="Arial"/>
        <charset val="134"/>
      </rPr>
      <t>4</t>
    </r>
    <r>
      <rPr>
        <sz val="9"/>
        <color indexed="8"/>
        <rFont val="Arial"/>
        <charset val="134"/>
      </rPr>
      <t>.03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</si>
  <si>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0.32</t>
    </r>
  </si>
  <si>
    <r>
      <rPr>
        <sz val="9"/>
        <color indexed="8"/>
        <rFont val="Arial"/>
        <charset val="134"/>
      </rPr>
      <t>5</t>
    </r>
    <r>
      <rPr>
        <sz val="9"/>
        <color indexed="8"/>
        <rFont val="Arial"/>
        <charset val="134"/>
      </rPr>
      <t>.15</t>
    </r>
  </si>
  <si>
    <t>9.27</t>
  </si>
  <si>
    <r>
      <rPr>
        <sz val="9"/>
        <color indexed="8"/>
        <rFont val="Arial"/>
        <charset val="134"/>
      </rPr>
      <t>4</t>
    </r>
    <r>
      <rPr>
        <sz val="9"/>
        <color indexed="8"/>
        <rFont val="Arial"/>
        <charset val="134"/>
      </rPr>
      <t>.74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</si>
  <si>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2.65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</si>
  <si>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5.58</t>
    </r>
  </si>
  <si>
    <r>
      <rPr>
        <sz val="9"/>
        <color indexed="8"/>
        <rFont val="Arial"/>
        <charset val="134"/>
      </rPr>
      <t>5</t>
    </r>
    <r>
      <rPr>
        <sz val="9"/>
        <color indexed="8"/>
        <rFont val="Arial"/>
        <charset val="134"/>
      </rPr>
      <t>.3</t>
    </r>
  </si>
  <si>
    <r>
      <rPr>
        <sz val="9"/>
        <color indexed="8"/>
        <rFont val="Arial"/>
        <charset val="134"/>
      </rPr>
      <t>7</t>
    </r>
    <r>
      <rPr>
        <sz val="9"/>
        <color indexed="8"/>
        <rFont val="Arial"/>
        <charset val="134"/>
      </rPr>
      <t>.01</t>
    </r>
  </si>
  <si>
    <r>
      <rPr>
        <sz val="9"/>
        <color indexed="8"/>
        <rFont val="Arial"/>
        <charset val="134"/>
      </rPr>
      <t>6</t>
    </r>
    <r>
      <rPr>
        <sz val="9"/>
        <color indexed="8"/>
        <rFont val="Arial"/>
        <charset val="134"/>
      </rPr>
      <t>.41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</si>
  <si>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6.99</t>
    </r>
  </si>
  <si>
    <r>
      <rPr>
        <sz val="9"/>
        <color indexed="8"/>
        <rFont val="Arial"/>
        <charset val="134"/>
      </rPr>
      <t>4</t>
    </r>
    <r>
      <rPr>
        <sz val="9"/>
        <color indexed="8"/>
        <rFont val="Arial"/>
        <charset val="134"/>
      </rPr>
      <t>.8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</si>
  <si>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4.98</t>
    </r>
  </si>
  <si>
    <r>
      <rPr>
        <sz val="9"/>
        <color indexed="8"/>
        <rFont val="Arial"/>
        <charset val="134"/>
      </rPr>
      <t>8</t>
    </r>
    <r>
      <rPr>
        <sz val="9"/>
        <color indexed="8"/>
        <rFont val="Arial"/>
        <charset val="134"/>
      </rPr>
      <t>.28</t>
    </r>
  </si>
  <si>
    <r>
      <rPr>
        <sz val="9"/>
        <color indexed="8"/>
        <rFont val="Arial"/>
        <charset val="134"/>
      </rPr>
      <t>9</t>
    </r>
    <r>
      <rPr>
        <sz val="9"/>
        <color indexed="8"/>
        <rFont val="Arial"/>
        <charset val="134"/>
      </rPr>
      <t>.93</t>
    </r>
  </si>
  <si>
    <r>
      <rPr>
        <sz val="9"/>
        <color indexed="8"/>
        <rFont val="Arial"/>
        <charset val="134"/>
      </rPr>
      <t>6</t>
    </r>
    <r>
      <rPr>
        <sz val="9"/>
        <color indexed="8"/>
        <rFont val="Arial"/>
        <charset val="134"/>
      </rPr>
      <t>.25</t>
    </r>
  </si>
  <si>
    <r>
      <rPr>
        <sz val="9"/>
        <color indexed="8"/>
        <rFont val="Arial"/>
        <charset val="134"/>
      </rPr>
      <t>1</t>
    </r>
    <r>
      <rPr>
        <sz val="9"/>
        <color indexed="8"/>
        <rFont val="Arial"/>
        <charset val="134"/>
      </rPr>
      <t>1.58</t>
    </r>
  </si>
  <si>
    <t>8.1</t>
  </si>
  <si>
    <t>1</t>
  </si>
  <si>
    <t>2</t>
  </si>
  <si>
    <t>retention of urine</t>
  </si>
  <si>
    <t>5+4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</si>
  <si>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</si>
  <si>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</si>
  <si>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</si>
  <si>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</si>
  <si>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</si>
  <si>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</si>
  <si>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</si>
  <si>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</si>
  <si>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</si>
  <si>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</si>
  <si>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</si>
  <si>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</si>
  <si>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</si>
  <si>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</si>
  <si>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</si>
  <si>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</si>
  <si>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</si>
  <si>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</si>
  <si>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</si>
  <si>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</si>
  <si>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</si>
  <si>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</si>
  <si>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</si>
  <si>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</si>
  <si>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</si>
  <si>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</si>
  <si>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</si>
  <si>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</si>
  <si>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</si>
  <si>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</si>
  <si>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</si>
  <si>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</si>
  <si>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</si>
  <si>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</si>
  <si>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</si>
  <si>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</si>
  <si>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</si>
  <si>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</si>
  <si>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</si>
  <si>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</si>
  <si>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</si>
  <si>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</si>
  <si>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</si>
  <si>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</si>
  <si>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</si>
  <si>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</si>
  <si>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</si>
  <si>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</si>
  <si>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</si>
  <si>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</si>
  <si>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</si>
  <si>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</si>
  <si>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</si>
  <si>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</si>
  <si>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</si>
  <si>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</si>
  <si>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</si>
  <si>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</si>
  <si>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</si>
  <si>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</si>
  <si>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</si>
  <si>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</si>
  <si>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</si>
  <si>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</si>
  <si>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</si>
  <si>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</si>
  <si>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</si>
  <si>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</si>
  <si>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</si>
  <si>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</si>
  <si>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</si>
  <si>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</si>
  <si>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</si>
  <si>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</si>
  <si>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</si>
  <si>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</si>
  <si>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</si>
  <si>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</si>
  <si>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</si>
  <si>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</si>
  <si>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</si>
  <si>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</si>
  <si>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</si>
  <si>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</si>
  <si>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</si>
  <si>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</si>
  <si>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</si>
  <si>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</si>
  <si>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hematuresis？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</si>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</sst>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2">
    <font>
      <sz val="11"/>
      <color theme="1"/>
      <name val="宋体"/>
      <charset val="134"/>
      <scheme val="minor"/>
    </font>
    <font>
      <sz val="9"/>
      <color indexed="8"/>
      <name val="Arial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49" fontId="1" fillId="0" borderId="0" xfId="0" applyNumberFormat="1" applyFont="1" applyFill="1" applyBorder="1" applyAlignment="1">
      <alignment horizontal="right" vertical="center"/>
    </xf>
    <xf numFmtId="0" fontId="2" fillId="0" borderId="0" xfId="0" applyFont="1">
      <alignment vertical="center"/>
    </xf>
    <xf numFmtId="177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0"/>
  <sheetViews>
    <sheetView tabSelected="1" workbookViewId="0">
      <pane ySplit="1" topLeftCell="A2" activePane="bottomLeft" state="frozen"/>
      <selection/>
      <selection pane="bottomLeft" activeCell="G5" sqref="G5"/>
    </sheetView>
  </sheetViews>
  <sheetFormatPr defaultColWidth="8.88888888888889" defaultRowHeight="14.4"/>
  <cols>
    <col min="2" max="2" width="5.88888888888889" customWidth="1"/>
    <col min="3" max="3" width="7.22222222222222" style="9" customWidth="1"/>
    <col min="5" max="7" width="16.5555555555556" customWidth="1"/>
    <col min="8" max="8" width="11" style="1" customWidth="1"/>
    <col min="9" max="9" width="12.3333333333333" style="2" customWidth="1"/>
    <col min="10" max="10" width="12.1111111111111" style="9" customWidth="1"/>
    <col min="11" max="11" width="12.2222222222222" customWidth="1"/>
    <col min="12" max="12" width="13.5555555555556" customWidth="1"/>
    <col min="13" max="13" width="21.1111111111111" customWidth="1"/>
    <col min="14" max="14" width="10.1111111111111" customWidth="1"/>
    <col min="15" max="15" width="17.1111111111111" customWidth="1"/>
    <col min="16" max="16" width="21.1111111111111" customWidth="1"/>
    <col min="19" max="19" width="9.11111111111111" style="1" customWidth="1"/>
  </cols>
  <sheetData>
    <row r="1" s="5" customFormat="1" ht="43.2" customHeight="1" spans="1:1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</row>
    <row r="2" spans="1:19">
      <c r="A2">
        <v>1</v>
      </c>
      <c r="B2">
        <v>80</v>
      </c>
      <c r="C2" s="9">
        <v>17.49</v>
      </c>
      <c r="D2">
        <v>12.61</v>
      </c>
      <c r="E2">
        <v>5.3</v>
      </c>
      <c r="F2">
        <v>4.2</v>
      </c>
      <c r="G2">
        <v>3.8</v>
      </c>
      <c r="H2" s="1">
        <f>0.52*E2*F2*G2</f>
        <v>43.98576</v>
      </c>
      <c r="I2" s="2">
        <f>C2/H2</f>
        <v>0.397628687102371</v>
      </c>
      <c r="J2" s="9">
        <v>4</v>
      </c>
      <c r="K2">
        <v>1</v>
      </c>
      <c r="L2">
        <f>12+K2</f>
        <v>13</v>
      </c>
      <c r="M2">
        <v>3</v>
      </c>
      <c r="N2" t="s">
        <v>19</v>
      </c>
      <c r="O2" t="s">
        <v>20</v>
      </c>
      <c r="P2" t="s">
        <v>21</v>
      </c>
      <c r="Q2">
        <v>55</v>
      </c>
      <c r="R2">
        <v>1.7</v>
      </c>
      <c r="S2" s="1">
        <f t="shared" ref="S2:S62" si="0">Q2/R2/R2</f>
        <v>19.0311418685121</v>
      </c>
    </row>
    <row r="3" spans="1:19">
      <c r="A3">
        <v>2</v>
      </c>
      <c r="B3">
        <v>69</v>
      </c>
      <c r="C3" s="9">
        <v>15.79</v>
      </c>
      <c r="D3">
        <v>8.02</v>
      </c>
      <c r="E3">
        <v>4.5</v>
      </c>
      <c r="F3">
        <v>4.7</v>
      </c>
      <c r="G3">
        <v>4</v>
      </c>
      <c r="H3" s="1">
        <f t="shared" ref="H2:H62" si="1">0.52*E3*F3*G3</f>
        <v>43.992</v>
      </c>
      <c r="I3" s="2">
        <f>C3/H3</f>
        <v>0.358928896162939</v>
      </c>
      <c r="J3" s="9">
        <v>5</v>
      </c>
      <c r="K3">
        <v>1</v>
      </c>
      <c r="L3">
        <f t="shared" ref="L3:L34" si="2">12+K3</f>
        <v>13</v>
      </c>
      <c r="M3">
        <v>13</v>
      </c>
      <c r="N3" t="s">
        <v>19</v>
      </c>
      <c r="O3" t="s">
        <v>22</v>
      </c>
      <c r="P3" t="s">
        <v>21</v>
      </c>
      <c r="Q3">
        <v>60</v>
      </c>
      <c r="R3">
        <v>1.72</v>
      </c>
      <c r="S3" s="1">
        <f t="shared" si="0"/>
        <v>20.2812330989724</v>
      </c>
    </row>
    <row r="4" spans="1:19">
      <c r="A4">
        <v>3</v>
      </c>
      <c r="B4">
        <v>65</v>
      </c>
      <c r="C4" s="9">
        <v>7.9</v>
      </c>
      <c r="D4">
        <v>6.7</v>
      </c>
      <c r="E4">
        <v>4.9</v>
      </c>
      <c r="F4">
        <v>3.8</v>
      </c>
      <c r="G4">
        <v>4.4</v>
      </c>
      <c r="H4" s="1">
        <f t="shared" si="1"/>
        <v>42.60256</v>
      </c>
      <c r="I4" s="2">
        <f t="shared" ref="I4:I35" si="3">C4/H4</f>
        <v>0.185434865885994</v>
      </c>
      <c r="J4" s="9">
        <v>4</v>
      </c>
      <c r="K4">
        <v>1</v>
      </c>
      <c r="L4">
        <f t="shared" si="2"/>
        <v>13</v>
      </c>
      <c r="M4">
        <v>1</v>
      </c>
      <c r="N4" t="s">
        <v>19</v>
      </c>
      <c r="O4" t="s">
        <v>23</v>
      </c>
      <c r="P4" t="s">
        <v>24</v>
      </c>
      <c r="Q4">
        <v>68</v>
      </c>
      <c r="R4">
        <v>1.68</v>
      </c>
      <c r="S4" s="1">
        <f t="shared" si="0"/>
        <v>24.092970521542</v>
      </c>
    </row>
    <row r="5" spans="1:19">
      <c r="A5">
        <v>4</v>
      </c>
      <c r="B5">
        <v>67</v>
      </c>
      <c r="C5" s="9">
        <v>10.24</v>
      </c>
      <c r="D5">
        <v>9.57</v>
      </c>
      <c r="E5">
        <v>4.1</v>
      </c>
      <c r="F5">
        <v>2.9</v>
      </c>
      <c r="G5">
        <v>2.5</v>
      </c>
      <c r="H5" s="1">
        <f t="shared" si="1"/>
        <v>15.457</v>
      </c>
      <c r="I5" s="2">
        <f t="shared" si="3"/>
        <v>0.662483017403118</v>
      </c>
      <c r="J5" s="9">
        <v>4</v>
      </c>
      <c r="K5">
        <v>1</v>
      </c>
      <c r="L5">
        <f t="shared" si="2"/>
        <v>13</v>
      </c>
      <c r="M5">
        <v>7</v>
      </c>
      <c r="N5" t="s">
        <v>19</v>
      </c>
      <c r="O5" t="s">
        <v>20</v>
      </c>
      <c r="P5" t="s">
        <v>21</v>
      </c>
      <c r="Q5">
        <v>53</v>
      </c>
      <c r="R5">
        <v>1.62</v>
      </c>
      <c r="S5" s="1">
        <f t="shared" si="0"/>
        <v>20.1950922115531</v>
      </c>
    </row>
    <row r="6" spans="1:19">
      <c r="A6">
        <v>5</v>
      </c>
      <c r="B6">
        <v>74</v>
      </c>
      <c r="C6" s="9">
        <v>9.56</v>
      </c>
      <c r="D6">
        <v>7.67</v>
      </c>
      <c r="E6">
        <v>4.1</v>
      </c>
      <c r="F6">
        <v>4</v>
      </c>
      <c r="G6">
        <v>3.9</v>
      </c>
      <c r="H6" s="1">
        <f t="shared" si="1"/>
        <v>33.2592</v>
      </c>
      <c r="I6" s="2">
        <f t="shared" si="3"/>
        <v>0.287439264925194</v>
      </c>
      <c r="J6" s="9" t="s">
        <v>25</v>
      </c>
      <c r="K6">
        <v>1</v>
      </c>
      <c r="L6">
        <f t="shared" si="2"/>
        <v>13</v>
      </c>
      <c r="M6">
        <v>8</v>
      </c>
      <c r="N6" t="s">
        <v>19</v>
      </c>
      <c r="O6" t="s">
        <v>22</v>
      </c>
      <c r="P6" t="s">
        <v>26</v>
      </c>
      <c r="Q6">
        <v>64</v>
      </c>
      <c r="R6">
        <v>1.72</v>
      </c>
      <c r="S6" s="1">
        <f t="shared" si="0"/>
        <v>21.6333153055706</v>
      </c>
    </row>
    <row r="7" spans="1:19">
      <c r="A7">
        <v>6</v>
      </c>
      <c r="B7">
        <v>75</v>
      </c>
      <c r="C7" s="9">
        <v>6.95</v>
      </c>
      <c r="D7">
        <v>6.14</v>
      </c>
      <c r="E7">
        <v>4.6</v>
      </c>
      <c r="F7">
        <v>4.1</v>
      </c>
      <c r="G7">
        <v>4.3</v>
      </c>
      <c r="H7" s="1">
        <f t="shared" si="1"/>
        <v>42.17096</v>
      </c>
      <c r="I7" s="2">
        <f t="shared" si="3"/>
        <v>0.164805354205833</v>
      </c>
      <c r="J7" s="9" t="s">
        <v>27</v>
      </c>
      <c r="K7">
        <v>0</v>
      </c>
      <c r="L7">
        <f t="shared" si="2"/>
        <v>12</v>
      </c>
      <c r="M7">
        <v>2</v>
      </c>
      <c r="N7" t="s">
        <v>19</v>
      </c>
      <c r="O7" t="s">
        <v>23</v>
      </c>
      <c r="P7" t="s">
        <v>21</v>
      </c>
      <c r="Q7">
        <v>67</v>
      </c>
      <c r="R7">
        <v>1.69</v>
      </c>
      <c r="S7" s="1">
        <f t="shared" si="0"/>
        <v>23.458562375267</v>
      </c>
    </row>
    <row r="8" spans="1:19">
      <c r="A8">
        <v>7</v>
      </c>
      <c r="B8">
        <v>75</v>
      </c>
      <c r="C8" s="9">
        <v>4.62</v>
      </c>
      <c r="D8">
        <v>3.01</v>
      </c>
      <c r="E8">
        <v>4.3</v>
      </c>
      <c r="F8">
        <v>3.4</v>
      </c>
      <c r="G8">
        <v>3</v>
      </c>
      <c r="H8" s="1">
        <f t="shared" si="1"/>
        <v>22.8072</v>
      </c>
      <c r="I8" s="2">
        <f t="shared" si="3"/>
        <v>0.202567610228349</v>
      </c>
      <c r="J8" s="9" t="s">
        <v>28</v>
      </c>
      <c r="K8">
        <v>1</v>
      </c>
      <c r="L8">
        <f t="shared" si="2"/>
        <v>13</v>
      </c>
      <c r="M8">
        <v>4</v>
      </c>
      <c r="N8" t="s">
        <v>19</v>
      </c>
      <c r="O8" t="s">
        <v>20</v>
      </c>
      <c r="P8" t="s">
        <v>21</v>
      </c>
      <c r="Q8">
        <v>90</v>
      </c>
      <c r="R8" s="8">
        <v>1.8</v>
      </c>
      <c r="S8" s="1">
        <f t="shared" si="0"/>
        <v>27.7777777777778</v>
      </c>
    </row>
    <row r="9" spans="1:19">
      <c r="A9">
        <v>8</v>
      </c>
      <c r="B9">
        <v>67</v>
      </c>
      <c r="C9" s="9">
        <v>17.7</v>
      </c>
      <c r="D9">
        <v>15.52</v>
      </c>
      <c r="E9">
        <v>5.6</v>
      </c>
      <c r="F9">
        <v>5.4</v>
      </c>
      <c r="G9">
        <v>6.4</v>
      </c>
      <c r="H9" s="1">
        <f t="shared" si="1"/>
        <v>100.63872</v>
      </c>
      <c r="I9" s="2">
        <f t="shared" si="3"/>
        <v>0.175876640720391</v>
      </c>
      <c r="J9" s="9" t="s">
        <v>27</v>
      </c>
      <c r="K9">
        <v>3</v>
      </c>
      <c r="L9">
        <f t="shared" si="2"/>
        <v>15</v>
      </c>
      <c r="M9">
        <v>10</v>
      </c>
      <c r="N9" t="s">
        <v>19</v>
      </c>
      <c r="O9" t="s">
        <v>29</v>
      </c>
      <c r="P9" t="s">
        <v>21</v>
      </c>
      <c r="Q9">
        <v>73</v>
      </c>
      <c r="R9">
        <v>1.76</v>
      </c>
      <c r="S9" s="1">
        <f t="shared" si="0"/>
        <v>23.566632231405</v>
      </c>
    </row>
    <row r="10" spans="1:19">
      <c r="A10">
        <v>9</v>
      </c>
      <c r="B10">
        <v>57</v>
      </c>
      <c r="C10" s="9">
        <v>6.76</v>
      </c>
      <c r="D10">
        <v>6.6</v>
      </c>
      <c r="E10">
        <v>5</v>
      </c>
      <c r="F10">
        <v>2.9</v>
      </c>
      <c r="G10">
        <v>2.8</v>
      </c>
      <c r="H10" s="1">
        <f t="shared" si="1"/>
        <v>21.112</v>
      </c>
      <c r="I10" s="2">
        <f t="shared" si="3"/>
        <v>0.320197044334975</v>
      </c>
      <c r="J10" s="9" t="s">
        <v>27</v>
      </c>
      <c r="K10">
        <v>0</v>
      </c>
      <c r="L10">
        <f t="shared" si="2"/>
        <v>12</v>
      </c>
      <c r="M10">
        <v>5</v>
      </c>
      <c r="N10" t="s">
        <v>19</v>
      </c>
      <c r="O10" t="s">
        <v>20</v>
      </c>
      <c r="P10" t="s">
        <v>21</v>
      </c>
      <c r="Q10">
        <v>74</v>
      </c>
      <c r="R10">
        <v>1.78</v>
      </c>
      <c r="S10" s="1">
        <f t="shared" si="0"/>
        <v>23.355636914531</v>
      </c>
    </row>
    <row r="11" spans="1:19">
      <c r="A11">
        <v>10</v>
      </c>
      <c r="B11">
        <v>64</v>
      </c>
      <c r="C11" s="9">
        <v>11.34</v>
      </c>
      <c r="D11">
        <v>11.15</v>
      </c>
      <c r="E11">
        <v>4.4</v>
      </c>
      <c r="F11">
        <v>3.1</v>
      </c>
      <c r="G11">
        <v>3.1</v>
      </c>
      <c r="H11" s="1">
        <f t="shared" si="1"/>
        <v>21.98768</v>
      </c>
      <c r="I11" s="2">
        <f t="shared" si="3"/>
        <v>0.515743361737118</v>
      </c>
      <c r="J11" s="9" t="s">
        <v>27</v>
      </c>
      <c r="K11">
        <v>1</v>
      </c>
      <c r="L11">
        <f t="shared" si="2"/>
        <v>13</v>
      </c>
      <c r="M11">
        <v>1</v>
      </c>
      <c r="N11" t="s">
        <v>19</v>
      </c>
      <c r="O11" t="s">
        <v>23</v>
      </c>
      <c r="P11" t="s">
        <v>26</v>
      </c>
      <c r="Q11">
        <v>57</v>
      </c>
      <c r="R11">
        <v>1.65</v>
      </c>
      <c r="S11" s="1">
        <f t="shared" si="0"/>
        <v>20.9366391184573</v>
      </c>
    </row>
    <row r="12" spans="1:19">
      <c r="A12">
        <v>11</v>
      </c>
      <c r="B12">
        <v>64</v>
      </c>
      <c r="C12" s="9">
        <v>4.12</v>
      </c>
      <c r="D12">
        <v>3.06</v>
      </c>
      <c r="E12">
        <v>3.4</v>
      </c>
      <c r="F12">
        <v>3</v>
      </c>
      <c r="G12">
        <v>2.9</v>
      </c>
      <c r="H12" s="1">
        <f t="shared" si="1"/>
        <v>15.3816</v>
      </c>
      <c r="I12" s="2">
        <f t="shared" si="3"/>
        <v>0.267852499089822</v>
      </c>
      <c r="J12" s="9" t="s">
        <v>28</v>
      </c>
      <c r="K12">
        <v>3</v>
      </c>
      <c r="L12">
        <f t="shared" si="2"/>
        <v>15</v>
      </c>
      <c r="M12">
        <v>6</v>
      </c>
      <c r="N12" t="s">
        <v>19</v>
      </c>
      <c r="O12" t="s">
        <v>30</v>
      </c>
      <c r="P12" t="s">
        <v>21</v>
      </c>
      <c r="Q12">
        <v>78</v>
      </c>
      <c r="R12">
        <v>1.73</v>
      </c>
      <c r="S12" s="1">
        <f t="shared" si="0"/>
        <v>26.0616793076949</v>
      </c>
    </row>
    <row r="13" spans="1:19">
      <c r="A13">
        <v>12</v>
      </c>
      <c r="B13">
        <v>75</v>
      </c>
      <c r="C13" s="9">
        <v>6.26</v>
      </c>
      <c r="D13">
        <v>5.84</v>
      </c>
      <c r="E13">
        <v>4.8</v>
      </c>
      <c r="F13">
        <v>3.9</v>
      </c>
      <c r="G13">
        <v>3</v>
      </c>
      <c r="H13" s="1">
        <f t="shared" si="1"/>
        <v>29.2032</v>
      </c>
      <c r="I13" s="2">
        <f t="shared" si="3"/>
        <v>0.214360070129301</v>
      </c>
      <c r="J13" s="9" t="s">
        <v>28</v>
      </c>
      <c r="K13">
        <v>0</v>
      </c>
      <c r="L13">
        <f t="shared" si="2"/>
        <v>12</v>
      </c>
      <c r="M13">
        <v>2</v>
      </c>
      <c r="N13" t="s">
        <v>19</v>
      </c>
      <c r="O13" t="s">
        <v>20</v>
      </c>
      <c r="P13" t="s">
        <v>26</v>
      </c>
      <c r="Q13">
        <v>95</v>
      </c>
      <c r="R13">
        <v>1.77</v>
      </c>
      <c r="S13" s="1">
        <f t="shared" si="0"/>
        <v>30.3233425899327</v>
      </c>
    </row>
    <row r="14" spans="1:19">
      <c r="A14">
        <v>13</v>
      </c>
      <c r="B14">
        <v>73</v>
      </c>
      <c r="C14" s="9">
        <v>7.78</v>
      </c>
      <c r="D14">
        <v>6.66</v>
      </c>
      <c r="E14">
        <v>3.5</v>
      </c>
      <c r="F14">
        <v>3</v>
      </c>
      <c r="G14">
        <v>3.2</v>
      </c>
      <c r="H14" s="1">
        <f t="shared" si="1"/>
        <v>17.472</v>
      </c>
      <c r="I14" s="2">
        <f t="shared" si="3"/>
        <v>0.445283882783883</v>
      </c>
      <c r="J14" s="9" t="s">
        <v>27</v>
      </c>
      <c r="K14">
        <v>1</v>
      </c>
      <c r="L14">
        <f t="shared" si="2"/>
        <v>13</v>
      </c>
      <c r="M14">
        <v>7</v>
      </c>
      <c r="N14" t="s">
        <v>19</v>
      </c>
      <c r="O14" t="s">
        <v>20</v>
      </c>
      <c r="P14" t="s">
        <v>21</v>
      </c>
      <c r="Q14">
        <v>78</v>
      </c>
      <c r="R14">
        <v>1.68</v>
      </c>
      <c r="S14" s="1">
        <f t="shared" si="0"/>
        <v>27.6360544217687</v>
      </c>
    </row>
    <row r="15" spans="1:19">
      <c r="A15">
        <v>14</v>
      </c>
      <c r="B15">
        <v>67</v>
      </c>
      <c r="C15" s="9">
        <v>6.71</v>
      </c>
      <c r="D15">
        <v>6.18</v>
      </c>
      <c r="E15">
        <v>4.6</v>
      </c>
      <c r="F15">
        <v>4</v>
      </c>
      <c r="G15">
        <v>5.6</v>
      </c>
      <c r="H15" s="1">
        <f t="shared" si="1"/>
        <v>53.5808</v>
      </c>
      <c r="I15" s="2">
        <f t="shared" si="3"/>
        <v>0.125231426182513</v>
      </c>
      <c r="J15" s="9" t="s">
        <v>28</v>
      </c>
      <c r="K15">
        <v>1</v>
      </c>
      <c r="L15">
        <f t="shared" si="2"/>
        <v>13</v>
      </c>
      <c r="M15">
        <v>4</v>
      </c>
      <c r="N15" t="s">
        <v>19</v>
      </c>
      <c r="O15" t="s">
        <v>20</v>
      </c>
      <c r="P15" t="s">
        <v>21</v>
      </c>
      <c r="Q15">
        <v>75</v>
      </c>
      <c r="R15" s="8">
        <v>1.7</v>
      </c>
      <c r="S15" s="1">
        <f t="shared" si="0"/>
        <v>25.9515570934256</v>
      </c>
    </row>
    <row r="16" spans="1:19">
      <c r="A16">
        <v>15</v>
      </c>
      <c r="B16">
        <v>70</v>
      </c>
      <c r="C16" s="9">
        <v>12.8</v>
      </c>
      <c r="D16">
        <v>11.49</v>
      </c>
      <c r="E16">
        <v>5.4</v>
      </c>
      <c r="F16">
        <v>3.8</v>
      </c>
      <c r="G16">
        <v>4.2</v>
      </c>
      <c r="H16" s="1">
        <f t="shared" si="1"/>
        <v>44.81568</v>
      </c>
      <c r="I16" s="2">
        <f t="shared" si="3"/>
        <v>0.28561432070204</v>
      </c>
      <c r="J16" s="9" t="s">
        <v>28</v>
      </c>
      <c r="K16">
        <v>0</v>
      </c>
      <c r="L16">
        <f t="shared" si="2"/>
        <v>12</v>
      </c>
      <c r="M16">
        <v>9</v>
      </c>
      <c r="N16" t="s">
        <v>19</v>
      </c>
      <c r="O16" t="s">
        <v>30</v>
      </c>
      <c r="P16" t="s">
        <v>24</v>
      </c>
      <c r="Q16">
        <v>80</v>
      </c>
      <c r="R16">
        <v>1.67</v>
      </c>
      <c r="S16" s="1">
        <f t="shared" si="0"/>
        <v>28.6851446806985</v>
      </c>
    </row>
    <row r="17" spans="1:19">
      <c r="A17">
        <v>16</v>
      </c>
      <c r="B17">
        <v>71</v>
      </c>
      <c r="C17" s="9">
        <v>17.45</v>
      </c>
      <c r="D17">
        <v>14.78</v>
      </c>
      <c r="E17">
        <v>4.7</v>
      </c>
      <c r="F17">
        <v>3.7</v>
      </c>
      <c r="G17">
        <v>3.8</v>
      </c>
      <c r="H17" s="1">
        <f t="shared" si="1"/>
        <v>34.36264</v>
      </c>
      <c r="I17" s="2">
        <f t="shared" si="3"/>
        <v>0.507818956867109</v>
      </c>
      <c r="J17" s="9" t="s">
        <v>27</v>
      </c>
      <c r="K17">
        <v>1</v>
      </c>
      <c r="L17">
        <f t="shared" si="2"/>
        <v>13</v>
      </c>
      <c r="M17">
        <v>8</v>
      </c>
      <c r="N17" t="s">
        <v>19</v>
      </c>
      <c r="O17" t="s">
        <v>22</v>
      </c>
      <c r="P17" t="s">
        <v>31</v>
      </c>
      <c r="Q17">
        <v>75</v>
      </c>
      <c r="R17">
        <v>1.67</v>
      </c>
      <c r="S17" s="1">
        <f t="shared" si="0"/>
        <v>26.8923231381548</v>
      </c>
    </row>
    <row r="18" spans="1:19">
      <c r="A18">
        <v>17</v>
      </c>
      <c r="B18">
        <v>63</v>
      </c>
      <c r="C18" s="9">
        <v>8.06</v>
      </c>
      <c r="D18">
        <v>7.68</v>
      </c>
      <c r="E18">
        <v>4.9</v>
      </c>
      <c r="F18">
        <v>3.3</v>
      </c>
      <c r="G18">
        <v>3</v>
      </c>
      <c r="H18" s="1">
        <f t="shared" si="1"/>
        <v>25.2252</v>
      </c>
      <c r="I18" s="2">
        <f t="shared" si="3"/>
        <v>0.319521748093177</v>
      </c>
      <c r="J18" s="9" t="s">
        <v>28</v>
      </c>
      <c r="K18">
        <v>1</v>
      </c>
      <c r="L18">
        <f t="shared" si="2"/>
        <v>13</v>
      </c>
      <c r="M18">
        <v>2</v>
      </c>
      <c r="N18" t="s">
        <v>19</v>
      </c>
      <c r="O18" t="s">
        <v>23</v>
      </c>
      <c r="P18" t="s">
        <v>21</v>
      </c>
      <c r="Q18">
        <v>68</v>
      </c>
      <c r="R18">
        <v>1.72</v>
      </c>
      <c r="S18" s="1">
        <f t="shared" si="0"/>
        <v>22.9853975121687</v>
      </c>
    </row>
    <row r="19" spans="1:19">
      <c r="A19">
        <v>18</v>
      </c>
      <c r="B19">
        <v>85</v>
      </c>
      <c r="C19" s="9">
        <v>13.68</v>
      </c>
      <c r="D19">
        <v>11.26</v>
      </c>
      <c r="E19">
        <v>4.6</v>
      </c>
      <c r="F19">
        <v>3.1</v>
      </c>
      <c r="G19">
        <v>3.7</v>
      </c>
      <c r="H19" s="1">
        <f t="shared" si="1"/>
        <v>27.43624</v>
      </c>
      <c r="I19" s="2">
        <f t="shared" si="3"/>
        <v>0.498610596787315</v>
      </c>
      <c r="J19" s="9" t="s">
        <v>28</v>
      </c>
      <c r="K19">
        <v>0</v>
      </c>
      <c r="L19">
        <f t="shared" si="2"/>
        <v>12</v>
      </c>
      <c r="M19">
        <v>4</v>
      </c>
      <c r="N19" t="s">
        <v>19</v>
      </c>
      <c r="O19" t="s">
        <v>30</v>
      </c>
      <c r="P19" t="s">
        <v>32</v>
      </c>
      <c r="Q19">
        <v>61</v>
      </c>
      <c r="R19">
        <v>1.72</v>
      </c>
      <c r="S19" s="1">
        <f t="shared" si="0"/>
        <v>20.619253650622</v>
      </c>
    </row>
    <row r="20" spans="1:19">
      <c r="A20">
        <v>19</v>
      </c>
      <c r="B20">
        <v>73</v>
      </c>
      <c r="C20" s="9">
        <v>4.25</v>
      </c>
      <c r="D20">
        <v>4.22</v>
      </c>
      <c r="E20">
        <v>4</v>
      </c>
      <c r="F20">
        <v>3.2</v>
      </c>
      <c r="G20">
        <v>3</v>
      </c>
      <c r="H20" s="1">
        <f t="shared" si="1"/>
        <v>19.968</v>
      </c>
      <c r="I20" s="2">
        <f t="shared" si="3"/>
        <v>0.212840544871795</v>
      </c>
      <c r="J20" s="9" t="s">
        <v>27</v>
      </c>
      <c r="K20">
        <v>0</v>
      </c>
      <c r="L20">
        <f t="shared" si="2"/>
        <v>12</v>
      </c>
      <c r="M20">
        <v>3</v>
      </c>
      <c r="N20" t="s">
        <v>19</v>
      </c>
      <c r="O20" t="s">
        <v>20</v>
      </c>
      <c r="P20" t="s">
        <v>21</v>
      </c>
      <c r="Q20">
        <v>79</v>
      </c>
      <c r="R20">
        <v>1.71</v>
      </c>
      <c r="S20" s="1">
        <f t="shared" si="0"/>
        <v>27.0168598885127</v>
      </c>
    </row>
    <row r="21" spans="1:19">
      <c r="A21">
        <v>20</v>
      </c>
      <c r="B21">
        <v>71</v>
      </c>
      <c r="C21" s="9">
        <v>10.14</v>
      </c>
      <c r="D21">
        <v>9.39</v>
      </c>
      <c r="E21">
        <v>5.8</v>
      </c>
      <c r="F21">
        <v>3.8</v>
      </c>
      <c r="G21">
        <v>4.8</v>
      </c>
      <c r="H21" s="1">
        <f t="shared" si="1"/>
        <v>55.01184</v>
      </c>
      <c r="I21" s="2">
        <f t="shared" si="3"/>
        <v>0.184323956442831</v>
      </c>
      <c r="J21" s="9" t="s">
        <v>27</v>
      </c>
      <c r="K21">
        <v>1</v>
      </c>
      <c r="L21">
        <f t="shared" si="2"/>
        <v>13</v>
      </c>
      <c r="M21">
        <v>4</v>
      </c>
      <c r="N21" t="s">
        <v>19</v>
      </c>
      <c r="O21" t="s">
        <v>23</v>
      </c>
      <c r="P21" t="s">
        <v>24</v>
      </c>
      <c r="Q21">
        <v>69</v>
      </c>
      <c r="R21">
        <v>1.67</v>
      </c>
      <c r="S21" s="1">
        <f t="shared" si="0"/>
        <v>24.7409372871024</v>
      </c>
    </row>
    <row r="22" spans="1:19">
      <c r="A22">
        <v>21</v>
      </c>
      <c r="B22">
        <v>76</v>
      </c>
      <c r="C22" s="9">
        <v>7.79</v>
      </c>
      <c r="D22">
        <v>6.42</v>
      </c>
      <c r="E22">
        <v>5.3</v>
      </c>
      <c r="F22">
        <v>4.9</v>
      </c>
      <c r="G22">
        <v>4.9</v>
      </c>
      <c r="H22" s="1">
        <f t="shared" si="1"/>
        <v>66.17156</v>
      </c>
      <c r="I22" s="2">
        <f t="shared" si="3"/>
        <v>0.117724291221183</v>
      </c>
      <c r="J22" s="9" t="s">
        <v>28</v>
      </c>
      <c r="K22">
        <v>0</v>
      </c>
      <c r="L22">
        <f t="shared" si="2"/>
        <v>12</v>
      </c>
      <c r="M22">
        <v>2</v>
      </c>
      <c r="N22" t="s">
        <v>19</v>
      </c>
      <c r="O22" t="s">
        <v>20</v>
      </c>
      <c r="P22" t="s">
        <v>21</v>
      </c>
      <c r="Q22">
        <v>79</v>
      </c>
      <c r="R22">
        <v>1.68</v>
      </c>
      <c r="S22" s="1">
        <f t="shared" si="0"/>
        <v>27.9903628117914</v>
      </c>
    </row>
    <row r="23" spans="1:19">
      <c r="A23">
        <v>22</v>
      </c>
      <c r="B23">
        <v>69</v>
      </c>
      <c r="C23" s="9">
        <v>7.11</v>
      </c>
      <c r="D23">
        <v>6.82</v>
      </c>
      <c r="E23">
        <v>4.5</v>
      </c>
      <c r="F23">
        <v>3.9</v>
      </c>
      <c r="G23">
        <v>4.6</v>
      </c>
      <c r="H23" s="1">
        <f t="shared" si="1"/>
        <v>41.9796</v>
      </c>
      <c r="I23" s="2">
        <f t="shared" si="3"/>
        <v>0.169367978732527</v>
      </c>
      <c r="J23" s="9" t="s">
        <v>27</v>
      </c>
      <c r="K23">
        <v>0</v>
      </c>
      <c r="L23">
        <f t="shared" si="2"/>
        <v>12</v>
      </c>
      <c r="M23">
        <v>4</v>
      </c>
      <c r="N23" t="s">
        <v>19</v>
      </c>
      <c r="O23" t="s">
        <v>22</v>
      </c>
      <c r="P23" t="s">
        <v>21</v>
      </c>
      <c r="Q23">
        <v>76</v>
      </c>
      <c r="R23">
        <v>1.69</v>
      </c>
      <c r="S23" s="1">
        <f t="shared" si="0"/>
        <v>26.609712545079</v>
      </c>
    </row>
    <row r="24" spans="1:19">
      <c r="A24">
        <v>23</v>
      </c>
      <c r="B24">
        <v>61</v>
      </c>
      <c r="C24" s="9">
        <v>5.15</v>
      </c>
      <c r="D24">
        <v>5.07</v>
      </c>
      <c r="E24">
        <v>4.8</v>
      </c>
      <c r="F24">
        <v>3.9</v>
      </c>
      <c r="G24">
        <v>4.1</v>
      </c>
      <c r="H24" s="1">
        <f t="shared" si="1"/>
        <v>39.91104</v>
      </c>
      <c r="I24" s="2">
        <f t="shared" si="3"/>
        <v>0.129036978239605</v>
      </c>
      <c r="J24" s="9" t="s">
        <v>27</v>
      </c>
      <c r="K24">
        <v>1</v>
      </c>
      <c r="L24">
        <f t="shared" si="2"/>
        <v>13</v>
      </c>
      <c r="M24">
        <v>4</v>
      </c>
      <c r="N24" t="s">
        <v>19</v>
      </c>
      <c r="O24" t="s">
        <v>20</v>
      </c>
      <c r="P24" t="s">
        <v>26</v>
      </c>
      <c r="Q24">
        <v>86</v>
      </c>
      <c r="R24">
        <v>1.72</v>
      </c>
      <c r="S24" s="1">
        <f t="shared" si="0"/>
        <v>29.0697674418605</v>
      </c>
    </row>
    <row r="25" spans="1:19">
      <c r="A25">
        <v>24</v>
      </c>
      <c r="B25">
        <v>82</v>
      </c>
      <c r="C25" s="9">
        <v>17.49</v>
      </c>
      <c r="D25">
        <v>15.62</v>
      </c>
      <c r="E25">
        <v>4.9</v>
      </c>
      <c r="F25">
        <v>4.3</v>
      </c>
      <c r="G25">
        <v>3.9</v>
      </c>
      <c r="H25" s="1">
        <f t="shared" si="1"/>
        <v>42.72996</v>
      </c>
      <c r="I25" s="2">
        <f t="shared" si="3"/>
        <v>0.409314682251048</v>
      </c>
      <c r="J25" s="9" t="s">
        <v>27</v>
      </c>
      <c r="K25">
        <v>1</v>
      </c>
      <c r="L25">
        <f t="shared" si="2"/>
        <v>13</v>
      </c>
      <c r="M25">
        <v>5</v>
      </c>
      <c r="N25" t="s">
        <v>19</v>
      </c>
      <c r="O25" t="s">
        <v>30</v>
      </c>
      <c r="P25" t="s">
        <v>32</v>
      </c>
      <c r="Q25">
        <v>79</v>
      </c>
      <c r="R25">
        <v>1.78</v>
      </c>
      <c r="S25" s="1">
        <f t="shared" si="0"/>
        <v>24.9337204898371</v>
      </c>
    </row>
    <row r="26" spans="1:19">
      <c r="A26">
        <v>25</v>
      </c>
      <c r="B26">
        <v>72</v>
      </c>
      <c r="C26" s="9">
        <v>5.13</v>
      </c>
      <c r="D26">
        <v>4.82</v>
      </c>
      <c r="E26">
        <v>5.3</v>
      </c>
      <c r="F26">
        <v>4.3</v>
      </c>
      <c r="G26">
        <v>3.8</v>
      </c>
      <c r="H26" s="1">
        <f t="shared" si="1"/>
        <v>45.03304</v>
      </c>
      <c r="I26" s="2">
        <f t="shared" si="3"/>
        <v>0.113916360076957</v>
      </c>
      <c r="J26" s="9" t="s">
        <v>28</v>
      </c>
      <c r="K26">
        <v>1</v>
      </c>
      <c r="L26">
        <f t="shared" si="2"/>
        <v>13</v>
      </c>
      <c r="M26">
        <v>1</v>
      </c>
      <c r="N26" t="s">
        <v>19</v>
      </c>
      <c r="O26" t="s">
        <v>23</v>
      </c>
      <c r="P26" t="s">
        <v>21</v>
      </c>
      <c r="Q26">
        <v>68</v>
      </c>
      <c r="R26">
        <v>1.67</v>
      </c>
      <c r="S26" s="1">
        <f t="shared" si="0"/>
        <v>24.3823729785937</v>
      </c>
    </row>
    <row r="27" spans="1:19">
      <c r="A27">
        <v>26</v>
      </c>
      <c r="B27">
        <v>60</v>
      </c>
      <c r="C27" s="9" t="s">
        <v>33</v>
      </c>
      <c r="D27">
        <v>14.62</v>
      </c>
      <c r="E27">
        <v>4.6</v>
      </c>
      <c r="F27">
        <v>2.8</v>
      </c>
      <c r="G27">
        <v>3.1</v>
      </c>
      <c r="H27" s="1">
        <f t="shared" si="1"/>
        <v>20.76256</v>
      </c>
      <c r="I27" s="2">
        <f t="shared" si="3"/>
        <v>0.71522972119045</v>
      </c>
      <c r="J27" s="9" t="s">
        <v>28</v>
      </c>
      <c r="K27">
        <v>0</v>
      </c>
      <c r="L27">
        <f t="shared" si="2"/>
        <v>12</v>
      </c>
      <c r="M27">
        <v>2</v>
      </c>
      <c r="N27" t="s">
        <v>19</v>
      </c>
      <c r="O27" t="s">
        <v>30</v>
      </c>
      <c r="P27" t="s">
        <v>31</v>
      </c>
      <c r="Q27">
        <v>63</v>
      </c>
      <c r="R27">
        <v>1.74</v>
      </c>
      <c r="S27" s="1">
        <f t="shared" si="0"/>
        <v>20.8085612366231</v>
      </c>
    </row>
    <row r="28" spans="1:19">
      <c r="A28">
        <v>27</v>
      </c>
      <c r="B28">
        <v>65</v>
      </c>
      <c r="C28" s="9" t="s">
        <v>34</v>
      </c>
      <c r="D28">
        <v>4.09</v>
      </c>
      <c r="E28">
        <v>4.6</v>
      </c>
      <c r="F28">
        <v>3.2</v>
      </c>
      <c r="G28">
        <v>3.6</v>
      </c>
      <c r="H28" s="1">
        <f t="shared" si="1"/>
        <v>27.55584</v>
      </c>
      <c r="I28" s="2">
        <f t="shared" si="3"/>
        <v>0.174917549238201</v>
      </c>
      <c r="J28" s="9" t="s">
        <v>28</v>
      </c>
      <c r="K28">
        <v>0</v>
      </c>
      <c r="L28">
        <f t="shared" si="2"/>
        <v>12</v>
      </c>
      <c r="M28">
        <v>1</v>
      </c>
      <c r="N28" t="s">
        <v>19</v>
      </c>
      <c r="O28" t="s">
        <v>30</v>
      </c>
      <c r="P28" t="s">
        <v>21</v>
      </c>
      <c r="Q28">
        <v>74</v>
      </c>
      <c r="R28">
        <v>1.68</v>
      </c>
      <c r="S28" s="1">
        <f t="shared" si="0"/>
        <v>26.218820861678</v>
      </c>
    </row>
    <row r="29" spans="1:19">
      <c r="A29">
        <v>28</v>
      </c>
      <c r="B29">
        <v>68</v>
      </c>
      <c r="C29" s="9" t="s">
        <v>35</v>
      </c>
      <c r="D29">
        <v>7.13</v>
      </c>
      <c r="E29">
        <v>4.1</v>
      </c>
      <c r="F29">
        <v>2.8</v>
      </c>
      <c r="G29">
        <v>2.7</v>
      </c>
      <c r="H29" s="1">
        <f t="shared" si="1"/>
        <v>16.11792</v>
      </c>
      <c r="I29" s="2">
        <f t="shared" si="3"/>
        <v>0.457875457875458</v>
      </c>
      <c r="J29" s="9" t="s">
        <v>28</v>
      </c>
      <c r="K29">
        <v>0</v>
      </c>
      <c r="L29">
        <f t="shared" si="2"/>
        <v>12</v>
      </c>
      <c r="M29">
        <v>1</v>
      </c>
      <c r="N29" t="s">
        <v>19</v>
      </c>
      <c r="O29" t="s">
        <v>20</v>
      </c>
      <c r="P29" t="s">
        <v>21</v>
      </c>
      <c r="Q29">
        <v>61</v>
      </c>
      <c r="R29">
        <v>1.67</v>
      </c>
      <c r="S29" s="1">
        <f t="shared" si="0"/>
        <v>21.8724228190326</v>
      </c>
    </row>
    <row r="30" spans="1:19">
      <c r="A30">
        <v>29</v>
      </c>
      <c r="B30">
        <v>80</v>
      </c>
      <c r="C30" s="9" t="s">
        <v>36</v>
      </c>
      <c r="D30">
        <v>14.34</v>
      </c>
      <c r="E30">
        <v>4.9</v>
      </c>
      <c r="F30">
        <v>3.4</v>
      </c>
      <c r="G30">
        <v>3.1</v>
      </c>
      <c r="H30" s="1">
        <f t="shared" si="1"/>
        <v>26.85592</v>
      </c>
      <c r="I30" s="2">
        <f t="shared" si="3"/>
        <v>0.548482420263391</v>
      </c>
      <c r="J30" s="9" t="s">
        <v>27</v>
      </c>
      <c r="K30">
        <v>2</v>
      </c>
      <c r="L30">
        <f t="shared" si="2"/>
        <v>14</v>
      </c>
      <c r="M30">
        <v>7</v>
      </c>
      <c r="N30" t="s">
        <v>19</v>
      </c>
      <c r="O30" t="s">
        <v>30</v>
      </c>
      <c r="P30" t="s">
        <v>21</v>
      </c>
      <c r="Q30">
        <v>73</v>
      </c>
      <c r="R30">
        <v>1.77</v>
      </c>
      <c r="S30" s="1">
        <f t="shared" si="0"/>
        <v>23.301094832264</v>
      </c>
    </row>
    <row r="31" spans="1:19">
      <c r="A31">
        <v>30</v>
      </c>
      <c r="B31">
        <v>72</v>
      </c>
      <c r="C31" s="9" t="s">
        <v>37</v>
      </c>
      <c r="D31">
        <v>9.9</v>
      </c>
      <c r="E31">
        <v>4.9</v>
      </c>
      <c r="F31">
        <v>4.2</v>
      </c>
      <c r="G31">
        <v>4</v>
      </c>
      <c r="H31" s="1">
        <f t="shared" si="1"/>
        <v>42.8064</v>
      </c>
      <c r="I31" s="2">
        <f t="shared" si="3"/>
        <v>0.296684607909098</v>
      </c>
      <c r="J31" s="9" t="s">
        <v>25</v>
      </c>
      <c r="K31">
        <v>3</v>
      </c>
      <c r="L31">
        <f t="shared" si="2"/>
        <v>15</v>
      </c>
      <c r="M31">
        <v>8</v>
      </c>
      <c r="N31" t="s">
        <v>19</v>
      </c>
      <c r="O31" t="s">
        <v>22</v>
      </c>
      <c r="P31" t="s">
        <v>26</v>
      </c>
      <c r="Q31">
        <v>86</v>
      </c>
      <c r="R31" s="8">
        <v>1.8</v>
      </c>
      <c r="S31" s="1">
        <f t="shared" si="0"/>
        <v>26.5432098765432</v>
      </c>
    </row>
    <row r="32" spans="1:19">
      <c r="A32">
        <v>31</v>
      </c>
      <c r="B32">
        <v>73</v>
      </c>
      <c r="C32" s="9" t="s">
        <v>38</v>
      </c>
      <c r="D32">
        <v>10.29</v>
      </c>
      <c r="E32">
        <v>5</v>
      </c>
      <c r="F32">
        <v>2.6</v>
      </c>
      <c r="G32">
        <v>3.3</v>
      </c>
      <c r="H32" s="1">
        <f t="shared" si="1"/>
        <v>22.308</v>
      </c>
      <c r="I32" s="2">
        <f t="shared" si="3"/>
        <v>0.527613412228797</v>
      </c>
      <c r="J32" s="9" t="s">
        <v>27</v>
      </c>
      <c r="K32">
        <v>1</v>
      </c>
      <c r="L32">
        <f t="shared" si="2"/>
        <v>13</v>
      </c>
      <c r="M32">
        <v>8</v>
      </c>
      <c r="N32" t="s">
        <v>19</v>
      </c>
      <c r="O32" t="s">
        <v>22</v>
      </c>
      <c r="P32" t="s">
        <v>26</v>
      </c>
      <c r="Q32">
        <v>71</v>
      </c>
      <c r="R32">
        <v>1.71</v>
      </c>
      <c r="S32" s="1">
        <f t="shared" si="0"/>
        <v>24.2809753428405</v>
      </c>
    </row>
    <row r="33" spans="1:19">
      <c r="A33">
        <v>32</v>
      </c>
      <c r="B33">
        <v>67</v>
      </c>
      <c r="C33" s="9" t="s">
        <v>39</v>
      </c>
      <c r="D33">
        <v>15.15</v>
      </c>
      <c r="E33">
        <v>5.4</v>
      </c>
      <c r="F33">
        <v>3.6</v>
      </c>
      <c r="G33">
        <v>3.9</v>
      </c>
      <c r="H33" s="1">
        <f t="shared" si="1"/>
        <v>39.42432</v>
      </c>
      <c r="I33" s="2">
        <f t="shared" si="3"/>
        <v>0.413196727299291</v>
      </c>
      <c r="J33" s="9" t="s">
        <v>28</v>
      </c>
      <c r="K33">
        <v>0</v>
      </c>
      <c r="L33">
        <f t="shared" si="2"/>
        <v>12</v>
      </c>
      <c r="M33">
        <v>1</v>
      </c>
      <c r="N33" t="s">
        <v>19</v>
      </c>
      <c r="O33" t="s">
        <v>30</v>
      </c>
      <c r="P33" t="s">
        <v>21</v>
      </c>
      <c r="Q33">
        <v>61</v>
      </c>
      <c r="R33">
        <v>1.76</v>
      </c>
      <c r="S33" s="1">
        <f t="shared" si="0"/>
        <v>19.6926652892562</v>
      </c>
    </row>
    <row r="34" spans="1:19">
      <c r="A34">
        <v>33</v>
      </c>
      <c r="B34">
        <v>72</v>
      </c>
      <c r="C34" s="9" t="s">
        <v>40</v>
      </c>
      <c r="D34">
        <v>7.82</v>
      </c>
      <c r="E34">
        <v>4.9</v>
      </c>
      <c r="F34">
        <v>3.6</v>
      </c>
      <c r="G34">
        <v>4</v>
      </c>
      <c r="H34" s="1">
        <f t="shared" si="1"/>
        <v>36.6912</v>
      </c>
      <c r="I34" s="2">
        <f t="shared" si="3"/>
        <v>0.228665184022327</v>
      </c>
      <c r="J34" s="9" t="s">
        <v>28</v>
      </c>
      <c r="K34">
        <v>1</v>
      </c>
      <c r="L34">
        <f t="shared" si="2"/>
        <v>13</v>
      </c>
      <c r="M34">
        <v>2</v>
      </c>
      <c r="N34" t="s">
        <v>19</v>
      </c>
      <c r="O34" t="s">
        <v>23</v>
      </c>
      <c r="P34" t="s">
        <v>31</v>
      </c>
      <c r="Q34">
        <v>65</v>
      </c>
      <c r="R34">
        <v>1.66</v>
      </c>
      <c r="S34" s="1">
        <f t="shared" si="0"/>
        <v>23.5883292204964</v>
      </c>
    </row>
    <row r="35" spans="1:19">
      <c r="A35">
        <v>34</v>
      </c>
      <c r="B35">
        <v>79</v>
      </c>
      <c r="C35" s="9" t="s">
        <v>41</v>
      </c>
      <c r="D35">
        <v>11</v>
      </c>
      <c r="E35">
        <v>4.9</v>
      </c>
      <c r="F35">
        <v>3.7</v>
      </c>
      <c r="G35">
        <v>4.9</v>
      </c>
      <c r="H35" s="1">
        <f t="shared" si="1"/>
        <v>46.19524</v>
      </c>
      <c r="I35" s="2">
        <f t="shared" si="3"/>
        <v>0.248943397631444</v>
      </c>
      <c r="J35" s="9">
        <v>5</v>
      </c>
      <c r="K35">
        <v>0</v>
      </c>
      <c r="L35">
        <f t="shared" ref="L35:L66" si="4">12+K35</f>
        <v>12</v>
      </c>
      <c r="M35">
        <v>1</v>
      </c>
      <c r="N35" t="s">
        <v>19</v>
      </c>
      <c r="O35" t="s">
        <v>22</v>
      </c>
      <c r="P35" t="s">
        <v>31</v>
      </c>
      <c r="Q35">
        <v>70</v>
      </c>
      <c r="R35" s="8">
        <v>1.6</v>
      </c>
      <c r="S35" s="1">
        <f t="shared" si="0"/>
        <v>27.34375</v>
      </c>
    </row>
    <row r="36" spans="1:19">
      <c r="A36">
        <v>35</v>
      </c>
      <c r="B36">
        <v>71</v>
      </c>
      <c r="C36" s="9" t="s">
        <v>42</v>
      </c>
      <c r="D36">
        <v>6.17</v>
      </c>
      <c r="E36">
        <v>4.9</v>
      </c>
      <c r="F36">
        <v>4</v>
      </c>
      <c r="G36">
        <v>5</v>
      </c>
      <c r="H36" s="1">
        <f t="shared" si="1"/>
        <v>50.96</v>
      </c>
      <c r="I36" s="2">
        <f t="shared" ref="I36:I67" si="5">C36/H36</f>
        <v>0.142857142857143</v>
      </c>
      <c r="J36" s="9" t="s">
        <v>28</v>
      </c>
      <c r="K36">
        <v>0</v>
      </c>
      <c r="L36">
        <f t="shared" si="4"/>
        <v>12</v>
      </c>
      <c r="M36">
        <v>1</v>
      </c>
      <c r="N36" t="s">
        <v>19</v>
      </c>
      <c r="O36" t="s">
        <v>23</v>
      </c>
      <c r="P36" t="s">
        <v>21</v>
      </c>
      <c r="Q36">
        <v>86</v>
      </c>
      <c r="R36">
        <v>1.71</v>
      </c>
      <c r="S36" s="1">
        <f t="shared" si="0"/>
        <v>29.4107588659759</v>
      </c>
    </row>
    <row r="37" spans="1:19">
      <c r="A37">
        <v>36</v>
      </c>
      <c r="B37">
        <v>77</v>
      </c>
      <c r="C37" s="9">
        <v>19.98</v>
      </c>
      <c r="D37">
        <v>18.53</v>
      </c>
      <c r="E37">
        <v>4.6</v>
      </c>
      <c r="F37">
        <v>3.2</v>
      </c>
      <c r="G37">
        <v>3.1</v>
      </c>
      <c r="H37" s="1">
        <f t="shared" si="1"/>
        <v>23.72864</v>
      </c>
      <c r="I37" s="2">
        <f t="shared" si="5"/>
        <v>0.842020444492394</v>
      </c>
      <c r="J37" s="9" t="s">
        <v>27</v>
      </c>
      <c r="K37">
        <v>2</v>
      </c>
      <c r="L37">
        <f t="shared" si="4"/>
        <v>14</v>
      </c>
      <c r="M37">
        <v>4</v>
      </c>
      <c r="N37" t="s">
        <v>19</v>
      </c>
      <c r="O37" t="s">
        <v>23</v>
      </c>
      <c r="P37" t="s">
        <v>26</v>
      </c>
      <c r="Q37">
        <v>75</v>
      </c>
      <c r="R37">
        <v>1.69</v>
      </c>
      <c r="S37" s="1">
        <f t="shared" si="0"/>
        <v>26.2595847484332</v>
      </c>
    </row>
    <row r="38" spans="1:19">
      <c r="A38">
        <v>37</v>
      </c>
      <c r="B38">
        <v>68</v>
      </c>
      <c r="C38" s="9" t="s">
        <v>43</v>
      </c>
      <c r="D38">
        <v>7.46</v>
      </c>
      <c r="E38">
        <v>4.9</v>
      </c>
      <c r="F38">
        <v>3.6</v>
      </c>
      <c r="G38">
        <v>4.4</v>
      </c>
      <c r="H38" s="1">
        <f t="shared" si="1"/>
        <v>40.36032</v>
      </c>
      <c r="I38" s="2">
        <f t="shared" si="5"/>
        <v>0.187064919207776</v>
      </c>
      <c r="J38" s="9" t="s">
        <v>28</v>
      </c>
      <c r="K38">
        <v>0</v>
      </c>
      <c r="L38">
        <f t="shared" si="4"/>
        <v>12</v>
      </c>
      <c r="M38">
        <v>2</v>
      </c>
      <c r="N38" t="s">
        <v>19</v>
      </c>
      <c r="O38" t="s">
        <v>23</v>
      </c>
      <c r="P38" t="s">
        <v>21</v>
      </c>
      <c r="Q38">
        <v>71</v>
      </c>
      <c r="R38">
        <v>1.66</v>
      </c>
      <c r="S38" s="1">
        <f t="shared" si="0"/>
        <v>25.7657134562346</v>
      </c>
    </row>
    <row r="39" spans="1:19">
      <c r="A39">
        <v>38</v>
      </c>
      <c r="B39">
        <v>74</v>
      </c>
      <c r="C39" s="9" t="s">
        <v>44</v>
      </c>
      <c r="D39">
        <v>8.98</v>
      </c>
      <c r="E39">
        <v>5</v>
      </c>
      <c r="F39">
        <v>3.9</v>
      </c>
      <c r="G39">
        <v>4</v>
      </c>
      <c r="H39" s="1">
        <f t="shared" si="1"/>
        <v>40.56</v>
      </c>
      <c r="I39" s="2">
        <f t="shared" si="5"/>
        <v>0.239151873767258</v>
      </c>
      <c r="J39" s="9" t="s">
        <v>25</v>
      </c>
      <c r="K39">
        <v>2</v>
      </c>
      <c r="L39">
        <f t="shared" si="4"/>
        <v>14</v>
      </c>
      <c r="M39">
        <v>5</v>
      </c>
      <c r="N39" t="s">
        <v>19</v>
      </c>
      <c r="O39" t="s">
        <v>22</v>
      </c>
      <c r="P39" t="s">
        <v>21</v>
      </c>
      <c r="Q39">
        <v>75</v>
      </c>
      <c r="R39">
        <v>1.71</v>
      </c>
      <c r="S39" s="1">
        <f t="shared" si="0"/>
        <v>25.6489176156766</v>
      </c>
    </row>
    <row r="40" spans="1:19">
      <c r="A40">
        <v>39</v>
      </c>
      <c r="B40">
        <v>74</v>
      </c>
      <c r="C40" s="9" t="s">
        <v>45</v>
      </c>
      <c r="D40">
        <v>9.42</v>
      </c>
      <c r="E40">
        <v>5.4</v>
      </c>
      <c r="F40">
        <v>4.1</v>
      </c>
      <c r="G40">
        <v>4.5</v>
      </c>
      <c r="H40" s="1">
        <f t="shared" si="1"/>
        <v>51.8076</v>
      </c>
      <c r="I40" s="2">
        <f t="shared" si="5"/>
        <v>0.209428732463963</v>
      </c>
      <c r="J40" s="9" t="s">
        <v>28</v>
      </c>
      <c r="K40">
        <v>2</v>
      </c>
      <c r="L40">
        <f t="shared" si="4"/>
        <v>14</v>
      </c>
      <c r="M40">
        <v>10</v>
      </c>
      <c r="N40" t="s">
        <v>19</v>
      </c>
      <c r="O40" t="s">
        <v>20</v>
      </c>
      <c r="P40" t="s">
        <v>21</v>
      </c>
      <c r="Q40">
        <v>55</v>
      </c>
      <c r="R40">
        <v>1.69</v>
      </c>
      <c r="S40" s="1">
        <f t="shared" si="0"/>
        <v>19.2570288155177</v>
      </c>
    </row>
    <row r="41" spans="1:19">
      <c r="A41">
        <v>40</v>
      </c>
      <c r="B41">
        <v>70</v>
      </c>
      <c r="C41" s="9" t="s">
        <v>46</v>
      </c>
      <c r="D41">
        <v>11.39</v>
      </c>
      <c r="E41">
        <v>4.6</v>
      </c>
      <c r="F41">
        <v>3.2</v>
      </c>
      <c r="G41">
        <v>3</v>
      </c>
      <c r="H41" s="1">
        <f t="shared" si="1"/>
        <v>22.9632</v>
      </c>
      <c r="I41" s="2">
        <f t="shared" si="5"/>
        <v>0.508639910813824</v>
      </c>
      <c r="J41" s="9" t="s">
        <v>27</v>
      </c>
      <c r="K41">
        <v>2</v>
      </c>
      <c r="L41">
        <f t="shared" si="4"/>
        <v>14</v>
      </c>
      <c r="M41">
        <v>3</v>
      </c>
      <c r="N41" t="s">
        <v>19</v>
      </c>
      <c r="O41" t="s">
        <v>20</v>
      </c>
      <c r="P41" t="s">
        <v>24</v>
      </c>
      <c r="Q41">
        <v>64</v>
      </c>
      <c r="R41">
        <v>1.78</v>
      </c>
      <c r="S41" s="1">
        <f t="shared" si="0"/>
        <v>20.1994697639187</v>
      </c>
    </row>
    <row r="42" spans="1:19">
      <c r="A42">
        <v>41</v>
      </c>
      <c r="B42">
        <v>76</v>
      </c>
      <c r="C42" s="9" t="s">
        <v>47</v>
      </c>
      <c r="D42">
        <v>8.43</v>
      </c>
      <c r="E42">
        <v>5.3</v>
      </c>
      <c r="F42">
        <v>4.5</v>
      </c>
      <c r="G42">
        <v>3.5</v>
      </c>
      <c r="H42" s="1">
        <f t="shared" si="1"/>
        <v>43.407</v>
      </c>
      <c r="I42" s="2">
        <f t="shared" si="5"/>
        <v>0.204344921326053</v>
      </c>
      <c r="J42" s="9" t="s">
        <v>25</v>
      </c>
      <c r="K42">
        <v>1</v>
      </c>
      <c r="L42">
        <f t="shared" si="4"/>
        <v>13</v>
      </c>
      <c r="M42">
        <v>1</v>
      </c>
      <c r="N42" t="s">
        <v>19</v>
      </c>
      <c r="O42" t="s">
        <v>20</v>
      </c>
      <c r="P42" t="s">
        <v>21</v>
      </c>
      <c r="Q42">
        <v>73</v>
      </c>
      <c r="R42">
        <v>1.72</v>
      </c>
      <c r="S42" s="1">
        <f t="shared" si="0"/>
        <v>24.6755002704164</v>
      </c>
    </row>
    <row r="43" spans="1:19">
      <c r="A43">
        <v>42</v>
      </c>
      <c r="B43">
        <v>76</v>
      </c>
      <c r="C43" s="9" t="s">
        <v>48</v>
      </c>
      <c r="D43">
        <v>4.72</v>
      </c>
      <c r="E43">
        <v>4.4</v>
      </c>
      <c r="F43">
        <v>3.8</v>
      </c>
      <c r="G43">
        <v>4.1</v>
      </c>
      <c r="H43" s="1">
        <f t="shared" si="1"/>
        <v>35.64704</v>
      </c>
      <c r="I43" s="2">
        <f t="shared" si="5"/>
        <v>0.146155192689211</v>
      </c>
      <c r="J43" s="9" t="s">
        <v>27</v>
      </c>
      <c r="K43">
        <v>1</v>
      </c>
      <c r="L43">
        <f t="shared" si="4"/>
        <v>13</v>
      </c>
      <c r="M43">
        <v>1</v>
      </c>
      <c r="N43" t="s">
        <v>19</v>
      </c>
      <c r="O43" t="s">
        <v>23</v>
      </c>
      <c r="P43" t="s">
        <v>32</v>
      </c>
      <c r="Q43">
        <v>78</v>
      </c>
      <c r="R43">
        <v>1.78</v>
      </c>
      <c r="S43" s="1">
        <f t="shared" si="0"/>
        <v>24.6181037747759</v>
      </c>
    </row>
    <row r="44" spans="1:19">
      <c r="A44">
        <v>43</v>
      </c>
      <c r="B44">
        <v>75</v>
      </c>
      <c r="C44" s="9" t="s">
        <v>49</v>
      </c>
      <c r="D44">
        <v>9.01</v>
      </c>
      <c r="E44">
        <v>4.3</v>
      </c>
      <c r="F44">
        <v>3.1</v>
      </c>
      <c r="G44">
        <v>4.5</v>
      </c>
      <c r="H44" s="1">
        <f t="shared" si="1"/>
        <v>31.1922</v>
      </c>
      <c r="I44" s="2">
        <f t="shared" si="5"/>
        <v>0.290457229692038</v>
      </c>
      <c r="J44" s="9" t="s">
        <v>27</v>
      </c>
      <c r="K44">
        <v>1</v>
      </c>
      <c r="L44">
        <f t="shared" si="4"/>
        <v>13</v>
      </c>
      <c r="M44">
        <v>12</v>
      </c>
      <c r="N44" t="s">
        <v>19</v>
      </c>
      <c r="O44" t="s">
        <v>22</v>
      </c>
      <c r="P44" t="s">
        <v>21</v>
      </c>
      <c r="Q44">
        <v>65</v>
      </c>
      <c r="R44">
        <v>1.75</v>
      </c>
      <c r="S44" s="1">
        <f t="shared" si="0"/>
        <v>21.2244897959184</v>
      </c>
    </row>
    <row r="45" spans="1:19">
      <c r="A45">
        <v>44</v>
      </c>
      <c r="B45">
        <v>64</v>
      </c>
      <c r="C45" s="9" t="s">
        <v>50</v>
      </c>
      <c r="D45">
        <v>6.93</v>
      </c>
      <c r="E45">
        <v>4.4</v>
      </c>
      <c r="F45">
        <v>2.7</v>
      </c>
      <c r="G45">
        <v>3.6</v>
      </c>
      <c r="H45" s="1">
        <f t="shared" si="1"/>
        <v>22.23936</v>
      </c>
      <c r="I45" s="2">
        <f t="shared" si="5"/>
        <v>0.316106218883997</v>
      </c>
      <c r="J45" s="9" t="s">
        <v>28</v>
      </c>
      <c r="K45">
        <v>1</v>
      </c>
      <c r="L45">
        <f t="shared" si="4"/>
        <v>13</v>
      </c>
      <c r="M45">
        <v>5</v>
      </c>
      <c r="N45" t="s">
        <v>19</v>
      </c>
      <c r="O45" t="s">
        <v>20</v>
      </c>
      <c r="P45" t="s">
        <v>26</v>
      </c>
      <c r="Q45">
        <v>68</v>
      </c>
      <c r="R45" s="8">
        <v>1.7</v>
      </c>
      <c r="S45" s="1">
        <f t="shared" si="0"/>
        <v>23.5294117647059</v>
      </c>
    </row>
    <row r="46" spans="1:19">
      <c r="A46">
        <v>45</v>
      </c>
      <c r="B46">
        <v>78</v>
      </c>
      <c r="C46" s="9" t="s">
        <v>51</v>
      </c>
      <c r="D46">
        <v>8.14</v>
      </c>
      <c r="E46">
        <v>4.6</v>
      </c>
      <c r="F46">
        <v>3.7</v>
      </c>
      <c r="G46">
        <v>4.4</v>
      </c>
      <c r="H46" s="1">
        <f t="shared" si="1"/>
        <v>38.94176</v>
      </c>
      <c r="I46" s="2">
        <f t="shared" si="5"/>
        <v>0.226235280583107</v>
      </c>
      <c r="J46" s="9" t="s">
        <v>27</v>
      </c>
      <c r="K46">
        <v>3</v>
      </c>
      <c r="L46">
        <f t="shared" si="4"/>
        <v>15</v>
      </c>
      <c r="M46">
        <v>6</v>
      </c>
      <c r="N46" t="s">
        <v>19</v>
      </c>
      <c r="O46" t="s">
        <v>30</v>
      </c>
      <c r="P46" t="s">
        <v>21</v>
      </c>
      <c r="Q46">
        <v>63</v>
      </c>
      <c r="R46">
        <v>1.65</v>
      </c>
      <c r="S46" s="1">
        <f t="shared" si="0"/>
        <v>23.1404958677686</v>
      </c>
    </row>
    <row r="47" spans="1:19">
      <c r="A47">
        <v>46</v>
      </c>
      <c r="B47">
        <v>75</v>
      </c>
      <c r="C47" s="9" t="s">
        <v>52</v>
      </c>
      <c r="D47">
        <v>9.97</v>
      </c>
      <c r="E47">
        <v>4.6</v>
      </c>
      <c r="F47">
        <v>3.2</v>
      </c>
      <c r="G47" s="1">
        <v>4</v>
      </c>
      <c r="H47" s="1">
        <f t="shared" si="1"/>
        <v>30.6176</v>
      </c>
      <c r="I47" s="2">
        <f t="shared" si="5"/>
        <v>0.34751254180602</v>
      </c>
      <c r="J47" s="9" t="s">
        <v>27</v>
      </c>
      <c r="K47">
        <v>0</v>
      </c>
      <c r="L47">
        <f t="shared" si="4"/>
        <v>12</v>
      </c>
      <c r="M47">
        <v>1</v>
      </c>
      <c r="N47" t="s">
        <v>19</v>
      </c>
      <c r="O47" t="s">
        <v>30</v>
      </c>
      <c r="P47" t="s">
        <v>21</v>
      </c>
      <c r="Q47">
        <v>62</v>
      </c>
      <c r="R47">
        <v>1.73</v>
      </c>
      <c r="S47" s="1">
        <f t="shared" si="0"/>
        <v>20.7156938086805</v>
      </c>
    </row>
    <row r="48" spans="1:19">
      <c r="A48">
        <v>47</v>
      </c>
      <c r="B48">
        <v>83</v>
      </c>
      <c r="C48" s="9" t="s">
        <v>53</v>
      </c>
      <c r="D48">
        <v>4.98</v>
      </c>
      <c r="E48">
        <v>5.7</v>
      </c>
      <c r="F48">
        <v>4</v>
      </c>
      <c r="G48">
        <v>4.2</v>
      </c>
      <c r="H48" s="1">
        <f t="shared" si="1"/>
        <v>49.7952</v>
      </c>
      <c r="I48" s="2">
        <f t="shared" si="5"/>
        <v>0.102620332883491</v>
      </c>
      <c r="J48" s="9" t="s">
        <v>25</v>
      </c>
      <c r="K48">
        <v>1</v>
      </c>
      <c r="L48">
        <f t="shared" si="4"/>
        <v>13</v>
      </c>
      <c r="M48">
        <v>5</v>
      </c>
      <c r="N48" t="s">
        <v>19</v>
      </c>
      <c r="O48" t="s">
        <v>22</v>
      </c>
      <c r="P48" t="s">
        <v>31</v>
      </c>
      <c r="Q48">
        <v>78</v>
      </c>
      <c r="R48">
        <v>1.68</v>
      </c>
      <c r="S48" s="1">
        <f t="shared" si="0"/>
        <v>27.6360544217687</v>
      </c>
    </row>
    <row r="49" spans="1:19">
      <c r="A49">
        <v>48</v>
      </c>
      <c r="B49">
        <v>82</v>
      </c>
      <c r="C49" s="9" t="s">
        <v>54</v>
      </c>
      <c r="D49">
        <v>8.95</v>
      </c>
      <c r="E49">
        <v>4.8</v>
      </c>
      <c r="F49">
        <v>4</v>
      </c>
      <c r="G49">
        <v>4.8</v>
      </c>
      <c r="H49" s="1">
        <f t="shared" si="1"/>
        <v>47.9232</v>
      </c>
      <c r="I49" s="2">
        <f t="shared" si="5"/>
        <v>0.188843816773504</v>
      </c>
      <c r="J49" s="9" t="s">
        <v>27</v>
      </c>
      <c r="K49">
        <v>1</v>
      </c>
      <c r="L49">
        <f t="shared" si="4"/>
        <v>13</v>
      </c>
      <c r="M49">
        <v>4</v>
      </c>
      <c r="N49" t="s">
        <v>19</v>
      </c>
      <c r="O49" t="s">
        <v>20</v>
      </c>
      <c r="P49" t="s">
        <v>21</v>
      </c>
      <c r="Q49">
        <v>74</v>
      </c>
      <c r="R49">
        <v>1.74</v>
      </c>
      <c r="S49" s="1">
        <f t="shared" si="0"/>
        <v>24.441802087462</v>
      </c>
    </row>
    <row r="50" spans="1:19">
      <c r="A50">
        <v>49</v>
      </c>
      <c r="B50">
        <v>76</v>
      </c>
      <c r="C50" s="9" t="s">
        <v>55</v>
      </c>
      <c r="D50">
        <v>16.09</v>
      </c>
      <c r="E50">
        <v>4</v>
      </c>
      <c r="F50">
        <v>2.5</v>
      </c>
      <c r="G50">
        <v>3.5</v>
      </c>
      <c r="H50" s="1">
        <f t="shared" si="1"/>
        <v>18.2</v>
      </c>
      <c r="I50" s="2">
        <f t="shared" si="5"/>
        <v>1.0978021978022</v>
      </c>
      <c r="J50" s="9" t="s">
        <v>28</v>
      </c>
      <c r="K50">
        <v>0</v>
      </c>
      <c r="L50">
        <f t="shared" si="4"/>
        <v>12</v>
      </c>
      <c r="M50">
        <v>2</v>
      </c>
      <c r="N50" t="s">
        <v>19</v>
      </c>
      <c r="O50" t="s">
        <v>23</v>
      </c>
      <c r="P50" t="s">
        <v>26</v>
      </c>
      <c r="Q50">
        <v>69</v>
      </c>
      <c r="R50">
        <v>1.75</v>
      </c>
      <c r="S50" s="1">
        <f t="shared" si="0"/>
        <v>22.530612244898</v>
      </c>
    </row>
    <row r="51" spans="1:19">
      <c r="A51">
        <v>50</v>
      </c>
      <c r="B51">
        <v>79</v>
      </c>
      <c r="C51" s="9" t="s">
        <v>56</v>
      </c>
      <c r="D51">
        <v>3.94</v>
      </c>
      <c r="E51">
        <v>4.7</v>
      </c>
      <c r="F51">
        <v>3.7</v>
      </c>
      <c r="G51">
        <v>3.9</v>
      </c>
      <c r="H51" s="1">
        <f t="shared" si="1"/>
        <v>35.26692</v>
      </c>
      <c r="I51" s="2">
        <f t="shared" si="5"/>
        <v>0.135254226907255</v>
      </c>
      <c r="J51" s="9" t="s">
        <v>27</v>
      </c>
      <c r="K51">
        <v>1</v>
      </c>
      <c r="L51">
        <f t="shared" si="4"/>
        <v>13</v>
      </c>
      <c r="M51">
        <v>3</v>
      </c>
      <c r="N51" t="s">
        <v>19</v>
      </c>
      <c r="O51" t="s">
        <v>20</v>
      </c>
      <c r="P51" t="s">
        <v>21</v>
      </c>
      <c r="Q51">
        <v>68</v>
      </c>
      <c r="R51">
        <v>1.67</v>
      </c>
      <c r="S51" s="1">
        <f t="shared" si="0"/>
        <v>24.3823729785937</v>
      </c>
    </row>
    <row r="52" spans="1:19">
      <c r="A52">
        <v>51</v>
      </c>
      <c r="B52">
        <v>68</v>
      </c>
      <c r="C52" s="9" t="s">
        <v>57</v>
      </c>
      <c r="D52">
        <v>6.93</v>
      </c>
      <c r="E52">
        <v>4.7</v>
      </c>
      <c r="F52">
        <v>4.8</v>
      </c>
      <c r="G52">
        <v>4.6</v>
      </c>
      <c r="H52" s="1">
        <f t="shared" si="1"/>
        <v>53.96352</v>
      </c>
      <c r="I52" s="2">
        <f t="shared" si="5"/>
        <v>0.156587264878199</v>
      </c>
      <c r="J52" s="9" t="s">
        <v>28</v>
      </c>
      <c r="K52">
        <v>0</v>
      </c>
      <c r="L52">
        <f t="shared" si="4"/>
        <v>12</v>
      </c>
      <c r="M52">
        <v>2</v>
      </c>
      <c r="N52" t="s">
        <v>19</v>
      </c>
      <c r="O52" t="s">
        <v>20</v>
      </c>
      <c r="P52" t="s">
        <v>31</v>
      </c>
      <c r="Q52">
        <v>82</v>
      </c>
      <c r="R52" s="8">
        <v>1.7</v>
      </c>
      <c r="S52" s="1">
        <f t="shared" si="0"/>
        <v>28.3737024221453</v>
      </c>
    </row>
    <row r="53" spans="1:19">
      <c r="A53">
        <v>52</v>
      </c>
      <c r="B53">
        <v>73</v>
      </c>
      <c r="C53" s="9" t="s">
        <v>40</v>
      </c>
      <c r="D53">
        <v>6.63</v>
      </c>
      <c r="E53">
        <v>5.5</v>
      </c>
      <c r="F53">
        <v>3.7</v>
      </c>
      <c r="G53">
        <v>4.6</v>
      </c>
      <c r="H53" s="1">
        <f t="shared" si="1"/>
        <v>48.6772</v>
      </c>
      <c r="I53" s="2">
        <f t="shared" si="5"/>
        <v>0.172359954968651</v>
      </c>
      <c r="J53" s="9" t="s">
        <v>25</v>
      </c>
      <c r="K53">
        <v>1</v>
      </c>
      <c r="L53">
        <f t="shared" si="4"/>
        <v>13</v>
      </c>
      <c r="M53">
        <v>9</v>
      </c>
      <c r="N53" t="s">
        <v>19</v>
      </c>
      <c r="O53" t="s">
        <v>30</v>
      </c>
      <c r="P53" t="s">
        <v>21</v>
      </c>
      <c r="Q53">
        <v>70</v>
      </c>
      <c r="R53">
        <v>1.68</v>
      </c>
      <c r="S53" s="1">
        <f t="shared" si="0"/>
        <v>24.8015873015873</v>
      </c>
    </row>
    <row r="54" spans="1:19">
      <c r="A54">
        <v>53</v>
      </c>
      <c r="B54">
        <v>74</v>
      </c>
      <c r="C54" s="9" t="s">
        <v>58</v>
      </c>
      <c r="D54">
        <v>7.5</v>
      </c>
      <c r="E54">
        <v>4.1</v>
      </c>
      <c r="F54">
        <v>3.2</v>
      </c>
      <c r="G54">
        <v>2.5</v>
      </c>
      <c r="H54" s="1">
        <f t="shared" si="1"/>
        <v>17.056</v>
      </c>
      <c r="I54" s="2">
        <f t="shared" si="5"/>
        <v>0.466111632270169</v>
      </c>
      <c r="J54" s="9" t="s">
        <v>27</v>
      </c>
      <c r="K54">
        <v>0</v>
      </c>
      <c r="L54">
        <f t="shared" si="4"/>
        <v>12</v>
      </c>
      <c r="M54">
        <v>3</v>
      </c>
      <c r="N54" t="s">
        <v>19</v>
      </c>
      <c r="O54" t="s">
        <v>20</v>
      </c>
      <c r="P54" t="s">
        <v>21</v>
      </c>
      <c r="Q54">
        <v>74</v>
      </c>
      <c r="R54">
        <v>1.69</v>
      </c>
      <c r="S54" s="1">
        <f t="shared" si="0"/>
        <v>25.9094569517874</v>
      </c>
    </row>
    <row r="55" spans="1:19">
      <c r="A55">
        <v>54</v>
      </c>
      <c r="B55">
        <v>65</v>
      </c>
      <c r="C55" s="9" t="s">
        <v>59</v>
      </c>
      <c r="D55">
        <v>5</v>
      </c>
      <c r="E55">
        <v>4.5</v>
      </c>
      <c r="F55">
        <v>3</v>
      </c>
      <c r="G55">
        <v>4.3</v>
      </c>
      <c r="H55" s="1">
        <f t="shared" si="1"/>
        <v>30.186</v>
      </c>
      <c r="I55" s="2">
        <f t="shared" si="5"/>
        <v>0.174252964950639</v>
      </c>
      <c r="J55" s="9" t="s">
        <v>27</v>
      </c>
      <c r="K55">
        <v>1</v>
      </c>
      <c r="L55">
        <f t="shared" si="4"/>
        <v>13</v>
      </c>
      <c r="M55">
        <v>1</v>
      </c>
      <c r="N55" t="s">
        <v>19</v>
      </c>
      <c r="O55" t="s">
        <v>22</v>
      </c>
      <c r="P55" t="s">
        <v>21</v>
      </c>
      <c r="Q55">
        <v>69</v>
      </c>
      <c r="R55">
        <v>1.76</v>
      </c>
      <c r="S55" s="1">
        <f t="shared" si="0"/>
        <v>22.2753099173554</v>
      </c>
    </row>
    <row r="56" spans="1:19">
      <c r="A56">
        <v>55</v>
      </c>
      <c r="B56">
        <v>77</v>
      </c>
      <c r="C56" s="9">
        <v>9.09</v>
      </c>
      <c r="D56">
        <v>5.03</v>
      </c>
      <c r="E56">
        <v>5.6</v>
      </c>
      <c r="F56">
        <v>4.7</v>
      </c>
      <c r="G56">
        <v>4.8</v>
      </c>
      <c r="H56" s="1">
        <f t="shared" si="1"/>
        <v>65.69472</v>
      </c>
      <c r="I56" s="2">
        <f t="shared" si="5"/>
        <v>0.138367284311433</v>
      </c>
      <c r="J56" s="9" t="s">
        <v>27</v>
      </c>
      <c r="K56">
        <v>0</v>
      </c>
      <c r="L56">
        <f t="shared" si="4"/>
        <v>12</v>
      </c>
      <c r="M56">
        <v>0</v>
      </c>
      <c r="N56" t="s">
        <v>60</v>
      </c>
      <c r="O56" t="s">
        <v>21</v>
      </c>
      <c r="P56" t="s">
        <v>31</v>
      </c>
      <c r="Q56">
        <v>63</v>
      </c>
      <c r="R56">
        <v>1.72</v>
      </c>
      <c r="S56" s="1">
        <f t="shared" si="0"/>
        <v>21.295294753921</v>
      </c>
    </row>
    <row r="57" spans="1:19">
      <c r="A57">
        <v>56</v>
      </c>
      <c r="B57">
        <v>82</v>
      </c>
      <c r="C57" s="9">
        <v>8.3</v>
      </c>
      <c r="D57">
        <v>6.22</v>
      </c>
      <c r="E57">
        <v>6.7</v>
      </c>
      <c r="F57">
        <v>4.8</v>
      </c>
      <c r="G57">
        <v>6.4</v>
      </c>
      <c r="H57" s="1">
        <f t="shared" si="1"/>
        <v>107.02848</v>
      </c>
      <c r="I57" s="2">
        <f t="shared" si="5"/>
        <v>0.0775494522579411</v>
      </c>
      <c r="J57" s="9" t="s">
        <v>28</v>
      </c>
      <c r="K57">
        <v>0</v>
      </c>
      <c r="L57">
        <f t="shared" si="4"/>
        <v>12</v>
      </c>
      <c r="M57">
        <v>0</v>
      </c>
      <c r="N57" t="s">
        <v>60</v>
      </c>
      <c r="O57" t="s">
        <v>21</v>
      </c>
      <c r="P57" t="s">
        <v>21</v>
      </c>
      <c r="Q57">
        <v>76</v>
      </c>
      <c r="R57">
        <v>1.78</v>
      </c>
      <c r="S57" s="1">
        <f t="shared" si="0"/>
        <v>23.9868703446535</v>
      </c>
    </row>
    <row r="58" spans="1:19">
      <c r="A58">
        <v>57</v>
      </c>
      <c r="B58">
        <v>71</v>
      </c>
      <c r="C58" s="9">
        <v>6.07</v>
      </c>
      <c r="D58">
        <v>6.04</v>
      </c>
      <c r="E58">
        <v>5.1</v>
      </c>
      <c r="F58">
        <v>3.3</v>
      </c>
      <c r="G58">
        <v>3.6</v>
      </c>
      <c r="H58" s="1">
        <f t="shared" si="1"/>
        <v>31.50576</v>
      </c>
      <c r="I58" s="2">
        <f t="shared" si="5"/>
        <v>0.192663182859261</v>
      </c>
      <c r="J58" s="9" t="s">
        <v>28</v>
      </c>
      <c r="K58">
        <v>0</v>
      </c>
      <c r="L58">
        <f t="shared" si="4"/>
        <v>12</v>
      </c>
      <c r="M58">
        <v>0</v>
      </c>
      <c r="N58" t="s">
        <v>60</v>
      </c>
      <c r="O58" t="s">
        <v>21</v>
      </c>
      <c r="P58" t="s">
        <v>21</v>
      </c>
      <c r="Q58">
        <v>71</v>
      </c>
      <c r="R58">
        <v>1.66</v>
      </c>
      <c r="S58" s="1">
        <f t="shared" si="0"/>
        <v>25.7657134562346</v>
      </c>
    </row>
    <row r="59" spans="1:19">
      <c r="A59">
        <v>58</v>
      </c>
      <c r="B59">
        <v>63</v>
      </c>
      <c r="C59" s="9">
        <v>7.15</v>
      </c>
      <c r="D59">
        <v>6.66</v>
      </c>
      <c r="E59">
        <v>5.8</v>
      </c>
      <c r="F59">
        <v>4.7</v>
      </c>
      <c r="G59">
        <v>6.1</v>
      </c>
      <c r="H59" s="1">
        <f t="shared" si="1"/>
        <v>86.46872</v>
      </c>
      <c r="I59" s="2">
        <f t="shared" si="5"/>
        <v>0.0826888613593448</v>
      </c>
      <c r="J59" s="9" t="s">
        <v>28</v>
      </c>
      <c r="K59">
        <v>0</v>
      </c>
      <c r="L59">
        <f t="shared" si="4"/>
        <v>12</v>
      </c>
      <c r="M59">
        <v>0</v>
      </c>
      <c r="N59" t="s">
        <v>60</v>
      </c>
      <c r="O59" t="s">
        <v>21</v>
      </c>
      <c r="P59" t="s">
        <v>32</v>
      </c>
      <c r="Q59">
        <v>85</v>
      </c>
      <c r="R59">
        <v>1.72</v>
      </c>
      <c r="S59" s="1">
        <f t="shared" si="0"/>
        <v>28.7317468902109</v>
      </c>
    </row>
    <row r="60" spans="1:19">
      <c r="A60">
        <v>59</v>
      </c>
      <c r="B60">
        <v>70</v>
      </c>
      <c r="C60" s="9">
        <v>6.68</v>
      </c>
      <c r="D60">
        <v>6.27</v>
      </c>
      <c r="E60">
        <v>5.6</v>
      </c>
      <c r="F60">
        <v>4.6</v>
      </c>
      <c r="G60">
        <v>4.1</v>
      </c>
      <c r="H60" s="1">
        <f t="shared" si="1"/>
        <v>54.92032</v>
      </c>
      <c r="I60" s="2">
        <f t="shared" si="5"/>
        <v>0.121630755246874</v>
      </c>
      <c r="J60" s="9" t="s">
        <v>27</v>
      </c>
      <c r="K60">
        <v>1</v>
      </c>
      <c r="L60">
        <f t="shared" si="4"/>
        <v>13</v>
      </c>
      <c r="M60">
        <v>0</v>
      </c>
      <c r="N60" t="s">
        <v>60</v>
      </c>
      <c r="O60" t="s">
        <v>21</v>
      </c>
      <c r="P60" t="s">
        <v>21</v>
      </c>
      <c r="Q60">
        <v>80</v>
      </c>
      <c r="R60">
        <v>1.81</v>
      </c>
      <c r="S60" s="1">
        <f t="shared" si="0"/>
        <v>24.4192790207869</v>
      </c>
    </row>
    <row r="61" spans="1:19">
      <c r="A61">
        <v>60</v>
      </c>
      <c r="B61">
        <v>58</v>
      </c>
      <c r="C61" s="9">
        <v>6.68</v>
      </c>
      <c r="D61">
        <v>6.52</v>
      </c>
      <c r="E61">
        <v>4.8</v>
      </c>
      <c r="F61">
        <v>3.5</v>
      </c>
      <c r="G61">
        <v>2.2</v>
      </c>
      <c r="H61" s="1">
        <f t="shared" si="1"/>
        <v>19.2192</v>
      </c>
      <c r="I61" s="2">
        <f t="shared" si="5"/>
        <v>0.347569097569097</v>
      </c>
      <c r="J61" s="9" t="s">
        <v>28</v>
      </c>
      <c r="K61">
        <v>0</v>
      </c>
      <c r="L61">
        <f t="shared" si="4"/>
        <v>12</v>
      </c>
      <c r="M61">
        <v>0</v>
      </c>
      <c r="N61" t="s">
        <v>60</v>
      </c>
      <c r="O61" t="s">
        <v>21</v>
      </c>
      <c r="P61" t="s">
        <v>21</v>
      </c>
      <c r="Q61">
        <v>73</v>
      </c>
      <c r="R61" s="8">
        <v>1.8</v>
      </c>
      <c r="S61" s="1">
        <f t="shared" si="0"/>
        <v>22.5308641975309</v>
      </c>
    </row>
    <row r="62" spans="1:19">
      <c r="A62">
        <v>61</v>
      </c>
      <c r="B62">
        <v>73</v>
      </c>
      <c r="C62" s="9">
        <v>9.14</v>
      </c>
      <c r="D62">
        <v>7.25</v>
      </c>
      <c r="E62">
        <v>6.2</v>
      </c>
      <c r="F62">
        <v>4.1</v>
      </c>
      <c r="G62">
        <v>5.2</v>
      </c>
      <c r="H62" s="1">
        <f t="shared" si="1"/>
        <v>68.73568</v>
      </c>
      <c r="I62" s="2">
        <f t="shared" si="5"/>
        <v>0.132973151644095</v>
      </c>
      <c r="J62" s="9" t="s">
        <v>27</v>
      </c>
      <c r="K62">
        <v>0</v>
      </c>
      <c r="L62">
        <f t="shared" si="4"/>
        <v>12</v>
      </c>
      <c r="M62">
        <v>0</v>
      </c>
      <c r="N62" t="s">
        <v>60</v>
      </c>
      <c r="O62" t="s">
        <v>21</v>
      </c>
      <c r="P62" t="s">
        <v>21</v>
      </c>
      <c r="Q62">
        <v>61</v>
      </c>
      <c r="R62">
        <v>1.74</v>
      </c>
      <c r="S62" s="1">
        <f t="shared" si="0"/>
        <v>20.147971991016</v>
      </c>
    </row>
    <row r="63" spans="1:19">
      <c r="A63">
        <v>62</v>
      </c>
      <c r="B63">
        <v>71</v>
      </c>
      <c r="C63" s="9">
        <v>6.02</v>
      </c>
      <c r="D63">
        <v>5.08</v>
      </c>
      <c r="E63">
        <v>5.3</v>
      </c>
      <c r="F63">
        <v>4.7</v>
      </c>
      <c r="G63">
        <v>5.2</v>
      </c>
      <c r="H63" s="1">
        <f t="shared" ref="H63:H84" si="6">0.52*E63*F63*G63</f>
        <v>67.35664</v>
      </c>
      <c r="I63" s="2">
        <f t="shared" si="5"/>
        <v>0.0893750044539039</v>
      </c>
      <c r="J63" s="9" t="s">
        <v>28</v>
      </c>
      <c r="K63">
        <v>0</v>
      </c>
      <c r="L63">
        <f t="shared" si="4"/>
        <v>12</v>
      </c>
      <c r="M63">
        <v>0</v>
      </c>
      <c r="N63" t="s">
        <v>60</v>
      </c>
      <c r="O63" t="s">
        <v>21</v>
      </c>
      <c r="P63" t="s">
        <v>26</v>
      </c>
      <c r="Q63">
        <v>77</v>
      </c>
      <c r="R63">
        <v>1.74</v>
      </c>
      <c r="S63" s="1">
        <f t="shared" ref="S63:S84" si="7">Q63/R63/R63</f>
        <v>25.4326859558726</v>
      </c>
    </row>
    <row r="64" spans="1:19">
      <c r="A64">
        <v>63</v>
      </c>
      <c r="B64">
        <v>67</v>
      </c>
      <c r="C64" s="9">
        <v>8</v>
      </c>
      <c r="D64">
        <v>7.32</v>
      </c>
      <c r="E64">
        <v>5.6</v>
      </c>
      <c r="F64">
        <v>4</v>
      </c>
      <c r="G64">
        <v>5</v>
      </c>
      <c r="H64" s="1">
        <f t="shared" si="6"/>
        <v>58.24</v>
      </c>
      <c r="I64" s="2">
        <f t="shared" si="5"/>
        <v>0.137362637362637</v>
      </c>
      <c r="J64" s="9" t="s">
        <v>28</v>
      </c>
      <c r="K64">
        <v>0</v>
      </c>
      <c r="L64">
        <f t="shared" si="4"/>
        <v>12</v>
      </c>
      <c r="M64">
        <v>0</v>
      </c>
      <c r="N64" t="s">
        <v>60</v>
      </c>
      <c r="O64" t="s">
        <v>21</v>
      </c>
      <c r="P64" t="s">
        <v>32</v>
      </c>
      <c r="Q64">
        <v>68</v>
      </c>
      <c r="R64">
        <v>1.71</v>
      </c>
      <c r="S64" s="1">
        <f t="shared" si="7"/>
        <v>23.2550186382135</v>
      </c>
    </row>
    <row r="65" spans="1:19">
      <c r="A65">
        <v>64</v>
      </c>
      <c r="B65">
        <v>65</v>
      </c>
      <c r="C65" s="9">
        <v>4.81</v>
      </c>
      <c r="D65">
        <v>4.62</v>
      </c>
      <c r="E65">
        <v>4.6</v>
      </c>
      <c r="F65">
        <v>4.1</v>
      </c>
      <c r="G65">
        <v>3.9</v>
      </c>
      <c r="H65" s="1">
        <f t="shared" si="6"/>
        <v>38.24808</v>
      </c>
      <c r="I65" s="2">
        <f t="shared" si="5"/>
        <v>0.125757946542676</v>
      </c>
      <c r="J65" s="9" t="s">
        <v>27</v>
      </c>
      <c r="K65">
        <v>1</v>
      </c>
      <c r="L65">
        <f t="shared" si="4"/>
        <v>13</v>
      </c>
      <c r="M65">
        <v>0</v>
      </c>
      <c r="N65" t="s">
        <v>60</v>
      </c>
      <c r="O65" t="s">
        <v>21</v>
      </c>
      <c r="P65" t="s">
        <v>21</v>
      </c>
      <c r="Q65">
        <v>58</v>
      </c>
      <c r="R65">
        <v>1.68</v>
      </c>
      <c r="S65" s="1">
        <f t="shared" si="7"/>
        <v>20.5498866213152</v>
      </c>
    </row>
    <row r="66" spans="1:19">
      <c r="A66">
        <v>65</v>
      </c>
      <c r="B66">
        <v>72</v>
      </c>
      <c r="C66" s="9">
        <v>12.97</v>
      </c>
      <c r="D66">
        <v>11.01</v>
      </c>
      <c r="E66">
        <v>5</v>
      </c>
      <c r="F66">
        <v>4</v>
      </c>
      <c r="G66">
        <v>3.8</v>
      </c>
      <c r="H66" s="1">
        <f t="shared" si="6"/>
        <v>39.52</v>
      </c>
      <c r="I66" s="2">
        <f t="shared" si="5"/>
        <v>0.328188259109312</v>
      </c>
      <c r="J66" s="9" t="s">
        <v>28</v>
      </c>
      <c r="K66">
        <v>0</v>
      </c>
      <c r="L66">
        <f t="shared" si="4"/>
        <v>12</v>
      </c>
      <c r="M66">
        <v>0</v>
      </c>
      <c r="N66" t="s">
        <v>60</v>
      </c>
      <c r="O66" t="s">
        <v>21</v>
      </c>
      <c r="P66" t="s">
        <v>21</v>
      </c>
      <c r="Q66">
        <v>90</v>
      </c>
      <c r="R66">
        <v>1.78</v>
      </c>
      <c r="S66" s="1">
        <f t="shared" si="7"/>
        <v>28.4055043555107</v>
      </c>
    </row>
    <row r="67" spans="1:19">
      <c r="A67">
        <v>66</v>
      </c>
      <c r="B67">
        <v>77</v>
      </c>
      <c r="C67" s="9">
        <v>8.49</v>
      </c>
      <c r="D67">
        <v>5.73</v>
      </c>
      <c r="E67">
        <v>7.3</v>
      </c>
      <c r="F67">
        <v>4.7</v>
      </c>
      <c r="G67">
        <v>6.8</v>
      </c>
      <c r="H67" s="1">
        <f t="shared" si="6"/>
        <v>121.32016</v>
      </c>
      <c r="I67" s="2">
        <f t="shared" si="5"/>
        <v>0.0699801253147045</v>
      </c>
      <c r="J67" s="9" t="s">
        <v>28</v>
      </c>
      <c r="K67">
        <v>0</v>
      </c>
      <c r="L67">
        <f t="shared" ref="L67:L98" si="8">12+K67</f>
        <v>12</v>
      </c>
      <c r="M67">
        <v>0</v>
      </c>
      <c r="N67" t="s">
        <v>60</v>
      </c>
      <c r="O67" t="s">
        <v>21</v>
      </c>
      <c r="P67" t="s">
        <v>21</v>
      </c>
      <c r="Q67">
        <v>77</v>
      </c>
      <c r="R67">
        <v>1.66</v>
      </c>
      <c r="S67" s="1">
        <f t="shared" si="7"/>
        <v>27.9430976919727</v>
      </c>
    </row>
    <row r="68" spans="1:19">
      <c r="A68">
        <v>67</v>
      </c>
      <c r="B68">
        <v>65</v>
      </c>
      <c r="C68" s="9">
        <v>4.87</v>
      </c>
      <c r="D68">
        <v>3.48</v>
      </c>
      <c r="E68">
        <v>5.3</v>
      </c>
      <c r="F68">
        <v>3.6</v>
      </c>
      <c r="G68">
        <v>4.2</v>
      </c>
      <c r="H68" s="1">
        <f t="shared" si="6"/>
        <v>41.67072</v>
      </c>
      <c r="I68" s="2">
        <f t="shared" ref="I68:I99" si="9">C68/H68</f>
        <v>0.116868631019574</v>
      </c>
      <c r="J68" s="9" t="s">
        <v>27</v>
      </c>
      <c r="K68">
        <v>0</v>
      </c>
      <c r="L68">
        <f t="shared" si="8"/>
        <v>12</v>
      </c>
      <c r="M68">
        <v>0</v>
      </c>
      <c r="N68" t="s">
        <v>60</v>
      </c>
      <c r="O68" t="s">
        <v>21</v>
      </c>
      <c r="P68" t="s">
        <v>31</v>
      </c>
      <c r="Q68">
        <v>61</v>
      </c>
      <c r="R68">
        <v>1.72</v>
      </c>
      <c r="S68" s="1">
        <f t="shared" si="7"/>
        <v>20.619253650622</v>
      </c>
    </row>
    <row r="69" spans="1:19">
      <c r="A69">
        <v>68</v>
      </c>
      <c r="B69">
        <v>74</v>
      </c>
      <c r="C69" s="9">
        <v>5.15</v>
      </c>
      <c r="D69">
        <v>4.1</v>
      </c>
      <c r="E69">
        <v>5.5</v>
      </c>
      <c r="F69">
        <v>4.7</v>
      </c>
      <c r="G69">
        <v>5.1</v>
      </c>
      <c r="H69" s="1">
        <f t="shared" si="6"/>
        <v>68.5542</v>
      </c>
      <c r="I69" s="2">
        <f t="shared" si="9"/>
        <v>0.075123041330801</v>
      </c>
      <c r="J69" s="9" t="s">
        <v>27</v>
      </c>
      <c r="K69">
        <v>0</v>
      </c>
      <c r="L69">
        <f t="shared" si="8"/>
        <v>12</v>
      </c>
      <c r="M69">
        <v>0</v>
      </c>
      <c r="N69" t="s">
        <v>60</v>
      </c>
      <c r="O69" t="s">
        <v>21</v>
      </c>
      <c r="P69" t="s">
        <v>21</v>
      </c>
      <c r="Q69">
        <v>79</v>
      </c>
      <c r="R69">
        <v>1.73</v>
      </c>
      <c r="S69" s="1">
        <f t="shared" si="7"/>
        <v>26.3958034013833</v>
      </c>
    </row>
    <row r="70" spans="1:19">
      <c r="A70">
        <v>69</v>
      </c>
      <c r="B70">
        <v>74</v>
      </c>
      <c r="C70" s="9">
        <v>4.2</v>
      </c>
      <c r="D70">
        <v>2.68</v>
      </c>
      <c r="E70">
        <v>5.6</v>
      </c>
      <c r="F70">
        <v>5</v>
      </c>
      <c r="G70">
        <v>7.2</v>
      </c>
      <c r="H70" s="1">
        <f t="shared" si="6"/>
        <v>104.832</v>
      </c>
      <c r="I70" s="2">
        <f t="shared" si="9"/>
        <v>0.0400641025641026</v>
      </c>
      <c r="J70" s="9" t="s">
        <v>27</v>
      </c>
      <c r="K70">
        <v>1</v>
      </c>
      <c r="L70">
        <f t="shared" si="8"/>
        <v>13</v>
      </c>
      <c r="M70">
        <v>0</v>
      </c>
      <c r="N70" t="s">
        <v>60</v>
      </c>
      <c r="O70" t="s">
        <v>21</v>
      </c>
      <c r="P70" t="s">
        <v>26</v>
      </c>
      <c r="Q70">
        <v>67</v>
      </c>
      <c r="R70">
        <v>1.78</v>
      </c>
      <c r="S70" s="1">
        <f t="shared" si="7"/>
        <v>21.1463199091024</v>
      </c>
    </row>
    <row r="71" spans="1:19">
      <c r="A71">
        <v>70</v>
      </c>
      <c r="B71">
        <v>60</v>
      </c>
      <c r="C71" s="9">
        <v>8.54</v>
      </c>
      <c r="D71">
        <v>7.91</v>
      </c>
      <c r="E71">
        <v>4.7</v>
      </c>
      <c r="F71">
        <v>3.6</v>
      </c>
      <c r="G71">
        <v>5.3</v>
      </c>
      <c r="H71" s="1">
        <f t="shared" si="6"/>
        <v>46.63152</v>
      </c>
      <c r="I71" s="2">
        <f t="shared" si="9"/>
        <v>0.183137929023116</v>
      </c>
      <c r="J71" s="9" t="s">
        <v>28</v>
      </c>
      <c r="K71">
        <v>0</v>
      </c>
      <c r="L71">
        <f t="shared" si="8"/>
        <v>12</v>
      </c>
      <c r="M71">
        <v>0</v>
      </c>
      <c r="N71" t="s">
        <v>60</v>
      </c>
      <c r="O71" t="s">
        <v>21</v>
      </c>
      <c r="P71" t="s">
        <v>21</v>
      </c>
      <c r="Q71">
        <v>81</v>
      </c>
      <c r="R71" s="8">
        <v>1.7</v>
      </c>
      <c r="S71" s="1">
        <f t="shared" si="7"/>
        <v>28.0276816608997</v>
      </c>
    </row>
    <row r="72" spans="1:19">
      <c r="A72">
        <v>71</v>
      </c>
      <c r="B72">
        <v>66</v>
      </c>
      <c r="C72" s="9">
        <v>15.19</v>
      </c>
      <c r="D72">
        <v>14.83</v>
      </c>
      <c r="E72">
        <v>4.7</v>
      </c>
      <c r="F72">
        <v>3.5</v>
      </c>
      <c r="G72">
        <v>3.7</v>
      </c>
      <c r="H72" s="1">
        <f t="shared" si="6"/>
        <v>31.6498</v>
      </c>
      <c r="I72" s="2">
        <f t="shared" si="9"/>
        <v>0.479939841641969</v>
      </c>
      <c r="J72" s="9" t="s">
        <v>28</v>
      </c>
      <c r="K72">
        <v>0</v>
      </c>
      <c r="L72">
        <f t="shared" si="8"/>
        <v>12</v>
      </c>
      <c r="M72">
        <v>0</v>
      </c>
      <c r="N72" t="s">
        <v>60</v>
      </c>
      <c r="O72" t="s">
        <v>21</v>
      </c>
      <c r="P72" t="s">
        <v>31</v>
      </c>
      <c r="Q72">
        <v>59</v>
      </c>
      <c r="R72">
        <v>1.73</v>
      </c>
      <c r="S72" s="1">
        <f t="shared" si="7"/>
        <v>19.7133215276154</v>
      </c>
    </row>
    <row r="73" spans="1:19">
      <c r="A73">
        <v>72</v>
      </c>
      <c r="B73">
        <v>62</v>
      </c>
      <c r="C73" s="9">
        <v>5.87</v>
      </c>
      <c r="D73">
        <v>4.59</v>
      </c>
      <c r="E73">
        <v>5.8</v>
      </c>
      <c r="F73">
        <v>4.1</v>
      </c>
      <c r="G73">
        <v>5.6</v>
      </c>
      <c r="H73" s="1">
        <f t="shared" si="6"/>
        <v>69.24736</v>
      </c>
      <c r="I73" s="2">
        <f t="shared" si="9"/>
        <v>0.0847685745709295</v>
      </c>
      <c r="J73" s="9" t="s">
        <v>27</v>
      </c>
      <c r="K73">
        <v>0</v>
      </c>
      <c r="L73">
        <f t="shared" si="8"/>
        <v>12</v>
      </c>
      <c r="M73">
        <v>0</v>
      </c>
      <c r="N73" t="s">
        <v>60</v>
      </c>
      <c r="O73" t="s">
        <v>21</v>
      </c>
      <c r="P73" t="s">
        <v>21</v>
      </c>
      <c r="Q73">
        <v>61</v>
      </c>
      <c r="R73">
        <v>1.62</v>
      </c>
      <c r="S73" s="1">
        <f t="shared" si="7"/>
        <v>23.2434080170706</v>
      </c>
    </row>
    <row r="74" spans="1:19">
      <c r="A74">
        <v>73</v>
      </c>
      <c r="B74">
        <v>66</v>
      </c>
      <c r="C74" s="9">
        <v>4.67</v>
      </c>
      <c r="D74">
        <v>4.32</v>
      </c>
      <c r="E74">
        <v>5.3</v>
      </c>
      <c r="F74">
        <v>3.1</v>
      </c>
      <c r="G74">
        <v>4.3</v>
      </c>
      <c r="H74" s="1">
        <f t="shared" si="6"/>
        <v>36.73748</v>
      </c>
      <c r="I74" s="2">
        <f t="shared" si="9"/>
        <v>0.127118136573331</v>
      </c>
      <c r="J74" s="9" t="s">
        <v>28</v>
      </c>
      <c r="K74">
        <v>1</v>
      </c>
      <c r="L74">
        <f t="shared" si="8"/>
        <v>13</v>
      </c>
      <c r="M74">
        <v>0</v>
      </c>
      <c r="N74" t="s">
        <v>60</v>
      </c>
      <c r="O74" t="s">
        <v>21</v>
      </c>
      <c r="P74" t="s">
        <v>21</v>
      </c>
      <c r="Q74">
        <v>73</v>
      </c>
      <c r="R74">
        <v>1.73</v>
      </c>
      <c r="S74" s="1">
        <f t="shared" si="7"/>
        <v>24.3910588392529</v>
      </c>
    </row>
    <row r="75" spans="1:19">
      <c r="A75">
        <v>74</v>
      </c>
      <c r="B75">
        <v>71</v>
      </c>
      <c r="C75" s="9">
        <v>8.15</v>
      </c>
      <c r="D75">
        <v>6.73</v>
      </c>
      <c r="E75">
        <v>5.4</v>
      </c>
      <c r="F75">
        <v>4.2</v>
      </c>
      <c r="G75">
        <v>4.8</v>
      </c>
      <c r="H75" s="1">
        <f t="shared" si="6"/>
        <v>56.60928</v>
      </c>
      <c r="I75" s="2">
        <f t="shared" si="9"/>
        <v>0.143969327997106</v>
      </c>
      <c r="J75" s="9" t="s">
        <v>28</v>
      </c>
      <c r="K75">
        <v>2</v>
      </c>
      <c r="L75">
        <f t="shared" si="8"/>
        <v>14</v>
      </c>
      <c r="M75">
        <v>0</v>
      </c>
      <c r="N75" t="s">
        <v>60</v>
      </c>
      <c r="O75" t="s">
        <v>21</v>
      </c>
      <c r="P75" t="s">
        <v>26</v>
      </c>
      <c r="Q75">
        <v>69</v>
      </c>
      <c r="R75">
        <v>1.75</v>
      </c>
      <c r="S75" s="1">
        <f t="shared" si="7"/>
        <v>22.530612244898</v>
      </c>
    </row>
    <row r="76" spans="1:19">
      <c r="A76">
        <v>75</v>
      </c>
      <c r="B76">
        <v>72</v>
      </c>
      <c r="C76" s="9">
        <v>5.3</v>
      </c>
      <c r="D76">
        <v>4.59</v>
      </c>
      <c r="E76">
        <v>5.7</v>
      </c>
      <c r="F76">
        <v>4.1</v>
      </c>
      <c r="G76">
        <v>3.3</v>
      </c>
      <c r="H76" s="1">
        <f t="shared" si="6"/>
        <v>40.10292</v>
      </c>
      <c r="I76" s="2">
        <f t="shared" si="9"/>
        <v>0.132159952442366</v>
      </c>
      <c r="J76" s="9" t="s">
        <v>27</v>
      </c>
      <c r="K76">
        <v>0</v>
      </c>
      <c r="L76">
        <f t="shared" si="8"/>
        <v>12</v>
      </c>
      <c r="M76">
        <v>0</v>
      </c>
      <c r="N76" t="s">
        <v>60</v>
      </c>
      <c r="O76" t="s">
        <v>21</v>
      </c>
      <c r="P76" t="s">
        <v>21</v>
      </c>
      <c r="Q76">
        <v>68</v>
      </c>
      <c r="R76" s="8">
        <v>1.7</v>
      </c>
      <c r="S76" s="1">
        <f t="shared" si="7"/>
        <v>23.5294117647059</v>
      </c>
    </row>
    <row r="77" spans="1:19">
      <c r="A77">
        <v>76</v>
      </c>
      <c r="B77">
        <v>76</v>
      </c>
      <c r="C77" s="9">
        <v>4.87</v>
      </c>
      <c r="D77">
        <v>4.09</v>
      </c>
      <c r="E77">
        <v>5</v>
      </c>
      <c r="F77">
        <v>4.3</v>
      </c>
      <c r="G77">
        <v>5.2</v>
      </c>
      <c r="H77" s="1">
        <f t="shared" si="6"/>
        <v>58.136</v>
      </c>
      <c r="I77" s="2">
        <f t="shared" si="9"/>
        <v>0.0837690931608642</v>
      </c>
      <c r="J77" s="9" t="s">
        <v>27</v>
      </c>
      <c r="K77">
        <v>0</v>
      </c>
      <c r="L77">
        <f t="shared" si="8"/>
        <v>12</v>
      </c>
      <c r="M77">
        <v>0</v>
      </c>
      <c r="N77" t="s">
        <v>60</v>
      </c>
      <c r="O77" t="s">
        <v>21</v>
      </c>
      <c r="P77" t="s">
        <v>32</v>
      </c>
      <c r="Q77">
        <v>74</v>
      </c>
      <c r="R77">
        <v>1.73</v>
      </c>
      <c r="S77" s="1">
        <f t="shared" si="7"/>
        <v>24.7251829329413</v>
      </c>
    </row>
    <row r="78" spans="1:19">
      <c r="A78">
        <v>77</v>
      </c>
      <c r="B78">
        <v>75</v>
      </c>
      <c r="C78" s="9">
        <v>10.25</v>
      </c>
      <c r="D78">
        <v>8.67</v>
      </c>
      <c r="E78">
        <v>5.3</v>
      </c>
      <c r="F78">
        <v>4.3</v>
      </c>
      <c r="G78">
        <v>4.8</v>
      </c>
      <c r="H78" s="1">
        <f t="shared" si="6"/>
        <v>56.88384</v>
      </c>
      <c r="I78" s="2">
        <f t="shared" si="9"/>
        <v>0.180191773269878</v>
      </c>
      <c r="J78" s="9" t="s">
        <v>27</v>
      </c>
      <c r="K78">
        <v>0</v>
      </c>
      <c r="L78">
        <f t="shared" si="8"/>
        <v>12</v>
      </c>
      <c r="M78">
        <v>0</v>
      </c>
      <c r="N78" t="s">
        <v>60</v>
      </c>
      <c r="O78" t="s">
        <v>21</v>
      </c>
      <c r="P78" t="s">
        <v>32</v>
      </c>
      <c r="Q78">
        <v>71</v>
      </c>
      <c r="R78" s="8">
        <v>1.8</v>
      </c>
      <c r="S78" s="1">
        <f t="shared" si="7"/>
        <v>21.9135802469136</v>
      </c>
    </row>
    <row r="79" spans="1:19">
      <c r="A79">
        <v>78</v>
      </c>
      <c r="B79">
        <v>65</v>
      </c>
      <c r="C79" s="9">
        <v>7.51</v>
      </c>
      <c r="D79">
        <v>6.83</v>
      </c>
      <c r="E79">
        <v>5.9</v>
      </c>
      <c r="F79">
        <v>4.5</v>
      </c>
      <c r="G79">
        <v>3.5</v>
      </c>
      <c r="H79" s="1">
        <f t="shared" si="6"/>
        <v>48.321</v>
      </c>
      <c r="I79" s="2">
        <f t="shared" si="9"/>
        <v>0.155418968978291</v>
      </c>
      <c r="J79" s="9" t="s">
        <v>27</v>
      </c>
      <c r="K79">
        <v>0</v>
      </c>
      <c r="L79">
        <f t="shared" si="8"/>
        <v>12</v>
      </c>
      <c r="M79">
        <v>0</v>
      </c>
      <c r="N79" t="s">
        <v>60</v>
      </c>
      <c r="O79" t="s">
        <v>21</v>
      </c>
      <c r="P79" t="s">
        <v>21</v>
      </c>
      <c r="Q79">
        <v>81</v>
      </c>
      <c r="R79">
        <v>1.72</v>
      </c>
      <c r="S79" s="1">
        <f t="shared" si="7"/>
        <v>27.3796646836128</v>
      </c>
    </row>
    <row r="80" spans="1:19">
      <c r="A80">
        <v>79</v>
      </c>
      <c r="B80">
        <v>70</v>
      </c>
      <c r="C80" s="9">
        <v>9.66</v>
      </c>
      <c r="D80">
        <v>8.05</v>
      </c>
      <c r="E80">
        <v>5.1</v>
      </c>
      <c r="F80">
        <v>4.6</v>
      </c>
      <c r="G80">
        <v>4.9</v>
      </c>
      <c r="H80" s="1">
        <f t="shared" si="6"/>
        <v>59.77608</v>
      </c>
      <c r="I80" s="2">
        <f t="shared" si="9"/>
        <v>0.161603102779573</v>
      </c>
      <c r="J80" s="9" t="s">
        <v>27</v>
      </c>
      <c r="K80">
        <v>0</v>
      </c>
      <c r="L80">
        <f t="shared" si="8"/>
        <v>12</v>
      </c>
      <c r="M80">
        <v>0</v>
      </c>
      <c r="N80" t="s">
        <v>60</v>
      </c>
      <c r="O80" t="s">
        <v>21</v>
      </c>
      <c r="P80" t="s">
        <v>21</v>
      </c>
      <c r="Q80">
        <v>62</v>
      </c>
      <c r="R80">
        <v>1.77</v>
      </c>
      <c r="S80" s="1">
        <f t="shared" si="7"/>
        <v>19.7899709534297</v>
      </c>
    </row>
    <row r="81" spans="1:19">
      <c r="A81">
        <v>80</v>
      </c>
      <c r="B81">
        <v>61</v>
      </c>
      <c r="C81" s="9">
        <v>8.23</v>
      </c>
      <c r="D81">
        <v>7.33</v>
      </c>
      <c r="E81">
        <v>5.7</v>
      </c>
      <c r="F81">
        <v>4.6</v>
      </c>
      <c r="G81">
        <v>4.2</v>
      </c>
      <c r="H81" s="1">
        <f t="shared" si="6"/>
        <v>57.26448</v>
      </c>
      <c r="I81" s="2">
        <f t="shared" si="9"/>
        <v>0.143719108250001</v>
      </c>
      <c r="J81" s="9" t="s">
        <v>28</v>
      </c>
      <c r="K81">
        <v>0</v>
      </c>
      <c r="L81">
        <f t="shared" si="8"/>
        <v>12</v>
      </c>
      <c r="M81">
        <v>0</v>
      </c>
      <c r="N81" t="s">
        <v>60</v>
      </c>
      <c r="O81" t="s">
        <v>21</v>
      </c>
      <c r="P81" t="s">
        <v>31</v>
      </c>
      <c r="Q81">
        <v>59</v>
      </c>
      <c r="R81">
        <v>1.75</v>
      </c>
      <c r="S81" s="1">
        <f t="shared" si="7"/>
        <v>19.265306122449</v>
      </c>
    </row>
    <row r="82" spans="1:19">
      <c r="A82">
        <v>81</v>
      </c>
      <c r="B82">
        <v>72</v>
      </c>
      <c r="C82" s="9">
        <v>10.09</v>
      </c>
      <c r="D82">
        <v>2.06</v>
      </c>
      <c r="E82">
        <v>4.7</v>
      </c>
      <c r="F82">
        <v>3.4</v>
      </c>
      <c r="G82">
        <v>3.6</v>
      </c>
      <c r="H82" s="1">
        <f t="shared" si="6"/>
        <v>29.91456</v>
      </c>
      <c r="I82" s="2">
        <f t="shared" si="9"/>
        <v>0.337293946492945</v>
      </c>
      <c r="J82" s="9" t="s">
        <v>27</v>
      </c>
      <c r="K82">
        <v>0</v>
      </c>
      <c r="L82">
        <f t="shared" si="8"/>
        <v>12</v>
      </c>
      <c r="M82">
        <v>0</v>
      </c>
      <c r="N82" t="s">
        <v>60</v>
      </c>
      <c r="O82" t="s">
        <v>21</v>
      </c>
      <c r="P82" t="s">
        <v>21</v>
      </c>
      <c r="Q82">
        <v>69</v>
      </c>
      <c r="R82">
        <v>1.71</v>
      </c>
      <c r="S82" s="1">
        <f t="shared" si="7"/>
        <v>23.5970042064225</v>
      </c>
    </row>
    <row r="83" spans="1:19">
      <c r="A83">
        <v>82</v>
      </c>
      <c r="B83">
        <v>66</v>
      </c>
      <c r="C83" s="9" t="s">
        <v>61</v>
      </c>
      <c r="D83">
        <v>5.33</v>
      </c>
      <c r="E83">
        <v>4.4</v>
      </c>
      <c r="F83">
        <v>3.5</v>
      </c>
      <c r="G83">
        <v>4.1</v>
      </c>
      <c r="H83" s="1">
        <f t="shared" si="6"/>
        <v>32.8328</v>
      </c>
      <c r="I83" s="2">
        <f t="shared" si="9"/>
        <v>0.162946809288273</v>
      </c>
      <c r="J83" s="9" t="s">
        <v>28</v>
      </c>
      <c r="K83">
        <v>0</v>
      </c>
      <c r="L83">
        <f t="shared" si="8"/>
        <v>12</v>
      </c>
      <c r="M83">
        <v>0</v>
      </c>
      <c r="N83" t="s">
        <v>60</v>
      </c>
      <c r="O83" t="s">
        <v>21</v>
      </c>
      <c r="P83" t="s">
        <v>32</v>
      </c>
      <c r="Q83">
        <v>68</v>
      </c>
      <c r="R83">
        <v>1.67</v>
      </c>
      <c r="S83" s="1">
        <f t="shared" si="7"/>
        <v>24.3823729785937</v>
      </c>
    </row>
    <row r="84" spans="1:19">
      <c r="A84">
        <v>83</v>
      </c>
      <c r="B84">
        <v>67</v>
      </c>
      <c r="C84" s="9" t="s">
        <v>62</v>
      </c>
      <c r="D84">
        <v>14.3</v>
      </c>
      <c r="E84">
        <v>4.8</v>
      </c>
      <c r="F84">
        <v>3.5</v>
      </c>
      <c r="G84">
        <v>3.8</v>
      </c>
      <c r="H84" s="1">
        <f t="shared" si="6"/>
        <v>33.1968</v>
      </c>
      <c r="I84" s="2">
        <f t="shared" si="9"/>
        <v>0.457875457875458</v>
      </c>
      <c r="J84" s="9" t="s">
        <v>28</v>
      </c>
      <c r="K84">
        <v>0</v>
      </c>
      <c r="L84">
        <f t="shared" si="8"/>
        <v>12</v>
      </c>
      <c r="M84">
        <v>0</v>
      </c>
      <c r="N84" t="s">
        <v>60</v>
      </c>
      <c r="O84" t="s">
        <v>21</v>
      </c>
      <c r="P84" t="s">
        <v>26</v>
      </c>
      <c r="Q84">
        <v>64</v>
      </c>
      <c r="R84">
        <v>1.74</v>
      </c>
      <c r="S84" s="1">
        <f t="shared" si="7"/>
        <v>21.1388558594266</v>
      </c>
    </row>
    <row r="85" spans="1:19">
      <c r="A85">
        <v>84</v>
      </c>
      <c r="B85">
        <v>76</v>
      </c>
      <c r="C85" s="9" t="s">
        <v>63</v>
      </c>
      <c r="D85">
        <v>6.84</v>
      </c>
      <c r="E85">
        <v>5.8</v>
      </c>
      <c r="F85">
        <v>4</v>
      </c>
      <c r="G85">
        <v>4.8</v>
      </c>
      <c r="H85" s="1">
        <f t="shared" ref="H85:H139" si="10">0.52*E85*F85*G85</f>
        <v>57.9072</v>
      </c>
      <c r="I85" s="2">
        <f t="shared" si="9"/>
        <v>0.126927221485411</v>
      </c>
      <c r="J85" s="9" t="s">
        <v>27</v>
      </c>
      <c r="K85">
        <v>1</v>
      </c>
      <c r="L85">
        <f t="shared" si="8"/>
        <v>13</v>
      </c>
      <c r="M85">
        <v>0</v>
      </c>
      <c r="N85" t="s">
        <v>60</v>
      </c>
      <c r="O85" t="s">
        <v>21</v>
      </c>
      <c r="P85" t="s">
        <v>26</v>
      </c>
      <c r="Q85">
        <v>71</v>
      </c>
      <c r="R85">
        <v>1.81</v>
      </c>
      <c r="S85" s="1">
        <f t="shared" ref="S85:S139" si="11">Q85/R85/R85</f>
        <v>21.6721101309484</v>
      </c>
    </row>
    <row r="86" spans="1:19">
      <c r="A86">
        <v>85</v>
      </c>
      <c r="B86">
        <v>76</v>
      </c>
      <c r="C86" s="9" t="s">
        <v>64</v>
      </c>
      <c r="D86">
        <v>4.35</v>
      </c>
      <c r="E86">
        <v>5.2</v>
      </c>
      <c r="F86">
        <v>4.3</v>
      </c>
      <c r="G86">
        <v>4.1</v>
      </c>
      <c r="H86" s="1">
        <f t="shared" si="10"/>
        <v>47.67152</v>
      </c>
      <c r="I86" s="2">
        <f t="shared" si="9"/>
        <v>0.0933471389206805</v>
      </c>
      <c r="J86" s="9" t="s">
        <v>27</v>
      </c>
      <c r="K86">
        <v>0</v>
      </c>
      <c r="L86">
        <f t="shared" si="8"/>
        <v>12</v>
      </c>
      <c r="M86">
        <v>0</v>
      </c>
      <c r="N86" t="s">
        <v>60</v>
      </c>
      <c r="O86" t="s">
        <v>21</v>
      </c>
      <c r="P86" t="s">
        <v>21</v>
      </c>
      <c r="Q86">
        <v>78</v>
      </c>
      <c r="R86">
        <v>1.74</v>
      </c>
      <c r="S86" s="1">
        <f t="shared" si="11"/>
        <v>25.7629805786762</v>
      </c>
    </row>
    <row r="87" spans="1:19">
      <c r="A87">
        <v>86</v>
      </c>
      <c r="B87">
        <v>76</v>
      </c>
      <c r="C87" s="9" t="s">
        <v>65</v>
      </c>
      <c r="D87">
        <v>4.86</v>
      </c>
      <c r="E87">
        <v>5</v>
      </c>
      <c r="F87">
        <v>3.1</v>
      </c>
      <c r="G87">
        <v>4</v>
      </c>
      <c r="H87" s="1">
        <f t="shared" si="10"/>
        <v>32.24</v>
      </c>
      <c r="I87" s="2">
        <f t="shared" si="9"/>
        <v>0.170595533498759</v>
      </c>
      <c r="J87" s="9" t="s">
        <v>27</v>
      </c>
      <c r="K87">
        <v>1</v>
      </c>
      <c r="L87">
        <f t="shared" si="8"/>
        <v>13</v>
      </c>
      <c r="M87">
        <v>0</v>
      </c>
      <c r="N87" t="s">
        <v>60</v>
      </c>
      <c r="O87" t="s">
        <v>21</v>
      </c>
      <c r="P87" t="s">
        <v>21</v>
      </c>
      <c r="Q87">
        <v>76</v>
      </c>
      <c r="R87">
        <v>1.71</v>
      </c>
      <c r="S87" s="1">
        <f t="shared" si="11"/>
        <v>25.9909031838856</v>
      </c>
    </row>
    <row r="88" spans="1:19">
      <c r="A88">
        <v>87</v>
      </c>
      <c r="B88">
        <v>59</v>
      </c>
      <c r="C88" s="9" t="s">
        <v>66</v>
      </c>
      <c r="D88">
        <v>4.01</v>
      </c>
      <c r="E88">
        <v>4.8</v>
      </c>
      <c r="F88">
        <v>4.3</v>
      </c>
      <c r="G88">
        <v>3.8</v>
      </c>
      <c r="H88" s="1">
        <f t="shared" si="10"/>
        <v>40.78464</v>
      </c>
      <c r="I88" s="2">
        <f t="shared" si="9"/>
        <v>0.0997924708910021</v>
      </c>
      <c r="J88" s="9" t="s">
        <v>28</v>
      </c>
      <c r="K88">
        <v>2</v>
      </c>
      <c r="L88">
        <f t="shared" si="8"/>
        <v>14</v>
      </c>
      <c r="M88">
        <v>0</v>
      </c>
      <c r="N88" t="s">
        <v>60</v>
      </c>
      <c r="O88" t="s">
        <v>21</v>
      </c>
      <c r="P88" t="s">
        <v>21</v>
      </c>
      <c r="Q88">
        <v>71</v>
      </c>
      <c r="R88">
        <v>1.76</v>
      </c>
      <c r="S88" s="1">
        <f t="shared" si="11"/>
        <v>22.9209710743802</v>
      </c>
    </row>
    <row r="89" spans="1:19">
      <c r="A89">
        <v>88</v>
      </c>
      <c r="B89">
        <v>73</v>
      </c>
      <c r="C89" s="9" t="s">
        <v>67</v>
      </c>
      <c r="D89">
        <v>6.54</v>
      </c>
      <c r="E89">
        <v>5.8</v>
      </c>
      <c r="F89">
        <v>5.1</v>
      </c>
      <c r="G89">
        <v>4.9</v>
      </c>
      <c r="H89" s="1">
        <f t="shared" si="10"/>
        <v>75.36984</v>
      </c>
      <c r="I89" s="2">
        <f t="shared" si="9"/>
        <v>0.101897522934903</v>
      </c>
      <c r="J89" s="9" t="s">
        <v>28</v>
      </c>
      <c r="K89">
        <v>0</v>
      </c>
      <c r="L89">
        <f t="shared" si="8"/>
        <v>12</v>
      </c>
      <c r="M89">
        <v>0</v>
      </c>
      <c r="N89" t="s">
        <v>60</v>
      </c>
      <c r="O89" t="s">
        <v>21</v>
      </c>
      <c r="P89" t="s">
        <v>26</v>
      </c>
      <c r="Q89">
        <v>84</v>
      </c>
      <c r="R89" s="8">
        <v>1.7</v>
      </c>
      <c r="S89" s="1">
        <f t="shared" si="11"/>
        <v>29.0657439446367</v>
      </c>
    </row>
    <row r="90" spans="1:19">
      <c r="A90">
        <v>89</v>
      </c>
      <c r="B90">
        <v>77</v>
      </c>
      <c r="C90" s="9" t="s">
        <v>68</v>
      </c>
      <c r="D90">
        <v>7.45</v>
      </c>
      <c r="E90">
        <v>4.9</v>
      </c>
      <c r="F90">
        <v>2.8</v>
      </c>
      <c r="G90">
        <v>3.2</v>
      </c>
      <c r="H90" s="1">
        <f t="shared" si="10"/>
        <v>22.83008</v>
      </c>
      <c r="I90" s="2">
        <f t="shared" si="9"/>
        <v>0.342968574792554</v>
      </c>
      <c r="J90" s="9" t="s">
        <v>28</v>
      </c>
      <c r="K90">
        <v>0</v>
      </c>
      <c r="L90">
        <f t="shared" si="8"/>
        <v>12</v>
      </c>
      <c r="M90">
        <v>0</v>
      </c>
      <c r="N90" t="s">
        <v>60</v>
      </c>
      <c r="O90" t="s">
        <v>21</v>
      </c>
      <c r="P90" t="s">
        <v>21</v>
      </c>
      <c r="Q90">
        <v>78</v>
      </c>
      <c r="R90" s="8">
        <v>1.7</v>
      </c>
      <c r="S90" s="1">
        <f t="shared" si="11"/>
        <v>26.9896193771626</v>
      </c>
    </row>
    <row r="91" spans="1:19">
      <c r="A91">
        <v>90</v>
      </c>
      <c r="B91">
        <v>68</v>
      </c>
      <c r="C91" s="9">
        <v>4.26</v>
      </c>
      <c r="D91">
        <v>4</v>
      </c>
      <c r="E91">
        <v>4.9</v>
      </c>
      <c r="F91">
        <v>3.6</v>
      </c>
      <c r="G91">
        <v>4.6</v>
      </c>
      <c r="H91" s="1">
        <f t="shared" si="10"/>
        <v>42.19488</v>
      </c>
      <c r="I91" s="2">
        <f t="shared" si="9"/>
        <v>0.100960116488067</v>
      </c>
      <c r="J91" s="9" t="s">
        <v>28</v>
      </c>
      <c r="K91">
        <v>0</v>
      </c>
      <c r="L91">
        <f t="shared" si="8"/>
        <v>12</v>
      </c>
      <c r="M91">
        <v>0</v>
      </c>
      <c r="N91" t="s">
        <v>60</v>
      </c>
      <c r="O91" t="s">
        <v>21</v>
      </c>
      <c r="P91" t="s">
        <v>21</v>
      </c>
      <c r="Q91">
        <v>74</v>
      </c>
      <c r="R91">
        <v>1.68</v>
      </c>
      <c r="S91" s="1">
        <f t="shared" si="11"/>
        <v>26.218820861678</v>
      </c>
    </row>
    <row r="92" spans="1:19">
      <c r="A92">
        <v>91</v>
      </c>
      <c r="B92">
        <v>73</v>
      </c>
      <c r="C92" s="9" t="s">
        <v>69</v>
      </c>
      <c r="D92">
        <v>3.76</v>
      </c>
      <c r="E92">
        <v>4.7</v>
      </c>
      <c r="F92">
        <v>4.1</v>
      </c>
      <c r="G92">
        <v>4.9</v>
      </c>
      <c r="H92" s="1">
        <f t="shared" si="10"/>
        <v>49.09996</v>
      </c>
      <c r="I92" s="2">
        <f t="shared" si="9"/>
        <v>0.0951120937776731</v>
      </c>
      <c r="J92" s="9" t="s">
        <v>27</v>
      </c>
      <c r="K92">
        <v>1</v>
      </c>
      <c r="L92">
        <f t="shared" si="8"/>
        <v>13</v>
      </c>
      <c r="M92">
        <v>0</v>
      </c>
      <c r="N92" t="s">
        <v>60</v>
      </c>
      <c r="O92" t="s">
        <v>21</v>
      </c>
      <c r="P92" t="s">
        <v>21</v>
      </c>
      <c r="Q92">
        <v>69</v>
      </c>
      <c r="R92">
        <v>1.71</v>
      </c>
      <c r="S92" s="1">
        <f t="shared" si="11"/>
        <v>23.5970042064225</v>
      </c>
    </row>
    <row r="93" spans="1:19">
      <c r="A93">
        <v>92</v>
      </c>
      <c r="B93">
        <v>77</v>
      </c>
      <c r="C93" s="9" t="s">
        <v>70</v>
      </c>
      <c r="D93">
        <v>4.03</v>
      </c>
      <c r="E93" s="1">
        <v>5</v>
      </c>
      <c r="F93">
        <v>4.2</v>
      </c>
      <c r="G93">
        <v>3.8</v>
      </c>
      <c r="H93" s="1">
        <f t="shared" si="10"/>
        <v>41.496</v>
      </c>
      <c r="I93" s="2">
        <f t="shared" si="9"/>
        <v>0.131337960285329</v>
      </c>
      <c r="J93" s="9">
        <v>5</v>
      </c>
      <c r="K93">
        <v>2</v>
      </c>
      <c r="L93">
        <f t="shared" si="8"/>
        <v>14</v>
      </c>
      <c r="M93">
        <v>0</v>
      </c>
      <c r="N93" t="s">
        <v>60</v>
      </c>
      <c r="O93" t="s">
        <v>21</v>
      </c>
      <c r="P93" t="s">
        <v>26</v>
      </c>
      <c r="Q93">
        <v>73</v>
      </c>
      <c r="R93">
        <v>1.76</v>
      </c>
      <c r="S93" s="1">
        <f t="shared" si="11"/>
        <v>23.566632231405</v>
      </c>
    </row>
    <row r="94" spans="1:19">
      <c r="A94">
        <v>93</v>
      </c>
      <c r="B94">
        <v>81</v>
      </c>
      <c r="C94" s="9" t="s">
        <v>71</v>
      </c>
      <c r="D94">
        <v>12.07</v>
      </c>
      <c r="E94">
        <v>5.5</v>
      </c>
      <c r="F94">
        <v>4.3</v>
      </c>
      <c r="G94">
        <v>5.5</v>
      </c>
      <c r="H94" s="1">
        <f t="shared" si="10"/>
        <v>67.639</v>
      </c>
      <c r="I94" s="2">
        <f t="shared" si="9"/>
        <v>0.214964739277636</v>
      </c>
      <c r="J94" s="9" t="s">
        <v>28</v>
      </c>
      <c r="K94">
        <v>0</v>
      </c>
      <c r="L94">
        <f t="shared" si="8"/>
        <v>12</v>
      </c>
      <c r="M94">
        <v>0</v>
      </c>
      <c r="N94" t="s">
        <v>60</v>
      </c>
      <c r="O94" t="s">
        <v>21</v>
      </c>
      <c r="P94" t="s">
        <v>21</v>
      </c>
      <c r="Q94">
        <v>55</v>
      </c>
      <c r="R94" s="8">
        <v>1.7</v>
      </c>
      <c r="S94" s="1">
        <f t="shared" si="11"/>
        <v>19.0311418685121</v>
      </c>
    </row>
    <row r="95" spans="1:19">
      <c r="A95">
        <v>94</v>
      </c>
      <c r="B95">
        <v>82</v>
      </c>
      <c r="C95" s="9" t="s">
        <v>72</v>
      </c>
      <c r="D95">
        <v>18.6</v>
      </c>
      <c r="E95">
        <v>5.1</v>
      </c>
      <c r="F95">
        <v>3.6</v>
      </c>
      <c r="G95">
        <v>4.9</v>
      </c>
      <c r="H95" s="1">
        <f t="shared" si="10"/>
        <v>46.78128</v>
      </c>
      <c r="I95" s="2">
        <f t="shared" si="9"/>
        <v>0.416619639308715</v>
      </c>
      <c r="J95" s="9" t="s">
        <v>27</v>
      </c>
      <c r="K95">
        <v>1</v>
      </c>
      <c r="L95">
        <f t="shared" si="8"/>
        <v>13</v>
      </c>
      <c r="M95">
        <v>0</v>
      </c>
      <c r="N95" t="s">
        <v>60</v>
      </c>
      <c r="O95" t="s">
        <v>21</v>
      </c>
      <c r="P95" t="s">
        <v>32</v>
      </c>
      <c r="Q95">
        <v>63</v>
      </c>
      <c r="R95">
        <v>1.65</v>
      </c>
      <c r="S95" s="1">
        <f t="shared" si="11"/>
        <v>23.1404958677686</v>
      </c>
    </row>
    <row r="96" spans="1:19">
      <c r="A96">
        <v>95</v>
      </c>
      <c r="B96">
        <v>67</v>
      </c>
      <c r="C96" s="9" t="s">
        <v>70</v>
      </c>
      <c r="D96">
        <v>4.49</v>
      </c>
      <c r="E96">
        <v>5.5</v>
      </c>
      <c r="F96">
        <v>4.6</v>
      </c>
      <c r="G96">
        <v>4.5</v>
      </c>
      <c r="H96" s="1">
        <f t="shared" si="10"/>
        <v>59.202</v>
      </c>
      <c r="I96" s="2">
        <f t="shared" si="9"/>
        <v>0.0920577007533529</v>
      </c>
      <c r="J96" s="9" t="s">
        <v>28</v>
      </c>
      <c r="K96">
        <v>0</v>
      </c>
      <c r="L96">
        <f t="shared" si="8"/>
        <v>12</v>
      </c>
      <c r="M96">
        <v>0</v>
      </c>
      <c r="N96" t="s">
        <v>60</v>
      </c>
      <c r="O96" t="s">
        <v>21</v>
      </c>
      <c r="P96" t="s">
        <v>26</v>
      </c>
      <c r="Q96">
        <v>65</v>
      </c>
      <c r="R96">
        <v>1.67</v>
      </c>
      <c r="S96" s="1">
        <f t="shared" si="11"/>
        <v>23.3066800530675</v>
      </c>
    </row>
    <row r="97" spans="1:19">
      <c r="A97">
        <v>96</v>
      </c>
      <c r="B97">
        <v>70</v>
      </c>
      <c r="C97" s="9" t="s">
        <v>73</v>
      </c>
      <c r="D97">
        <v>6.07</v>
      </c>
      <c r="E97">
        <v>5.6</v>
      </c>
      <c r="F97">
        <v>4.5</v>
      </c>
      <c r="G97">
        <v>3.7</v>
      </c>
      <c r="H97" s="1">
        <f t="shared" si="10"/>
        <v>48.4848</v>
      </c>
      <c r="I97" s="2">
        <f t="shared" si="9"/>
        <v>0.121068871068871</v>
      </c>
      <c r="J97" s="9" t="s">
        <v>27</v>
      </c>
      <c r="K97">
        <v>1</v>
      </c>
      <c r="L97">
        <f t="shared" si="8"/>
        <v>13</v>
      </c>
      <c r="M97">
        <v>0</v>
      </c>
      <c r="N97" t="s">
        <v>60</v>
      </c>
      <c r="O97" t="s">
        <v>21</v>
      </c>
      <c r="P97" t="s">
        <v>21</v>
      </c>
      <c r="Q97">
        <v>65</v>
      </c>
      <c r="R97">
        <v>1.69</v>
      </c>
      <c r="S97" s="1">
        <f t="shared" si="11"/>
        <v>22.7583067819754</v>
      </c>
    </row>
    <row r="98" spans="1:19">
      <c r="A98">
        <v>97</v>
      </c>
      <c r="B98">
        <v>67</v>
      </c>
      <c r="C98" s="9" t="s">
        <v>74</v>
      </c>
      <c r="D98">
        <v>9.85</v>
      </c>
      <c r="E98">
        <v>7.3</v>
      </c>
      <c r="F98">
        <v>5.8</v>
      </c>
      <c r="G98">
        <v>7.4</v>
      </c>
      <c r="H98" s="1">
        <f t="shared" si="10"/>
        <v>162.92432</v>
      </c>
      <c r="I98" s="2">
        <f t="shared" si="9"/>
        <v>0.064876747682605</v>
      </c>
      <c r="J98" s="9" t="s">
        <v>28</v>
      </c>
      <c r="K98">
        <v>0</v>
      </c>
      <c r="L98">
        <f t="shared" si="8"/>
        <v>12</v>
      </c>
      <c r="M98">
        <v>0</v>
      </c>
      <c r="N98" t="s">
        <v>60</v>
      </c>
      <c r="O98" t="s">
        <v>21</v>
      </c>
      <c r="P98" t="s">
        <v>21</v>
      </c>
      <c r="Q98">
        <v>66</v>
      </c>
      <c r="R98">
        <v>1.71</v>
      </c>
      <c r="S98" s="1">
        <f t="shared" si="11"/>
        <v>22.5710475017954</v>
      </c>
    </row>
    <row r="99" spans="1:19">
      <c r="A99">
        <v>98</v>
      </c>
      <c r="B99">
        <v>71</v>
      </c>
      <c r="C99" s="9" t="s">
        <v>75</v>
      </c>
      <c r="D99">
        <v>11.44</v>
      </c>
      <c r="E99">
        <v>5.6</v>
      </c>
      <c r="F99">
        <v>4.2</v>
      </c>
      <c r="G99">
        <v>5.4</v>
      </c>
      <c r="H99" s="1">
        <f t="shared" si="10"/>
        <v>66.04416</v>
      </c>
      <c r="I99" s="2">
        <f t="shared" si="9"/>
        <v>0.218338760005427</v>
      </c>
      <c r="J99" s="9" t="s">
        <v>28</v>
      </c>
      <c r="K99">
        <v>0</v>
      </c>
      <c r="L99">
        <f t="shared" ref="L99:L130" si="12">12+K99</f>
        <v>12</v>
      </c>
      <c r="M99">
        <v>0</v>
      </c>
      <c r="N99" t="s">
        <v>60</v>
      </c>
      <c r="O99" t="s">
        <v>21</v>
      </c>
      <c r="P99" t="s">
        <v>32</v>
      </c>
      <c r="Q99">
        <v>78</v>
      </c>
      <c r="R99">
        <v>1.76</v>
      </c>
      <c r="S99" s="1">
        <f t="shared" si="11"/>
        <v>25.1807851239669</v>
      </c>
    </row>
    <row r="100" spans="1:19">
      <c r="A100">
        <v>99</v>
      </c>
      <c r="B100">
        <v>70</v>
      </c>
      <c r="C100" s="9" t="s">
        <v>76</v>
      </c>
      <c r="D100">
        <v>4.24</v>
      </c>
      <c r="E100">
        <v>5.7</v>
      </c>
      <c r="F100">
        <v>4.3</v>
      </c>
      <c r="G100">
        <v>3.9</v>
      </c>
      <c r="H100" s="1">
        <f t="shared" si="10"/>
        <v>49.70628</v>
      </c>
      <c r="I100" s="2">
        <f t="shared" ref="I100:I131" si="13">C100/H100</f>
        <v>0.108437002326467</v>
      </c>
      <c r="J100" s="9" t="s">
        <v>28</v>
      </c>
      <c r="K100">
        <v>0</v>
      </c>
      <c r="L100">
        <f t="shared" si="12"/>
        <v>12</v>
      </c>
      <c r="M100">
        <v>0</v>
      </c>
      <c r="N100" t="s">
        <v>60</v>
      </c>
      <c r="O100" t="s">
        <v>21</v>
      </c>
      <c r="P100" t="s">
        <v>21</v>
      </c>
      <c r="Q100">
        <v>60</v>
      </c>
      <c r="R100" s="8">
        <v>1.7</v>
      </c>
      <c r="S100" s="1">
        <f t="shared" si="11"/>
        <v>20.7612456747405</v>
      </c>
    </row>
    <row r="101" spans="1:19">
      <c r="A101">
        <v>100</v>
      </c>
      <c r="B101">
        <v>56</v>
      </c>
      <c r="C101" s="9" t="s">
        <v>77</v>
      </c>
      <c r="D101">
        <v>4.52</v>
      </c>
      <c r="E101">
        <v>5</v>
      </c>
      <c r="F101">
        <v>3.2</v>
      </c>
      <c r="G101">
        <v>4</v>
      </c>
      <c r="H101" s="1">
        <f t="shared" si="10"/>
        <v>33.28</v>
      </c>
      <c r="I101" s="2">
        <f t="shared" si="13"/>
        <v>0.1484375</v>
      </c>
      <c r="J101" s="9" t="s">
        <v>28</v>
      </c>
      <c r="K101">
        <v>0</v>
      </c>
      <c r="L101">
        <f t="shared" si="12"/>
        <v>12</v>
      </c>
      <c r="M101">
        <v>0</v>
      </c>
      <c r="N101" t="s">
        <v>60</v>
      </c>
      <c r="O101" t="s">
        <v>21</v>
      </c>
      <c r="P101" t="s">
        <v>26</v>
      </c>
      <c r="Q101">
        <v>73</v>
      </c>
      <c r="R101">
        <v>1.67</v>
      </c>
      <c r="S101" s="1">
        <f t="shared" si="11"/>
        <v>26.1751945211374</v>
      </c>
    </row>
    <row r="102" spans="1:19">
      <c r="A102">
        <v>101</v>
      </c>
      <c r="B102">
        <v>69</v>
      </c>
      <c r="C102" s="9" t="s">
        <v>78</v>
      </c>
      <c r="D102">
        <v>6.52</v>
      </c>
      <c r="E102">
        <v>4.8</v>
      </c>
      <c r="F102">
        <v>4.5</v>
      </c>
      <c r="G102">
        <v>4.8</v>
      </c>
      <c r="H102" s="1">
        <f t="shared" si="10"/>
        <v>53.9136</v>
      </c>
      <c r="I102" s="2">
        <f t="shared" si="13"/>
        <v>0.138184057454891</v>
      </c>
      <c r="J102" s="9">
        <v>5</v>
      </c>
      <c r="K102">
        <v>1</v>
      </c>
      <c r="L102">
        <f t="shared" si="12"/>
        <v>13</v>
      </c>
      <c r="M102">
        <v>0</v>
      </c>
      <c r="N102" t="s">
        <v>60</v>
      </c>
      <c r="O102" t="s">
        <v>21</v>
      </c>
      <c r="P102" t="s">
        <v>21</v>
      </c>
      <c r="Q102">
        <v>75</v>
      </c>
      <c r="R102">
        <v>1.66</v>
      </c>
      <c r="S102" s="1">
        <f t="shared" si="11"/>
        <v>27.2173029467267</v>
      </c>
    </row>
    <row r="103" spans="1:19">
      <c r="A103">
        <v>102</v>
      </c>
      <c r="B103">
        <v>52</v>
      </c>
      <c r="C103" s="9" t="s">
        <v>79</v>
      </c>
      <c r="D103">
        <v>9.01</v>
      </c>
      <c r="E103">
        <v>5.2</v>
      </c>
      <c r="F103">
        <v>4.3</v>
      </c>
      <c r="G103">
        <v>4.1</v>
      </c>
      <c r="H103" s="1">
        <f t="shared" si="10"/>
        <v>47.67152</v>
      </c>
      <c r="I103" s="2">
        <f t="shared" si="13"/>
        <v>0.192358036832054</v>
      </c>
      <c r="J103" s="9" t="s">
        <v>28</v>
      </c>
      <c r="K103">
        <v>0</v>
      </c>
      <c r="L103">
        <f t="shared" si="12"/>
        <v>12</v>
      </c>
      <c r="M103">
        <v>0</v>
      </c>
      <c r="N103" t="s">
        <v>60</v>
      </c>
      <c r="O103" t="s">
        <v>21</v>
      </c>
      <c r="P103" t="s">
        <v>21</v>
      </c>
      <c r="Q103">
        <v>71</v>
      </c>
      <c r="R103">
        <v>1.67</v>
      </c>
      <c r="S103" s="1">
        <f t="shared" si="11"/>
        <v>25.4580659041199</v>
      </c>
    </row>
    <row r="104" spans="1:19">
      <c r="A104">
        <v>103</v>
      </c>
      <c r="B104">
        <v>59</v>
      </c>
      <c r="C104" s="9" t="s">
        <v>80</v>
      </c>
      <c r="D104">
        <v>9.34</v>
      </c>
      <c r="E104">
        <v>5.6</v>
      </c>
      <c r="F104">
        <v>4.5</v>
      </c>
      <c r="G104">
        <v>5.2</v>
      </c>
      <c r="H104" s="1">
        <f t="shared" si="10"/>
        <v>68.1408</v>
      </c>
      <c r="I104" s="2">
        <f t="shared" si="13"/>
        <v>0.160990185028647</v>
      </c>
      <c r="J104" s="9" t="s">
        <v>28</v>
      </c>
      <c r="K104">
        <v>0</v>
      </c>
      <c r="L104">
        <f t="shared" si="12"/>
        <v>12</v>
      </c>
      <c r="M104">
        <v>0</v>
      </c>
      <c r="N104" t="s">
        <v>60</v>
      </c>
      <c r="O104" t="s">
        <v>21</v>
      </c>
      <c r="P104" t="s">
        <v>31</v>
      </c>
      <c r="Q104">
        <v>57</v>
      </c>
      <c r="R104">
        <v>1.76</v>
      </c>
      <c r="S104" s="1">
        <f t="shared" si="11"/>
        <v>18.4013429752066</v>
      </c>
    </row>
    <row r="105" spans="1:19">
      <c r="A105">
        <v>104</v>
      </c>
      <c r="B105">
        <v>75</v>
      </c>
      <c r="C105" s="9" t="s">
        <v>81</v>
      </c>
      <c r="D105">
        <v>6.8</v>
      </c>
      <c r="E105">
        <v>5.8</v>
      </c>
      <c r="F105">
        <v>4.8</v>
      </c>
      <c r="G105">
        <v>5.3</v>
      </c>
      <c r="H105" s="1">
        <f t="shared" si="10"/>
        <v>76.72704</v>
      </c>
      <c r="I105" s="2">
        <f t="shared" si="13"/>
        <v>0.103483726206563</v>
      </c>
      <c r="J105" s="9" t="s">
        <v>28</v>
      </c>
      <c r="K105">
        <v>0</v>
      </c>
      <c r="L105">
        <f t="shared" si="12"/>
        <v>12</v>
      </c>
      <c r="M105">
        <v>0</v>
      </c>
      <c r="N105" t="s">
        <v>60</v>
      </c>
      <c r="O105" t="s">
        <v>21</v>
      </c>
      <c r="P105" t="s">
        <v>21</v>
      </c>
      <c r="Q105">
        <v>65</v>
      </c>
      <c r="R105">
        <v>1.75</v>
      </c>
      <c r="S105" s="1">
        <f t="shared" si="11"/>
        <v>21.2244897959184</v>
      </c>
    </row>
    <row r="106" spans="1:19">
      <c r="A106">
        <v>105</v>
      </c>
      <c r="B106">
        <v>69</v>
      </c>
      <c r="C106" s="9" t="s">
        <v>82</v>
      </c>
      <c r="D106">
        <v>4.04</v>
      </c>
      <c r="E106">
        <v>4.2</v>
      </c>
      <c r="F106">
        <v>3.6</v>
      </c>
      <c r="G106">
        <v>4.4</v>
      </c>
      <c r="H106" s="1">
        <f t="shared" si="10"/>
        <v>34.59456</v>
      </c>
      <c r="I106" s="2">
        <f t="shared" si="13"/>
        <v>0.162453287453287</v>
      </c>
      <c r="J106" s="9" t="s">
        <v>28</v>
      </c>
      <c r="K106">
        <v>0</v>
      </c>
      <c r="L106">
        <f t="shared" si="12"/>
        <v>12</v>
      </c>
      <c r="M106">
        <v>0</v>
      </c>
      <c r="N106" t="s">
        <v>60</v>
      </c>
      <c r="O106" t="s">
        <v>21</v>
      </c>
      <c r="P106" t="s">
        <v>21</v>
      </c>
      <c r="Q106">
        <v>89</v>
      </c>
      <c r="R106" s="8">
        <v>1.8</v>
      </c>
      <c r="S106" s="1">
        <f t="shared" si="11"/>
        <v>27.4691358024691</v>
      </c>
    </row>
    <row r="107" spans="1:19">
      <c r="A107">
        <v>106</v>
      </c>
      <c r="B107">
        <v>74</v>
      </c>
      <c r="C107" s="9" t="s">
        <v>83</v>
      </c>
      <c r="D107">
        <v>4.13</v>
      </c>
      <c r="E107">
        <v>5.1</v>
      </c>
      <c r="F107">
        <v>3.2</v>
      </c>
      <c r="G107">
        <v>4.3</v>
      </c>
      <c r="H107" s="1">
        <f t="shared" si="10"/>
        <v>36.49152</v>
      </c>
      <c r="I107" s="2">
        <f t="shared" si="13"/>
        <v>0.135647953277912</v>
      </c>
      <c r="J107" s="9" t="s">
        <v>25</v>
      </c>
      <c r="K107">
        <v>0</v>
      </c>
      <c r="L107">
        <f t="shared" si="12"/>
        <v>12</v>
      </c>
      <c r="M107">
        <v>0</v>
      </c>
      <c r="N107" t="s">
        <v>60</v>
      </c>
      <c r="O107" t="s">
        <v>21</v>
      </c>
      <c r="P107" t="s">
        <v>21</v>
      </c>
      <c r="Q107">
        <v>63</v>
      </c>
      <c r="R107">
        <v>1.65</v>
      </c>
      <c r="S107" s="1">
        <f t="shared" si="11"/>
        <v>23.1404958677686</v>
      </c>
    </row>
    <row r="108" spans="1:19">
      <c r="A108">
        <v>107</v>
      </c>
      <c r="B108">
        <v>68</v>
      </c>
      <c r="C108" s="9" t="s">
        <v>84</v>
      </c>
      <c r="D108">
        <v>11.79</v>
      </c>
      <c r="E108">
        <v>5.5</v>
      </c>
      <c r="F108">
        <v>4.7</v>
      </c>
      <c r="G108">
        <v>5.1</v>
      </c>
      <c r="H108" s="1">
        <f t="shared" si="10"/>
        <v>68.5542</v>
      </c>
      <c r="I108" s="2">
        <f t="shared" si="13"/>
        <v>0.200279486887747</v>
      </c>
      <c r="J108" s="9" t="s">
        <v>27</v>
      </c>
      <c r="K108">
        <v>1</v>
      </c>
      <c r="L108">
        <f t="shared" si="12"/>
        <v>13</v>
      </c>
      <c r="M108">
        <v>0</v>
      </c>
      <c r="N108" t="s">
        <v>60</v>
      </c>
      <c r="O108" t="s">
        <v>21</v>
      </c>
      <c r="P108" t="s">
        <v>21</v>
      </c>
      <c r="Q108">
        <v>69</v>
      </c>
      <c r="R108">
        <v>1.63</v>
      </c>
      <c r="S108" s="1">
        <f t="shared" si="11"/>
        <v>25.9701155481953</v>
      </c>
    </row>
    <row r="109" spans="1:19">
      <c r="A109">
        <v>108</v>
      </c>
      <c r="B109">
        <v>57</v>
      </c>
      <c r="C109" s="9" t="s">
        <v>85</v>
      </c>
      <c r="D109">
        <v>10.14</v>
      </c>
      <c r="E109">
        <v>5.5</v>
      </c>
      <c r="F109">
        <v>4</v>
      </c>
      <c r="G109">
        <v>4.2</v>
      </c>
      <c r="H109" s="1">
        <f t="shared" si="10"/>
        <v>48.048</v>
      </c>
      <c r="I109" s="2">
        <f t="shared" si="13"/>
        <v>0.239968364968365</v>
      </c>
      <c r="J109" s="9" t="s">
        <v>27</v>
      </c>
      <c r="K109">
        <v>0</v>
      </c>
      <c r="L109">
        <f t="shared" si="12"/>
        <v>12</v>
      </c>
      <c r="M109">
        <v>0</v>
      </c>
      <c r="N109" t="s">
        <v>60</v>
      </c>
      <c r="O109" t="s">
        <v>21</v>
      </c>
      <c r="P109" t="s">
        <v>21</v>
      </c>
      <c r="Q109">
        <v>71</v>
      </c>
      <c r="R109">
        <v>1.67</v>
      </c>
      <c r="S109" s="1">
        <f t="shared" si="11"/>
        <v>25.4580659041199</v>
      </c>
    </row>
    <row r="110" spans="1:19">
      <c r="A110">
        <v>109</v>
      </c>
      <c r="B110">
        <v>66</v>
      </c>
      <c r="C110" s="9" t="s">
        <v>86</v>
      </c>
      <c r="D110">
        <v>7.35</v>
      </c>
      <c r="E110">
        <v>5.7</v>
      </c>
      <c r="F110">
        <v>5</v>
      </c>
      <c r="G110">
        <v>6.7</v>
      </c>
      <c r="H110" s="1">
        <f t="shared" si="10"/>
        <v>99.294</v>
      </c>
      <c r="I110" s="2">
        <f t="shared" si="13"/>
        <v>0.0781517513646343</v>
      </c>
      <c r="J110" s="9" t="s">
        <v>28</v>
      </c>
      <c r="K110">
        <v>0</v>
      </c>
      <c r="L110">
        <f t="shared" si="12"/>
        <v>12</v>
      </c>
      <c r="M110">
        <v>0</v>
      </c>
      <c r="N110" t="s">
        <v>60</v>
      </c>
      <c r="O110" t="s">
        <v>21</v>
      </c>
      <c r="P110" t="s">
        <v>26</v>
      </c>
      <c r="Q110">
        <v>73</v>
      </c>
      <c r="R110">
        <v>1.76</v>
      </c>
      <c r="S110" s="1">
        <f t="shared" si="11"/>
        <v>23.566632231405</v>
      </c>
    </row>
    <row r="111" spans="1:19">
      <c r="A111">
        <v>110</v>
      </c>
      <c r="B111">
        <v>60</v>
      </c>
      <c r="C111" s="9" t="s">
        <v>87</v>
      </c>
      <c r="D111">
        <v>16.25</v>
      </c>
      <c r="E111">
        <v>6.1</v>
      </c>
      <c r="F111">
        <v>4.9</v>
      </c>
      <c r="G111">
        <v>6.5</v>
      </c>
      <c r="H111" s="1">
        <f t="shared" si="10"/>
        <v>101.0282</v>
      </c>
      <c r="I111" s="2">
        <f t="shared" si="13"/>
        <v>0.169160689787604</v>
      </c>
      <c r="J111" s="9" t="s">
        <v>27</v>
      </c>
      <c r="K111">
        <v>2</v>
      </c>
      <c r="L111">
        <f t="shared" si="12"/>
        <v>14</v>
      </c>
      <c r="M111">
        <v>0</v>
      </c>
      <c r="N111" t="s">
        <v>60</v>
      </c>
      <c r="O111" t="s">
        <v>21</v>
      </c>
      <c r="P111" t="s">
        <v>21</v>
      </c>
      <c r="Q111">
        <v>71</v>
      </c>
      <c r="R111">
        <v>1.75</v>
      </c>
      <c r="S111" s="1">
        <f t="shared" si="11"/>
        <v>23.1836734693878</v>
      </c>
    </row>
    <row r="112" spans="1:19">
      <c r="A112">
        <v>111</v>
      </c>
      <c r="B112">
        <v>65</v>
      </c>
      <c r="C112" s="9" t="s">
        <v>88</v>
      </c>
      <c r="D112">
        <v>6.27</v>
      </c>
      <c r="E112">
        <v>4.8</v>
      </c>
      <c r="F112">
        <v>3.2</v>
      </c>
      <c r="G112">
        <v>3.9</v>
      </c>
      <c r="H112" s="1">
        <f t="shared" si="10"/>
        <v>31.15008</v>
      </c>
      <c r="I112" s="2">
        <f t="shared" si="13"/>
        <v>0.208346174391847</v>
      </c>
      <c r="J112" s="9" t="s">
        <v>28</v>
      </c>
      <c r="K112">
        <v>2</v>
      </c>
      <c r="L112">
        <f t="shared" si="12"/>
        <v>14</v>
      </c>
      <c r="M112">
        <v>3</v>
      </c>
      <c r="N112" t="s">
        <v>19</v>
      </c>
      <c r="O112" t="s">
        <v>20</v>
      </c>
      <c r="P112" t="s">
        <v>21</v>
      </c>
      <c r="Q112">
        <v>62</v>
      </c>
      <c r="R112">
        <v>1.79</v>
      </c>
      <c r="S112" s="1">
        <f t="shared" si="11"/>
        <v>19.3502075465809</v>
      </c>
    </row>
    <row r="113" spans="1:19">
      <c r="A113">
        <v>112</v>
      </c>
      <c r="B113">
        <v>78</v>
      </c>
      <c r="C113" s="9" t="s">
        <v>89</v>
      </c>
      <c r="D113">
        <v>8.41</v>
      </c>
      <c r="E113">
        <v>5.8</v>
      </c>
      <c r="F113">
        <v>4.8</v>
      </c>
      <c r="G113">
        <v>5.8</v>
      </c>
      <c r="H113" s="1">
        <f t="shared" si="10"/>
        <v>83.96544</v>
      </c>
      <c r="I113" s="2">
        <f t="shared" si="13"/>
        <v>0.124575063264124</v>
      </c>
      <c r="J113" s="9" t="s">
        <v>28</v>
      </c>
      <c r="K113">
        <v>0</v>
      </c>
      <c r="L113">
        <f t="shared" si="12"/>
        <v>12</v>
      </c>
      <c r="M113">
        <v>0</v>
      </c>
      <c r="N113" t="s">
        <v>60</v>
      </c>
      <c r="O113" t="s">
        <v>21</v>
      </c>
      <c r="P113" t="s">
        <v>21</v>
      </c>
      <c r="Q113">
        <v>59</v>
      </c>
      <c r="R113">
        <v>1.76</v>
      </c>
      <c r="S113" s="1">
        <f t="shared" si="11"/>
        <v>19.0470041322314</v>
      </c>
    </row>
    <row r="114" spans="1:19">
      <c r="A114">
        <v>113</v>
      </c>
      <c r="B114">
        <v>61</v>
      </c>
      <c r="C114" s="9" t="s">
        <v>90</v>
      </c>
      <c r="D114">
        <v>9.14</v>
      </c>
      <c r="E114">
        <v>4.6</v>
      </c>
      <c r="F114">
        <v>4.2</v>
      </c>
      <c r="G114">
        <v>5.1</v>
      </c>
      <c r="H114" s="1">
        <f t="shared" si="10"/>
        <v>51.23664</v>
      </c>
      <c r="I114" s="2">
        <f t="shared" si="13"/>
        <v>0.190488681537275</v>
      </c>
      <c r="J114" s="9" t="s">
        <v>27</v>
      </c>
      <c r="K114">
        <v>0</v>
      </c>
      <c r="L114">
        <f t="shared" si="12"/>
        <v>12</v>
      </c>
      <c r="M114">
        <v>0</v>
      </c>
      <c r="N114" t="s">
        <v>60</v>
      </c>
      <c r="O114" t="s">
        <v>21</v>
      </c>
      <c r="P114" t="s">
        <v>21</v>
      </c>
      <c r="Q114">
        <v>74</v>
      </c>
      <c r="R114">
        <v>1.77</v>
      </c>
      <c r="S114" s="1">
        <f t="shared" si="11"/>
        <v>23.6202879121581</v>
      </c>
    </row>
    <row r="115" spans="1:19">
      <c r="A115">
        <v>114</v>
      </c>
      <c r="B115">
        <v>68</v>
      </c>
      <c r="C115" s="9" t="s">
        <v>91</v>
      </c>
      <c r="D115">
        <v>7.18</v>
      </c>
      <c r="E115">
        <v>4.7</v>
      </c>
      <c r="F115">
        <v>4.5</v>
      </c>
      <c r="G115">
        <v>3.5</v>
      </c>
      <c r="H115" s="1">
        <f t="shared" si="10"/>
        <v>38.493</v>
      </c>
      <c r="I115" s="2">
        <f t="shared" si="13"/>
        <v>0.189125295508274</v>
      </c>
      <c r="J115" s="9" t="s">
        <v>27</v>
      </c>
      <c r="K115">
        <v>0</v>
      </c>
      <c r="L115">
        <f t="shared" si="12"/>
        <v>12</v>
      </c>
      <c r="M115">
        <v>0</v>
      </c>
      <c r="N115" t="s">
        <v>60</v>
      </c>
      <c r="O115" t="s">
        <v>21</v>
      </c>
      <c r="P115" t="s">
        <v>21</v>
      </c>
      <c r="Q115">
        <v>63</v>
      </c>
      <c r="R115">
        <v>1.71</v>
      </c>
      <c r="S115" s="1">
        <f t="shared" si="11"/>
        <v>21.5450907971684</v>
      </c>
    </row>
    <row r="116" spans="1:19">
      <c r="A116">
        <v>115</v>
      </c>
      <c r="B116">
        <v>79</v>
      </c>
      <c r="C116" s="9" t="s">
        <v>92</v>
      </c>
      <c r="D116">
        <v>8.88</v>
      </c>
      <c r="E116">
        <v>6</v>
      </c>
      <c r="F116">
        <v>4.9</v>
      </c>
      <c r="G116">
        <v>8.5</v>
      </c>
      <c r="H116" s="1">
        <f t="shared" si="10"/>
        <v>129.948</v>
      </c>
      <c r="I116" s="2">
        <f t="shared" si="13"/>
        <v>0.0809554591067196</v>
      </c>
      <c r="J116" s="9" t="s">
        <v>28</v>
      </c>
      <c r="K116">
        <v>0</v>
      </c>
      <c r="L116">
        <f t="shared" si="12"/>
        <v>12</v>
      </c>
      <c r="M116">
        <v>0</v>
      </c>
      <c r="N116" t="s">
        <v>60</v>
      </c>
      <c r="O116" t="s">
        <v>21</v>
      </c>
      <c r="P116" t="s">
        <v>21</v>
      </c>
      <c r="Q116">
        <v>73</v>
      </c>
      <c r="R116">
        <v>1.76</v>
      </c>
      <c r="S116" s="1">
        <f t="shared" si="11"/>
        <v>23.566632231405</v>
      </c>
    </row>
    <row r="117" spans="1:19">
      <c r="A117">
        <v>116</v>
      </c>
      <c r="B117">
        <v>74</v>
      </c>
      <c r="C117" s="9" t="s">
        <v>93</v>
      </c>
      <c r="D117">
        <v>7.09</v>
      </c>
      <c r="E117">
        <v>5.6</v>
      </c>
      <c r="F117">
        <v>4.6</v>
      </c>
      <c r="G117">
        <v>5.1</v>
      </c>
      <c r="H117" s="1">
        <f t="shared" si="10"/>
        <v>68.31552</v>
      </c>
      <c r="I117" s="2">
        <f t="shared" si="13"/>
        <v>0.109345577695961</v>
      </c>
      <c r="J117" s="9" t="s">
        <v>28</v>
      </c>
      <c r="K117">
        <v>0</v>
      </c>
      <c r="L117">
        <f t="shared" si="12"/>
        <v>12</v>
      </c>
      <c r="M117">
        <v>0</v>
      </c>
      <c r="N117" t="s">
        <v>60</v>
      </c>
      <c r="O117" t="s">
        <v>21</v>
      </c>
      <c r="P117" t="s">
        <v>21</v>
      </c>
      <c r="Q117">
        <v>69</v>
      </c>
      <c r="R117">
        <v>1.78</v>
      </c>
      <c r="S117" s="1">
        <f t="shared" si="11"/>
        <v>21.7775533392248</v>
      </c>
    </row>
    <row r="118" spans="1:19">
      <c r="A118">
        <v>117</v>
      </c>
      <c r="B118">
        <v>70</v>
      </c>
      <c r="C118" s="9" t="s">
        <v>94</v>
      </c>
      <c r="D118">
        <v>12.45</v>
      </c>
      <c r="E118">
        <v>6.1</v>
      </c>
      <c r="F118">
        <v>5.2</v>
      </c>
      <c r="G118">
        <v>4.8</v>
      </c>
      <c r="H118" s="1">
        <f t="shared" si="10"/>
        <v>79.17312</v>
      </c>
      <c r="I118" s="2">
        <f t="shared" si="13"/>
        <v>0.186300603032949</v>
      </c>
      <c r="J118" s="9" t="s">
        <v>28</v>
      </c>
      <c r="K118">
        <v>0</v>
      </c>
      <c r="L118">
        <f t="shared" si="12"/>
        <v>12</v>
      </c>
      <c r="M118">
        <v>0</v>
      </c>
      <c r="N118" t="s">
        <v>60</v>
      </c>
      <c r="O118" t="s">
        <v>21</v>
      </c>
      <c r="P118" t="s">
        <v>26</v>
      </c>
      <c r="Q118">
        <v>69</v>
      </c>
      <c r="R118">
        <v>1.78</v>
      </c>
      <c r="S118" s="1">
        <f t="shared" si="11"/>
        <v>21.7775533392248</v>
      </c>
    </row>
    <row r="119" spans="1:19">
      <c r="A119">
        <v>118</v>
      </c>
      <c r="B119">
        <v>74</v>
      </c>
      <c r="C119" s="9" t="s">
        <v>95</v>
      </c>
      <c r="D119">
        <v>5.99</v>
      </c>
      <c r="E119">
        <v>4.6</v>
      </c>
      <c r="F119">
        <v>3.8</v>
      </c>
      <c r="G119">
        <v>3.8</v>
      </c>
      <c r="H119" s="1">
        <f t="shared" si="10"/>
        <v>34.54048</v>
      </c>
      <c r="I119" s="2">
        <f t="shared" si="13"/>
        <v>0.184131778133946</v>
      </c>
      <c r="J119" s="9" t="s">
        <v>28</v>
      </c>
      <c r="K119">
        <v>0</v>
      </c>
      <c r="L119">
        <f t="shared" si="12"/>
        <v>12</v>
      </c>
      <c r="M119">
        <v>0</v>
      </c>
      <c r="N119" t="s">
        <v>60</v>
      </c>
      <c r="O119" t="s">
        <v>21</v>
      </c>
      <c r="P119" t="s">
        <v>21</v>
      </c>
      <c r="Q119">
        <v>65</v>
      </c>
      <c r="R119">
        <v>1.58</v>
      </c>
      <c r="S119" s="1">
        <f t="shared" si="11"/>
        <v>26.0374939913475</v>
      </c>
    </row>
    <row r="120" spans="1:19">
      <c r="A120">
        <v>119</v>
      </c>
      <c r="B120">
        <v>75</v>
      </c>
      <c r="C120" s="9" t="s">
        <v>96</v>
      </c>
      <c r="D120">
        <v>10.56</v>
      </c>
      <c r="E120">
        <v>4.7</v>
      </c>
      <c r="F120">
        <v>2.7</v>
      </c>
      <c r="G120">
        <v>3.5</v>
      </c>
      <c r="H120" s="1">
        <f t="shared" si="10"/>
        <v>23.0958</v>
      </c>
      <c r="I120" s="2">
        <f t="shared" si="13"/>
        <v>0.475844092865369</v>
      </c>
      <c r="J120" s="9" t="s">
        <v>28</v>
      </c>
      <c r="K120">
        <v>1</v>
      </c>
      <c r="L120">
        <f t="shared" si="12"/>
        <v>13</v>
      </c>
      <c r="M120">
        <v>2</v>
      </c>
      <c r="N120" t="s">
        <v>19</v>
      </c>
      <c r="O120" t="s">
        <v>22</v>
      </c>
      <c r="P120" t="s">
        <v>21</v>
      </c>
      <c r="Q120">
        <v>57</v>
      </c>
      <c r="R120">
        <v>1.71</v>
      </c>
      <c r="S120" s="1">
        <f t="shared" si="11"/>
        <v>19.4931773879142</v>
      </c>
    </row>
    <row r="121" spans="1:19">
      <c r="A121">
        <v>120</v>
      </c>
      <c r="B121">
        <v>71</v>
      </c>
      <c r="C121" s="9" t="s">
        <v>97</v>
      </c>
      <c r="D121">
        <v>12.59</v>
      </c>
      <c r="E121">
        <v>6.5</v>
      </c>
      <c r="F121">
        <v>6.6</v>
      </c>
      <c r="G121">
        <v>6.5</v>
      </c>
      <c r="H121" s="1">
        <f t="shared" si="10"/>
        <v>145.002</v>
      </c>
      <c r="I121" s="2">
        <f t="shared" si="13"/>
        <v>0.101653770292824</v>
      </c>
      <c r="J121" s="9" t="s">
        <v>27</v>
      </c>
      <c r="K121">
        <v>0</v>
      </c>
      <c r="L121">
        <f t="shared" si="12"/>
        <v>12</v>
      </c>
      <c r="M121">
        <v>0</v>
      </c>
      <c r="N121" t="s">
        <v>60</v>
      </c>
      <c r="O121" t="s">
        <v>21</v>
      </c>
      <c r="P121" t="s">
        <v>21</v>
      </c>
      <c r="Q121">
        <v>64</v>
      </c>
      <c r="R121" s="8">
        <v>1.7</v>
      </c>
      <c r="S121" s="1">
        <f t="shared" si="11"/>
        <v>22.1453287197232</v>
      </c>
    </row>
    <row r="122" spans="1:19">
      <c r="A122">
        <v>121</v>
      </c>
      <c r="B122">
        <v>75</v>
      </c>
      <c r="C122" s="9" t="s">
        <v>98</v>
      </c>
      <c r="D122">
        <v>4.72</v>
      </c>
      <c r="E122">
        <v>5.9</v>
      </c>
      <c r="F122">
        <v>4.6</v>
      </c>
      <c r="G122">
        <v>4.6</v>
      </c>
      <c r="H122" s="1">
        <f t="shared" si="10"/>
        <v>64.91888</v>
      </c>
      <c r="I122" s="2">
        <f t="shared" si="13"/>
        <v>0.0890341915941865</v>
      </c>
      <c r="J122" s="9" t="s">
        <v>27</v>
      </c>
      <c r="K122">
        <v>1</v>
      </c>
      <c r="L122">
        <f t="shared" si="12"/>
        <v>13</v>
      </c>
      <c r="M122">
        <v>0</v>
      </c>
      <c r="N122" t="s">
        <v>60</v>
      </c>
      <c r="O122" t="s">
        <v>21</v>
      </c>
      <c r="P122" t="s">
        <v>21</v>
      </c>
      <c r="Q122">
        <v>61</v>
      </c>
      <c r="R122">
        <v>1.71</v>
      </c>
      <c r="S122" s="1">
        <f t="shared" si="11"/>
        <v>20.8611196607503</v>
      </c>
    </row>
    <row r="123" spans="1:19">
      <c r="A123">
        <v>122</v>
      </c>
      <c r="B123">
        <v>63</v>
      </c>
      <c r="C123" s="9" t="s">
        <v>99</v>
      </c>
      <c r="D123">
        <v>13.57</v>
      </c>
      <c r="E123">
        <v>5.2</v>
      </c>
      <c r="F123">
        <v>4</v>
      </c>
      <c r="G123">
        <v>4</v>
      </c>
      <c r="H123" s="1">
        <f t="shared" si="10"/>
        <v>43.264</v>
      </c>
      <c r="I123" s="2">
        <f t="shared" si="13"/>
        <v>0.352024778106509</v>
      </c>
      <c r="J123" s="9" t="s">
        <v>27</v>
      </c>
      <c r="K123">
        <v>0</v>
      </c>
      <c r="L123">
        <f t="shared" si="12"/>
        <v>12</v>
      </c>
      <c r="M123">
        <v>0</v>
      </c>
      <c r="N123" t="s">
        <v>60</v>
      </c>
      <c r="O123" t="s">
        <v>21</v>
      </c>
      <c r="P123" t="s">
        <v>21</v>
      </c>
      <c r="Q123">
        <v>78</v>
      </c>
      <c r="R123">
        <v>1.65</v>
      </c>
      <c r="S123" s="1">
        <f t="shared" si="11"/>
        <v>28.6501377410468</v>
      </c>
    </row>
    <row r="124" spans="1:19">
      <c r="A124">
        <v>123</v>
      </c>
      <c r="B124">
        <v>69</v>
      </c>
      <c r="C124" s="9" t="s">
        <v>100</v>
      </c>
      <c r="D124">
        <v>8.06</v>
      </c>
      <c r="E124">
        <v>6.5</v>
      </c>
      <c r="F124">
        <v>4.8</v>
      </c>
      <c r="G124">
        <v>5.4</v>
      </c>
      <c r="H124" s="1">
        <f t="shared" si="10"/>
        <v>87.6096</v>
      </c>
      <c r="I124" s="2">
        <f t="shared" si="13"/>
        <v>0.105696179414128</v>
      </c>
      <c r="J124" s="9" t="s">
        <v>27</v>
      </c>
      <c r="K124">
        <v>1</v>
      </c>
      <c r="L124">
        <f t="shared" si="12"/>
        <v>13</v>
      </c>
      <c r="M124">
        <v>0</v>
      </c>
      <c r="N124" t="s">
        <v>60</v>
      </c>
      <c r="O124" t="s">
        <v>21</v>
      </c>
      <c r="P124" t="s">
        <v>21</v>
      </c>
      <c r="Q124">
        <v>80</v>
      </c>
      <c r="R124">
        <v>1.68</v>
      </c>
      <c r="S124" s="1">
        <f t="shared" si="11"/>
        <v>28.3446712018141</v>
      </c>
    </row>
    <row r="125" spans="1:19">
      <c r="A125">
        <v>124</v>
      </c>
      <c r="B125">
        <v>58</v>
      </c>
      <c r="C125" s="9" t="s">
        <v>101</v>
      </c>
      <c r="D125">
        <v>3.37</v>
      </c>
      <c r="E125">
        <v>6.2</v>
      </c>
      <c r="F125">
        <v>4.8</v>
      </c>
      <c r="G125">
        <v>4.4</v>
      </c>
      <c r="H125" s="1">
        <f t="shared" si="10"/>
        <v>68.09088</v>
      </c>
      <c r="I125" s="2">
        <f t="shared" si="13"/>
        <v>0.0619759944356718</v>
      </c>
      <c r="J125" s="9" t="s">
        <v>28</v>
      </c>
      <c r="K125">
        <v>0</v>
      </c>
      <c r="L125">
        <f t="shared" si="12"/>
        <v>12</v>
      </c>
      <c r="M125">
        <v>0</v>
      </c>
      <c r="N125" t="s">
        <v>60</v>
      </c>
      <c r="O125" t="s">
        <v>21</v>
      </c>
      <c r="P125" t="s">
        <v>31</v>
      </c>
      <c r="Q125">
        <v>71</v>
      </c>
      <c r="R125">
        <v>1.74</v>
      </c>
      <c r="S125" s="1">
        <f t="shared" si="11"/>
        <v>23.4509182190514</v>
      </c>
    </row>
    <row r="126" spans="1:19">
      <c r="A126">
        <v>125</v>
      </c>
      <c r="B126">
        <v>61</v>
      </c>
      <c r="C126" s="9" t="s">
        <v>102</v>
      </c>
      <c r="D126">
        <v>13.82</v>
      </c>
      <c r="E126">
        <v>5.5</v>
      </c>
      <c r="F126">
        <v>4.5</v>
      </c>
      <c r="G126">
        <v>4.6</v>
      </c>
      <c r="H126" s="1">
        <f t="shared" si="10"/>
        <v>59.202</v>
      </c>
      <c r="I126" s="2">
        <f t="shared" si="13"/>
        <v>0.126515996081213</v>
      </c>
      <c r="J126" s="9" t="s">
        <v>28</v>
      </c>
      <c r="K126">
        <v>0</v>
      </c>
      <c r="L126">
        <f t="shared" si="12"/>
        <v>12</v>
      </c>
      <c r="M126">
        <v>0</v>
      </c>
      <c r="N126" t="s">
        <v>60</v>
      </c>
      <c r="O126" t="s">
        <v>21</v>
      </c>
      <c r="P126" t="s">
        <v>21</v>
      </c>
      <c r="Q126">
        <v>79</v>
      </c>
      <c r="R126">
        <v>1.68</v>
      </c>
      <c r="S126" s="1">
        <f t="shared" si="11"/>
        <v>27.9903628117914</v>
      </c>
    </row>
    <row r="127" spans="1:19">
      <c r="A127">
        <v>126</v>
      </c>
      <c r="B127">
        <v>67</v>
      </c>
      <c r="C127" s="9" t="s">
        <v>103</v>
      </c>
      <c r="D127">
        <v>3.66</v>
      </c>
      <c r="E127">
        <v>4.8</v>
      </c>
      <c r="F127">
        <v>3.5</v>
      </c>
      <c r="G127">
        <v>3.7</v>
      </c>
      <c r="H127" s="1">
        <f t="shared" si="10"/>
        <v>32.3232</v>
      </c>
      <c r="I127" s="2">
        <f t="shared" si="13"/>
        <v>0.12467824967825</v>
      </c>
      <c r="J127" s="9" t="s">
        <v>28</v>
      </c>
      <c r="K127">
        <v>0</v>
      </c>
      <c r="L127">
        <f t="shared" si="12"/>
        <v>12</v>
      </c>
      <c r="M127">
        <v>0</v>
      </c>
      <c r="N127" t="s">
        <v>60</v>
      </c>
      <c r="O127" t="s">
        <v>21</v>
      </c>
      <c r="P127" t="s">
        <v>21</v>
      </c>
      <c r="Q127">
        <v>68</v>
      </c>
      <c r="R127">
        <v>1.69</v>
      </c>
      <c r="S127" s="1">
        <f t="shared" si="11"/>
        <v>23.8086901719128</v>
      </c>
    </row>
    <row r="128" spans="1:19">
      <c r="A128">
        <v>127</v>
      </c>
      <c r="B128">
        <v>75</v>
      </c>
      <c r="C128" s="9" t="s">
        <v>104</v>
      </c>
      <c r="D128">
        <v>10.22</v>
      </c>
      <c r="E128">
        <v>3.8</v>
      </c>
      <c r="F128">
        <v>3.2</v>
      </c>
      <c r="G128">
        <v>4.2</v>
      </c>
      <c r="H128" s="1">
        <f t="shared" si="10"/>
        <v>26.55744</v>
      </c>
      <c r="I128" s="2">
        <f t="shared" si="13"/>
        <v>0.388591671486408</v>
      </c>
      <c r="J128" s="9" t="s">
        <v>27</v>
      </c>
      <c r="K128">
        <v>1</v>
      </c>
      <c r="L128">
        <f t="shared" si="12"/>
        <v>13</v>
      </c>
      <c r="M128">
        <v>0</v>
      </c>
      <c r="N128" t="s">
        <v>60</v>
      </c>
      <c r="O128" t="s">
        <v>21</v>
      </c>
      <c r="P128" t="s">
        <v>21</v>
      </c>
      <c r="Q128">
        <v>75</v>
      </c>
      <c r="R128">
        <v>1.66</v>
      </c>
      <c r="S128" s="1">
        <f t="shared" si="11"/>
        <v>27.2173029467267</v>
      </c>
    </row>
    <row r="129" spans="1:19">
      <c r="A129">
        <v>128</v>
      </c>
      <c r="B129">
        <v>78</v>
      </c>
      <c r="C129" s="9" t="s">
        <v>105</v>
      </c>
      <c r="D129">
        <v>4.3</v>
      </c>
      <c r="E129">
        <v>5.8</v>
      </c>
      <c r="F129">
        <v>4.7</v>
      </c>
      <c r="G129">
        <v>6.1</v>
      </c>
      <c r="H129" s="1">
        <f t="shared" si="10"/>
        <v>86.46872</v>
      </c>
      <c r="I129" s="2">
        <f t="shared" si="13"/>
        <v>0.0595591099301574</v>
      </c>
      <c r="J129" s="9" t="s">
        <v>28</v>
      </c>
      <c r="K129">
        <v>0</v>
      </c>
      <c r="L129">
        <f t="shared" si="12"/>
        <v>12</v>
      </c>
      <c r="M129">
        <v>0</v>
      </c>
      <c r="N129" t="s">
        <v>60</v>
      </c>
      <c r="O129" t="s">
        <v>21</v>
      </c>
      <c r="P129" t="s">
        <v>21</v>
      </c>
      <c r="Q129">
        <v>64</v>
      </c>
      <c r="R129">
        <v>1.69</v>
      </c>
      <c r="S129" s="1">
        <f t="shared" si="11"/>
        <v>22.4081789853296</v>
      </c>
    </row>
    <row r="130" spans="1:19">
      <c r="A130">
        <v>129</v>
      </c>
      <c r="B130">
        <v>61</v>
      </c>
      <c r="C130" s="9" t="s">
        <v>90</v>
      </c>
      <c r="D130">
        <v>9.14</v>
      </c>
      <c r="E130">
        <v>4.6</v>
      </c>
      <c r="F130">
        <v>4.2</v>
      </c>
      <c r="G130">
        <v>5.1</v>
      </c>
      <c r="H130" s="1">
        <f t="shared" si="10"/>
        <v>51.23664</v>
      </c>
      <c r="I130" s="2">
        <f t="shared" si="13"/>
        <v>0.190488681537275</v>
      </c>
      <c r="J130" s="9" t="s">
        <v>27</v>
      </c>
      <c r="K130">
        <v>1</v>
      </c>
      <c r="L130">
        <f t="shared" si="12"/>
        <v>13</v>
      </c>
      <c r="M130">
        <v>0</v>
      </c>
      <c r="N130" t="s">
        <v>60</v>
      </c>
      <c r="O130" t="s">
        <v>21</v>
      </c>
      <c r="P130" t="s">
        <v>21</v>
      </c>
      <c r="Q130">
        <v>73</v>
      </c>
      <c r="R130">
        <v>1.66</v>
      </c>
      <c r="S130" s="1">
        <f t="shared" si="11"/>
        <v>26.4915082014806</v>
      </c>
    </row>
    <row r="131" spans="1:19">
      <c r="A131">
        <v>130</v>
      </c>
      <c r="B131">
        <v>68</v>
      </c>
      <c r="C131" s="9" t="s">
        <v>91</v>
      </c>
      <c r="D131">
        <v>7.18</v>
      </c>
      <c r="E131">
        <v>4.7</v>
      </c>
      <c r="F131">
        <v>4.5</v>
      </c>
      <c r="G131">
        <v>3.5</v>
      </c>
      <c r="H131" s="1">
        <f t="shared" si="10"/>
        <v>38.493</v>
      </c>
      <c r="I131" s="2">
        <f t="shared" si="13"/>
        <v>0.189125295508274</v>
      </c>
      <c r="J131" s="9" t="s">
        <v>27</v>
      </c>
      <c r="K131">
        <v>1</v>
      </c>
      <c r="L131">
        <f t="shared" ref="L131:L150" si="14">12+K131</f>
        <v>13</v>
      </c>
      <c r="M131">
        <v>0</v>
      </c>
      <c r="N131" t="s">
        <v>60</v>
      </c>
      <c r="O131" t="s">
        <v>21</v>
      </c>
      <c r="P131" t="s">
        <v>26</v>
      </c>
      <c r="Q131">
        <v>60</v>
      </c>
      <c r="R131">
        <v>1.74</v>
      </c>
      <c r="S131" s="1">
        <f t="shared" si="11"/>
        <v>19.8176773682124</v>
      </c>
    </row>
    <row r="132" spans="1:19">
      <c r="A132">
        <v>131</v>
      </c>
      <c r="B132">
        <v>79</v>
      </c>
      <c r="C132" s="9" t="s">
        <v>92</v>
      </c>
      <c r="D132">
        <v>8.88</v>
      </c>
      <c r="E132">
        <v>6</v>
      </c>
      <c r="F132">
        <v>4.9</v>
      </c>
      <c r="G132">
        <v>8.5</v>
      </c>
      <c r="H132" s="1">
        <f t="shared" si="10"/>
        <v>129.948</v>
      </c>
      <c r="I132" s="2">
        <f t="shared" ref="I132:I150" si="15">C132/H132</f>
        <v>0.0809554591067196</v>
      </c>
      <c r="J132" s="9" t="s">
        <v>28</v>
      </c>
      <c r="K132">
        <v>0</v>
      </c>
      <c r="L132">
        <f t="shared" si="14"/>
        <v>12</v>
      </c>
      <c r="M132">
        <v>0</v>
      </c>
      <c r="N132" t="s">
        <v>60</v>
      </c>
      <c r="O132" t="s">
        <v>21</v>
      </c>
      <c r="P132" t="s">
        <v>21</v>
      </c>
      <c r="Q132">
        <v>58</v>
      </c>
      <c r="R132">
        <v>1.72</v>
      </c>
      <c r="S132" s="1">
        <f t="shared" si="11"/>
        <v>19.6051919956733</v>
      </c>
    </row>
    <row r="133" spans="1:19">
      <c r="A133">
        <v>132</v>
      </c>
      <c r="B133">
        <v>74</v>
      </c>
      <c r="C133" s="9" t="s">
        <v>93</v>
      </c>
      <c r="D133">
        <v>7.08</v>
      </c>
      <c r="E133">
        <v>5.6</v>
      </c>
      <c r="F133">
        <v>4.6</v>
      </c>
      <c r="G133">
        <v>5.1</v>
      </c>
      <c r="H133" s="1">
        <f t="shared" si="10"/>
        <v>68.31552</v>
      </c>
      <c r="I133" s="2">
        <f t="shared" si="15"/>
        <v>0.109345577695961</v>
      </c>
      <c r="J133" s="9" t="s">
        <v>27</v>
      </c>
      <c r="K133">
        <v>0</v>
      </c>
      <c r="L133">
        <f t="shared" si="14"/>
        <v>12</v>
      </c>
      <c r="M133">
        <v>0</v>
      </c>
      <c r="N133" t="s">
        <v>60</v>
      </c>
      <c r="O133" t="s">
        <v>21</v>
      </c>
      <c r="P133" t="s">
        <v>21</v>
      </c>
      <c r="Q133">
        <v>68</v>
      </c>
      <c r="R133">
        <v>1.75</v>
      </c>
      <c r="S133" s="1">
        <f t="shared" si="11"/>
        <v>22.2040816326531</v>
      </c>
    </row>
    <row r="134" spans="1:19">
      <c r="A134">
        <v>133</v>
      </c>
      <c r="B134">
        <v>84</v>
      </c>
      <c r="C134" s="9" t="s">
        <v>106</v>
      </c>
      <c r="D134">
        <v>8.75</v>
      </c>
      <c r="E134">
        <v>5.3</v>
      </c>
      <c r="F134">
        <v>3.6</v>
      </c>
      <c r="G134">
        <v>3.5</v>
      </c>
      <c r="H134" s="1">
        <f t="shared" si="10"/>
        <v>34.7256</v>
      </c>
      <c r="I134" s="2">
        <f t="shared" si="15"/>
        <v>0.266950031100974</v>
      </c>
      <c r="J134" s="9" t="s">
        <v>27</v>
      </c>
      <c r="K134">
        <v>0</v>
      </c>
      <c r="L134">
        <f t="shared" si="14"/>
        <v>12</v>
      </c>
      <c r="M134">
        <v>0</v>
      </c>
      <c r="N134" t="s">
        <v>60</v>
      </c>
      <c r="O134" t="s">
        <v>21</v>
      </c>
      <c r="P134" t="s">
        <v>21</v>
      </c>
      <c r="Q134">
        <v>7</v>
      </c>
      <c r="R134">
        <v>1.72</v>
      </c>
      <c r="S134" s="1">
        <f t="shared" si="11"/>
        <v>2.36614386154678</v>
      </c>
    </row>
    <row r="135" spans="1:19">
      <c r="A135">
        <v>134</v>
      </c>
      <c r="B135">
        <v>74</v>
      </c>
      <c r="C135" s="9" t="s">
        <v>107</v>
      </c>
      <c r="D135">
        <v>4.32</v>
      </c>
      <c r="E135">
        <v>4.8</v>
      </c>
      <c r="F135">
        <v>3.5</v>
      </c>
      <c r="G135">
        <v>3</v>
      </c>
      <c r="H135" s="1">
        <f t="shared" si="10"/>
        <v>26.208</v>
      </c>
      <c r="I135" s="2">
        <f t="shared" si="15"/>
        <v>0.180860805860806</v>
      </c>
      <c r="J135" s="9" t="s">
        <v>27</v>
      </c>
      <c r="K135">
        <v>1</v>
      </c>
      <c r="L135">
        <f t="shared" si="14"/>
        <v>13</v>
      </c>
      <c r="M135">
        <v>0</v>
      </c>
      <c r="N135" t="s">
        <v>60</v>
      </c>
      <c r="O135" t="s">
        <v>21</v>
      </c>
      <c r="P135" t="s">
        <v>21</v>
      </c>
      <c r="Q135">
        <v>70</v>
      </c>
      <c r="R135">
        <v>1.67</v>
      </c>
      <c r="S135" s="1">
        <f t="shared" si="11"/>
        <v>25.0995015956112</v>
      </c>
    </row>
    <row r="136" spans="1:19">
      <c r="A136">
        <v>135</v>
      </c>
      <c r="B136">
        <v>71</v>
      </c>
      <c r="C136" s="9" t="s">
        <v>108</v>
      </c>
      <c r="D136">
        <v>12.23</v>
      </c>
      <c r="E136">
        <v>6</v>
      </c>
      <c r="F136">
        <v>4</v>
      </c>
      <c r="G136">
        <v>4.9</v>
      </c>
      <c r="H136" s="1">
        <f t="shared" si="10"/>
        <v>61.152</v>
      </c>
      <c r="I136" s="2">
        <f t="shared" si="15"/>
        <v>0.206861590790162</v>
      </c>
      <c r="J136" s="9" t="s">
        <v>28</v>
      </c>
      <c r="K136">
        <v>0</v>
      </c>
      <c r="L136">
        <f t="shared" si="14"/>
        <v>12</v>
      </c>
      <c r="M136">
        <v>0</v>
      </c>
      <c r="N136" t="s">
        <v>60</v>
      </c>
      <c r="O136" t="s">
        <v>21</v>
      </c>
      <c r="P136" t="s">
        <v>21</v>
      </c>
      <c r="Q136">
        <v>74</v>
      </c>
      <c r="R136">
        <v>1.68</v>
      </c>
      <c r="S136" s="1">
        <f t="shared" si="11"/>
        <v>26.218820861678</v>
      </c>
    </row>
    <row r="137" spans="1:19">
      <c r="A137">
        <v>136</v>
      </c>
      <c r="B137">
        <v>83</v>
      </c>
      <c r="C137" s="9" t="s">
        <v>109</v>
      </c>
      <c r="D137">
        <v>15.03</v>
      </c>
      <c r="E137">
        <v>4.7</v>
      </c>
      <c r="F137">
        <v>2.8</v>
      </c>
      <c r="G137">
        <v>3.1</v>
      </c>
      <c r="H137" s="1">
        <f t="shared" si="10"/>
        <v>21.21392</v>
      </c>
      <c r="I137" s="2">
        <f t="shared" si="15"/>
        <v>0.734423435178411</v>
      </c>
      <c r="J137" s="9" t="s">
        <v>27</v>
      </c>
      <c r="K137">
        <v>1</v>
      </c>
      <c r="L137">
        <f t="shared" si="14"/>
        <v>13</v>
      </c>
      <c r="M137">
        <v>10</v>
      </c>
      <c r="N137" t="s">
        <v>19</v>
      </c>
      <c r="O137" t="s">
        <v>29</v>
      </c>
      <c r="P137" t="s">
        <v>26</v>
      </c>
      <c r="Q137">
        <v>59</v>
      </c>
      <c r="R137">
        <v>1.72</v>
      </c>
      <c r="S137" s="1">
        <f t="shared" si="11"/>
        <v>19.9432125473229</v>
      </c>
    </row>
    <row r="138" spans="1:19">
      <c r="A138">
        <v>137</v>
      </c>
      <c r="B138">
        <v>58</v>
      </c>
      <c r="C138" s="9" t="s">
        <v>110</v>
      </c>
      <c r="D138">
        <v>4.98</v>
      </c>
      <c r="E138">
        <v>5.5</v>
      </c>
      <c r="F138">
        <v>4.2</v>
      </c>
      <c r="G138">
        <v>4</v>
      </c>
      <c r="H138" s="1">
        <f t="shared" si="10"/>
        <v>48.048</v>
      </c>
      <c r="I138" s="2">
        <f t="shared" si="15"/>
        <v>0.11030636030636</v>
      </c>
      <c r="J138" s="9" t="s">
        <v>27</v>
      </c>
      <c r="K138">
        <v>0</v>
      </c>
      <c r="L138">
        <f t="shared" si="14"/>
        <v>12</v>
      </c>
      <c r="M138">
        <v>0</v>
      </c>
      <c r="N138" t="s">
        <v>60</v>
      </c>
      <c r="O138" t="s">
        <v>21</v>
      </c>
      <c r="P138" t="s">
        <v>21</v>
      </c>
      <c r="Q138">
        <v>91</v>
      </c>
      <c r="R138">
        <v>1.72</v>
      </c>
      <c r="S138" s="1">
        <f t="shared" si="11"/>
        <v>30.7598702001082</v>
      </c>
    </row>
    <row r="139" spans="1:19">
      <c r="A139">
        <v>138</v>
      </c>
      <c r="B139">
        <v>76</v>
      </c>
      <c r="C139" s="9" t="s">
        <v>111</v>
      </c>
      <c r="D139">
        <v>6.48</v>
      </c>
      <c r="E139">
        <v>5.5</v>
      </c>
      <c r="F139">
        <v>4</v>
      </c>
      <c r="G139">
        <v>3.9</v>
      </c>
      <c r="H139" s="1">
        <f t="shared" si="10"/>
        <v>44.616</v>
      </c>
      <c r="I139" s="2">
        <f t="shared" si="15"/>
        <v>0.157118522503138</v>
      </c>
      <c r="J139" s="9" t="s">
        <v>27</v>
      </c>
      <c r="K139">
        <v>1</v>
      </c>
      <c r="L139">
        <f t="shared" si="14"/>
        <v>13</v>
      </c>
      <c r="M139">
        <v>0</v>
      </c>
      <c r="N139" t="s">
        <v>60</v>
      </c>
      <c r="O139" t="s">
        <v>21</v>
      </c>
      <c r="P139" t="s">
        <v>21</v>
      </c>
      <c r="Q139">
        <v>64</v>
      </c>
      <c r="R139">
        <v>1.75</v>
      </c>
      <c r="S139" s="1">
        <f t="shared" si="11"/>
        <v>20.8979591836735</v>
      </c>
    </row>
    <row r="140" spans="1:19">
      <c r="A140">
        <v>139</v>
      </c>
      <c r="B140">
        <v>83</v>
      </c>
      <c r="C140" s="9" t="s">
        <v>112</v>
      </c>
      <c r="D140">
        <v>5.53</v>
      </c>
      <c r="E140">
        <v>4.5</v>
      </c>
      <c r="F140">
        <v>3.4</v>
      </c>
      <c r="G140">
        <v>4.7</v>
      </c>
      <c r="H140" s="1">
        <f t="shared" ref="H140:H181" si="16">0.52*E140*F140*G140</f>
        <v>37.3932</v>
      </c>
      <c r="I140" s="2">
        <f t="shared" si="15"/>
        <v>0.171421541884621</v>
      </c>
      <c r="J140" s="9" t="s">
        <v>28</v>
      </c>
      <c r="K140">
        <v>0</v>
      </c>
      <c r="L140">
        <f t="shared" si="14"/>
        <v>12</v>
      </c>
      <c r="M140">
        <v>0</v>
      </c>
      <c r="N140" t="s">
        <v>60</v>
      </c>
      <c r="O140" t="s">
        <v>21</v>
      </c>
      <c r="P140" t="s">
        <v>21</v>
      </c>
      <c r="Q140">
        <v>62</v>
      </c>
      <c r="R140">
        <v>1.66</v>
      </c>
      <c r="S140" s="1">
        <f t="shared" ref="S140:S181" si="17">Q140/R140/R140</f>
        <v>22.4996371026274</v>
      </c>
    </row>
    <row r="141" spans="1:19">
      <c r="A141">
        <v>140</v>
      </c>
      <c r="B141">
        <v>75</v>
      </c>
      <c r="C141" s="9">
        <v>5.48</v>
      </c>
      <c r="D141">
        <v>4.89</v>
      </c>
      <c r="E141">
        <v>5.8</v>
      </c>
      <c r="F141">
        <v>4</v>
      </c>
      <c r="G141">
        <v>4.1</v>
      </c>
      <c r="H141" s="1">
        <f t="shared" si="16"/>
        <v>49.4624</v>
      </c>
      <c r="I141" s="2">
        <f t="shared" si="15"/>
        <v>0.110791227275668</v>
      </c>
      <c r="J141" s="9" t="s">
        <v>27</v>
      </c>
      <c r="K141">
        <v>2</v>
      </c>
      <c r="L141">
        <f t="shared" si="14"/>
        <v>14</v>
      </c>
      <c r="M141">
        <v>7</v>
      </c>
      <c r="N141" t="s">
        <v>19</v>
      </c>
      <c r="O141" t="s">
        <v>23</v>
      </c>
      <c r="P141" t="s">
        <v>21</v>
      </c>
      <c r="Q141">
        <v>72</v>
      </c>
      <c r="R141">
        <v>1.69</v>
      </c>
      <c r="S141" s="1">
        <f t="shared" si="17"/>
        <v>25.2092013584959</v>
      </c>
    </row>
    <row r="142" spans="1:19">
      <c r="A142">
        <v>141</v>
      </c>
      <c r="B142">
        <v>70</v>
      </c>
      <c r="C142" s="9" t="s">
        <v>113</v>
      </c>
      <c r="D142">
        <v>16.17</v>
      </c>
      <c r="E142">
        <v>5.9</v>
      </c>
      <c r="F142">
        <v>4.9</v>
      </c>
      <c r="G142">
        <v>5.2</v>
      </c>
      <c r="H142" s="1">
        <f t="shared" si="16"/>
        <v>78.17264</v>
      </c>
      <c r="I142" s="2">
        <f t="shared" si="15"/>
        <v>0.217339468131049</v>
      </c>
      <c r="J142" s="9" t="s">
        <v>25</v>
      </c>
      <c r="K142">
        <v>2</v>
      </c>
      <c r="L142">
        <f t="shared" si="14"/>
        <v>14</v>
      </c>
      <c r="M142">
        <v>9</v>
      </c>
      <c r="N142" t="s">
        <v>19</v>
      </c>
      <c r="O142" t="s">
        <v>30</v>
      </c>
      <c r="P142" t="s">
        <v>21</v>
      </c>
      <c r="Q142">
        <v>78</v>
      </c>
      <c r="R142">
        <v>1.67</v>
      </c>
      <c r="S142" s="1">
        <f t="shared" si="17"/>
        <v>27.968016063681</v>
      </c>
    </row>
    <row r="143" spans="1:19">
      <c r="A143">
        <v>142</v>
      </c>
      <c r="B143">
        <v>69</v>
      </c>
      <c r="C143" s="9" t="s">
        <v>114</v>
      </c>
      <c r="D143">
        <v>4.08</v>
      </c>
      <c r="E143">
        <v>5.4</v>
      </c>
      <c r="F143">
        <v>4.5</v>
      </c>
      <c r="G143">
        <v>6</v>
      </c>
      <c r="H143" s="1">
        <f t="shared" si="16"/>
        <v>75.816</v>
      </c>
      <c r="I143" s="2">
        <f t="shared" si="15"/>
        <v>0.0633111744222855</v>
      </c>
      <c r="J143" s="9" t="s">
        <v>27</v>
      </c>
      <c r="K143">
        <v>0</v>
      </c>
      <c r="L143">
        <f t="shared" si="14"/>
        <v>12</v>
      </c>
      <c r="M143">
        <v>0</v>
      </c>
      <c r="N143" t="s">
        <v>60</v>
      </c>
      <c r="O143" t="s">
        <v>21</v>
      </c>
      <c r="P143" t="s">
        <v>26</v>
      </c>
      <c r="Q143">
        <v>75</v>
      </c>
      <c r="R143">
        <v>1.76</v>
      </c>
      <c r="S143" s="1">
        <f t="shared" si="17"/>
        <v>24.2122933884298</v>
      </c>
    </row>
    <row r="144" spans="1:19">
      <c r="A144">
        <v>143</v>
      </c>
      <c r="B144">
        <v>83</v>
      </c>
      <c r="C144" s="9" t="s">
        <v>115</v>
      </c>
      <c r="D144">
        <v>10.26</v>
      </c>
      <c r="E144">
        <v>3.8</v>
      </c>
      <c r="F144">
        <v>3.1</v>
      </c>
      <c r="G144">
        <v>3.5</v>
      </c>
      <c r="H144" s="1">
        <f t="shared" si="16"/>
        <v>21.4396</v>
      </c>
      <c r="I144" s="2">
        <f t="shared" si="15"/>
        <v>0.698707065430325</v>
      </c>
      <c r="J144" s="9" t="s">
        <v>25</v>
      </c>
      <c r="K144">
        <v>1</v>
      </c>
      <c r="L144">
        <f t="shared" si="14"/>
        <v>13</v>
      </c>
      <c r="M144">
        <v>10</v>
      </c>
      <c r="N144" t="s">
        <v>19</v>
      </c>
      <c r="O144" t="s">
        <v>22</v>
      </c>
      <c r="P144" t="s">
        <v>21</v>
      </c>
      <c r="Q144">
        <v>68</v>
      </c>
      <c r="R144" s="8">
        <v>1.7</v>
      </c>
      <c r="S144" s="1">
        <f t="shared" si="17"/>
        <v>23.5294117647059</v>
      </c>
    </row>
    <row r="145" spans="1:19">
      <c r="A145">
        <v>144</v>
      </c>
      <c r="B145">
        <v>74</v>
      </c>
      <c r="C145" s="9" t="s">
        <v>116</v>
      </c>
      <c r="D145">
        <v>8.13</v>
      </c>
      <c r="E145">
        <v>5.6</v>
      </c>
      <c r="F145">
        <v>3.6</v>
      </c>
      <c r="G145">
        <v>4.7</v>
      </c>
      <c r="H145" s="1">
        <f t="shared" si="16"/>
        <v>49.27104</v>
      </c>
      <c r="I145" s="2">
        <f t="shared" si="15"/>
        <v>0.168050035071312</v>
      </c>
      <c r="J145" s="9" t="s">
        <v>27</v>
      </c>
      <c r="K145">
        <v>2</v>
      </c>
      <c r="L145">
        <f t="shared" si="14"/>
        <v>14</v>
      </c>
      <c r="M145">
        <v>0</v>
      </c>
      <c r="N145" t="s">
        <v>60</v>
      </c>
      <c r="O145" t="s">
        <v>21</v>
      </c>
      <c r="P145" t="s">
        <v>21</v>
      </c>
      <c r="Q145">
        <v>79</v>
      </c>
      <c r="R145">
        <v>1.79</v>
      </c>
      <c r="S145" s="1">
        <f t="shared" si="17"/>
        <v>24.6559096158047</v>
      </c>
    </row>
    <row r="146" spans="1:19">
      <c r="A146">
        <v>145</v>
      </c>
      <c r="B146">
        <v>73</v>
      </c>
      <c r="C146" s="9">
        <v>5.03</v>
      </c>
      <c r="D146">
        <v>4.5</v>
      </c>
      <c r="E146">
        <v>5.4</v>
      </c>
      <c r="F146">
        <v>4.8</v>
      </c>
      <c r="G146">
        <v>4.6</v>
      </c>
      <c r="H146" s="1">
        <f t="shared" si="16"/>
        <v>62.00064</v>
      </c>
      <c r="I146" s="2">
        <f t="shared" si="15"/>
        <v>0.0811281948057311</v>
      </c>
      <c r="J146" s="9" t="s">
        <v>25</v>
      </c>
      <c r="K146">
        <v>1</v>
      </c>
      <c r="L146">
        <f t="shared" si="14"/>
        <v>13</v>
      </c>
      <c r="M146">
        <v>7</v>
      </c>
      <c r="N146" t="s">
        <v>19</v>
      </c>
      <c r="O146" t="s">
        <v>22</v>
      </c>
      <c r="P146" t="s">
        <v>21</v>
      </c>
      <c r="Q146">
        <v>77</v>
      </c>
      <c r="R146">
        <v>1.68</v>
      </c>
      <c r="S146" s="1">
        <f t="shared" si="17"/>
        <v>27.281746031746</v>
      </c>
    </row>
    <row r="147" spans="1:19">
      <c r="A147">
        <v>146</v>
      </c>
      <c r="B147">
        <v>78</v>
      </c>
      <c r="C147" s="9" t="s">
        <v>117</v>
      </c>
      <c r="D147">
        <v>9.42</v>
      </c>
      <c r="E147">
        <v>5.6</v>
      </c>
      <c r="F147">
        <v>4.7</v>
      </c>
      <c r="G147">
        <v>5.4</v>
      </c>
      <c r="H147" s="1">
        <f t="shared" si="16"/>
        <v>73.90656</v>
      </c>
      <c r="I147" s="2">
        <f t="shared" si="15"/>
        <v>0.134358844465227</v>
      </c>
      <c r="J147" s="9" t="s">
        <v>27</v>
      </c>
      <c r="K147">
        <v>1</v>
      </c>
      <c r="L147">
        <f t="shared" si="14"/>
        <v>13</v>
      </c>
      <c r="M147">
        <v>0</v>
      </c>
      <c r="N147" t="s">
        <v>60</v>
      </c>
      <c r="O147" t="s">
        <v>21</v>
      </c>
      <c r="P147" t="s">
        <v>21</v>
      </c>
      <c r="Q147">
        <v>70</v>
      </c>
      <c r="R147">
        <v>1.65</v>
      </c>
      <c r="S147" s="1">
        <f t="shared" si="17"/>
        <v>25.7116620752984</v>
      </c>
    </row>
    <row r="148" spans="1:19">
      <c r="A148">
        <v>147</v>
      </c>
      <c r="B148">
        <v>62</v>
      </c>
      <c r="C148" s="9" t="s">
        <v>118</v>
      </c>
      <c r="D148">
        <v>6.18</v>
      </c>
      <c r="E148">
        <v>5.2</v>
      </c>
      <c r="F148">
        <v>4.3</v>
      </c>
      <c r="G148">
        <v>4.7</v>
      </c>
      <c r="H148" s="1">
        <f t="shared" si="16"/>
        <v>54.64784</v>
      </c>
      <c r="I148" s="2">
        <f t="shared" si="15"/>
        <v>0.114368655741929</v>
      </c>
      <c r="J148" s="9" t="s">
        <v>27</v>
      </c>
      <c r="K148">
        <v>0</v>
      </c>
      <c r="L148">
        <f t="shared" si="14"/>
        <v>12</v>
      </c>
      <c r="M148">
        <v>0</v>
      </c>
      <c r="N148" t="s">
        <v>60</v>
      </c>
      <c r="O148" t="s">
        <v>21</v>
      </c>
      <c r="P148" t="s">
        <v>21</v>
      </c>
      <c r="Q148">
        <v>61</v>
      </c>
      <c r="R148">
        <v>1.69</v>
      </c>
      <c r="S148" s="1">
        <f t="shared" si="17"/>
        <v>21.3577955953923</v>
      </c>
    </row>
    <row r="149" spans="1:19">
      <c r="A149">
        <v>148</v>
      </c>
      <c r="B149">
        <v>77</v>
      </c>
      <c r="C149" s="9" t="s">
        <v>119</v>
      </c>
      <c r="D149">
        <v>10.03</v>
      </c>
      <c r="E149">
        <v>7.7</v>
      </c>
      <c r="F149" s="1">
        <v>6.6</v>
      </c>
      <c r="G149" s="3" t="s">
        <v>120</v>
      </c>
      <c r="H149" s="1">
        <f t="shared" si="16"/>
        <v>214.05384</v>
      </c>
      <c r="I149" s="2">
        <f t="shared" si="15"/>
        <v>0.0540985389470238</v>
      </c>
      <c r="J149" s="9" t="s">
        <v>27</v>
      </c>
      <c r="K149">
        <v>0</v>
      </c>
      <c r="L149">
        <f t="shared" si="14"/>
        <v>12</v>
      </c>
      <c r="M149">
        <v>0</v>
      </c>
      <c r="N149" t="s">
        <v>60</v>
      </c>
      <c r="O149" t="s">
        <v>21</v>
      </c>
      <c r="P149" t="s">
        <v>21</v>
      </c>
      <c r="Q149">
        <v>66</v>
      </c>
      <c r="R149">
        <v>1.71</v>
      </c>
      <c r="S149" s="1">
        <f t="shared" si="17"/>
        <v>22.5710475017954</v>
      </c>
    </row>
    <row r="150" spans="1:19">
      <c r="A150">
        <v>149</v>
      </c>
      <c r="B150">
        <v>57</v>
      </c>
      <c r="C150" s="9" t="s">
        <v>25</v>
      </c>
      <c r="D150">
        <v>4.7</v>
      </c>
      <c r="E150">
        <v>5.9</v>
      </c>
      <c r="F150">
        <v>4.3</v>
      </c>
      <c r="G150">
        <v>5</v>
      </c>
      <c r="H150" s="1">
        <f t="shared" si="16"/>
        <v>65.962</v>
      </c>
      <c r="I150" s="2">
        <f t="shared" si="15"/>
        <v>0.0758012188835996</v>
      </c>
      <c r="J150" s="9" t="s">
        <v>28</v>
      </c>
      <c r="K150">
        <v>0</v>
      </c>
      <c r="L150">
        <f t="shared" si="14"/>
        <v>12</v>
      </c>
      <c r="M150">
        <v>0</v>
      </c>
      <c r="N150" t="s">
        <v>60</v>
      </c>
      <c r="O150" t="s">
        <v>21</v>
      </c>
      <c r="P150" t="s">
        <v>21</v>
      </c>
      <c r="Q150">
        <v>74</v>
      </c>
      <c r="R150">
        <v>1.65</v>
      </c>
      <c r="S150" s="1">
        <f t="shared" si="17"/>
        <v>27.1808999081726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3"/>
  <sheetViews>
    <sheetView workbookViewId="0">
      <pane ySplit="1" topLeftCell="A2" activePane="bottomLeft" state="frozen"/>
      <selection/>
      <selection pane="bottomLeft" activeCell="L154" sqref="L154:M155"/>
    </sheetView>
  </sheetViews>
  <sheetFormatPr defaultColWidth="8.88888888888889" defaultRowHeight="14.4"/>
  <cols>
    <col min="2" max="2" width="5.88888888888889" customWidth="1"/>
    <col min="3" max="3" width="7.22222222222222" customWidth="1"/>
    <col min="5" max="7" width="16.5555555555556" customWidth="1"/>
    <col min="8" max="8" width="11" style="1" customWidth="1"/>
    <col min="9" max="9" width="12.3333333333333" style="2" customWidth="1"/>
    <col min="10" max="10" width="12.1111111111111" style="3" customWidth="1"/>
    <col min="11" max="11" width="12.2222222222222" customWidth="1"/>
    <col min="12" max="12" width="13.5555555555556" customWidth="1"/>
    <col min="13" max="13" width="21.1111111111111" customWidth="1"/>
    <col min="14" max="14" width="10.1111111111111" customWidth="1"/>
    <col min="15" max="15" width="17.1111111111111" customWidth="1"/>
    <col min="16" max="16" width="21.5555555555556" customWidth="1"/>
    <col min="19" max="19" width="9.11111111111111" style="1" customWidth="1"/>
  </cols>
  <sheetData>
    <row r="1" ht="43.2" spans="1:1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</row>
    <row r="2" spans="1:19">
      <c r="A2" s="6" t="s">
        <v>121</v>
      </c>
      <c r="B2">
        <v>63</v>
      </c>
      <c r="C2">
        <v>4.87</v>
      </c>
      <c r="D2">
        <v>3.6</v>
      </c>
      <c r="E2">
        <v>3.6</v>
      </c>
      <c r="F2">
        <v>3.1</v>
      </c>
      <c r="G2">
        <v>3.6</v>
      </c>
      <c r="H2" s="1">
        <f t="shared" ref="H2:H10" si="0">0.52*E2*F2*G2</f>
        <v>20.89152</v>
      </c>
      <c r="I2" s="2">
        <f>C2/H2</f>
        <v>0.233108936065925</v>
      </c>
      <c r="J2" s="3">
        <v>3</v>
      </c>
      <c r="K2">
        <v>0</v>
      </c>
      <c r="L2">
        <f>12+K2</f>
        <v>12</v>
      </c>
      <c r="M2">
        <v>2</v>
      </c>
      <c r="N2" t="s">
        <v>19</v>
      </c>
      <c r="O2" t="s">
        <v>20</v>
      </c>
      <c r="P2" t="s">
        <v>21</v>
      </c>
      <c r="Q2">
        <v>60</v>
      </c>
      <c r="R2">
        <v>1.7</v>
      </c>
      <c r="S2" s="1">
        <f t="shared" ref="S2:S10" si="1">Q2/R2/R2</f>
        <v>20.7612456747405</v>
      </c>
    </row>
    <row r="3" spans="1:19">
      <c r="A3" s="6" t="s">
        <v>122</v>
      </c>
      <c r="B3">
        <v>71</v>
      </c>
      <c r="C3">
        <v>4.4</v>
      </c>
      <c r="D3">
        <v>4.1</v>
      </c>
      <c r="E3">
        <v>5.6</v>
      </c>
      <c r="F3">
        <v>4.8</v>
      </c>
      <c r="G3">
        <v>5.2</v>
      </c>
      <c r="H3" s="1">
        <f t="shared" si="0"/>
        <v>72.68352</v>
      </c>
      <c r="I3" s="2">
        <f>C3/H3</f>
        <v>0.0605364187094956</v>
      </c>
      <c r="J3" s="3" t="s">
        <v>28</v>
      </c>
      <c r="K3">
        <v>0</v>
      </c>
      <c r="L3">
        <f t="shared" ref="L3:L34" si="2">12+K3</f>
        <v>12</v>
      </c>
      <c r="M3">
        <v>1</v>
      </c>
      <c r="N3" t="s">
        <v>19</v>
      </c>
      <c r="O3" t="s">
        <v>20</v>
      </c>
      <c r="P3" t="s">
        <v>123</v>
      </c>
      <c r="Q3">
        <v>92</v>
      </c>
      <c r="R3">
        <v>1.72</v>
      </c>
      <c r="S3" s="1">
        <f t="shared" si="1"/>
        <v>31.0978907517577</v>
      </c>
    </row>
    <row r="4" spans="1:19">
      <c r="A4" s="6" t="s">
        <v>28</v>
      </c>
      <c r="B4">
        <v>62</v>
      </c>
      <c r="C4">
        <v>4.11</v>
      </c>
      <c r="D4">
        <v>4.04</v>
      </c>
      <c r="E4">
        <v>4.8</v>
      </c>
      <c r="F4">
        <v>3.8</v>
      </c>
      <c r="G4">
        <v>3.8</v>
      </c>
      <c r="H4" s="1">
        <f t="shared" si="0"/>
        <v>36.04224</v>
      </c>
      <c r="I4" s="2">
        <f>C4/H4</f>
        <v>0.114032868101428</v>
      </c>
      <c r="J4" s="3" t="s">
        <v>28</v>
      </c>
      <c r="K4">
        <v>0</v>
      </c>
      <c r="L4">
        <f t="shared" si="2"/>
        <v>12</v>
      </c>
      <c r="M4">
        <v>0</v>
      </c>
      <c r="N4" t="s">
        <v>60</v>
      </c>
      <c r="O4" t="s">
        <v>21</v>
      </c>
      <c r="P4" t="s">
        <v>21</v>
      </c>
      <c r="Q4">
        <v>62.5</v>
      </c>
      <c r="R4">
        <v>1.7</v>
      </c>
      <c r="S4" s="1">
        <f t="shared" si="1"/>
        <v>21.6262975778547</v>
      </c>
    </row>
    <row r="5" spans="1:19">
      <c r="A5" s="6" t="s">
        <v>27</v>
      </c>
      <c r="B5">
        <v>77</v>
      </c>
      <c r="C5">
        <v>4.22</v>
      </c>
      <c r="D5">
        <v>3.92</v>
      </c>
      <c r="E5">
        <v>4.4</v>
      </c>
      <c r="F5">
        <v>3.8</v>
      </c>
      <c r="G5">
        <v>3.6</v>
      </c>
      <c r="H5" s="1">
        <f t="shared" si="0"/>
        <v>31.29984</v>
      </c>
      <c r="I5" s="2">
        <f>C5/H5</f>
        <v>0.134824970351286</v>
      </c>
      <c r="J5" s="3" t="s">
        <v>28</v>
      </c>
      <c r="K5">
        <v>3</v>
      </c>
      <c r="L5">
        <f t="shared" si="2"/>
        <v>15</v>
      </c>
      <c r="M5">
        <v>7</v>
      </c>
      <c r="N5" t="s">
        <v>19</v>
      </c>
      <c r="O5" t="s">
        <v>124</v>
      </c>
      <c r="P5" t="s">
        <v>21</v>
      </c>
      <c r="Q5">
        <v>96</v>
      </c>
      <c r="R5">
        <v>1.72</v>
      </c>
      <c r="S5" s="1">
        <f t="shared" si="1"/>
        <v>32.4499729583559</v>
      </c>
    </row>
    <row r="6" spans="1:19">
      <c r="A6" s="6" t="s">
        <v>25</v>
      </c>
      <c r="B6">
        <v>68</v>
      </c>
      <c r="C6">
        <v>4.49</v>
      </c>
      <c r="D6">
        <v>4.03</v>
      </c>
      <c r="E6">
        <v>5.8</v>
      </c>
      <c r="F6">
        <v>5.4</v>
      </c>
      <c r="G6">
        <v>4.7</v>
      </c>
      <c r="H6" s="1">
        <f t="shared" si="0"/>
        <v>76.54608</v>
      </c>
      <c r="I6" s="2">
        <f t="shared" ref="I6:I32" si="3">C6/H6</f>
        <v>0.0586574779531493</v>
      </c>
      <c r="J6" s="3" t="s">
        <v>28</v>
      </c>
      <c r="K6">
        <v>0</v>
      </c>
      <c r="L6">
        <f t="shared" si="2"/>
        <v>12</v>
      </c>
      <c r="M6">
        <v>0</v>
      </c>
      <c r="N6" t="s">
        <v>60</v>
      </c>
      <c r="O6" t="s">
        <v>21</v>
      </c>
      <c r="P6" t="s">
        <v>21</v>
      </c>
      <c r="Q6">
        <v>85</v>
      </c>
      <c r="R6">
        <v>1.72</v>
      </c>
      <c r="S6" s="1">
        <f t="shared" si="1"/>
        <v>28.7317468902109</v>
      </c>
    </row>
    <row r="7" spans="1:19">
      <c r="A7" s="6" t="s">
        <v>125</v>
      </c>
      <c r="B7">
        <v>83</v>
      </c>
      <c r="C7">
        <v>5.02</v>
      </c>
      <c r="D7">
        <v>4.67</v>
      </c>
      <c r="E7">
        <v>4.77</v>
      </c>
      <c r="F7">
        <v>3.45</v>
      </c>
      <c r="G7">
        <v>3.93</v>
      </c>
      <c r="H7" s="1">
        <f t="shared" si="0"/>
        <v>33.6305034</v>
      </c>
      <c r="I7" s="2">
        <f t="shared" si="3"/>
        <v>0.149269249415993</v>
      </c>
      <c r="J7" s="3" t="s">
        <v>28</v>
      </c>
      <c r="K7">
        <v>0</v>
      </c>
      <c r="L7">
        <f t="shared" si="2"/>
        <v>12</v>
      </c>
      <c r="M7">
        <v>3</v>
      </c>
      <c r="N7" t="s">
        <v>19</v>
      </c>
      <c r="O7" t="s">
        <v>20</v>
      </c>
      <c r="P7" t="s">
        <v>21</v>
      </c>
      <c r="Q7">
        <v>65</v>
      </c>
      <c r="R7">
        <v>1.65</v>
      </c>
      <c r="S7" s="1">
        <f t="shared" si="1"/>
        <v>23.8751147842057</v>
      </c>
    </row>
    <row r="8" spans="1:19">
      <c r="A8" s="6" t="s">
        <v>126</v>
      </c>
      <c r="B8">
        <v>70</v>
      </c>
      <c r="C8">
        <v>4.5</v>
      </c>
      <c r="D8">
        <v>3.38</v>
      </c>
      <c r="E8">
        <v>5.3</v>
      </c>
      <c r="F8">
        <v>3.6</v>
      </c>
      <c r="G8">
        <v>3.7</v>
      </c>
      <c r="H8" s="1">
        <f t="shared" si="0"/>
        <v>36.70992</v>
      </c>
      <c r="I8" s="2">
        <f t="shared" si="3"/>
        <v>0.122582669752481</v>
      </c>
      <c r="J8" s="3" t="s">
        <v>25</v>
      </c>
      <c r="K8">
        <v>2</v>
      </c>
      <c r="L8">
        <f t="shared" si="2"/>
        <v>14</v>
      </c>
      <c r="M8">
        <v>0</v>
      </c>
      <c r="N8" t="s">
        <v>60</v>
      </c>
      <c r="O8" t="s">
        <v>21</v>
      </c>
      <c r="P8" t="s">
        <v>123</v>
      </c>
      <c r="Q8">
        <v>70</v>
      </c>
      <c r="R8">
        <v>1.74</v>
      </c>
      <c r="S8" s="1">
        <f t="shared" si="1"/>
        <v>23.1206235962479</v>
      </c>
    </row>
    <row r="9" spans="1:19">
      <c r="A9" s="6" t="s">
        <v>127</v>
      </c>
      <c r="B9">
        <v>61</v>
      </c>
      <c r="C9">
        <v>5.25</v>
      </c>
      <c r="D9">
        <v>4.31</v>
      </c>
      <c r="E9">
        <v>5.1</v>
      </c>
      <c r="F9">
        <v>3.6</v>
      </c>
      <c r="G9">
        <v>3.9</v>
      </c>
      <c r="H9" s="1">
        <f t="shared" si="0"/>
        <v>37.23408</v>
      </c>
      <c r="I9" s="2">
        <f t="shared" si="3"/>
        <v>0.140999858194428</v>
      </c>
      <c r="J9" s="3" t="s">
        <v>27</v>
      </c>
      <c r="K9">
        <v>0</v>
      </c>
      <c r="L9">
        <f t="shared" si="2"/>
        <v>12</v>
      </c>
      <c r="M9">
        <v>0</v>
      </c>
      <c r="N9" t="s">
        <v>60</v>
      </c>
      <c r="O9" t="s">
        <v>21</v>
      </c>
      <c r="P9" t="s">
        <v>21</v>
      </c>
      <c r="Q9">
        <v>64</v>
      </c>
      <c r="R9">
        <v>1.63</v>
      </c>
      <c r="S9" s="1">
        <f t="shared" si="1"/>
        <v>24.0882231171666</v>
      </c>
    </row>
    <row r="10" spans="1:19">
      <c r="A10" s="6" t="s">
        <v>128</v>
      </c>
      <c r="B10">
        <v>70</v>
      </c>
      <c r="C10">
        <v>4.04</v>
      </c>
      <c r="D10">
        <v>3.8</v>
      </c>
      <c r="E10">
        <v>5</v>
      </c>
      <c r="F10">
        <v>4.2</v>
      </c>
      <c r="G10">
        <v>3.1</v>
      </c>
      <c r="H10" s="1">
        <f t="shared" si="0"/>
        <v>33.852</v>
      </c>
      <c r="I10" s="2">
        <f t="shared" si="3"/>
        <v>0.119343022568829</v>
      </c>
      <c r="J10" s="3" t="s">
        <v>28</v>
      </c>
      <c r="K10">
        <v>0</v>
      </c>
      <c r="L10">
        <f t="shared" si="2"/>
        <v>12</v>
      </c>
      <c r="M10">
        <v>4</v>
      </c>
      <c r="N10" t="s">
        <v>19</v>
      </c>
      <c r="O10" t="s">
        <v>30</v>
      </c>
      <c r="P10" t="s">
        <v>21</v>
      </c>
      <c r="Q10">
        <v>100</v>
      </c>
      <c r="R10" s="8">
        <v>1.8</v>
      </c>
      <c r="S10" s="1">
        <f t="shared" si="1"/>
        <v>30.8641975308642</v>
      </c>
    </row>
    <row r="11" spans="1:19">
      <c r="A11" s="6" t="s">
        <v>129</v>
      </c>
      <c r="B11">
        <v>74</v>
      </c>
      <c r="C11">
        <v>4.79</v>
      </c>
      <c r="D11">
        <v>4</v>
      </c>
      <c r="E11">
        <v>3.8</v>
      </c>
      <c r="F11" s="1">
        <v>4</v>
      </c>
      <c r="G11">
        <v>4.5</v>
      </c>
      <c r="H11" s="1">
        <f t="shared" ref="H11:H26" si="4">0.52*E11*F11*G11</f>
        <v>35.568</v>
      </c>
      <c r="I11" s="2">
        <f t="shared" si="3"/>
        <v>0.134671614934773</v>
      </c>
      <c r="J11" s="3" t="s">
        <v>28</v>
      </c>
      <c r="K11">
        <v>0</v>
      </c>
      <c r="L11">
        <f t="shared" si="2"/>
        <v>12</v>
      </c>
      <c r="M11">
        <v>0</v>
      </c>
      <c r="N11" t="s">
        <v>60</v>
      </c>
      <c r="O11" t="s">
        <v>21</v>
      </c>
      <c r="P11" t="s">
        <v>123</v>
      </c>
      <c r="Q11">
        <v>62</v>
      </c>
      <c r="R11">
        <v>1.65</v>
      </c>
      <c r="S11" s="1">
        <f t="shared" ref="S11:S35" si="5">Q11/R11/R11</f>
        <v>22.77318640955</v>
      </c>
    </row>
    <row r="12" spans="1:19">
      <c r="A12" s="6" t="s">
        <v>130</v>
      </c>
      <c r="B12">
        <v>67</v>
      </c>
      <c r="C12">
        <v>5.3</v>
      </c>
      <c r="D12">
        <v>4.2</v>
      </c>
      <c r="E12" s="1">
        <v>5</v>
      </c>
      <c r="F12">
        <v>3.6</v>
      </c>
      <c r="G12">
        <v>4.2</v>
      </c>
      <c r="H12" s="1">
        <f t="shared" si="4"/>
        <v>39.312</v>
      </c>
      <c r="I12" s="2">
        <f t="shared" si="3"/>
        <v>0.134818884818885</v>
      </c>
      <c r="J12" s="3" t="s">
        <v>28</v>
      </c>
      <c r="K12">
        <v>1</v>
      </c>
      <c r="L12">
        <f t="shared" si="2"/>
        <v>13</v>
      </c>
      <c r="M12">
        <v>4</v>
      </c>
      <c r="N12" t="s">
        <v>19</v>
      </c>
      <c r="O12" t="s">
        <v>30</v>
      </c>
      <c r="P12" t="s">
        <v>21</v>
      </c>
      <c r="Q12">
        <v>77</v>
      </c>
      <c r="R12">
        <v>1.63</v>
      </c>
      <c r="S12" s="1">
        <f t="shared" si="5"/>
        <v>28.9811434378411</v>
      </c>
    </row>
    <row r="13" spans="1:19">
      <c r="A13" s="6" t="s">
        <v>131</v>
      </c>
      <c r="B13">
        <v>75</v>
      </c>
      <c r="C13">
        <v>4.86</v>
      </c>
      <c r="D13">
        <v>4.1</v>
      </c>
      <c r="E13">
        <v>6</v>
      </c>
      <c r="F13">
        <v>4</v>
      </c>
      <c r="G13">
        <v>3.7</v>
      </c>
      <c r="H13" s="1">
        <f t="shared" si="4"/>
        <v>46.176</v>
      </c>
      <c r="I13" s="2">
        <f t="shared" si="3"/>
        <v>0.10524948024948</v>
      </c>
      <c r="J13" s="3" t="s">
        <v>27</v>
      </c>
      <c r="K13">
        <v>1</v>
      </c>
      <c r="L13">
        <f t="shared" si="2"/>
        <v>13</v>
      </c>
      <c r="M13">
        <v>3</v>
      </c>
      <c r="N13" s="7" t="s">
        <v>19</v>
      </c>
      <c r="O13" t="s">
        <v>30</v>
      </c>
      <c r="P13" t="s">
        <v>21</v>
      </c>
      <c r="Q13">
        <v>55</v>
      </c>
      <c r="R13">
        <v>1.7</v>
      </c>
      <c r="S13" s="1">
        <f t="shared" si="5"/>
        <v>19.0311418685121</v>
      </c>
    </row>
    <row r="14" spans="1:19">
      <c r="A14" s="6" t="s">
        <v>132</v>
      </c>
      <c r="B14">
        <v>62</v>
      </c>
      <c r="C14">
        <v>5</v>
      </c>
      <c r="D14">
        <v>4.64</v>
      </c>
      <c r="E14">
        <v>5.8</v>
      </c>
      <c r="F14">
        <v>4.9</v>
      </c>
      <c r="G14" s="1">
        <v>5</v>
      </c>
      <c r="H14" s="1">
        <f t="shared" si="4"/>
        <v>73.892</v>
      </c>
      <c r="I14" s="2">
        <f t="shared" si="3"/>
        <v>0.0676663238239593</v>
      </c>
      <c r="J14" s="3" t="s">
        <v>28</v>
      </c>
      <c r="K14">
        <v>2</v>
      </c>
      <c r="L14">
        <f t="shared" si="2"/>
        <v>14</v>
      </c>
      <c r="M14">
        <v>3</v>
      </c>
      <c r="N14" s="7" t="s">
        <v>19</v>
      </c>
      <c r="O14" t="s">
        <v>30</v>
      </c>
      <c r="P14" t="s">
        <v>21</v>
      </c>
      <c r="Q14">
        <v>73</v>
      </c>
      <c r="R14">
        <v>1.7</v>
      </c>
      <c r="S14" s="1">
        <f t="shared" si="5"/>
        <v>25.2595155709343</v>
      </c>
    </row>
    <row r="15" spans="1:19">
      <c r="A15" s="6" t="s">
        <v>133</v>
      </c>
      <c r="B15">
        <v>79</v>
      </c>
      <c r="C15">
        <v>5.02</v>
      </c>
      <c r="D15">
        <v>4.25</v>
      </c>
      <c r="E15">
        <v>6.2</v>
      </c>
      <c r="F15">
        <v>4.7</v>
      </c>
      <c r="G15">
        <v>3.9</v>
      </c>
      <c r="H15" s="1">
        <f t="shared" si="4"/>
        <v>59.09592</v>
      </c>
      <c r="I15" s="2">
        <f t="shared" si="3"/>
        <v>0.084946642678547</v>
      </c>
      <c r="J15" s="3" t="s">
        <v>27</v>
      </c>
      <c r="K15">
        <v>0</v>
      </c>
      <c r="L15">
        <f t="shared" si="2"/>
        <v>12</v>
      </c>
      <c r="M15">
        <v>0</v>
      </c>
      <c r="N15" t="s">
        <v>60</v>
      </c>
      <c r="O15" t="s">
        <v>21</v>
      </c>
      <c r="P15" t="s">
        <v>26</v>
      </c>
      <c r="Q15">
        <v>58</v>
      </c>
      <c r="R15">
        <v>1.6</v>
      </c>
      <c r="S15" s="1">
        <f t="shared" si="5"/>
        <v>22.65625</v>
      </c>
    </row>
    <row r="16" spans="1:19">
      <c r="A16" s="6" t="s">
        <v>134</v>
      </c>
      <c r="B16">
        <v>69</v>
      </c>
      <c r="C16">
        <v>5.03</v>
      </c>
      <c r="D16">
        <v>4.07</v>
      </c>
      <c r="E16">
        <v>6.3</v>
      </c>
      <c r="F16">
        <v>4.8</v>
      </c>
      <c r="G16">
        <v>5.3</v>
      </c>
      <c r="H16" s="1">
        <f t="shared" si="4"/>
        <v>83.34144</v>
      </c>
      <c r="I16" s="2">
        <f t="shared" si="3"/>
        <v>0.0603541287503552</v>
      </c>
      <c r="J16" s="3" t="s">
        <v>27</v>
      </c>
      <c r="K16">
        <v>1</v>
      </c>
      <c r="L16">
        <f t="shared" si="2"/>
        <v>13</v>
      </c>
      <c r="M16">
        <v>3</v>
      </c>
      <c r="N16" s="7" t="s">
        <v>19</v>
      </c>
      <c r="O16" t="s">
        <v>20</v>
      </c>
      <c r="P16" t="s">
        <v>21</v>
      </c>
      <c r="Q16">
        <v>69</v>
      </c>
      <c r="R16">
        <v>1.7</v>
      </c>
      <c r="S16" s="1">
        <f t="shared" si="5"/>
        <v>23.8754325259516</v>
      </c>
    </row>
    <row r="17" spans="1:19">
      <c r="A17" s="6" t="s">
        <v>135</v>
      </c>
      <c r="B17">
        <v>71</v>
      </c>
      <c r="C17">
        <v>5.16</v>
      </c>
      <c r="D17">
        <v>4.4</v>
      </c>
      <c r="E17">
        <v>4.8</v>
      </c>
      <c r="F17">
        <v>4.1</v>
      </c>
      <c r="G17">
        <v>5.4</v>
      </c>
      <c r="H17" s="1">
        <f t="shared" si="4"/>
        <v>55.26144</v>
      </c>
      <c r="I17" s="2">
        <f t="shared" si="3"/>
        <v>0.0933743311792092</v>
      </c>
      <c r="J17" s="3" t="s">
        <v>28</v>
      </c>
      <c r="K17">
        <v>0</v>
      </c>
      <c r="L17">
        <f t="shared" si="2"/>
        <v>12</v>
      </c>
      <c r="M17">
        <v>0</v>
      </c>
      <c r="N17" t="s">
        <v>60</v>
      </c>
      <c r="O17" t="s">
        <v>21</v>
      </c>
      <c r="P17" t="s">
        <v>123</v>
      </c>
      <c r="Q17">
        <v>70</v>
      </c>
      <c r="R17">
        <v>1.67</v>
      </c>
      <c r="S17" s="1">
        <f t="shared" si="5"/>
        <v>25.0995015956112</v>
      </c>
    </row>
    <row r="18" spans="1:19">
      <c r="A18" s="6" t="s">
        <v>136</v>
      </c>
      <c r="B18">
        <v>85</v>
      </c>
      <c r="C18">
        <v>5.22</v>
      </c>
      <c r="D18">
        <v>5.29</v>
      </c>
      <c r="E18">
        <v>5.2</v>
      </c>
      <c r="F18">
        <v>5</v>
      </c>
      <c r="G18">
        <v>6.3</v>
      </c>
      <c r="H18" s="1">
        <f t="shared" si="4"/>
        <v>85.176</v>
      </c>
      <c r="I18" s="2">
        <f t="shared" si="3"/>
        <v>0.0612848689771767</v>
      </c>
      <c r="J18" s="3" t="s">
        <v>25</v>
      </c>
      <c r="K18">
        <v>2</v>
      </c>
      <c r="L18">
        <f t="shared" si="2"/>
        <v>14</v>
      </c>
      <c r="M18">
        <v>10</v>
      </c>
      <c r="N18" t="s">
        <v>19</v>
      </c>
      <c r="O18" t="s">
        <v>22</v>
      </c>
      <c r="P18" t="s">
        <v>21</v>
      </c>
      <c r="Q18">
        <v>75</v>
      </c>
      <c r="R18">
        <v>1.8</v>
      </c>
      <c r="S18" s="1">
        <f t="shared" si="5"/>
        <v>23.1481481481481</v>
      </c>
    </row>
    <row r="19" spans="1:19">
      <c r="A19" s="6" t="s">
        <v>137</v>
      </c>
      <c r="B19">
        <v>60</v>
      </c>
      <c r="C19">
        <v>5.3</v>
      </c>
      <c r="D19">
        <v>4.64</v>
      </c>
      <c r="E19">
        <v>5.2</v>
      </c>
      <c r="F19">
        <v>4.1</v>
      </c>
      <c r="G19">
        <v>4.6</v>
      </c>
      <c r="H19" s="1">
        <f t="shared" si="4"/>
        <v>50.99744</v>
      </c>
      <c r="I19" s="2">
        <f t="shared" si="3"/>
        <v>0.103926785344519</v>
      </c>
      <c r="J19" s="3" t="s">
        <v>28</v>
      </c>
      <c r="K19">
        <v>1</v>
      </c>
      <c r="L19">
        <f t="shared" si="2"/>
        <v>13</v>
      </c>
      <c r="M19">
        <v>1</v>
      </c>
      <c r="N19" s="7" t="s">
        <v>19</v>
      </c>
      <c r="O19" t="s">
        <v>20</v>
      </c>
      <c r="P19" t="s">
        <v>26</v>
      </c>
      <c r="Q19">
        <v>72</v>
      </c>
      <c r="R19">
        <v>1.82</v>
      </c>
      <c r="S19" s="1">
        <f t="shared" si="5"/>
        <v>21.7365052529888</v>
      </c>
    </row>
    <row r="20" spans="1:19">
      <c r="A20" s="6" t="s">
        <v>138</v>
      </c>
      <c r="B20">
        <v>80</v>
      </c>
      <c r="C20">
        <v>5.2</v>
      </c>
      <c r="D20">
        <v>3.67</v>
      </c>
      <c r="E20">
        <v>4.8</v>
      </c>
      <c r="F20">
        <v>4.5</v>
      </c>
      <c r="G20">
        <v>3.8</v>
      </c>
      <c r="H20" s="1">
        <f t="shared" si="4"/>
        <v>42.6816</v>
      </c>
      <c r="I20" s="2">
        <f t="shared" si="3"/>
        <v>0.121832358674464</v>
      </c>
      <c r="J20" s="3" t="s">
        <v>28</v>
      </c>
      <c r="K20">
        <v>0</v>
      </c>
      <c r="L20">
        <f t="shared" si="2"/>
        <v>12</v>
      </c>
      <c r="M20">
        <v>1</v>
      </c>
      <c r="N20" t="s">
        <v>19</v>
      </c>
      <c r="O20" t="s">
        <v>20</v>
      </c>
      <c r="P20" t="s">
        <v>21</v>
      </c>
      <c r="Q20">
        <v>76</v>
      </c>
      <c r="R20">
        <v>1.77</v>
      </c>
      <c r="S20" s="1">
        <f t="shared" si="5"/>
        <v>24.2586740719461</v>
      </c>
    </row>
    <row r="21" spans="1:19">
      <c r="A21" s="6" t="s">
        <v>139</v>
      </c>
      <c r="B21">
        <v>71</v>
      </c>
      <c r="C21">
        <v>5.4</v>
      </c>
      <c r="D21">
        <v>5.2</v>
      </c>
      <c r="E21">
        <v>4.8</v>
      </c>
      <c r="F21">
        <v>5.2</v>
      </c>
      <c r="G21">
        <v>4.5</v>
      </c>
      <c r="H21" s="1">
        <f t="shared" si="4"/>
        <v>58.4064</v>
      </c>
      <c r="I21" s="2">
        <f t="shared" si="3"/>
        <v>0.0924556213017751</v>
      </c>
      <c r="J21" s="3" t="s">
        <v>27</v>
      </c>
      <c r="K21">
        <v>3</v>
      </c>
      <c r="L21">
        <f t="shared" si="2"/>
        <v>15</v>
      </c>
      <c r="M21">
        <v>7</v>
      </c>
      <c r="N21" t="s">
        <v>19</v>
      </c>
      <c r="O21" t="s">
        <v>20</v>
      </c>
      <c r="P21" t="s">
        <v>21</v>
      </c>
      <c r="Q21">
        <v>80</v>
      </c>
      <c r="R21">
        <v>1.71</v>
      </c>
      <c r="S21" s="1">
        <f t="shared" si="5"/>
        <v>27.3588454567217</v>
      </c>
    </row>
    <row r="22" spans="1:19">
      <c r="A22" s="6" t="s">
        <v>140</v>
      </c>
      <c r="B22">
        <v>72</v>
      </c>
      <c r="C22">
        <v>5.52</v>
      </c>
      <c r="D22">
        <v>4.58</v>
      </c>
      <c r="E22">
        <v>6.8</v>
      </c>
      <c r="F22">
        <v>5.6</v>
      </c>
      <c r="G22">
        <v>5.1</v>
      </c>
      <c r="H22" s="1">
        <f t="shared" si="4"/>
        <v>100.98816</v>
      </c>
      <c r="I22" s="2">
        <f t="shared" si="3"/>
        <v>0.0546598729989733</v>
      </c>
      <c r="J22" s="3" t="s">
        <v>28</v>
      </c>
      <c r="K22">
        <v>0</v>
      </c>
      <c r="L22">
        <f t="shared" si="2"/>
        <v>12</v>
      </c>
      <c r="M22">
        <v>0</v>
      </c>
      <c r="N22" t="s">
        <v>60</v>
      </c>
      <c r="O22" t="s">
        <v>21</v>
      </c>
      <c r="P22" t="s">
        <v>21</v>
      </c>
      <c r="Q22">
        <v>75</v>
      </c>
      <c r="R22">
        <v>1.7</v>
      </c>
      <c r="S22" s="1">
        <f t="shared" si="5"/>
        <v>25.9515570934256</v>
      </c>
    </row>
    <row r="23" spans="1:19">
      <c r="A23" s="6" t="s">
        <v>141</v>
      </c>
      <c r="B23">
        <v>73</v>
      </c>
      <c r="C23">
        <v>5.57</v>
      </c>
      <c r="D23">
        <v>4.21</v>
      </c>
      <c r="E23">
        <v>5.9</v>
      </c>
      <c r="F23">
        <v>4.3</v>
      </c>
      <c r="G23">
        <v>3.8</v>
      </c>
      <c r="H23" s="1">
        <f t="shared" si="4"/>
        <v>50.13112</v>
      </c>
      <c r="I23" s="2">
        <f t="shared" si="3"/>
        <v>0.111108628732013</v>
      </c>
      <c r="J23" s="3" t="s">
        <v>27</v>
      </c>
      <c r="K23">
        <v>1</v>
      </c>
      <c r="L23">
        <f t="shared" si="2"/>
        <v>13</v>
      </c>
      <c r="M23">
        <v>6</v>
      </c>
      <c r="N23" t="s">
        <v>19</v>
      </c>
      <c r="O23" t="s">
        <v>30</v>
      </c>
      <c r="P23" t="s">
        <v>26</v>
      </c>
      <c r="Q23">
        <v>75</v>
      </c>
      <c r="R23">
        <v>1.71</v>
      </c>
      <c r="S23" s="1">
        <f t="shared" si="5"/>
        <v>25.6489176156766</v>
      </c>
    </row>
    <row r="24" spans="1:19">
      <c r="A24" s="6" t="s">
        <v>142</v>
      </c>
      <c r="B24">
        <v>66</v>
      </c>
      <c r="C24">
        <v>6.15</v>
      </c>
      <c r="D24">
        <v>5.07</v>
      </c>
      <c r="E24">
        <v>5.51</v>
      </c>
      <c r="F24">
        <v>3.92</v>
      </c>
      <c r="G24">
        <v>5.47</v>
      </c>
      <c r="H24" s="1">
        <f t="shared" si="4"/>
        <v>61.43676448</v>
      </c>
      <c r="I24" s="2">
        <f t="shared" si="3"/>
        <v>0.100102927816162</v>
      </c>
      <c r="J24" s="3" t="s">
        <v>27</v>
      </c>
      <c r="K24">
        <v>1</v>
      </c>
      <c r="L24">
        <f t="shared" si="2"/>
        <v>13</v>
      </c>
      <c r="M24">
        <v>5</v>
      </c>
      <c r="N24" t="s">
        <v>19</v>
      </c>
      <c r="O24" t="s">
        <v>30</v>
      </c>
      <c r="P24" t="s">
        <v>21</v>
      </c>
      <c r="Q24">
        <v>65</v>
      </c>
      <c r="R24">
        <v>1.65</v>
      </c>
      <c r="S24" s="1">
        <f t="shared" si="5"/>
        <v>23.8751147842057</v>
      </c>
    </row>
    <row r="25" spans="1:19">
      <c r="A25" s="6" t="s">
        <v>143</v>
      </c>
      <c r="B25">
        <v>66</v>
      </c>
      <c r="C25">
        <v>5.75</v>
      </c>
      <c r="D25">
        <v>5.29</v>
      </c>
      <c r="E25">
        <v>5</v>
      </c>
      <c r="F25">
        <v>4.2</v>
      </c>
      <c r="G25">
        <v>3.7</v>
      </c>
      <c r="H25" s="1">
        <f t="shared" si="4"/>
        <v>40.404</v>
      </c>
      <c r="I25" s="2">
        <f t="shared" si="3"/>
        <v>0.142312642312642</v>
      </c>
      <c r="J25" s="3" t="s">
        <v>28</v>
      </c>
      <c r="K25">
        <v>0</v>
      </c>
      <c r="L25">
        <f t="shared" si="2"/>
        <v>12</v>
      </c>
      <c r="M25">
        <v>0</v>
      </c>
      <c r="N25" t="s">
        <v>60</v>
      </c>
      <c r="O25" t="s">
        <v>21</v>
      </c>
      <c r="P25" t="s">
        <v>21</v>
      </c>
      <c r="Q25">
        <v>74</v>
      </c>
      <c r="R25">
        <v>1.65</v>
      </c>
      <c r="S25" s="1">
        <f t="shared" si="5"/>
        <v>27.1808999081726</v>
      </c>
    </row>
    <row r="26" spans="1:19">
      <c r="A26" s="6" t="s">
        <v>144</v>
      </c>
      <c r="B26">
        <v>80</v>
      </c>
      <c r="C26">
        <v>5.78</v>
      </c>
      <c r="D26">
        <v>3.52</v>
      </c>
      <c r="E26">
        <v>5.8</v>
      </c>
      <c r="F26">
        <v>5</v>
      </c>
      <c r="G26">
        <v>5.5</v>
      </c>
      <c r="H26" s="1">
        <f>0.52*D26*F26*G26</f>
        <v>50.336</v>
      </c>
      <c r="I26" s="2">
        <f t="shared" si="3"/>
        <v>0.114828353464717</v>
      </c>
      <c r="J26" s="3" t="s">
        <v>28</v>
      </c>
      <c r="K26">
        <v>0</v>
      </c>
      <c r="L26">
        <f t="shared" si="2"/>
        <v>12</v>
      </c>
      <c r="M26">
        <v>0</v>
      </c>
      <c r="N26" t="s">
        <v>60</v>
      </c>
      <c r="O26" t="s">
        <v>21</v>
      </c>
      <c r="P26" t="s">
        <v>21</v>
      </c>
      <c r="Q26">
        <v>65</v>
      </c>
      <c r="R26">
        <v>1.62</v>
      </c>
      <c r="S26" s="1">
        <f t="shared" si="5"/>
        <v>24.7675659198293</v>
      </c>
    </row>
    <row r="27" spans="1:19">
      <c r="A27" s="6" t="s">
        <v>145</v>
      </c>
      <c r="B27">
        <v>69</v>
      </c>
      <c r="C27">
        <v>5.85</v>
      </c>
      <c r="D27">
        <v>5.32</v>
      </c>
      <c r="E27">
        <v>5.6</v>
      </c>
      <c r="F27">
        <v>5.1</v>
      </c>
      <c r="G27">
        <v>6.9</v>
      </c>
      <c r="H27" s="1">
        <f t="shared" ref="H27:H35" si="6">0.52*E27*F27*G27</f>
        <v>102.47328</v>
      </c>
      <c r="I27" s="2">
        <f t="shared" si="3"/>
        <v>0.0570880526123493</v>
      </c>
      <c r="J27" s="3" t="s">
        <v>28</v>
      </c>
      <c r="K27">
        <v>0</v>
      </c>
      <c r="L27">
        <f t="shared" si="2"/>
        <v>12</v>
      </c>
      <c r="M27">
        <v>0</v>
      </c>
      <c r="N27" t="s">
        <v>60</v>
      </c>
      <c r="O27" t="s">
        <v>21</v>
      </c>
      <c r="P27" t="s">
        <v>21</v>
      </c>
      <c r="Q27">
        <v>70</v>
      </c>
      <c r="R27">
        <v>1.7</v>
      </c>
      <c r="S27" s="1">
        <f t="shared" si="5"/>
        <v>24.2214532871972</v>
      </c>
    </row>
    <row r="28" spans="1:19">
      <c r="A28" s="6" t="s">
        <v>146</v>
      </c>
      <c r="B28">
        <v>77</v>
      </c>
      <c r="C28">
        <v>5.9</v>
      </c>
      <c r="D28">
        <v>5.82</v>
      </c>
      <c r="E28">
        <v>5.7</v>
      </c>
      <c r="F28">
        <v>3.7</v>
      </c>
      <c r="G28">
        <v>6</v>
      </c>
      <c r="H28" s="1">
        <f t="shared" si="6"/>
        <v>65.8008</v>
      </c>
      <c r="I28" s="2">
        <f t="shared" si="3"/>
        <v>0.0896645633487739</v>
      </c>
      <c r="J28" s="3" t="s">
        <v>27</v>
      </c>
      <c r="K28">
        <v>2</v>
      </c>
      <c r="L28">
        <f t="shared" si="2"/>
        <v>14</v>
      </c>
      <c r="M28">
        <v>7</v>
      </c>
      <c r="N28" t="s">
        <v>19</v>
      </c>
      <c r="O28" t="s">
        <v>20</v>
      </c>
      <c r="P28" t="s">
        <v>21</v>
      </c>
      <c r="Q28">
        <v>72</v>
      </c>
      <c r="R28">
        <v>1.7</v>
      </c>
      <c r="S28" s="1">
        <f t="shared" si="5"/>
        <v>24.9134948096886</v>
      </c>
    </row>
    <row r="29" spans="1:19">
      <c r="A29" s="6" t="s">
        <v>147</v>
      </c>
      <c r="B29">
        <v>71</v>
      </c>
      <c r="C29">
        <v>5.9</v>
      </c>
      <c r="D29">
        <v>5.62</v>
      </c>
      <c r="E29">
        <v>3.8</v>
      </c>
      <c r="F29">
        <v>3.5</v>
      </c>
      <c r="G29">
        <v>3.2</v>
      </c>
      <c r="H29" s="1">
        <f t="shared" si="6"/>
        <v>22.1312</v>
      </c>
      <c r="I29" s="2">
        <f t="shared" si="3"/>
        <v>0.266591960670908</v>
      </c>
      <c r="J29" s="3" t="s">
        <v>28</v>
      </c>
      <c r="K29">
        <v>2</v>
      </c>
      <c r="L29">
        <f t="shared" si="2"/>
        <v>14</v>
      </c>
      <c r="M29">
        <v>3</v>
      </c>
      <c r="N29" s="7" t="s">
        <v>19</v>
      </c>
      <c r="O29" t="s">
        <v>20</v>
      </c>
      <c r="P29" t="s">
        <v>123</v>
      </c>
      <c r="Q29">
        <v>60</v>
      </c>
      <c r="R29">
        <v>1.68</v>
      </c>
      <c r="S29" s="1">
        <f t="shared" si="5"/>
        <v>21.2585034013605</v>
      </c>
    </row>
    <row r="30" spans="1:19">
      <c r="A30" s="6" t="s">
        <v>148</v>
      </c>
      <c r="B30">
        <v>69</v>
      </c>
      <c r="C30">
        <v>5.96</v>
      </c>
      <c r="D30">
        <v>5.02</v>
      </c>
      <c r="E30">
        <v>4.5</v>
      </c>
      <c r="F30">
        <v>4.5</v>
      </c>
      <c r="G30">
        <v>4</v>
      </c>
      <c r="H30" s="1">
        <f t="shared" si="6"/>
        <v>42.12</v>
      </c>
      <c r="I30" s="2">
        <f t="shared" si="3"/>
        <v>0.141500474833808</v>
      </c>
      <c r="J30" s="3" t="s">
        <v>28</v>
      </c>
      <c r="K30">
        <v>0</v>
      </c>
      <c r="L30">
        <f t="shared" si="2"/>
        <v>12</v>
      </c>
      <c r="M30">
        <v>0</v>
      </c>
      <c r="N30" t="s">
        <v>60</v>
      </c>
      <c r="O30" t="s">
        <v>21</v>
      </c>
      <c r="P30" t="s">
        <v>26</v>
      </c>
      <c r="Q30">
        <v>61</v>
      </c>
      <c r="R30">
        <v>1.67</v>
      </c>
      <c r="S30" s="1">
        <f t="shared" si="5"/>
        <v>21.8724228190326</v>
      </c>
    </row>
    <row r="31" spans="1:19">
      <c r="A31" s="6" t="s">
        <v>149</v>
      </c>
      <c r="B31">
        <v>77</v>
      </c>
      <c r="C31">
        <v>5.98</v>
      </c>
      <c r="D31">
        <v>5.78</v>
      </c>
      <c r="E31">
        <v>5</v>
      </c>
      <c r="F31">
        <v>3.4</v>
      </c>
      <c r="G31">
        <v>4.3</v>
      </c>
      <c r="H31" s="1">
        <f t="shared" si="6"/>
        <v>38.012</v>
      </c>
      <c r="I31" s="2">
        <f t="shared" si="3"/>
        <v>0.157318741450068</v>
      </c>
      <c r="J31" s="3" t="s">
        <v>25</v>
      </c>
      <c r="K31">
        <v>1</v>
      </c>
      <c r="L31">
        <f t="shared" si="2"/>
        <v>13</v>
      </c>
      <c r="M31">
        <v>7</v>
      </c>
      <c r="N31" t="s">
        <v>19</v>
      </c>
      <c r="O31" t="s">
        <v>20</v>
      </c>
      <c r="P31" t="s">
        <v>21</v>
      </c>
      <c r="Q31">
        <v>83</v>
      </c>
      <c r="R31">
        <v>1.67</v>
      </c>
      <c r="S31" s="1">
        <f t="shared" si="5"/>
        <v>29.7608376062247</v>
      </c>
    </row>
    <row r="32" spans="1:19">
      <c r="A32" s="6" t="s">
        <v>150</v>
      </c>
      <c r="B32">
        <v>71</v>
      </c>
      <c r="C32">
        <v>6.04</v>
      </c>
      <c r="D32">
        <v>4.95</v>
      </c>
      <c r="E32">
        <v>4.2</v>
      </c>
      <c r="F32">
        <v>2.8</v>
      </c>
      <c r="G32">
        <v>3.1</v>
      </c>
      <c r="H32" s="1">
        <f t="shared" si="6"/>
        <v>18.95712</v>
      </c>
      <c r="I32" s="2">
        <f t="shared" si="3"/>
        <v>0.318613797876471</v>
      </c>
      <c r="J32" s="3" t="s">
        <v>27</v>
      </c>
      <c r="K32">
        <v>1</v>
      </c>
      <c r="L32">
        <f t="shared" si="2"/>
        <v>13</v>
      </c>
      <c r="M32">
        <v>4</v>
      </c>
      <c r="N32" t="s">
        <v>19</v>
      </c>
      <c r="O32" t="s">
        <v>22</v>
      </c>
      <c r="P32" t="s">
        <v>21</v>
      </c>
      <c r="Q32">
        <v>45</v>
      </c>
      <c r="R32">
        <v>170</v>
      </c>
      <c r="S32" s="1">
        <f t="shared" si="5"/>
        <v>0.00155709342560554</v>
      </c>
    </row>
    <row r="33" spans="1:19">
      <c r="A33" s="6" t="s">
        <v>151</v>
      </c>
      <c r="B33">
        <v>67</v>
      </c>
      <c r="C33">
        <v>6.09</v>
      </c>
      <c r="D33">
        <v>5.84</v>
      </c>
      <c r="E33">
        <v>5</v>
      </c>
      <c r="F33">
        <v>3.6</v>
      </c>
      <c r="G33">
        <v>3.5</v>
      </c>
      <c r="H33" s="1">
        <f t="shared" si="6"/>
        <v>32.76</v>
      </c>
      <c r="I33" s="2">
        <f t="shared" ref="I33:I64" si="7">C33/H33</f>
        <v>0.185897435897436</v>
      </c>
      <c r="J33" s="3" t="s">
        <v>27</v>
      </c>
      <c r="K33">
        <v>0</v>
      </c>
      <c r="L33">
        <f t="shared" si="2"/>
        <v>12</v>
      </c>
      <c r="M33">
        <v>0</v>
      </c>
      <c r="N33" t="s">
        <v>60</v>
      </c>
      <c r="O33" t="s">
        <v>21</v>
      </c>
      <c r="P33" t="s">
        <v>21</v>
      </c>
      <c r="Q33">
        <v>61</v>
      </c>
      <c r="R33">
        <v>1.7</v>
      </c>
      <c r="S33" s="1">
        <f t="shared" si="5"/>
        <v>21.1072664359862</v>
      </c>
    </row>
    <row r="34" spans="1:19">
      <c r="A34" s="6" t="s">
        <v>152</v>
      </c>
      <c r="B34">
        <v>74</v>
      </c>
      <c r="C34">
        <v>6.09</v>
      </c>
      <c r="D34">
        <v>4.9</v>
      </c>
      <c r="E34">
        <v>5</v>
      </c>
      <c r="F34">
        <v>4.3</v>
      </c>
      <c r="G34">
        <v>5.3</v>
      </c>
      <c r="H34" s="1">
        <f t="shared" si="6"/>
        <v>59.254</v>
      </c>
      <c r="I34" s="2">
        <f t="shared" si="7"/>
        <v>0.102777871536099</v>
      </c>
      <c r="J34" s="3" t="s">
        <v>28</v>
      </c>
      <c r="K34">
        <v>0</v>
      </c>
      <c r="L34">
        <f t="shared" si="2"/>
        <v>12</v>
      </c>
      <c r="M34">
        <v>0</v>
      </c>
      <c r="N34" t="s">
        <v>60</v>
      </c>
      <c r="O34" t="s">
        <v>21</v>
      </c>
      <c r="P34" t="s">
        <v>21</v>
      </c>
      <c r="Q34">
        <v>44</v>
      </c>
      <c r="R34">
        <v>1.56</v>
      </c>
      <c r="S34" s="1">
        <f t="shared" si="5"/>
        <v>18.0802103879027</v>
      </c>
    </row>
    <row r="35" spans="1:19">
      <c r="A35" s="6" t="s">
        <v>153</v>
      </c>
      <c r="B35">
        <v>70</v>
      </c>
      <c r="C35">
        <v>6.14</v>
      </c>
      <c r="D35">
        <v>3.45</v>
      </c>
      <c r="E35">
        <v>5.7</v>
      </c>
      <c r="F35">
        <v>4.5</v>
      </c>
      <c r="G35">
        <v>4.2</v>
      </c>
      <c r="H35" s="1">
        <f t="shared" si="6"/>
        <v>56.0196</v>
      </c>
      <c r="I35" s="2">
        <f t="shared" si="7"/>
        <v>0.109604495569408</v>
      </c>
      <c r="J35" s="3" t="s">
        <v>27</v>
      </c>
      <c r="K35">
        <v>1</v>
      </c>
      <c r="L35">
        <f t="shared" ref="L35:L66" si="8">12+K35</f>
        <v>13</v>
      </c>
      <c r="M35">
        <v>0</v>
      </c>
      <c r="N35" t="s">
        <v>60</v>
      </c>
      <c r="O35" t="s">
        <v>21</v>
      </c>
      <c r="P35" t="s">
        <v>21</v>
      </c>
      <c r="Q35">
        <v>62</v>
      </c>
      <c r="R35">
        <v>1.73</v>
      </c>
      <c r="S35" s="1">
        <f t="shared" si="5"/>
        <v>20.7156938086805</v>
      </c>
    </row>
    <row r="36" spans="1:19">
      <c r="A36" s="6" t="s">
        <v>154</v>
      </c>
      <c r="B36">
        <v>70</v>
      </c>
      <c r="C36">
        <v>6.18</v>
      </c>
      <c r="D36">
        <v>4.58</v>
      </c>
      <c r="E36">
        <v>5.5</v>
      </c>
      <c r="F36">
        <v>5.1</v>
      </c>
      <c r="G36">
        <v>4.6</v>
      </c>
      <c r="H36" s="1">
        <f t="shared" ref="H36:H68" si="9">0.52*E36*F36*G36</f>
        <v>67.0956</v>
      </c>
      <c r="I36" s="2">
        <f t="shared" si="7"/>
        <v>0.0921073811099387</v>
      </c>
      <c r="J36" s="3" t="s">
        <v>27</v>
      </c>
      <c r="K36">
        <v>0</v>
      </c>
      <c r="L36">
        <f t="shared" si="8"/>
        <v>12</v>
      </c>
      <c r="M36">
        <v>2</v>
      </c>
      <c r="N36" t="s">
        <v>19</v>
      </c>
      <c r="O36" t="s">
        <v>20</v>
      </c>
      <c r="P36" t="s">
        <v>21</v>
      </c>
      <c r="Q36">
        <v>51</v>
      </c>
      <c r="R36">
        <v>1.58</v>
      </c>
      <c r="S36" s="1">
        <f t="shared" ref="S36:S68" si="10">Q36/R36/R36</f>
        <v>20.4294183624419</v>
      </c>
    </row>
    <row r="37" spans="1:19">
      <c r="A37" s="6" t="s">
        <v>155</v>
      </c>
      <c r="B37">
        <v>67</v>
      </c>
      <c r="C37">
        <v>6.2</v>
      </c>
      <c r="D37">
        <v>4.64</v>
      </c>
      <c r="E37">
        <v>6.4</v>
      </c>
      <c r="F37">
        <v>5</v>
      </c>
      <c r="G37">
        <v>4.3</v>
      </c>
      <c r="H37" s="1">
        <f t="shared" si="9"/>
        <v>71.552</v>
      </c>
      <c r="I37" s="2">
        <f t="shared" si="7"/>
        <v>0.0866502683363149</v>
      </c>
      <c r="J37" s="3" t="s">
        <v>28</v>
      </c>
      <c r="K37">
        <v>0</v>
      </c>
      <c r="L37">
        <f t="shared" si="8"/>
        <v>12</v>
      </c>
      <c r="M37">
        <v>0</v>
      </c>
      <c r="N37" t="s">
        <v>60</v>
      </c>
      <c r="O37" t="s">
        <v>21</v>
      </c>
      <c r="P37" t="s">
        <v>26</v>
      </c>
      <c r="Q37">
        <v>84</v>
      </c>
      <c r="R37">
        <v>1.8</v>
      </c>
      <c r="S37" s="1">
        <f t="shared" si="10"/>
        <v>25.9259259259259</v>
      </c>
    </row>
    <row r="38" spans="1:19">
      <c r="A38" s="6" t="s">
        <v>156</v>
      </c>
      <c r="B38">
        <v>74</v>
      </c>
      <c r="C38">
        <v>6.24</v>
      </c>
      <c r="D38">
        <v>5.86</v>
      </c>
      <c r="E38">
        <v>6</v>
      </c>
      <c r="F38">
        <v>5.3</v>
      </c>
      <c r="G38">
        <v>6.2</v>
      </c>
      <c r="H38" s="1">
        <f t="shared" si="9"/>
        <v>102.5232</v>
      </c>
      <c r="I38" s="2">
        <f t="shared" si="7"/>
        <v>0.0608642726719416</v>
      </c>
      <c r="J38" s="3" t="s">
        <v>27</v>
      </c>
      <c r="K38">
        <v>0</v>
      </c>
      <c r="L38">
        <f t="shared" si="8"/>
        <v>12</v>
      </c>
      <c r="M38">
        <v>0</v>
      </c>
      <c r="N38" t="s">
        <v>60</v>
      </c>
      <c r="O38" t="s">
        <v>21</v>
      </c>
      <c r="P38" t="s">
        <v>21</v>
      </c>
      <c r="Q38">
        <v>60</v>
      </c>
      <c r="R38">
        <v>1.7</v>
      </c>
      <c r="S38" s="1">
        <f t="shared" si="10"/>
        <v>20.7612456747405</v>
      </c>
    </row>
    <row r="39" spans="1:19">
      <c r="A39" s="6" t="s">
        <v>157</v>
      </c>
      <c r="B39">
        <v>74</v>
      </c>
      <c r="C39">
        <v>6.33</v>
      </c>
      <c r="D39">
        <v>5.65</v>
      </c>
      <c r="E39">
        <v>5</v>
      </c>
      <c r="F39">
        <v>3.8</v>
      </c>
      <c r="G39">
        <v>4.6</v>
      </c>
      <c r="H39" s="1">
        <f t="shared" si="9"/>
        <v>45.448</v>
      </c>
      <c r="I39" s="2">
        <f t="shared" si="7"/>
        <v>0.139280056328111</v>
      </c>
      <c r="J39" s="3" t="s">
        <v>28</v>
      </c>
      <c r="K39">
        <v>0</v>
      </c>
      <c r="L39">
        <f t="shared" si="8"/>
        <v>12</v>
      </c>
      <c r="M39">
        <v>0</v>
      </c>
      <c r="N39" t="s">
        <v>60</v>
      </c>
      <c r="O39" t="s">
        <v>21</v>
      </c>
      <c r="P39" t="s">
        <v>21</v>
      </c>
      <c r="Q39">
        <v>68</v>
      </c>
      <c r="R39">
        <v>1.63</v>
      </c>
      <c r="S39" s="1">
        <f t="shared" si="10"/>
        <v>25.5937370619895</v>
      </c>
    </row>
    <row r="40" spans="1:19">
      <c r="A40" s="6" t="s">
        <v>158</v>
      </c>
      <c r="B40">
        <v>67</v>
      </c>
      <c r="C40">
        <v>6.35</v>
      </c>
      <c r="D40">
        <v>6.1</v>
      </c>
      <c r="E40">
        <v>5.2</v>
      </c>
      <c r="F40">
        <v>4.6</v>
      </c>
      <c r="G40">
        <v>5.1</v>
      </c>
      <c r="H40" s="1">
        <f t="shared" si="9"/>
        <v>63.43584</v>
      </c>
      <c r="I40" s="2">
        <f t="shared" si="7"/>
        <v>0.100101141562877</v>
      </c>
      <c r="J40" s="3" t="s">
        <v>28</v>
      </c>
      <c r="K40">
        <v>0</v>
      </c>
      <c r="L40">
        <f t="shared" si="8"/>
        <v>12</v>
      </c>
      <c r="M40">
        <v>0</v>
      </c>
      <c r="N40" t="s">
        <v>60</v>
      </c>
      <c r="O40" t="s">
        <v>21</v>
      </c>
      <c r="P40" t="s">
        <v>21</v>
      </c>
      <c r="Q40">
        <v>63</v>
      </c>
      <c r="R40">
        <v>1.63</v>
      </c>
      <c r="S40" s="1">
        <f t="shared" si="10"/>
        <v>23.7118446309609</v>
      </c>
    </row>
    <row r="41" spans="1:19">
      <c r="A41" s="6" t="s">
        <v>159</v>
      </c>
      <c r="B41">
        <v>77</v>
      </c>
      <c r="C41">
        <v>6.44</v>
      </c>
      <c r="D41">
        <v>6.37</v>
      </c>
      <c r="E41">
        <v>4.1</v>
      </c>
      <c r="F41">
        <v>3.6</v>
      </c>
      <c r="G41">
        <v>4.5</v>
      </c>
      <c r="H41" s="1">
        <f t="shared" si="9"/>
        <v>34.5384</v>
      </c>
      <c r="I41" s="2">
        <f t="shared" si="7"/>
        <v>0.18645912954856</v>
      </c>
      <c r="J41" s="3" t="s">
        <v>27</v>
      </c>
      <c r="K41">
        <v>2</v>
      </c>
      <c r="L41">
        <f t="shared" si="8"/>
        <v>14</v>
      </c>
      <c r="M41">
        <v>4</v>
      </c>
      <c r="N41" t="s">
        <v>19</v>
      </c>
      <c r="O41" t="s">
        <v>20</v>
      </c>
      <c r="P41" t="s">
        <v>21</v>
      </c>
      <c r="Q41">
        <v>64.5</v>
      </c>
      <c r="R41">
        <v>1.68</v>
      </c>
      <c r="S41" s="1">
        <f t="shared" si="10"/>
        <v>22.8528911564626</v>
      </c>
    </row>
    <row r="42" spans="1:19">
      <c r="A42" s="6" t="s">
        <v>160</v>
      </c>
      <c r="B42">
        <v>82</v>
      </c>
      <c r="C42">
        <v>6.41</v>
      </c>
      <c r="D42">
        <v>5.6</v>
      </c>
      <c r="E42">
        <v>4.2</v>
      </c>
      <c r="F42">
        <v>3.8</v>
      </c>
      <c r="G42">
        <v>2.9</v>
      </c>
      <c r="H42" s="1">
        <f t="shared" si="9"/>
        <v>24.06768</v>
      </c>
      <c r="I42" s="2">
        <f t="shared" si="7"/>
        <v>0.266332276314127</v>
      </c>
      <c r="J42" s="3" t="s">
        <v>27</v>
      </c>
      <c r="K42">
        <v>1</v>
      </c>
      <c r="L42">
        <f t="shared" si="8"/>
        <v>13</v>
      </c>
      <c r="M42">
        <v>3</v>
      </c>
      <c r="N42" t="s">
        <v>19</v>
      </c>
      <c r="O42" t="s">
        <v>20</v>
      </c>
      <c r="P42" t="s">
        <v>26</v>
      </c>
      <c r="Q42">
        <v>56</v>
      </c>
      <c r="R42">
        <v>1.67</v>
      </c>
      <c r="S42" s="1">
        <f t="shared" si="10"/>
        <v>20.0796012764889</v>
      </c>
    </row>
    <row r="43" spans="1:19">
      <c r="A43" s="6" t="s">
        <v>161</v>
      </c>
      <c r="B43">
        <v>69</v>
      </c>
      <c r="C43">
        <v>6.52</v>
      </c>
      <c r="D43">
        <v>5.22</v>
      </c>
      <c r="E43">
        <v>5</v>
      </c>
      <c r="F43">
        <v>4.5</v>
      </c>
      <c r="G43">
        <v>4.5</v>
      </c>
      <c r="H43" s="1">
        <f t="shared" si="9"/>
        <v>52.65</v>
      </c>
      <c r="I43" s="2">
        <f t="shared" si="7"/>
        <v>0.12383665716999</v>
      </c>
      <c r="J43" s="3" t="s">
        <v>28</v>
      </c>
      <c r="K43">
        <v>3</v>
      </c>
      <c r="L43">
        <f t="shared" si="8"/>
        <v>15</v>
      </c>
      <c r="M43">
        <v>3</v>
      </c>
      <c r="N43" t="s">
        <v>19</v>
      </c>
      <c r="O43" t="s">
        <v>30</v>
      </c>
      <c r="P43" t="s">
        <v>21</v>
      </c>
      <c r="Q43">
        <v>68</v>
      </c>
      <c r="R43">
        <v>1.66</v>
      </c>
      <c r="S43" s="1">
        <f t="shared" si="10"/>
        <v>24.6770213383655</v>
      </c>
    </row>
    <row r="44" spans="1:19">
      <c r="A44" s="6" t="s">
        <v>162</v>
      </c>
      <c r="B44">
        <v>74</v>
      </c>
      <c r="C44">
        <v>6.51</v>
      </c>
      <c r="D44">
        <v>5.36</v>
      </c>
      <c r="E44">
        <v>4.3</v>
      </c>
      <c r="F44">
        <v>4.2</v>
      </c>
      <c r="G44">
        <v>4.1</v>
      </c>
      <c r="H44" s="1">
        <f t="shared" si="9"/>
        <v>38.50392</v>
      </c>
      <c r="I44" s="2">
        <f t="shared" si="7"/>
        <v>0.169073694314761</v>
      </c>
      <c r="J44" s="3" t="s">
        <v>28</v>
      </c>
      <c r="K44">
        <v>0</v>
      </c>
      <c r="L44">
        <f t="shared" si="8"/>
        <v>12</v>
      </c>
      <c r="M44">
        <v>3</v>
      </c>
      <c r="N44" t="s">
        <v>19</v>
      </c>
      <c r="O44" t="s">
        <v>20</v>
      </c>
      <c r="P44" t="s">
        <v>21</v>
      </c>
      <c r="Q44">
        <v>68</v>
      </c>
      <c r="R44">
        <v>1.68</v>
      </c>
      <c r="S44" s="1">
        <f t="shared" si="10"/>
        <v>24.092970521542</v>
      </c>
    </row>
    <row r="45" spans="1:19">
      <c r="A45" s="6" t="s">
        <v>163</v>
      </c>
      <c r="B45">
        <v>72</v>
      </c>
      <c r="C45">
        <v>6.52</v>
      </c>
      <c r="D45">
        <v>5.51</v>
      </c>
      <c r="E45">
        <v>5.3</v>
      </c>
      <c r="F45">
        <v>3.6</v>
      </c>
      <c r="G45">
        <v>3.6</v>
      </c>
      <c r="H45" s="1">
        <f t="shared" si="9"/>
        <v>35.71776</v>
      </c>
      <c r="I45" s="2">
        <f t="shared" si="7"/>
        <v>0.18254224229067</v>
      </c>
      <c r="J45" s="3" t="s">
        <v>28</v>
      </c>
      <c r="K45">
        <v>1</v>
      </c>
      <c r="L45">
        <f t="shared" si="8"/>
        <v>13</v>
      </c>
      <c r="M45">
        <v>8</v>
      </c>
      <c r="N45" t="s">
        <v>19</v>
      </c>
      <c r="O45" t="s">
        <v>30</v>
      </c>
      <c r="P45" t="s">
        <v>21</v>
      </c>
      <c r="Q45">
        <v>77</v>
      </c>
      <c r="R45">
        <v>1.75</v>
      </c>
      <c r="S45" s="1">
        <f t="shared" si="10"/>
        <v>25.1428571428571</v>
      </c>
    </row>
    <row r="46" spans="1:19">
      <c r="A46" s="6" t="s">
        <v>164</v>
      </c>
      <c r="B46">
        <v>61</v>
      </c>
      <c r="C46">
        <v>6.64</v>
      </c>
      <c r="D46">
        <v>5.94</v>
      </c>
      <c r="E46">
        <v>4.8</v>
      </c>
      <c r="F46">
        <v>3.8</v>
      </c>
      <c r="G46">
        <v>4.4</v>
      </c>
      <c r="H46" s="1">
        <f t="shared" si="9"/>
        <v>41.73312</v>
      </c>
      <c r="I46" s="2">
        <f t="shared" si="7"/>
        <v>0.15910624463256</v>
      </c>
      <c r="J46" s="3" t="s">
        <v>27</v>
      </c>
      <c r="K46">
        <v>1</v>
      </c>
      <c r="L46">
        <f t="shared" si="8"/>
        <v>13</v>
      </c>
      <c r="M46">
        <v>0</v>
      </c>
      <c r="N46" t="s">
        <v>60</v>
      </c>
      <c r="O46" t="s">
        <v>21</v>
      </c>
      <c r="P46" t="s">
        <v>123</v>
      </c>
      <c r="Q46">
        <v>63</v>
      </c>
      <c r="R46">
        <v>1.63</v>
      </c>
      <c r="S46" s="1">
        <f t="shared" si="10"/>
        <v>23.7118446309609</v>
      </c>
    </row>
    <row r="47" spans="1:19">
      <c r="A47" s="6" t="s">
        <v>165</v>
      </c>
      <c r="B47">
        <v>55</v>
      </c>
      <c r="C47">
        <v>6.65</v>
      </c>
      <c r="D47">
        <v>4.87</v>
      </c>
      <c r="E47">
        <v>4.1</v>
      </c>
      <c r="F47">
        <v>3.8</v>
      </c>
      <c r="G47">
        <v>3.7</v>
      </c>
      <c r="H47" s="1">
        <f t="shared" si="9"/>
        <v>29.97592</v>
      </c>
      <c r="I47" s="2">
        <f t="shared" si="7"/>
        <v>0.221844734039856</v>
      </c>
      <c r="J47" s="3" t="s">
        <v>27</v>
      </c>
      <c r="K47">
        <v>1</v>
      </c>
      <c r="L47">
        <f t="shared" si="8"/>
        <v>13</v>
      </c>
      <c r="M47">
        <v>13</v>
      </c>
      <c r="N47" t="s">
        <v>19</v>
      </c>
      <c r="O47" t="s">
        <v>29</v>
      </c>
      <c r="P47" t="s">
        <v>21</v>
      </c>
      <c r="Q47">
        <v>83</v>
      </c>
      <c r="R47">
        <v>1.78</v>
      </c>
      <c r="S47" s="1">
        <f t="shared" si="10"/>
        <v>26.1961873500821</v>
      </c>
    </row>
    <row r="48" spans="1:19">
      <c r="A48" s="6" t="s">
        <v>166</v>
      </c>
      <c r="B48">
        <v>62</v>
      </c>
      <c r="C48">
        <v>6.85</v>
      </c>
      <c r="D48">
        <v>6.45</v>
      </c>
      <c r="E48" s="1">
        <v>5</v>
      </c>
      <c r="F48">
        <v>3.6</v>
      </c>
      <c r="G48">
        <v>4.1</v>
      </c>
      <c r="H48" s="1">
        <f t="shared" si="9"/>
        <v>38.376</v>
      </c>
      <c r="I48" s="2">
        <f t="shared" si="7"/>
        <v>0.178496977277465</v>
      </c>
      <c r="J48" s="3" t="s">
        <v>27</v>
      </c>
      <c r="K48">
        <v>1</v>
      </c>
      <c r="L48">
        <f t="shared" si="8"/>
        <v>13</v>
      </c>
      <c r="M48">
        <v>4</v>
      </c>
      <c r="N48" t="s">
        <v>19</v>
      </c>
      <c r="O48" t="s">
        <v>30</v>
      </c>
      <c r="P48" t="s">
        <v>21</v>
      </c>
      <c r="Q48">
        <v>69</v>
      </c>
      <c r="R48">
        <v>1.65</v>
      </c>
      <c r="S48" s="1">
        <f t="shared" si="10"/>
        <v>25.3443526170799</v>
      </c>
    </row>
    <row r="49" spans="1:19">
      <c r="A49" s="6" t="s">
        <v>167</v>
      </c>
      <c r="B49">
        <v>74</v>
      </c>
      <c r="C49">
        <v>4.67</v>
      </c>
      <c r="D49">
        <v>4.4</v>
      </c>
      <c r="E49">
        <v>4.9</v>
      </c>
      <c r="F49">
        <v>2.2</v>
      </c>
      <c r="G49">
        <v>2.8</v>
      </c>
      <c r="H49" s="1">
        <f t="shared" si="9"/>
        <v>15.69568</v>
      </c>
      <c r="I49" s="2">
        <f t="shared" si="7"/>
        <v>0.297534098554507</v>
      </c>
      <c r="J49" s="3" t="s">
        <v>27</v>
      </c>
      <c r="K49">
        <v>2</v>
      </c>
      <c r="L49">
        <f t="shared" si="8"/>
        <v>14</v>
      </c>
      <c r="M49">
        <v>6</v>
      </c>
      <c r="N49" s="7" t="s">
        <v>19</v>
      </c>
      <c r="O49" t="s">
        <v>29</v>
      </c>
      <c r="P49" t="s">
        <v>21</v>
      </c>
      <c r="Q49">
        <v>68</v>
      </c>
      <c r="R49">
        <v>1.7</v>
      </c>
      <c r="S49" s="1">
        <f t="shared" si="10"/>
        <v>23.5294117647059</v>
      </c>
    </row>
    <row r="50" spans="1:19">
      <c r="A50" s="6" t="s">
        <v>168</v>
      </c>
      <c r="B50">
        <v>78</v>
      </c>
      <c r="C50">
        <v>6.86</v>
      </c>
      <c r="D50">
        <v>5.41</v>
      </c>
      <c r="E50">
        <v>5.4</v>
      </c>
      <c r="F50">
        <v>3.5</v>
      </c>
      <c r="G50">
        <v>3.2</v>
      </c>
      <c r="H50" s="1">
        <f t="shared" si="9"/>
        <v>31.4496</v>
      </c>
      <c r="I50" s="2">
        <f t="shared" si="7"/>
        <v>0.218126780626781</v>
      </c>
      <c r="J50" s="3" t="s">
        <v>28</v>
      </c>
      <c r="K50">
        <v>0</v>
      </c>
      <c r="L50">
        <f t="shared" si="8"/>
        <v>12</v>
      </c>
      <c r="M50">
        <v>0</v>
      </c>
      <c r="N50" t="s">
        <v>60</v>
      </c>
      <c r="O50" t="s">
        <v>21</v>
      </c>
      <c r="P50" t="s">
        <v>21</v>
      </c>
      <c r="Q50">
        <v>60</v>
      </c>
      <c r="R50">
        <v>1.72</v>
      </c>
      <c r="S50" s="1">
        <f t="shared" si="10"/>
        <v>20.2812330989724</v>
      </c>
    </row>
    <row r="51" spans="1:19">
      <c r="A51" s="6" t="s">
        <v>169</v>
      </c>
      <c r="B51">
        <v>79</v>
      </c>
      <c r="C51">
        <v>6.97</v>
      </c>
      <c r="D51">
        <v>6.59</v>
      </c>
      <c r="E51">
        <v>5.1</v>
      </c>
      <c r="F51">
        <v>3.7</v>
      </c>
      <c r="G51">
        <v>4.8</v>
      </c>
      <c r="H51" s="1">
        <f t="shared" si="9"/>
        <v>47.09952</v>
      </c>
      <c r="I51" s="2">
        <f t="shared" si="7"/>
        <v>0.147984522984523</v>
      </c>
      <c r="J51" s="3" t="s">
        <v>27</v>
      </c>
      <c r="K51">
        <v>1</v>
      </c>
      <c r="L51">
        <f t="shared" si="8"/>
        <v>13</v>
      </c>
      <c r="M51">
        <v>3</v>
      </c>
      <c r="N51" t="s">
        <v>19</v>
      </c>
      <c r="O51" t="s">
        <v>30</v>
      </c>
      <c r="P51" t="s">
        <v>21</v>
      </c>
      <c r="Q51">
        <v>63</v>
      </c>
      <c r="R51">
        <v>1.74</v>
      </c>
      <c r="S51" s="1">
        <f t="shared" si="10"/>
        <v>20.8085612366231</v>
      </c>
    </row>
    <row r="52" spans="1:19">
      <c r="A52" s="6" t="s">
        <v>170</v>
      </c>
      <c r="B52">
        <v>51</v>
      </c>
      <c r="C52">
        <v>6.93</v>
      </c>
      <c r="D52">
        <v>5.78</v>
      </c>
      <c r="E52">
        <v>4.6</v>
      </c>
      <c r="F52">
        <v>2.9</v>
      </c>
      <c r="G52">
        <v>3.8</v>
      </c>
      <c r="H52" s="1">
        <f t="shared" si="9"/>
        <v>26.35984</v>
      </c>
      <c r="I52" s="2">
        <f t="shared" si="7"/>
        <v>0.262899926554941</v>
      </c>
      <c r="J52" s="3" t="s">
        <v>27</v>
      </c>
      <c r="K52">
        <v>0</v>
      </c>
      <c r="L52">
        <f t="shared" si="8"/>
        <v>12</v>
      </c>
      <c r="M52">
        <v>0</v>
      </c>
      <c r="N52" t="s">
        <v>60</v>
      </c>
      <c r="O52" t="s">
        <v>21</v>
      </c>
      <c r="P52" t="s">
        <v>21</v>
      </c>
      <c r="Q52">
        <v>91</v>
      </c>
      <c r="R52">
        <v>1.74</v>
      </c>
      <c r="S52" s="1">
        <f t="shared" si="10"/>
        <v>30.0568106751222</v>
      </c>
    </row>
    <row r="53" spans="1:19">
      <c r="A53" s="6" t="s">
        <v>171</v>
      </c>
      <c r="B53">
        <v>55</v>
      </c>
      <c r="C53">
        <v>7</v>
      </c>
      <c r="D53">
        <v>6.12</v>
      </c>
      <c r="E53">
        <v>5.4</v>
      </c>
      <c r="F53">
        <v>4.5</v>
      </c>
      <c r="G53">
        <v>3.6</v>
      </c>
      <c r="H53" s="1">
        <f t="shared" si="9"/>
        <v>45.4896</v>
      </c>
      <c r="I53" s="2">
        <f t="shared" si="7"/>
        <v>0.153881326720833</v>
      </c>
      <c r="J53" s="3" t="s">
        <v>28</v>
      </c>
      <c r="K53">
        <v>0</v>
      </c>
      <c r="L53">
        <f t="shared" si="8"/>
        <v>12</v>
      </c>
      <c r="M53">
        <v>2</v>
      </c>
      <c r="N53" s="7" t="s">
        <v>19</v>
      </c>
      <c r="O53" t="s">
        <v>20</v>
      </c>
      <c r="P53" t="s">
        <v>21</v>
      </c>
      <c r="Q53">
        <v>84</v>
      </c>
      <c r="R53">
        <v>1.82</v>
      </c>
      <c r="S53" s="1">
        <f t="shared" si="10"/>
        <v>25.3592561284869</v>
      </c>
    </row>
    <row r="54" spans="1:19">
      <c r="A54" s="6" t="s">
        <v>172</v>
      </c>
      <c r="B54">
        <v>60</v>
      </c>
      <c r="C54">
        <v>7.12</v>
      </c>
      <c r="D54">
        <v>5.86</v>
      </c>
      <c r="E54">
        <v>4.7</v>
      </c>
      <c r="F54">
        <v>3.91</v>
      </c>
      <c r="G54">
        <v>4.39</v>
      </c>
      <c r="H54" s="1">
        <f t="shared" si="9"/>
        <v>41.9510156</v>
      </c>
      <c r="I54" s="2">
        <f t="shared" si="7"/>
        <v>0.169721755198699</v>
      </c>
      <c r="J54" s="3" t="s">
        <v>28</v>
      </c>
      <c r="K54">
        <v>0</v>
      </c>
      <c r="L54">
        <f t="shared" si="8"/>
        <v>12</v>
      </c>
      <c r="M54">
        <v>0</v>
      </c>
      <c r="N54" t="s">
        <v>60</v>
      </c>
      <c r="O54" t="s">
        <v>21</v>
      </c>
      <c r="P54" t="s">
        <v>26</v>
      </c>
      <c r="Q54">
        <v>60</v>
      </c>
      <c r="R54">
        <v>1.62</v>
      </c>
      <c r="S54" s="1">
        <f t="shared" si="10"/>
        <v>22.8623685413809</v>
      </c>
    </row>
    <row r="55" spans="1:19">
      <c r="A55" s="6" t="s">
        <v>173</v>
      </c>
      <c r="B55">
        <v>72</v>
      </c>
      <c r="C55">
        <v>7.26</v>
      </c>
      <c r="D55">
        <v>6.39</v>
      </c>
      <c r="E55">
        <v>5.5</v>
      </c>
      <c r="F55">
        <v>4.2</v>
      </c>
      <c r="G55">
        <v>6</v>
      </c>
      <c r="H55" s="1">
        <f t="shared" si="9"/>
        <v>72.072</v>
      </c>
      <c r="I55" s="2">
        <f t="shared" si="7"/>
        <v>0.100732600732601</v>
      </c>
      <c r="J55" s="3" t="s">
        <v>28</v>
      </c>
      <c r="K55">
        <v>0</v>
      </c>
      <c r="L55">
        <f t="shared" si="8"/>
        <v>12</v>
      </c>
      <c r="M55">
        <v>0</v>
      </c>
      <c r="N55" t="s">
        <v>60</v>
      </c>
      <c r="O55" t="s">
        <v>21</v>
      </c>
      <c r="P55" t="s">
        <v>21</v>
      </c>
      <c r="Q55">
        <v>70</v>
      </c>
      <c r="R55">
        <v>1.7</v>
      </c>
      <c r="S55" s="1">
        <f t="shared" si="10"/>
        <v>24.2214532871972</v>
      </c>
    </row>
    <row r="56" spans="1:19">
      <c r="A56" s="6" t="s">
        <v>174</v>
      </c>
      <c r="B56">
        <v>72</v>
      </c>
      <c r="C56">
        <v>7.27</v>
      </c>
      <c r="D56">
        <v>7.2</v>
      </c>
      <c r="E56">
        <v>6.2</v>
      </c>
      <c r="F56">
        <v>5</v>
      </c>
      <c r="G56">
        <v>5.2</v>
      </c>
      <c r="H56" s="1">
        <f t="shared" si="9"/>
        <v>83.824</v>
      </c>
      <c r="I56" s="2">
        <f t="shared" si="7"/>
        <v>0.0867293376598587</v>
      </c>
      <c r="J56" s="3" t="s">
        <v>27</v>
      </c>
      <c r="K56">
        <v>0</v>
      </c>
      <c r="L56">
        <f t="shared" si="8"/>
        <v>12</v>
      </c>
      <c r="M56">
        <v>0</v>
      </c>
      <c r="N56" t="s">
        <v>60</v>
      </c>
      <c r="O56" t="s">
        <v>21</v>
      </c>
      <c r="P56" t="s">
        <v>21</v>
      </c>
      <c r="Q56">
        <v>62</v>
      </c>
      <c r="R56">
        <v>1.69</v>
      </c>
      <c r="S56" s="1">
        <f t="shared" si="10"/>
        <v>21.7079233920381</v>
      </c>
    </row>
    <row r="57" spans="1:19">
      <c r="A57" s="6" t="s">
        <v>175</v>
      </c>
      <c r="B57">
        <v>62</v>
      </c>
      <c r="C57">
        <v>7.27</v>
      </c>
      <c r="D57">
        <v>6.54</v>
      </c>
      <c r="E57">
        <v>6</v>
      </c>
      <c r="F57">
        <v>4.4</v>
      </c>
      <c r="G57">
        <v>4</v>
      </c>
      <c r="H57" s="1">
        <f t="shared" si="9"/>
        <v>54.912</v>
      </c>
      <c r="I57" s="2">
        <f t="shared" si="7"/>
        <v>0.132393648018648</v>
      </c>
      <c r="J57" s="3" t="s">
        <v>27</v>
      </c>
      <c r="K57">
        <v>0</v>
      </c>
      <c r="L57">
        <f t="shared" si="8"/>
        <v>12</v>
      </c>
      <c r="M57">
        <v>2</v>
      </c>
      <c r="N57" s="7" t="s">
        <v>19</v>
      </c>
      <c r="O57" t="s">
        <v>20</v>
      </c>
      <c r="P57" t="s">
        <v>21</v>
      </c>
      <c r="Q57">
        <v>82</v>
      </c>
      <c r="R57">
        <v>1.76</v>
      </c>
      <c r="S57" s="1">
        <f t="shared" si="10"/>
        <v>26.4721074380165</v>
      </c>
    </row>
    <row r="58" spans="1:19">
      <c r="A58" s="6" t="s">
        <v>176</v>
      </c>
      <c r="B58">
        <v>66</v>
      </c>
      <c r="C58">
        <v>7.36</v>
      </c>
      <c r="D58">
        <v>5.47</v>
      </c>
      <c r="E58">
        <v>5.6</v>
      </c>
      <c r="F58">
        <v>4.8</v>
      </c>
      <c r="G58">
        <v>4.8</v>
      </c>
      <c r="H58" s="1">
        <f t="shared" si="9"/>
        <v>67.09248</v>
      </c>
      <c r="I58" s="2">
        <f t="shared" si="7"/>
        <v>0.109699328449328</v>
      </c>
      <c r="J58" s="3" t="s">
        <v>28</v>
      </c>
      <c r="K58">
        <v>0</v>
      </c>
      <c r="L58">
        <f t="shared" si="8"/>
        <v>12</v>
      </c>
      <c r="M58">
        <v>0</v>
      </c>
      <c r="N58" t="s">
        <v>60</v>
      </c>
      <c r="O58" t="s">
        <v>21</v>
      </c>
      <c r="P58" t="s">
        <v>123</v>
      </c>
      <c r="Q58">
        <v>72.5</v>
      </c>
      <c r="R58">
        <v>1.68</v>
      </c>
      <c r="S58" s="1">
        <f t="shared" si="10"/>
        <v>25.687358276644</v>
      </c>
    </row>
    <row r="59" spans="1:19">
      <c r="A59" s="6" t="s">
        <v>177</v>
      </c>
      <c r="B59">
        <v>57</v>
      </c>
      <c r="C59">
        <v>7.38</v>
      </c>
      <c r="D59">
        <v>4.25</v>
      </c>
      <c r="E59">
        <v>5.6</v>
      </c>
      <c r="F59">
        <v>3.8</v>
      </c>
      <c r="G59">
        <v>4.2</v>
      </c>
      <c r="H59" s="1">
        <f t="shared" si="9"/>
        <v>46.47552</v>
      </c>
      <c r="I59" s="2">
        <f t="shared" si="7"/>
        <v>0.158793274394778</v>
      </c>
      <c r="J59" s="3" t="s">
        <v>27</v>
      </c>
      <c r="K59">
        <v>0</v>
      </c>
      <c r="L59">
        <f t="shared" si="8"/>
        <v>12</v>
      </c>
      <c r="M59">
        <v>0</v>
      </c>
      <c r="N59" t="s">
        <v>60</v>
      </c>
      <c r="O59" t="s">
        <v>21</v>
      </c>
      <c r="P59" t="s">
        <v>21</v>
      </c>
      <c r="Q59">
        <v>77</v>
      </c>
      <c r="R59">
        <v>1.72</v>
      </c>
      <c r="S59" s="1">
        <f t="shared" si="10"/>
        <v>26.0275824770146</v>
      </c>
    </row>
    <row r="60" spans="1:19">
      <c r="A60" s="6" t="s">
        <v>178</v>
      </c>
      <c r="B60">
        <v>72</v>
      </c>
      <c r="C60">
        <v>7.43</v>
      </c>
      <c r="D60">
        <v>5.95</v>
      </c>
      <c r="E60">
        <v>5.1</v>
      </c>
      <c r="F60">
        <v>3.9</v>
      </c>
      <c r="G60">
        <v>4.5</v>
      </c>
      <c r="H60" s="1">
        <f t="shared" si="9"/>
        <v>46.5426</v>
      </c>
      <c r="I60" s="2">
        <f t="shared" si="7"/>
        <v>0.159638696591939</v>
      </c>
      <c r="J60" s="3" t="s">
        <v>28</v>
      </c>
      <c r="K60">
        <v>0</v>
      </c>
      <c r="L60">
        <f t="shared" si="8"/>
        <v>12</v>
      </c>
      <c r="M60">
        <v>0</v>
      </c>
      <c r="N60" t="s">
        <v>60</v>
      </c>
      <c r="O60" t="s">
        <v>21</v>
      </c>
      <c r="P60" t="s">
        <v>21</v>
      </c>
      <c r="Q60">
        <v>72</v>
      </c>
      <c r="R60">
        <v>1.7</v>
      </c>
      <c r="S60" s="1">
        <f t="shared" si="10"/>
        <v>24.9134948096886</v>
      </c>
    </row>
    <row r="61" spans="1:19">
      <c r="A61" s="6" t="s">
        <v>179</v>
      </c>
      <c r="B61">
        <v>78</v>
      </c>
      <c r="C61">
        <v>7.53</v>
      </c>
      <c r="D61">
        <v>5.94</v>
      </c>
      <c r="E61">
        <v>4.9</v>
      </c>
      <c r="F61">
        <v>3.8</v>
      </c>
      <c r="G61">
        <v>4.1</v>
      </c>
      <c r="H61" s="1">
        <f t="shared" si="9"/>
        <v>39.69784</v>
      </c>
      <c r="I61" s="2">
        <f t="shared" si="7"/>
        <v>0.189682864357355</v>
      </c>
      <c r="J61" s="3" t="s">
        <v>25</v>
      </c>
      <c r="K61">
        <v>2</v>
      </c>
      <c r="L61">
        <f t="shared" si="8"/>
        <v>14</v>
      </c>
      <c r="M61">
        <v>0</v>
      </c>
      <c r="N61" t="s">
        <v>60</v>
      </c>
      <c r="O61" t="s">
        <v>21</v>
      </c>
      <c r="P61" t="s">
        <v>21</v>
      </c>
      <c r="Q61">
        <v>65</v>
      </c>
      <c r="R61">
        <v>1.67</v>
      </c>
      <c r="S61" s="1">
        <f t="shared" si="10"/>
        <v>23.3066800530675</v>
      </c>
    </row>
    <row r="62" spans="1:19">
      <c r="A62" s="6" t="s">
        <v>180</v>
      </c>
      <c r="B62">
        <v>78</v>
      </c>
      <c r="C62">
        <v>7.59</v>
      </c>
      <c r="D62">
        <v>6.1</v>
      </c>
      <c r="E62">
        <v>5.5</v>
      </c>
      <c r="F62">
        <v>4.7</v>
      </c>
      <c r="G62">
        <v>4.3</v>
      </c>
      <c r="H62" s="1">
        <f t="shared" si="9"/>
        <v>57.8006</v>
      </c>
      <c r="I62" s="2">
        <f t="shared" si="7"/>
        <v>0.131313515776653</v>
      </c>
      <c r="J62" s="3" t="s">
        <v>28</v>
      </c>
      <c r="K62">
        <v>1</v>
      </c>
      <c r="L62">
        <f t="shared" si="8"/>
        <v>13</v>
      </c>
      <c r="M62">
        <v>4</v>
      </c>
      <c r="N62" t="s">
        <v>19</v>
      </c>
      <c r="O62" t="s">
        <v>30</v>
      </c>
      <c r="P62" t="s">
        <v>21</v>
      </c>
      <c r="Q62">
        <v>65</v>
      </c>
      <c r="R62">
        <v>1.65</v>
      </c>
      <c r="S62" s="1">
        <f t="shared" si="10"/>
        <v>23.8751147842057</v>
      </c>
    </row>
    <row r="63" spans="1:19">
      <c r="A63" s="6" t="s">
        <v>181</v>
      </c>
      <c r="B63">
        <v>80</v>
      </c>
      <c r="C63">
        <v>7.62</v>
      </c>
      <c r="D63">
        <v>5.44</v>
      </c>
      <c r="E63">
        <v>5.5</v>
      </c>
      <c r="F63">
        <v>4</v>
      </c>
      <c r="G63">
        <v>5.5</v>
      </c>
      <c r="H63" s="1">
        <f t="shared" si="9"/>
        <v>62.92</v>
      </c>
      <c r="I63" s="2">
        <f t="shared" si="7"/>
        <v>0.121106166560712</v>
      </c>
      <c r="J63" s="3" t="s">
        <v>27</v>
      </c>
      <c r="K63">
        <v>0</v>
      </c>
      <c r="L63">
        <f t="shared" si="8"/>
        <v>12</v>
      </c>
      <c r="M63">
        <v>4</v>
      </c>
      <c r="N63" t="s">
        <v>19</v>
      </c>
      <c r="O63" t="s">
        <v>20</v>
      </c>
      <c r="P63" t="s">
        <v>26</v>
      </c>
      <c r="Q63">
        <v>85</v>
      </c>
      <c r="R63">
        <v>1.7</v>
      </c>
      <c r="S63" s="1">
        <f t="shared" si="10"/>
        <v>29.4117647058824</v>
      </c>
    </row>
    <row r="64" spans="1:19">
      <c r="A64" s="6" t="s">
        <v>182</v>
      </c>
      <c r="B64">
        <v>72</v>
      </c>
      <c r="C64">
        <v>7.81</v>
      </c>
      <c r="D64">
        <v>7.59</v>
      </c>
      <c r="E64">
        <v>6</v>
      </c>
      <c r="F64">
        <v>4.1</v>
      </c>
      <c r="G64">
        <v>4.3</v>
      </c>
      <c r="H64" s="1">
        <f t="shared" si="9"/>
        <v>55.0056</v>
      </c>
      <c r="I64" s="2">
        <f t="shared" si="7"/>
        <v>0.141985543290138</v>
      </c>
      <c r="J64" s="3" t="s">
        <v>27</v>
      </c>
      <c r="K64">
        <v>2</v>
      </c>
      <c r="L64">
        <f t="shared" si="8"/>
        <v>14</v>
      </c>
      <c r="M64">
        <v>3</v>
      </c>
      <c r="N64" t="s">
        <v>19</v>
      </c>
      <c r="O64" t="s">
        <v>20</v>
      </c>
      <c r="P64" t="s">
        <v>21</v>
      </c>
      <c r="Q64">
        <v>70</v>
      </c>
      <c r="R64">
        <v>1.7</v>
      </c>
      <c r="S64" s="1">
        <f t="shared" si="10"/>
        <v>24.2214532871972</v>
      </c>
    </row>
    <row r="65" spans="1:19">
      <c r="A65" s="6" t="s">
        <v>183</v>
      </c>
      <c r="B65">
        <v>71</v>
      </c>
      <c r="C65">
        <v>7.87</v>
      </c>
      <c r="D65">
        <v>5.61</v>
      </c>
      <c r="E65">
        <v>3.9</v>
      </c>
      <c r="F65">
        <v>3.2</v>
      </c>
      <c r="G65">
        <v>3.1</v>
      </c>
      <c r="H65" s="1">
        <f t="shared" si="9"/>
        <v>20.11776</v>
      </c>
      <c r="I65" s="2">
        <f t="shared" ref="I65:I96" si="11">C65/H65</f>
        <v>0.391196634217726</v>
      </c>
      <c r="J65" s="3" t="s">
        <v>28</v>
      </c>
      <c r="K65">
        <v>0</v>
      </c>
      <c r="L65">
        <f t="shared" si="8"/>
        <v>12</v>
      </c>
      <c r="M65">
        <v>1</v>
      </c>
      <c r="N65" t="s">
        <v>19</v>
      </c>
      <c r="O65" t="s">
        <v>23</v>
      </c>
      <c r="P65" t="s">
        <v>21</v>
      </c>
      <c r="Q65">
        <v>60</v>
      </c>
      <c r="R65">
        <v>1.74</v>
      </c>
      <c r="S65" s="1">
        <f t="shared" si="10"/>
        <v>19.8176773682124</v>
      </c>
    </row>
    <row r="66" spans="1:19">
      <c r="A66" s="6" t="s">
        <v>184</v>
      </c>
      <c r="B66">
        <v>74</v>
      </c>
      <c r="C66">
        <v>7.88</v>
      </c>
      <c r="D66">
        <v>7.31</v>
      </c>
      <c r="E66">
        <v>5.1</v>
      </c>
      <c r="F66">
        <v>3.6</v>
      </c>
      <c r="G66">
        <v>5.3</v>
      </c>
      <c r="H66" s="1">
        <f t="shared" si="9"/>
        <v>50.60016</v>
      </c>
      <c r="I66" s="2">
        <f t="shared" si="11"/>
        <v>0.155730732867248</v>
      </c>
      <c r="J66" s="3" t="s">
        <v>27</v>
      </c>
      <c r="K66">
        <v>1</v>
      </c>
      <c r="L66">
        <f t="shared" si="8"/>
        <v>13</v>
      </c>
      <c r="M66">
        <v>4</v>
      </c>
      <c r="N66" t="s">
        <v>19</v>
      </c>
      <c r="O66" t="s">
        <v>20</v>
      </c>
      <c r="P66" t="s">
        <v>21</v>
      </c>
      <c r="Q66">
        <v>58</v>
      </c>
      <c r="R66">
        <v>1.68</v>
      </c>
      <c r="S66" s="1">
        <f t="shared" si="10"/>
        <v>20.5498866213152</v>
      </c>
    </row>
    <row r="67" spans="1:19">
      <c r="A67" s="6" t="s">
        <v>185</v>
      </c>
      <c r="B67">
        <v>74</v>
      </c>
      <c r="C67">
        <v>7.9</v>
      </c>
      <c r="D67">
        <v>6.3</v>
      </c>
      <c r="E67">
        <v>5.5</v>
      </c>
      <c r="F67">
        <v>5.2</v>
      </c>
      <c r="G67">
        <v>6</v>
      </c>
      <c r="H67" s="1">
        <f t="shared" si="9"/>
        <v>89.232</v>
      </c>
      <c r="I67" s="2">
        <f t="shared" si="11"/>
        <v>0.0885332616101847</v>
      </c>
      <c r="J67" s="3" t="s">
        <v>28</v>
      </c>
      <c r="K67">
        <v>0</v>
      </c>
      <c r="L67">
        <f t="shared" ref="L67:L98" si="12">12+K67</f>
        <v>12</v>
      </c>
      <c r="M67">
        <v>0</v>
      </c>
      <c r="N67" t="s">
        <v>60</v>
      </c>
      <c r="O67" t="s">
        <v>21</v>
      </c>
      <c r="P67" t="s">
        <v>21</v>
      </c>
      <c r="Q67">
        <v>77</v>
      </c>
      <c r="R67">
        <v>1.69</v>
      </c>
      <c r="S67" s="1">
        <f t="shared" si="10"/>
        <v>26.9598403417247</v>
      </c>
    </row>
    <row r="68" spans="1:19">
      <c r="A68" s="6" t="s">
        <v>186</v>
      </c>
      <c r="B68">
        <v>71</v>
      </c>
      <c r="C68">
        <v>7.96</v>
      </c>
      <c r="D68">
        <v>6.87</v>
      </c>
      <c r="E68">
        <v>5.7</v>
      </c>
      <c r="F68">
        <v>5.3</v>
      </c>
      <c r="G68">
        <v>5.2</v>
      </c>
      <c r="H68" s="1">
        <f t="shared" ref="H68:H93" si="13">0.52*E68*F68*G68</f>
        <v>81.68784</v>
      </c>
      <c r="I68" s="2">
        <f t="shared" si="11"/>
        <v>0.0974441238744959</v>
      </c>
      <c r="J68" s="3" t="s">
        <v>28</v>
      </c>
      <c r="K68">
        <v>3</v>
      </c>
      <c r="L68">
        <f t="shared" si="12"/>
        <v>15</v>
      </c>
      <c r="M68">
        <v>5</v>
      </c>
      <c r="N68" s="7" t="s">
        <v>19</v>
      </c>
      <c r="O68" t="s">
        <v>22</v>
      </c>
      <c r="P68" t="s">
        <v>21</v>
      </c>
      <c r="Q68">
        <v>74</v>
      </c>
      <c r="R68">
        <v>1.72</v>
      </c>
      <c r="S68" s="1">
        <f t="shared" ref="S68:S93" si="14">Q68/R68/R68</f>
        <v>25.013520822066</v>
      </c>
    </row>
    <row r="69" spans="1:19">
      <c r="A69" s="6" t="s">
        <v>187</v>
      </c>
      <c r="B69">
        <v>72</v>
      </c>
      <c r="C69">
        <v>8.1</v>
      </c>
      <c r="D69">
        <v>6.18</v>
      </c>
      <c r="E69">
        <v>5.1</v>
      </c>
      <c r="F69">
        <v>4.5</v>
      </c>
      <c r="G69">
        <v>4</v>
      </c>
      <c r="H69" s="1">
        <f t="shared" si="13"/>
        <v>47.736</v>
      </c>
      <c r="I69" s="2">
        <f t="shared" si="11"/>
        <v>0.169683257918552</v>
      </c>
      <c r="J69" s="3" t="s">
        <v>28</v>
      </c>
      <c r="K69">
        <v>0</v>
      </c>
      <c r="L69">
        <f t="shared" si="12"/>
        <v>12</v>
      </c>
      <c r="M69">
        <v>0</v>
      </c>
      <c r="N69" t="s">
        <v>60</v>
      </c>
      <c r="O69" t="s">
        <v>21</v>
      </c>
      <c r="P69" t="s">
        <v>21</v>
      </c>
      <c r="Q69">
        <v>65</v>
      </c>
      <c r="R69">
        <v>1.68</v>
      </c>
      <c r="S69" s="1">
        <f t="shared" si="14"/>
        <v>23.0300453514739</v>
      </c>
    </row>
    <row r="70" spans="1:19">
      <c r="A70" s="6" t="s">
        <v>188</v>
      </c>
      <c r="B70">
        <v>61</v>
      </c>
      <c r="C70">
        <v>8.12</v>
      </c>
      <c r="D70">
        <v>6.34</v>
      </c>
      <c r="E70">
        <v>5.7</v>
      </c>
      <c r="F70">
        <v>3.8</v>
      </c>
      <c r="G70">
        <v>4.4</v>
      </c>
      <c r="H70" s="1">
        <f t="shared" si="13"/>
        <v>49.55808</v>
      </c>
      <c r="I70" s="2">
        <f t="shared" si="11"/>
        <v>0.163848155537906</v>
      </c>
      <c r="J70" s="3" t="s">
        <v>28</v>
      </c>
      <c r="K70">
        <v>1</v>
      </c>
      <c r="L70">
        <f t="shared" si="12"/>
        <v>13</v>
      </c>
      <c r="M70">
        <v>0</v>
      </c>
      <c r="N70" t="s">
        <v>60</v>
      </c>
      <c r="O70" t="s">
        <v>21</v>
      </c>
      <c r="P70" t="s">
        <v>21</v>
      </c>
      <c r="Q70">
        <v>66.5</v>
      </c>
      <c r="R70">
        <v>1.72</v>
      </c>
      <c r="S70" s="1">
        <f t="shared" si="14"/>
        <v>22.4783666846944</v>
      </c>
    </row>
    <row r="71" spans="1:19">
      <c r="A71" s="6" t="s">
        <v>189</v>
      </c>
      <c r="B71">
        <v>67</v>
      </c>
      <c r="C71">
        <v>8.38</v>
      </c>
      <c r="D71">
        <v>7.11</v>
      </c>
      <c r="E71">
        <v>6</v>
      </c>
      <c r="F71">
        <v>3.8</v>
      </c>
      <c r="G71">
        <v>4.3</v>
      </c>
      <c r="H71" s="1">
        <f t="shared" si="13"/>
        <v>50.9808</v>
      </c>
      <c r="I71" s="2">
        <f t="shared" si="11"/>
        <v>0.164375608072059</v>
      </c>
      <c r="J71" s="3" t="s">
        <v>28</v>
      </c>
      <c r="K71">
        <v>0</v>
      </c>
      <c r="L71">
        <f t="shared" si="12"/>
        <v>12</v>
      </c>
      <c r="M71">
        <v>1</v>
      </c>
      <c r="N71" t="s">
        <v>19</v>
      </c>
      <c r="O71" t="s">
        <v>30</v>
      </c>
      <c r="P71" t="s">
        <v>21</v>
      </c>
      <c r="Q71">
        <v>76</v>
      </c>
      <c r="R71">
        <v>1.75</v>
      </c>
      <c r="S71" s="1">
        <f t="shared" si="14"/>
        <v>24.8163265306122</v>
      </c>
    </row>
    <row r="72" spans="1:19">
      <c r="A72" s="6" t="s">
        <v>190</v>
      </c>
      <c r="B72">
        <v>66</v>
      </c>
      <c r="C72">
        <v>8.53</v>
      </c>
      <c r="D72">
        <v>6.96</v>
      </c>
      <c r="E72">
        <v>4.9</v>
      </c>
      <c r="F72">
        <v>3.6</v>
      </c>
      <c r="G72">
        <v>4.8</v>
      </c>
      <c r="H72" s="1">
        <f t="shared" si="13"/>
        <v>44.02944</v>
      </c>
      <c r="I72" s="2">
        <f t="shared" si="11"/>
        <v>0.193734010698296</v>
      </c>
      <c r="J72" s="3" t="s">
        <v>27</v>
      </c>
      <c r="K72">
        <v>1</v>
      </c>
      <c r="L72">
        <f t="shared" si="12"/>
        <v>13</v>
      </c>
      <c r="M72">
        <v>0</v>
      </c>
      <c r="N72" t="s">
        <v>60</v>
      </c>
      <c r="O72" t="s">
        <v>21</v>
      </c>
      <c r="P72" t="s">
        <v>26</v>
      </c>
      <c r="Q72">
        <v>63</v>
      </c>
      <c r="R72">
        <v>1.6</v>
      </c>
      <c r="S72" s="1">
        <f t="shared" si="14"/>
        <v>24.609375</v>
      </c>
    </row>
    <row r="73" spans="1:19">
      <c r="A73" s="6" t="s">
        <v>191</v>
      </c>
      <c r="B73">
        <v>70</v>
      </c>
      <c r="C73">
        <v>8.67</v>
      </c>
      <c r="D73">
        <v>8.11</v>
      </c>
      <c r="E73">
        <v>6.3</v>
      </c>
      <c r="F73">
        <v>5.2</v>
      </c>
      <c r="G73">
        <v>5.2</v>
      </c>
      <c r="H73" s="1">
        <f t="shared" si="13"/>
        <v>88.58304</v>
      </c>
      <c r="I73" s="2">
        <f t="shared" si="11"/>
        <v>0.0978742657736741</v>
      </c>
      <c r="J73" s="3" t="s">
        <v>27</v>
      </c>
      <c r="K73">
        <v>0</v>
      </c>
      <c r="L73">
        <f t="shared" si="12"/>
        <v>12</v>
      </c>
      <c r="M73">
        <v>0</v>
      </c>
      <c r="N73" t="s">
        <v>60</v>
      </c>
      <c r="O73" t="s">
        <v>21</v>
      </c>
      <c r="P73" t="s">
        <v>21</v>
      </c>
      <c r="Q73">
        <v>75</v>
      </c>
      <c r="R73">
        <v>1.78</v>
      </c>
      <c r="S73" s="1">
        <f t="shared" si="14"/>
        <v>23.6712536295922</v>
      </c>
    </row>
    <row r="74" spans="1:19">
      <c r="A74" s="6" t="s">
        <v>192</v>
      </c>
      <c r="B74">
        <v>64</v>
      </c>
      <c r="C74">
        <v>8.81</v>
      </c>
      <c r="D74">
        <v>8.76</v>
      </c>
      <c r="E74">
        <v>4.5</v>
      </c>
      <c r="F74">
        <v>3.6</v>
      </c>
      <c r="G74">
        <v>5.1</v>
      </c>
      <c r="H74" s="1">
        <f t="shared" si="13"/>
        <v>42.9624</v>
      </c>
      <c r="I74" s="2">
        <f t="shared" si="11"/>
        <v>0.205063031860417</v>
      </c>
      <c r="J74" s="3" t="s">
        <v>28</v>
      </c>
      <c r="K74">
        <v>0</v>
      </c>
      <c r="L74">
        <f t="shared" si="12"/>
        <v>12</v>
      </c>
      <c r="M74">
        <v>0</v>
      </c>
      <c r="N74" t="s">
        <v>60</v>
      </c>
      <c r="O74" t="s">
        <v>21</v>
      </c>
      <c r="P74" t="s">
        <v>21</v>
      </c>
      <c r="Q74">
        <v>67.5</v>
      </c>
      <c r="R74">
        <v>1.75</v>
      </c>
      <c r="S74" s="1">
        <f t="shared" si="14"/>
        <v>22.0408163265306</v>
      </c>
    </row>
    <row r="75" spans="1:19">
      <c r="A75" s="6" t="s">
        <v>193</v>
      </c>
      <c r="B75">
        <v>61</v>
      </c>
      <c r="C75">
        <v>8.89</v>
      </c>
      <c r="D75">
        <v>9.57</v>
      </c>
      <c r="E75">
        <v>5.5</v>
      </c>
      <c r="F75">
        <v>3.8</v>
      </c>
      <c r="G75">
        <v>4.4</v>
      </c>
      <c r="H75" s="1">
        <f t="shared" si="13"/>
        <v>47.8192</v>
      </c>
      <c r="I75" s="2">
        <f t="shared" si="11"/>
        <v>0.185908589018637</v>
      </c>
      <c r="J75" s="3" t="s">
        <v>27</v>
      </c>
      <c r="K75">
        <v>1</v>
      </c>
      <c r="L75">
        <f t="shared" si="12"/>
        <v>13</v>
      </c>
      <c r="M75">
        <v>12</v>
      </c>
      <c r="N75" t="s">
        <v>19</v>
      </c>
      <c r="O75" t="s">
        <v>29</v>
      </c>
      <c r="P75" t="s">
        <v>21</v>
      </c>
      <c r="Q75">
        <v>80</v>
      </c>
      <c r="R75">
        <v>1.68</v>
      </c>
      <c r="S75" s="1">
        <f t="shared" si="14"/>
        <v>28.3446712018141</v>
      </c>
    </row>
    <row r="76" spans="1:19">
      <c r="A76" s="6" t="s">
        <v>194</v>
      </c>
      <c r="B76">
        <v>71</v>
      </c>
      <c r="C76">
        <v>8.9</v>
      </c>
      <c r="D76">
        <v>8.06</v>
      </c>
      <c r="E76">
        <v>5</v>
      </c>
      <c r="F76">
        <v>4.1</v>
      </c>
      <c r="G76">
        <v>5.2</v>
      </c>
      <c r="H76" s="1">
        <f t="shared" si="13"/>
        <v>55.432</v>
      </c>
      <c r="I76" s="2">
        <f t="shared" si="11"/>
        <v>0.16055707894357</v>
      </c>
      <c r="J76" s="3" t="s">
        <v>27</v>
      </c>
      <c r="K76">
        <v>1</v>
      </c>
      <c r="L76">
        <f t="shared" si="12"/>
        <v>13</v>
      </c>
      <c r="M76">
        <v>0</v>
      </c>
      <c r="N76" t="s">
        <v>60</v>
      </c>
      <c r="O76" t="s">
        <v>21</v>
      </c>
      <c r="P76" t="s">
        <v>21</v>
      </c>
      <c r="Q76">
        <v>70</v>
      </c>
      <c r="R76">
        <v>1.68</v>
      </c>
      <c r="S76" s="1">
        <f t="shared" si="14"/>
        <v>24.8015873015873</v>
      </c>
    </row>
    <row r="77" spans="1:19">
      <c r="A77" s="6" t="s">
        <v>195</v>
      </c>
      <c r="B77">
        <v>70</v>
      </c>
      <c r="C77">
        <v>8.92</v>
      </c>
      <c r="D77">
        <v>8.49</v>
      </c>
      <c r="E77">
        <v>5.1</v>
      </c>
      <c r="F77">
        <v>3.2</v>
      </c>
      <c r="G77">
        <v>3.7</v>
      </c>
      <c r="H77" s="1">
        <f t="shared" si="13"/>
        <v>31.39968</v>
      </c>
      <c r="I77" s="2">
        <f t="shared" si="11"/>
        <v>0.284079328196975</v>
      </c>
      <c r="J77" s="3" t="s">
        <v>28</v>
      </c>
      <c r="K77">
        <v>0</v>
      </c>
      <c r="L77">
        <f t="shared" si="12"/>
        <v>12</v>
      </c>
      <c r="M77">
        <v>2</v>
      </c>
      <c r="N77" t="s">
        <v>19</v>
      </c>
      <c r="O77" t="s">
        <v>20</v>
      </c>
      <c r="P77" t="s">
        <v>21</v>
      </c>
      <c r="Q77">
        <v>75</v>
      </c>
      <c r="R77">
        <v>1.68</v>
      </c>
      <c r="S77" s="1">
        <f t="shared" si="14"/>
        <v>26.5731292517007</v>
      </c>
    </row>
    <row r="78" spans="1:19">
      <c r="A78" s="6" t="s">
        <v>196</v>
      </c>
      <c r="B78">
        <v>69</v>
      </c>
      <c r="C78">
        <v>9.05</v>
      </c>
      <c r="D78">
        <v>9.39</v>
      </c>
      <c r="E78">
        <v>5.5</v>
      </c>
      <c r="F78">
        <v>4.1</v>
      </c>
      <c r="G78">
        <v>4</v>
      </c>
      <c r="H78" s="1">
        <f t="shared" si="13"/>
        <v>46.904</v>
      </c>
      <c r="I78" s="2">
        <f t="shared" si="11"/>
        <v>0.192947296605833</v>
      </c>
      <c r="J78" s="3" t="s">
        <v>28</v>
      </c>
      <c r="K78">
        <v>0</v>
      </c>
      <c r="L78">
        <f t="shared" si="12"/>
        <v>12</v>
      </c>
      <c r="M78">
        <v>1</v>
      </c>
      <c r="N78" t="s">
        <v>19</v>
      </c>
      <c r="O78" t="s">
        <v>20</v>
      </c>
      <c r="P78" t="s">
        <v>26</v>
      </c>
      <c r="Q78">
        <v>65</v>
      </c>
      <c r="R78">
        <v>1.65</v>
      </c>
      <c r="S78" s="1">
        <f t="shared" si="14"/>
        <v>23.8751147842057</v>
      </c>
    </row>
    <row r="79" spans="1:19">
      <c r="A79" s="6" t="s">
        <v>197</v>
      </c>
      <c r="B79">
        <v>71</v>
      </c>
      <c r="C79">
        <v>9.3</v>
      </c>
      <c r="D79">
        <v>8.47</v>
      </c>
      <c r="E79">
        <v>4.5</v>
      </c>
      <c r="F79">
        <v>4.2</v>
      </c>
      <c r="G79">
        <v>5</v>
      </c>
      <c r="H79" s="1">
        <f t="shared" si="13"/>
        <v>49.14</v>
      </c>
      <c r="I79" s="2">
        <f t="shared" si="11"/>
        <v>0.189255189255189</v>
      </c>
      <c r="J79" s="3" t="s">
        <v>27</v>
      </c>
      <c r="K79">
        <v>1</v>
      </c>
      <c r="L79">
        <f t="shared" si="12"/>
        <v>13</v>
      </c>
      <c r="M79">
        <v>4</v>
      </c>
      <c r="N79" t="s">
        <v>19</v>
      </c>
      <c r="O79" t="s">
        <v>20</v>
      </c>
      <c r="P79" t="s">
        <v>21</v>
      </c>
      <c r="Q79">
        <v>73</v>
      </c>
      <c r="R79">
        <v>1.75</v>
      </c>
      <c r="S79" s="1">
        <f t="shared" si="14"/>
        <v>23.8367346938776</v>
      </c>
    </row>
    <row r="80" spans="1:19">
      <c r="A80" s="6" t="s">
        <v>198</v>
      </c>
      <c r="B80">
        <v>60</v>
      </c>
      <c r="C80">
        <v>9.36</v>
      </c>
      <c r="D80">
        <v>8.4</v>
      </c>
      <c r="E80">
        <v>4.3</v>
      </c>
      <c r="F80">
        <v>3.2</v>
      </c>
      <c r="G80">
        <v>2.4</v>
      </c>
      <c r="H80" s="1">
        <f t="shared" si="13"/>
        <v>17.17248</v>
      </c>
      <c r="I80" s="2">
        <f t="shared" si="11"/>
        <v>0.545058139534884</v>
      </c>
      <c r="J80" s="3" t="s">
        <v>27</v>
      </c>
      <c r="K80">
        <v>0</v>
      </c>
      <c r="L80">
        <f t="shared" si="12"/>
        <v>12</v>
      </c>
      <c r="M80">
        <v>0</v>
      </c>
      <c r="N80" t="s">
        <v>60</v>
      </c>
      <c r="O80" t="s">
        <v>21</v>
      </c>
      <c r="P80" t="s">
        <v>21</v>
      </c>
      <c r="Q80">
        <v>68</v>
      </c>
      <c r="R80">
        <v>1.69</v>
      </c>
      <c r="S80" s="1">
        <f t="shared" si="14"/>
        <v>23.8086901719128</v>
      </c>
    </row>
    <row r="81" spans="1:19">
      <c r="A81" s="6" t="s">
        <v>199</v>
      </c>
      <c r="B81">
        <v>70</v>
      </c>
      <c r="C81">
        <v>9.39</v>
      </c>
      <c r="D81">
        <v>9.32</v>
      </c>
      <c r="E81">
        <v>4.6</v>
      </c>
      <c r="F81">
        <v>3.3</v>
      </c>
      <c r="G81">
        <v>3.2</v>
      </c>
      <c r="H81" s="1">
        <f t="shared" si="13"/>
        <v>25.25952</v>
      </c>
      <c r="I81" s="2">
        <f t="shared" si="11"/>
        <v>0.371741030708422</v>
      </c>
      <c r="J81" s="3" t="s">
        <v>28</v>
      </c>
      <c r="K81">
        <v>0</v>
      </c>
      <c r="L81">
        <f t="shared" si="12"/>
        <v>12</v>
      </c>
      <c r="M81">
        <v>1</v>
      </c>
      <c r="N81" t="s">
        <v>19</v>
      </c>
      <c r="O81" t="s">
        <v>23</v>
      </c>
      <c r="P81" t="s">
        <v>24</v>
      </c>
      <c r="Q81">
        <v>62</v>
      </c>
      <c r="R81">
        <v>1.68</v>
      </c>
      <c r="S81" s="1">
        <f t="shared" si="14"/>
        <v>21.9671201814059</v>
      </c>
    </row>
    <row r="82" spans="1:19">
      <c r="A82" s="6" t="s">
        <v>200</v>
      </c>
      <c r="B82">
        <v>72</v>
      </c>
      <c r="C82">
        <v>9.47</v>
      </c>
      <c r="D82">
        <v>6.02</v>
      </c>
      <c r="E82">
        <v>4.7</v>
      </c>
      <c r="F82">
        <v>4.3</v>
      </c>
      <c r="G82">
        <v>4.4</v>
      </c>
      <c r="H82" s="1">
        <f t="shared" si="13"/>
        <v>46.24048</v>
      </c>
      <c r="I82" s="2">
        <f t="shared" si="11"/>
        <v>0.20479891212202</v>
      </c>
      <c r="J82" s="3" t="s">
        <v>27</v>
      </c>
      <c r="K82">
        <v>0</v>
      </c>
      <c r="L82">
        <f t="shared" si="12"/>
        <v>12</v>
      </c>
      <c r="M82">
        <v>0</v>
      </c>
      <c r="N82" t="s">
        <v>60</v>
      </c>
      <c r="O82" t="s">
        <v>21</v>
      </c>
      <c r="P82" t="s">
        <v>21</v>
      </c>
      <c r="Q82">
        <v>50</v>
      </c>
      <c r="R82">
        <v>1.65</v>
      </c>
      <c r="S82" s="1">
        <f t="shared" si="14"/>
        <v>18.3654729109275</v>
      </c>
    </row>
    <row r="83" spans="1:19">
      <c r="A83" s="6" t="s">
        <v>201</v>
      </c>
      <c r="B83">
        <v>85</v>
      </c>
      <c r="C83">
        <v>9.65</v>
      </c>
      <c r="D83">
        <v>6.56</v>
      </c>
      <c r="E83">
        <v>6.3</v>
      </c>
      <c r="F83">
        <v>5.2</v>
      </c>
      <c r="G83">
        <v>5.1</v>
      </c>
      <c r="H83" s="1">
        <f t="shared" si="13"/>
        <v>86.87952</v>
      </c>
      <c r="I83" s="2">
        <f t="shared" si="11"/>
        <v>0.111073357679693</v>
      </c>
      <c r="J83" s="3" t="s">
        <v>27</v>
      </c>
      <c r="K83">
        <v>0</v>
      </c>
      <c r="L83">
        <f t="shared" si="12"/>
        <v>12</v>
      </c>
      <c r="M83">
        <v>3</v>
      </c>
      <c r="N83" s="7" t="s">
        <v>19</v>
      </c>
      <c r="O83" t="s">
        <v>22</v>
      </c>
      <c r="P83" t="s">
        <v>21</v>
      </c>
      <c r="Q83">
        <v>62</v>
      </c>
      <c r="R83">
        <v>1.65</v>
      </c>
      <c r="S83" s="1">
        <f t="shared" si="14"/>
        <v>22.77318640955</v>
      </c>
    </row>
    <row r="84" spans="1:19">
      <c r="A84" s="6" t="s">
        <v>202</v>
      </c>
      <c r="B84">
        <v>68</v>
      </c>
      <c r="C84">
        <v>9.66</v>
      </c>
      <c r="D84">
        <v>9.24</v>
      </c>
      <c r="E84">
        <v>6.1</v>
      </c>
      <c r="F84">
        <v>4.5</v>
      </c>
      <c r="G84">
        <v>4.6</v>
      </c>
      <c r="H84" s="1">
        <f t="shared" si="13"/>
        <v>65.6604</v>
      </c>
      <c r="I84" s="2">
        <f t="shared" si="11"/>
        <v>0.147120638923918</v>
      </c>
      <c r="J84" s="3" t="s">
        <v>28</v>
      </c>
      <c r="K84">
        <v>0</v>
      </c>
      <c r="L84">
        <f t="shared" si="12"/>
        <v>12</v>
      </c>
      <c r="M84">
        <v>1</v>
      </c>
      <c r="N84" t="s">
        <v>19</v>
      </c>
      <c r="O84" t="s">
        <v>23</v>
      </c>
      <c r="P84" t="s">
        <v>21</v>
      </c>
      <c r="Q84">
        <v>74</v>
      </c>
      <c r="R84">
        <v>1.72</v>
      </c>
      <c r="S84" s="1">
        <f t="shared" si="14"/>
        <v>25.013520822066</v>
      </c>
    </row>
    <row r="85" spans="1:19">
      <c r="A85" s="6" t="s">
        <v>203</v>
      </c>
      <c r="B85">
        <v>60</v>
      </c>
      <c r="C85">
        <v>9.8</v>
      </c>
      <c r="D85">
        <v>8.17</v>
      </c>
      <c r="E85">
        <v>4.2</v>
      </c>
      <c r="F85">
        <v>3.2</v>
      </c>
      <c r="G85">
        <v>3.7</v>
      </c>
      <c r="H85" s="1">
        <f t="shared" si="13"/>
        <v>25.85856</v>
      </c>
      <c r="I85" s="2">
        <f t="shared" si="11"/>
        <v>0.378984753984754</v>
      </c>
      <c r="J85" s="3" t="s">
        <v>27</v>
      </c>
      <c r="K85">
        <v>1</v>
      </c>
      <c r="L85">
        <f t="shared" si="12"/>
        <v>13</v>
      </c>
      <c r="M85">
        <v>8</v>
      </c>
      <c r="N85" t="s">
        <v>19</v>
      </c>
      <c r="O85" t="s">
        <v>20</v>
      </c>
      <c r="P85" t="s">
        <v>21</v>
      </c>
      <c r="Q85">
        <v>85</v>
      </c>
      <c r="R85">
        <v>1.6</v>
      </c>
      <c r="S85" s="1">
        <f t="shared" si="14"/>
        <v>33.203125</v>
      </c>
    </row>
    <row r="86" spans="1:19">
      <c r="A86" s="6" t="s">
        <v>204</v>
      </c>
      <c r="B86">
        <v>72</v>
      </c>
      <c r="C86">
        <v>9.833</v>
      </c>
      <c r="D86">
        <v>6.41</v>
      </c>
      <c r="E86">
        <v>5.8</v>
      </c>
      <c r="F86">
        <v>4.3</v>
      </c>
      <c r="G86">
        <v>5.5</v>
      </c>
      <c r="H86" s="1">
        <f t="shared" si="13"/>
        <v>71.3284</v>
      </c>
      <c r="I86" s="2">
        <f t="shared" si="11"/>
        <v>0.137855328312425</v>
      </c>
      <c r="J86" s="3" t="s">
        <v>27</v>
      </c>
      <c r="K86">
        <v>1</v>
      </c>
      <c r="L86">
        <f t="shared" si="12"/>
        <v>13</v>
      </c>
      <c r="M86">
        <v>0</v>
      </c>
      <c r="N86" t="s">
        <v>60</v>
      </c>
      <c r="O86" t="s">
        <v>21</v>
      </c>
      <c r="P86" t="s">
        <v>26</v>
      </c>
      <c r="Q86">
        <v>53</v>
      </c>
      <c r="R86">
        <v>1.65</v>
      </c>
      <c r="S86" s="1">
        <f t="shared" si="14"/>
        <v>19.4674012855831</v>
      </c>
    </row>
    <row r="87" spans="1:19">
      <c r="A87" s="6" t="s">
        <v>205</v>
      </c>
      <c r="B87">
        <v>79</v>
      </c>
      <c r="C87">
        <v>9.83</v>
      </c>
      <c r="D87">
        <v>8.02</v>
      </c>
      <c r="E87">
        <v>5.8</v>
      </c>
      <c r="F87">
        <v>4.1</v>
      </c>
      <c r="G87">
        <v>4.6</v>
      </c>
      <c r="H87" s="1">
        <f t="shared" si="13"/>
        <v>56.88176</v>
      </c>
      <c r="I87" s="2">
        <f t="shared" si="11"/>
        <v>0.172814624582643</v>
      </c>
      <c r="J87" s="3" t="s">
        <v>27</v>
      </c>
      <c r="K87">
        <v>0</v>
      </c>
      <c r="L87">
        <f t="shared" si="12"/>
        <v>12</v>
      </c>
      <c r="M87">
        <v>5</v>
      </c>
      <c r="N87" t="s">
        <v>19</v>
      </c>
      <c r="O87" t="s">
        <v>30</v>
      </c>
      <c r="P87" t="s">
        <v>21</v>
      </c>
      <c r="Q87">
        <v>47</v>
      </c>
      <c r="R87">
        <v>1.53</v>
      </c>
      <c r="S87" s="1">
        <f t="shared" si="14"/>
        <v>20.077747874749</v>
      </c>
    </row>
    <row r="88" spans="1:19">
      <c r="A88" s="6" t="s">
        <v>206</v>
      </c>
      <c r="B88">
        <v>78</v>
      </c>
      <c r="C88">
        <v>9.85</v>
      </c>
      <c r="D88">
        <v>9.73</v>
      </c>
      <c r="E88">
        <v>5</v>
      </c>
      <c r="F88">
        <v>3.4</v>
      </c>
      <c r="G88">
        <v>4</v>
      </c>
      <c r="H88" s="1">
        <f t="shared" si="13"/>
        <v>35.36</v>
      </c>
      <c r="I88" s="2">
        <f t="shared" si="11"/>
        <v>0.27856334841629</v>
      </c>
      <c r="J88" s="3" t="s">
        <v>25</v>
      </c>
      <c r="K88">
        <v>2</v>
      </c>
      <c r="L88">
        <f t="shared" si="12"/>
        <v>14</v>
      </c>
      <c r="M88">
        <v>6</v>
      </c>
      <c r="N88" t="s">
        <v>19</v>
      </c>
      <c r="O88" t="s">
        <v>20</v>
      </c>
      <c r="P88" t="s">
        <v>21</v>
      </c>
      <c r="Q88">
        <v>75</v>
      </c>
      <c r="R88">
        <v>1.78</v>
      </c>
      <c r="S88" s="1">
        <f t="shared" si="14"/>
        <v>23.6712536295922</v>
      </c>
    </row>
    <row r="89" spans="1:19">
      <c r="A89" s="6" t="s">
        <v>207</v>
      </c>
      <c r="B89">
        <v>77</v>
      </c>
      <c r="C89">
        <v>10.11</v>
      </c>
      <c r="D89">
        <v>7.37</v>
      </c>
      <c r="E89">
        <v>4.2</v>
      </c>
      <c r="F89">
        <v>2.6</v>
      </c>
      <c r="G89">
        <v>4.4</v>
      </c>
      <c r="H89" s="1">
        <f t="shared" si="13"/>
        <v>24.98496</v>
      </c>
      <c r="I89" s="2">
        <f t="shared" si="11"/>
        <v>0.404643433489587</v>
      </c>
      <c r="J89" s="3" t="s">
        <v>27</v>
      </c>
      <c r="K89">
        <v>1</v>
      </c>
      <c r="L89">
        <f t="shared" si="12"/>
        <v>13</v>
      </c>
      <c r="M89">
        <v>4</v>
      </c>
      <c r="N89" t="s">
        <v>19</v>
      </c>
      <c r="O89" t="s">
        <v>30</v>
      </c>
      <c r="P89" t="s">
        <v>21</v>
      </c>
      <c r="Q89">
        <v>78</v>
      </c>
      <c r="R89">
        <v>1.77</v>
      </c>
      <c r="S89" s="1">
        <f t="shared" si="14"/>
        <v>24.8970602317342</v>
      </c>
    </row>
    <row r="90" spans="1:19">
      <c r="A90" s="6" t="s">
        <v>208</v>
      </c>
      <c r="B90">
        <v>75</v>
      </c>
      <c r="C90">
        <v>10.15</v>
      </c>
      <c r="D90">
        <v>9.54</v>
      </c>
      <c r="E90">
        <v>3.64</v>
      </c>
      <c r="F90">
        <v>3.48</v>
      </c>
      <c r="G90">
        <v>3.96</v>
      </c>
      <c r="H90" s="1">
        <f t="shared" si="13"/>
        <v>26.08429824</v>
      </c>
      <c r="I90" s="2">
        <f t="shared" si="11"/>
        <v>0.389122985276831</v>
      </c>
      <c r="J90" s="3" t="s">
        <v>28</v>
      </c>
      <c r="K90">
        <v>3</v>
      </c>
      <c r="L90">
        <f t="shared" si="12"/>
        <v>15</v>
      </c>
      <c r="M90">
        <v>8</v>
      </c>
      <c r="N90" t="s">
        <v>19</v>
      </c>
      <c r="O90" t="s">
        <v>20</v>
      </c>
      <c r="P90" t="s">
        <v>21</v>
      </c>
      <c r="Q90">
        <v>71</v>
      </c>
      <c r="R90">
        <v>1.65</v>
      </c>
      <c r="S90" s="1">
        <f t="shared" si="14"/>
        <v>26.078971533517</v>
      </c>
    </row>
    <row r="91" spans="1:19">
      <c r="A91" s="6" t="s">
        <v>209</v>
      </c>
      <c r="B91">
        <v>69</v>
      </c>
      <c r="C91">
        <v>10.19</v>
      </c>
      <c r="D91">
        <v>8.89</v>
      </c>
      <c r="E91">
        <v>5.2</v>
      </c>
      <c r="F91">
        <v>4.4</v>
      </c>
      <c r="G91">
        <v>4.8</v>
      </c>
      <c r="H91" s="1">
        <f t="shared" si="13"/>
        <v>57.10848</v>
      </c>
      <c r="I91" s="2">
        <f t="shared" si="11"/>
        <v>0.178432344898691</v>
      </c>
      <c r="J91" s="3" t="s">
        <v>27</v>
      </c>
      <c r="K91">
        <v>1</v>
      </c>
      <c r="L91">
        <f t="shared" si="12"/>
        <v>13</v>
      </c>
      <c r="M91">
        <v>3</v>
      </c>
      <c r="N91" t="s">
        <v>19</v>
      </c>
      <c r="O91" t="s">
        <v>20</v>
      </c>
      <c r="P91" t="s">
        <v>26</v>
      </c>
      <c r="Q91">
        <v>76</v>
      </c>
      <c r="R91">
        <v>1.78</v>
      </c>
      <c r="S91" s="1">
        <f t="shared" si="14"/>
        <v>23.9868703446535</v>
      </c>
    </row>
    <row r="92" spans="1:19">
      <c r="A92" s="6" t="s">
        <v>210</v>
      </c>
      <c r="B92">
        <v>56</v>
      </c>
      <c r="C92">
        <v>10.24</v>
      </c>
      <c r="D92">
        <v>8.65</v>
      </c>
      <c r="E92">
        <v>5.2</v>
      </c>
      <c r="F92">
        <v>4.6</v>
      </c>
      <c r="G92">
        <v>5</v>
      </c>
      <c r="H92" s="1">
        <f t="shared" si="13"/>
        <v>62.192</v>
      </c>
      <c r="I92" s="2">
        <f t="shared" si="11"/>
        <v>0.164651402109596</v>
      </c>
      <c r="J92" s="3" t="s">
        <v>27</v>
      </c>
      <c r="K92">
        <v>0</v>
      </c>
      <c r="L92">
        <f t="shared" si="12"/>
        <v>12</v>
      </c>
      <c r="M92">
        <v>0</v>
      </c>
      <c r="N92" t="s">
        <v>60</v>
      </c>
      <c r="O92" t="s">
        <v>21</v>
      </c>
      <c r="P92" t="s">
        <v>21</v>
      </c>
      <c r="Q92">
        <v>79</v>
      </c>
      <c r="R92">
        <v>1.68</v>
      </c>
      <c r="S92" s="1">
        <f t="shared" si="14"/>
        <v>27.9903628117914</v>
      </c>
    </row>
    <row r="93" spans="1:19">
      <c r="A93" s="6" t="s">
        <v>211</v>
      </c>
      <c r="B93">
        <v>71</v>
      </c>
      <c r="C93">
        <v>10.27</v>
      </c>
      <c r="D93">
        <v>9.3</v>
      </c>
      <c r="E93">
        <v>5.3</v>
      </c>
      <c r="F93">
        <v>4.2</v>
      </c>
      <c r="G93">
        <v>4.8</v>
      </c>
      <c r="H93" s="1">
        <f t="shared" si="13"/>
        <v>55.56096</v>
      </c>
      <c r="I93" s="2">
        <f t="shared" si="11"/>
        <v>0.184842018568434</v>
      </c>
      <c r="J93" s="3" t="s">
        <v>27</v>
      </c>
      <c r="K93">
        <v>1</v>
      </c>
      <c r="L93">
        <f t="shared" si="12"/>
        <v>13</v>
      </c>
      <c r="M93">
        <v>6</v>
      </c>
      <c r="N93" t="s">
        <v>19</v>
      </c>
      <c r="O93" t="s">
        <v>20</v>
      </c>
      <c r="P93" t="s">
        <v>21</v>
      </c>
      <c r="Q93">
        <v>60</v>
      </c>
      <c r="R93">
        <v>1.7</v>
      </c>
      <c r="S93" s="1">
        <f t="shared" si="14"/>
        <v>20.7612456747405</v>
      </c>
    </row>
    <row r="94" spans="1:19">
      <c r="A94" s="6" t="s">
        <v>212</v>
      </c>
      <c r="B94">
        <v>74</v>
      </c>
      <c r="C94">
        <v>10.43</v>
      </c>
      <c r="D94">
        <v>8.47</v>
      </c>
      <c r="E94">
        <v>4.4</v>
      </c>
      <c r="F94">
        <v>3</v>
      </c>
      <c r="G94">
        <v>4.8</v>
      </c>
      <c r="H94" s="1">
        <f t="shared" ref="H94:H137" si="15">0.52*E94*F94*G94</f>
        <v>32.9472</v>
      </c>
      <c r="I94" s="2">
        <f t="shared" si="11"/>
        <v>0.316567113442113</v>
      </c>
      <c r="J94" s="3" t="s">
        <v>28</v>
      </c>
      <c r="K94">
        <v>0</v>
      </c>
      <c r="L94">
        <f t="shared" si="12"/>
        <v>12</v>
      </c>
      <c r="M94">
        <v>0</v>
      </c>
      <c r="N94" t="s">
        <v>60</v>
      </c>
      <c r="O94" t="s">
        <v>21</v>
      </c>
      <c r="P94" t="s">
        <v>213</v>
      </c>
      <c r="Q94">
        <v>55</v>
      </c>
      <c r="R94">
        <v>1.58</v>
      </c>
      <c r="S94" s="1">
        <f t="shared" ref="S94:S137" si="16">Q94/R94/R94</f>
        <v>22.0317256849864</v>
      </c>
    </row>
    <row r="95" spans="1:19">
      <c r="A95" s="6" t="s">
        <v>214</v>
      </c>
      <c r="B95">
        <v>70</v>
      </c>
      <c r="C95">
        <v>10.61</v>
      </c>
      <c r="D95">
        <v>9.26</v>
      </c>
      <c r="E95">
        <v>4.9</v>
      </c>
      <c r="F95">
        <v>3.7</v>
      </c>
      <c r="G95">
        <v>3.5</v>
      </c>
      <c r="H95" s="1">
        <f t="shared" si="15"/>
        <v>32.9966</v>
      </c>
      <c r="I95" s="2">
        <f t="shared" si="11"/>
        <v>0.321548280731954</v>
      </c>
      <c r="J95" s="3" t="s">
        <v>28</v>
      </c>
      <c r="K95">
        <v>0</v>
      </c>
      <c r="L95">
        <f t="shared" si="12"/>
        <v>12</v>
      </c>
      <c r="M95">
        <v>0</v>
      </c>
      <c r="N95" t="s">
        <v>60</v>
      </c>
      <c r="O95" t="s">
        <v>21</v>
      </c>
      <c r="P95" t="s">
        <v>21</v>
      </c>
      <c r="Q95">
        <v>53</v>
      </c>
      <c r="R95">
        <v>1.72</v>
      </c>
      <c r="S95" s="1">
        <f t="shared" si="16"/>
        <v>17.9150892374256</v>
      </c>
    </row>
    <row r="96" spans="1:19">
      <c r="A96" s="6" t="s">
        <v>215</v>
      </c>
      <c r="B96">
        <v>67</v>
      </c>
      <c r="C96">
        <v>10.73</v>
      </c>
      <c r="D96">
        <v>9.08</v>
      </c>
      <c r="E96">
        <v>6.8</v>
      </c>
      <c r="F96">
        <v>5.6</v>
      </c>
      <c r="G96">
        <v>6.3</v>
      </c>
      <c r="H96" s="1">
        <f t="shared" si="15"/>
        <v>124.75008</v>
      </c>
      <c r="I96" s="2">
        <f t="shared" si="11"/>
        <v>0.0860119688901202</v>
      </c>
      <c r="J96" s="3" t="s">
        <v>27</v>
      </c>
      <c r="K96">
        <v>1</v>
      </c>
      <c r="L96">
        <f t="shared" si="12"/>
        <v>13</v>
      </c>
      <c r="M96">
        <v>0</v>
      </c>
      <c r="N96" t="s">
        <v>60</v>
      </c>
      <c r="O96" t="s">
        <v>21</v>
      </c>
      <c r="P96" t="s">
        <v>21</v>
      </c>
      <c r="Q96">
        <v>79</v>
      </c>
      <c r="R96">
        <v>1.8</v>
      </c>
      <c r="S96" s="1">
        <f t="shared" si="16"/>
        <v>24.3827160493827</v>
      </c>
    </row>
    <row r="97" spans="1:19">
      <c r="A97" s="6" t="s">
        <v>216</v>
      </c>
      <c r="B97">
        <v>56</v>
      </c>
      <c r="C97">
        <v>10.8</v>
      </c>
      <c r="D97">
        <v>10.03</v>
      </c>
      <c r="E97">
        <v>5</v>
      </c>
      <c r="F97">
        <v>3.6</v>
      </c>
      <c r="G97">
        <v>4</v>
      </c>
      <c r="H97" s="1">
        <f t="shared" si="15"/>
        <v>37.44</v>
      </c>
      <c r="I97" s="2">
        <f t="shared" ref="I97:I128" si="17">C97/H97</f>
        <v>0.288461538461538</v>
      </c>
      <c r="J97" s="3" t="s">
        <v>27</v>
      </c>
      <c r="K97">
        <v>0</v>
      </c>
      <c r="L97">
        <f t="shared" si="12"/>
        <v>12</v>
      </c>
      <c r="M97">
        <v>0</v>
      </c>
      <c r="N97" t="s">
        <v>60</v>
      </c>
      <c r="O97" t="s">
        <v>21</v>
      </c>
      <c r="P97" t="s">
        <v>26</v>
      </c>
      <c r="Q97">
        <v>65</v>
      </c>
      <c r="R97">
        <v>1.63</v>
      </c>
      <c r="S97" s="1">
        <f t="shared" si="16"/>
        <v>24.4646016033724</v>
      </c>
    </row>
    <row r="98" spans="1:19">
      <c r="A98" s="6" t="s">
        <v>217</v>
      </c>
      <c r="B98">
        <v>71</v>
      </c>
      <c r="C98">
        <v>10.85</v>
      </c>
      <c r="D98">
        <v>9.54</v>
      </c>
      <c r="E98">
        <v>4.8</v>
      </c>
      <c r="F98">
        <v>3.3</v>
      </c>
      <c r="G98">
        <v>4.1</v>
      </c>
      <c r="H98" s="1">
        <f t="shared" si="15"/>
        <v>33.77088</v>
      </c>
      <c r="I98" s="2">
        <f t="shared" si="17"/>
        <v>0.321282714575398</v>
      </c>
      <c r="J98" s="3" t="s">
        <v>28</v>
      </c>
      <c r="K98">
        <v>1</v>
      </c>
      <c r="L98">
        <f t="shared" si="12"/>
        <v>13</v>
      </c>
      <c r="M98">
        <v>1</v>
      </c>
      <c r="N98" t="s">
        <v>19</v>
      </c>
      <c r="O98" t="s">
        <v>23</v>
      </c>
      <c r="P98" t="s">
        <v>21</v>
      </c>
      <c r="Q98">
        <v>67</v>
      </c>
      <c r="R98">
        <v>1.72</v>
      </c>
      <c r="S98" s="1">
        <f t="shared" si="16"/>
        <v>22.6473769605192</v>
      </c>
    </row>
    <row r="99" spans="1:19">
      <c r="A99" s="6" t="s">
        <v>218</v>
      </c>
      <c r="B99">
        <v>76</v>
      </c>
      <c r="C99">
        <v>11.12</v>
      </c>
      <c r="D99">
        <v>6.85</v>
      </c>
      <c r="E99">
        <v>6.8</v>
      </c>
      <c r="F99">
        <v>4.7</v>
      </c>
      <c r="G99">
        <v>6</v>
      </c>
      <c r="H99" s="1">
        <f t="shared" si="15"/>
        <v>99.7152</v>
      </c>
      <c r="I99" s="2">
        <f t="shared" si="17"/>
        <v>0.111517602130869</v>
      </c>
      <c r="J99" s="3" t="s">
        <v>28</v>
      </c>
      <c r="K99">
        <v>0</v>
      </c>
      <c r="L99">
        <f t="shared" ref="L99:L130" si="18">12+K99</f>
        <v>12</v>
      </c>
      <c r="M99">
        <v>0</v>
      </c>
      <c r="N99" t="s">
        <v>60</v>
      </c>
      <c r="O99" t="s">
        <v>21</v>
      </c>
      <c r="P99" t="s">
        <v>24</v>
      </c>
      <c r="Q99">
        <v>64</v>
      </c>
      <c r="R99">
        <v>1.66</v>
      </c>
      <c r="S99" s="1">
        <f t="shared" si="16"/>
        <v>23.2254318478734</v>
      </c>
    </row>
    <row r="100" spans="1:19">
      <c r="A100" s="6" t="s">
        <v>219</v>
      </c>
      <c r="B100">
        <v>68</v>
      </c>
      <c r="C100">
        <v>11.19</v>
      </c>
      <c r="D100">
        <v>10.24</v>
      </c>
      <c r="E100">
        <v>6.2</v>
      </c>
      <c r="F100">
        <v>4.8</v>
      </c>
      <c r="G100">
        <v>5.7</v>
      </c>
      <c r="H100" s="1">
        <f t="shared" si="15"/>
        <v>88.20864</v>
      </c>
      <c r="I100" s="2">
        <f t="shared" si="17"/>
        <v>0.126858321361717</v>
      </c>
      <c r="J100" s="3" t="s">
        <v>28</v>
      </c>
      <c r="K100">
        <v>0</v>
      </c>
      <c r="L100">
        <f t="shared" si="18"/>
        <v>12</v>
      </c>
      <c r="M100">
        <v>0</v>
      </c>
      <c r="N100" t="s">
        <v>60</v>
      </c>
      <c r="O100" t="s">
        <v>21</v>
      </c>
      <c r="P100" t="s">
        <v>21</v>
      </c>
      <c r="Q100">
        <v>60</v>
      </c>
      <c r="R100">
        <v>1.67</v>
      </c>
      <c r="S100" s="1">
        <f t="shared" si="16"/>
        <v>21.5138585105239</v>
      </c>
    </row>
    <row r="101" spans="1:19">
      <c r="A101" s="6" t="s">
        <v>220</v>
      </c>
      <c r="B101">
        <v>73</v>
      </c>
      <c r="C101">
        <v>11.25</v>
      </c>
      <c r="D101">
        <v>11.25</v>
      </c>
      <c r="E101">
        <v>6.4</v>
      </c>
      <c r="F101">
        <v>4.7</v>
      </c>
      <c r="G101">
        <v>6</v>
      </c>
      <c r="H101" s="1">
        <f t="shared" si="15"/>
        <v>93.8496</v>
      </c>
      <c r="I101" s="2">
        <f t="shared" si="17"/>
        <v>0.119872647299509</v>
      </c>
      <c r="J101" s="3" t="s">
        <v>28</v>
      </c>
      <c r="K101">
        <v>0</v>
      </c>
      <c r="L101">
        <f t="shared" si="18"/>
        <v>12</v>
      </c>
      <c r="M101">
        <v>0</v>
      </c>
      <c r="N101" t="s">
        <v>60</v>
      </c>
      <c r="O101" t="s">
        <v>21</v>
      </c>
      <c r="P101" t="s">
        <v>21</v>
      </c>
      <c r="Q101">
        <v>75</v>
      </c>
      <c r="R101">
        <v>1.7</v>
      </c>
      <c r="S101" s="1">
        <f t="shared" si="16"/>
        <v>25.9515570934256</v>
      </c>
    </row>
    <row r="102" spans="1:19">
      <c r="A102" s="6" t="s">
        <v>221</v>
      </c>
      <c r="B102">
        <v>67</v>
      </c>
      <c r="C102">
        <v>11.3</v>
      </c>
      <c r="D102">
        <v>9.07</v>
      </c>
      <c r="E102">
        <v>5.6</v>
      </c>
      <c r="F102">
        <v>4.3</v>
      </c>
      <c r="G102">
        <v>4.6</v>
      </c>
      <c r="H102" s="1">
        <f t="shared" si="15"/>
        <v>57.59936</v>
      </c>
      <c r="I102" s="2">
        <f t="shared" si="17"/>
        <v>0.196182735363726</v>
      </c>
      <c r="J102" s="3" t="s">
        <v>27</v>
      </c>
      <c r="K102">
        <v>1</v>
      </c>
      <c r="L102">
        <f t="shared" si="18"/>
        <v>13</v>
      </c>
      <c r="M102">
        <v>0</v>
      </c>
      <c r="N102" t="s">
        <v>60</v>
      </c>
      <c r="O102" t="s">
        <v>21</v>
      </c>
      <c r="P102" t="s">
        <v>21</v>
      </c>
      <c r="Q102">
        <v>70</v>
      </c>
      <c r="R102">
        <v>1.65</v>
      </c>
      <c r="S102" s="1">
        <f t="shared" si="16"/>
        <v>25.7116620752984</v>
      </c>
    </row>
    <row r="103" spans="1:19">
      <c r="A103" s="6" t="s">
        <v>222</v>
      </c>
      <c r="B103">
        <v>73</v>
      </c>
      <c r="C103">
        <v>11.5</v>
      </c>
      <c r="D103">
        <v>10.17</v>
      </c>
      <c r="E103">
        <v>4.6</v>
      </c>
      <c r="F103">
        <v>2.9</v>
      </c>
      <c r="G103">
        <v>3.6</v>
      </c>
      <c r="H103" s="1">
        <f t="shared" si="15"/>
        <v>24.97248</v>
      </c>
      <c r="I103" s="2">
        <f t="shared" si="17"/>
        <v>0.460506926024167</v>
      </c>
      <c r="J103" s="3" t="s">
        <v>27</v>
      </c>
      <c r="K103">
        <v>0</v>
      </c>
      <c r="L103">
        <f t="shared" si="18"/>
        <v>12</v>
      </c>
      <c r="M103">
        <v>4</v>
      </c>
      <c r="N103" t="s">
        <v>19</v>
      </c>
      <c r="O103" t="s">
        <v>20</v>
      </c>
      <c r="P103" t="s">
        <v>21</v>
      </c>
      <c r="Q103">
        <v>65</v>
      </c>
      <c r="R103">
        <v>1.66</v>
      </c>
      <c r="S103" s="1">
        <f t="shared" si="16"/>
        <v>23.5883292204964</v>
      </c>
    </row>
    <row r="104" spans="1:19">
      <c r="A104" s="6" t="s">
        <v>223</v>
      </c>
      <c r="B104">
        <v>70</v>
      </c>
      <c r="C104">
        <v>11.68</v>
      </c>
      <c r="D104">
        <v>10.81</v>
      </c>
      <c r="E104">
        <v>5.5</v>
      </c>
      <c r="F104">
        <v>4.4</v>
      </c>
      <c r="G104">
        <v>4.7</v>
      </c>
      <c r="H104" s="1">
        <f t="shared" si="15"/>
        <v>59.1448</v>
      </c>
      <c r="I104" s="2">
        <f t="shared" si="17"/>
        <v>0.19748143539246</v>
      </c>
      <c r="J104" s="3" t="s">
        <v>28</v>
      </c>
      <c r="K104">
        <v>0</v>
      </c>
      <c r="L104">
        <f t="shared" si="18"/>
        <v>12</v>
      </c>
      <c r="M104">
        <v>0</v>
      </c>
      <c r="N104" t="s">
        <v>60</v>
      </c>
      <c r="O104" t="s">
        <v>21</v>
      </c>
      <c r="P104" t="s">
        <v>26</v>
      </c>
      <c r="Q104">
        <v>60</v>
      </c>
      <c r="R104">
        <v>1.69</v>
      </c>
      <c r="S104" s="1">
        <f t="shared" si="16"/>
        <v>21.0076677987465</v>
      </c>
    </row>
    <row r="105" spans="1:19">
      <c r="A105" s="6" t="s">
        <v>224</v>
      </c>
      <c r="B105">
        <v>65</v>
      </c>
      <c r="C105">
        <v>11.8</v>
      </c>
      <c r="D105">
        <v>10.74</v>
      </c>
      <c r="E105">
        <v>6.1</v>
      </c>
      <c r="F105">
        <v>4.4</v>
      </c>
      <c r="G105">
        <v>5</v>
      </c>
      <c r="H105" s="1">
        <f t="shared" si="15"/>
        <v>69.784</v>
      </c>
      <c r="I105" s="2">
        <f t="shared" si="17"/>
        <v>0.169093201880087</v>
      </c>
      <c r="J105" s="3" t="s">
        <v>28</v>
      </c>
      <c r="K105">
        <v>0</v>
      </c>
      <c r="L105">
        <f t="shared" si="18"/>
        <v>12</v>
      </c>
      <c r="M105">
        <v>4</v>
      </c>
      <c r="N105" t="s">
        <v>19</v>
      </c>
      <c r="O105" t="s">
        <v>22</v>
      </c>
      <c r="P105" t="s">
        <v>21</v>
      </c>
      <c r="Q105">
        <v>83</v>
      </c>
      <c r="R105">
        <v>1.69</v>
      </c>
      <c r="S105" s="1">
        <f t="shared" si="16"/>
        <v>29.0606071215994</v>
      </c>
    </row>
    <row r="106" spans="1:19">
      <c r="A106" s="6" t="s">
        <v>225</v>
      </c>
      <c r="B106">
        <v>66</v>
      </c>
      <c r="C106">
        <v>12.02</v>
      </c>
      <c r="D106" s="8">
        <v>10.37</v>
      </c>
      <c r="E106">
        <v>5.6</v>
      </c>
      <c r="F106">
        <v>4.7</v>
      </c>
      <c r="G106">
        <v>5</v>
      </c>
      <c r="H106" s="1">
        <f t="shared" si="15"/>
        <v>68.432</v>
      </c>
      <c r="I106" s="2">
        <f t="shared" si="17"/>
        <v>0.175648819265841</v>
      </c>
      <c r="J106" s="3" t="s">
        <v>27</v>
      </c>
      <c r="K106">
        <v>1</v>
      </c>
      <c r="L106">
        <f t="shared" si="18"/>
        <v>13</v>
      </c>
      <c r="M106">
        <v>0</v>
      </c>
      <c r="N106" t="s">
        <v>60</v>
      </c>
      <c r="O106" t="s">
        <v>21</v>
      </c>
      <c r="P106" t="s">
        <v>21</v>
      </c>
      <c r="Q106">
        <v>68</v>
      </c>
      <c r="R106">
        <v>1.75</v>
      </c>
      <c r="S106" s="1">
        <f t="shared" si="16"/>
        <v>22.2040816326531</v>
      </c>
    </row>
    <row r="107" spans="1:19">
      <c r="A107" s="6" t="s">
        <v>226</v>
      </c>
      <c r="B107">
        <v>78</v>
      </c>
      <c r="C107">
        <v>12</v>
      </c>
      <c r="D107">
        <v>11.88</v>
      </c>
      <c r="E107">
        <v>6.1</v>
      </c>
      <c r="F107">
        <v>4.6</v>
      </c>
      <c r="G107">
        <v>3.7</v>
      </c>
      <c r="H107" s="1">
        <f t="shared" si="15"/>
        <v>53.98744</v>
      </c>
      <c r="I107" s="2">
        <f t="shared" si="17"/>
        <v>0.222273921489887</v>
      </c>
      <c r="J107" s="3" t="s">
        <v>25</v>
      </c>
      <c r="K107">
        <v>2</v>
      </c>
      <c r="L107">
        <f t="shared" si="18"/>
        <v>14</v>
      </c>
      <c r="M107">
        <v>6</v>
      </c>
      <c r="N107" t="s">
        <v>19</v>
      </c>
      <c r="O107" t="s">
        <v>20</v>
      </c>
      <c r="P107" t="s">
        <v>21</v>
      </c>
      <c r="Q107">
        <v>70</v>
      </c>
      <c r="R107">
        <v>1.65</v>
      </c>
      <c r="S107" s="1">
        <f t="shared" si="16"/>
        <v>25.7116620752984</v>
      </c>
    </row>
    <row r="108" spans="1:19">
      <c r="A108" s="6" t="s">
        <v>227</v>
      </c>
      <c r="B108">
        <v>62</v>
      </c>
      <c r="C108">
        <v>17.37</v>
      </c>
      <c r="D108">
        <v>12.94</v>
      </c>
      <c r="E108">
        <v>5.5</v>
      </c>
      <c r="F108">
        <v>4.4</v>
      </c>
      <c r="G108">
        <v>6.7</v>
      </c>
      <c r="H108" s="1">
        <f t="shared" si="15"/>
        <v>84.3128</v>
      </c>
      <c r="I108" s="2">
        <f t="shared" si="17"/>
        <v>0.206018540482584</v>
      </c>
      <c r="J108" s="3" t="s">
        <v>28</v>
      </c>
      <c r="K108">
        <v>0</v>
      </c>
      <c r="L108">
        <f t="shared" si="18"/>
        <v>12</v>
      </c>
      <c r="M108">
        <v>0</v>
      </c>
      <c r="N108" t="s">
        <v>60</v>
      </c>
      <c r="O108" t="s">
        <v>21</v>
      </c>
      <c r="P108" t="s">
        <v>21</v>
      </c>
      <c r="Q108">
        <v>64</v>
      </c>
      <c r="R108">
        <v>1.62</v>
      </c>
      <c r="S108" s="1">
        <f t="shared" si="16"/>
        <v>24.3865264441396</v>
      </c>
    </row>
    <row r="109" spans="1:19">
      <c r="A109" s="6" t="s">
        <v>228</v>
      </c>
      <c r="B109">
        <v>73</v>
      </c>
      <c r="C109">
        <v>11.34</v>
      </c>
      <c r="D109">
        <v>10.31</v>
      </c>
      <c r="E109">
        <v>4.7</v>
      </c>
      <c r="F109">
        <v>3.8</v>
      </c>
      <c r="G109">
        <v>4.1</v>
      </c>
      <c r="H109" s="1">
        <f t="shared" si="15"/>
        <v>38.07752</v>
      </c>
      <c r="I109" s="2">
        <f t="shared" si="17"/>
        <v>0.297813513064926</v>
      </c>
      <c r="J109" s="3" t="s">
        <v>28</v>
      </c>
      <c r="K109">
        <v>0</v>
      </c>
      <c r="L109">
        <f t="shared" si="18"/>
        <v>12</v>
      </c>
      <c r="M109">
        <v>2</v>
      </c>
      <c r="N109" t="s">
        <v>19</v>
      </c>
      <c r="O109" t="s">
        <v>23</v>
      </c>
      <c r="P109" t="s">
        <v>21</v>
      </c>
      <c r="Q109">
        <v>60</v>
      </c>
      <c r="R109">
        <v>1.65</v>
      </c>
      <c r="S109" s="1">
        <f t="shared" si="16"/>
        <v>22.038567493113</v>
      </c>
    </row>
    <row r="110" spans="1:19">
      <c r="A110" s="6" t="s">
        <v>229</v>
      </c>
      <c r="B110">
        <v>76</v>
      </c>
      <c r="C110">
        <v>12.14</v>
      </c>
      <c r="D110">
        <v>12</v>
      </c>
      <c r="E110">
        <v>5.4</v>
      </c>
      <c r="F110">
        <v>3.6</v>
      </c>
      <c r="G110">
        <v>4</v>
      </c>
      <c r="H110" s="1">
        <f t="shared" si="15"/>
        <v>40.4352</v>
      </c>
      <c r="I110" s="2">
        <f t="shared" si="17"/>
        <v>0.300233459955682</v>
      </c>
      <c r="J110" s="3" t="s">
        <v>27</v>
      </c>
      <c r="K110">
        <v>1</v>
      </c>
      <c r="L110">
        <f t="shared" si="18"/>
        <v>13</v>
      </c>
      <c r="M110">
        <v>7</v>
      </c>
      <c r="N110" t="s">
        <v>19</v>
      </c>
      <c r="O110" t="s">
        <v>22</v>
      </c>
      <c r="P110" t="s">
        <v>21</v>
      </c>
      <c r="Q110">
        <v>80</v>
      </c>
      <c r="R110">
        <v>1.78</v>
      </c>
      <c r="S110" s="1">
        <f t="shared" si="16"/>
        <v>25.2493372048984</v>
      </c>
    </row>
    <row r="111" spans="1:19">
      <c r="A111" s="6" t="s">
        <v>230</v>
      </c>
      <c r="B111">
        <v>79</v>
      </c>
      <c r="C111">
        <v>12.31</v>
      </c>
      <c r="D111">
        <v>10.35</v>
      </c>
      <c r="E111">
        <v>5.7</v>
      </c>
      <c r="F111">
        <v>4.6</v>
      </c>
      <c r="G111">
        <v>7.2</v>
      </c>
      <c r="H111" s="1">
        <f t="shared" si="15"/>
        <v>98.16768</v>
      </c>
      <c r="I111" s="2">
        <f t="shared" si="17"/>
        <v>0.125397686896543</v>
      </c>
      <c r="J111" s="3" t="s">
        <v>27</v>
      </c>
      <c r="K111">
        <v>0</v>
      </c>
      <c r="L111">
        <f t="shared" si="18"/>
        <v>12</v>
      </c>
      <c r="M111">
        <v>0</v>
      </c>
      <c r="N111" t="s">
        <v>60</v>
      </c>
      <c r="O111" t="s">
        <v>21</v>
      </c>
      <c r="P111" t="s">
        <v>21</v>
      </c>
      <c r="Q111">
        <v>55</v>
      </c>
      <c r="R111">
        <v>1.6</v>
      </c>
      <c r="S111" s="1">
        <f t="shared" si="16"/>
        <v>21.484375</v>
      </c>
    </row>
    <row r="112" spans="1:19">
      <c r="A112" s="6" t="s">
        <v>231</v>
      </c>
      <c r="B112">
        <v>71</v>
      </c>
      <c r="C112">
        <v>12.55</v>
      </c>
      <c r="D112">
        <v>10.98</v>
      </c>
      <c r="E112">
        <v>5.3</v>
      </c>
      <c r="F112">
        <v>4.5</v>
      </c>
      <c r="G112">
        <v>4.5</v>
      </c>
      <c r="H112" s="1">
        <f t="shared" si="15"/>
        <v>55.809</v>
      </c>
      <c r="I112" s="2">
        <f t="shared" si="17"/>
        <v>0.224874124245193</v>
      </c>
      <c r="J112" s="3" t="s">
        <v>28</v>
      </c>
      <c r="K112">
        <v>0</v>
      </c>
      <c r="L112">
        <f t="shared" si="18"/>
        <v>12</v>
      </c>
      <c r="M112">
        <v>0</v>
      </c>
      <c r="N112" t="s">
        <v>60</v>
      </c>
      <c r="O112" t="s">
        <v>21</v>
      </c>
      <c r="P112" t="s">
        <v>21</v>
      </c>
      <c r="Q112">
        <v>70</v>
      </c>
      <c r="R112">
        <v>1.68</v>
      </c>
      <c r="S112" s="1">
        <f t="shared" si="16"/>
        <v>24.8015873015873</v>
      </c>
    </row>
    <row r="113" spans="1:19">
      <c r="A113" s="6" t="s">
        <v>232</v>
      </c>
      <c r="B113">
        <v>81</v>
      </c>
      <c r="C113">
        <v>12.6</v>
      </c>
      <c r="D113">
        <v>8.43</v>
      </c>
      <c r="E113">
        <v>5.7</v>
      </c>
      <c r="F113">
        <v>4.6</v>
      </c>
      <c r="G113">
        <v>7.1</v>
      </c>
      <c r="H113" s="1">
        <f t="shared" si="15"/>
        <v>96.80424</v>
      </c>
      <c r="I113" s="2">
        <f t="shared" si="17"/>
        <v>0.130159588051102</v>
      </c>
      <c r="J113" s="3" t="s">
        <v>27</v>
      </c>
      <c r="K113">
        <v>0</v>
      </c>
      <c r="L113">
        <f t="shared" si="18"/>
        <v>12</v>
      </c>
      <c r="M113">
        <v>0</v>
      </c>
      <c r="N113" t="s">
        <v>60</v>
      </c>
      <c r="O113" t="s">
        <v>21</v>
      </c>
      <c r="P113" t="s">
        <v>26</v>
      </c>
      <c r="Q113">
        <v>70</v>
      </c>
      <c r="R113">
        <v>1.7</v>
      </c>
      <c r="S113" s="1">
        <f t="shared" si="16"/>
        <v>24.2214532871972</v>
      </c>
    </row>
    <row r="114" spans="1:19">
      <c r="A114" s="6" t="s">
        <v>233</v>
      </c>
      <c r="B114">
        <v>72</v>
      </c>
      <c r="C114">
        <v>12.76</v>
      </c>
      <c r="D114">
        <v>12.06</v>
      </c>
      <c r="E114">
        <v>3</v>
      </c>
      <c r="F114">
        <v>3.2</v>
      </c>
      <c r="G114">
        <v>3.6</v>
      </c>
      <c r="H114" s="1">
        <f t="shared" si="15"/>
        <v>17.9712</v>
      </c>
      <c r="I114" s="2">
        <f t="shared" si="17"/>
        <v>0.710024928774929</v>
      </c>
      <c r="J114" s="3" t="s">
        <v>28</v>
      </c>
      <c r="K114">
        <v>1</v>
      </c>
      <c r="L114">
        <f t="shared" si="18"/>
        <v>13</v>
      </c>
      <c r="M114">
        <v>7</v>
      </c>
      <c r="N114" t="s">
        <v>19</v>
      </c>
      <c r="O114" t="s">
        <v>30</v>
      </c>
      <c r="P114" t="s">
        <v>21</v>
      </c>
      <c r="Q114">
        <v>62</v>
      </c>
      <c r="R114">
        <v>1.68</v>
      </c>
      <c r="S114" s="1">
        <f t="shared" si="16"/>
        <v>21.9671201814059</v>
      </c>
    </row>
    <row r="115" spans="1:19">
      <c r="A115" s="6" t="s">
        <v>234</v>
      </c>
      <c r="B115">
        <v>73</v>
      </c>
      <c r="C115">
        <v>12.93</v>
      </c>
      <c r="D115">
        <v>12.47</v>
      </c>
      <c r="E115">
        <v>4.4</v>
      </c>
      <c r="F115">
        <v>3.1</v>
      </c>
      <c r="G115">
        <v>3.7</v>
      </c>
      <c r="H115" s="1">
        <f t="shared" si="15"/>
        <v>26.24336</v>
      </c>
      <c r="I115" s="2">
        <f t="shared" si="17"/>
        <v>0.492696057212186</v>
      </c>
      <c r="J115" s="3" t="s">
        <v>27</v>
      </c>
      <c r="K115">
        <v>1</v>
      </c>
      <c r="L115">
        <f t="shared" si="18"/>
        <v>13</v>
      </c>
      <c r="M115">
        <v>10</v>
      </c>
      <c r="N115" t="s">
        <v>19</v>
      </c>
      <c r="O115" t="s">
        <v>30</v>
      </c>
      <c r="P115" t="s">
        <v>21</v>
      </c>
      <c r="Q115">
        <v>61</v>
      </c>
      <c r="R115">
        <v>1.68</v>
      </c>
      <c r="S115" s="1">
        <f t="shared" si="16"/>
        <v>21.6128117913832</v>
      </c>
    </row>
    <row r="116" spans="1:19">
      <c r="A116" s="6" t="s">
        <v>235</v>
      </c>
      <c r="B116">
        <v>79</v>
      </c>
      <c r="C116">
        <v>13.04</v>
      </c>
      <c r="D116">
        <v>11.49</v>
      </c>
      <c r="E116">
        <v>5</v>
      </c>
      <c r="F116">
        <v>3.6</v>
      </c>
      <c r="G116">
        <v>3.7</v>
      </c>
      <c r="H116" s="1">
        <f t="shared" si="15"/>
        <v>34.632</v>
      </c>
      <c r="I116" s="2">
        <f t="shared" si="17"/>
        <v>0.376530376530376</v>
      </c>
      <c r="J116" s="3" t="s">
        <v>27</v>
      </c>
      <c r="K116">
        <v>1</v>
      </c>
      <c r="L116">
        <f t="shared" si="18"/>
        <v>13</v>
      </c>
      <c r="M116">
        <v>3</v>
      </c>
      <c r="N116" t="s">
        <v>19</v>
      </c>
      <c r="O116" t="s">
        <v>20</v>
      </c>
      <c r="P116" t="s">
        <v>21</v>
      </c>
      <c r="Q116">
        <v>55</v>
      </c>
      <c r="R116">
        <v>1.67</v>
      </c>
      <c r="S116" s="1">
        <f t="shared" si="16"/>
        <v>19.7210369679802</v>
      </c>
    </row>
    <row r="117" spans="1:19">
      <c r="A117" s="6" t="s">
        <v>236</v>
      </c>
      <c r="B117">
        <v>79</v>
      </c>
      <c r="C117">
        <v>13.28</v>
      </c>
      <c r="D117">
        <v>9.63</v>
      </c>
      <c r="E117">
        <v>6.3</v>
      </c>
      <c r="F117">
        <v>5.1</v>
      </c>
      <c r="G117">
        <v>6.5</v>
      </c>
      <c r="H117" s="1">
        <f t="shared" si="15"/>
        <v>108.5994</v>
      </c>
      <c r="I117" s="2">
        <f t="shared" si="17"/>
        <v>0.122284285180213</v>
      </c>
      <c r="J117" s="3" t="s">
        <v>27</v>
      </c>
      <c r="K117">
        <v>1</v>
      </c>
      <c r="L117">
        <f t="shared" si="18"/>
        <v>13</v>
      </c>
      <c r="M117">
        <v>0</v>
      </c>
      <c r="N117" t="s">
        <v>60</v>
      </c>
      <c r="O117" t="s">
        <v>21</v>
      </c>
      <c r="P117" t="s">
        <v>21</v>
      </c>
      <c r="Q117">
        <v>53</v>
      </c>
      <c r="R117">
        <v>1.7</v>
      </c>
      <c r="S117" s="1">
        <f t="shared" si="16"/>
        <v>18.3391003460208</v>
      </c>
    </row>
    <row r="118" spans="1:19">
      <c r="A118" s="6" t="s">
        <v>237</v>
      </c>
      <c r="B118">
        <v>80</v>
      </c>
      <c r="C118">
        <v>13.25</v>
      </c>
      <c r="D118">
        <v>11.08</v>
      </c>
      <c r="E118">
        <v>6.9</v>
      </c>
      <c r="F118">
        <v>5.2</v>
      </c>
      <c r="G118">
        <v>5.3</v>
      </c>
      <c r="H118" s="1">
        <f t="shared" si="15"/>
        <v>98.88528</v>
      </c>
      <c r="I118" s="2">
        <f t="shared" si="17"/>
        <v>0.133993654060544</v>
      </c>
      <c r="J118" s="3" t="s">
        <v>25</v>
      </c>
      <c r="K118">
        <v>1</v>
      </c>
      <c r="L118">
        <f t="shared" si="18"/>
        <v>13</v>
      </c>
      <c r="M118">
        <v>7</v>
      </c>
      <c r="N118" t="s">
        <v>19</v>
      </c>
      <c r="O118" t="s">
        <v>29</v>
      </c>
      <c r="P118" t="s">
        <v>21</v>
      </c>
      <c r="Q118">
        <v>80</v>
      </c>
      <c r="R118">
        <v>1.67</v>
      </c>
      <c r="S118" s="1">
        <f t="shared" si="16"/>
        <v>28.6851446806985</v>
      </c>
    </row>
    <row r="119" spans="1:19">
      <c r="A119" s="6" t="s">
        <v>238</v>
      </c>
      <c r="B119">
        <v>74</v>
      </c>
      <c r="C119">
        <v>13.4</v>
      </c>
      <c r="D119">
        <v>12.68</v>
      </c>
      <c r="E119">
        <v>6.9</v>
      </c>
      <c r="F119">
        <v>5.8</v>
      </c>
      <c r="G119">
        <v>7.3</v>
      </c>
      <c r="H119" s="1">
        <f t="shared" si="15"/>
        <v>151.91592</v>
      </c>
      <c r="I119" s="2">
        <f t="shared" si="17"/>
        <v>0.0882066869621038</v>
      </c>
      <c r="J119" s="3" t="s">
        <v>27</v>
      </c>
      <c r="K119">
        <v>0</v>
      </c>
      <c r="L119">
        <f t="shared" si="18"/>
        <v>12</v>
      </c>
      <c r="M119">
        <v>0</v>
      </c>
      <c r="N119" t="s">
        <v>60</v>
      </c>
      <c r="O119" t="s">
        <v>21</v>
      </c>
      <c r="P119" t="s">
        <v>21</v>
      </c>
      <c r="Q119">
        <v>69</v>
      </c>
      <c r="R119">
        <v>1.7</v>
      </c>
      <c r="S119" s="1">
        <f t="shared" si="16"/>
        <v>23.8754325259516</v>
      </c>
    </row>
    <row r="120" spans="1:19">
      <c r="A120" s="6" t="s">
        <v>239</v>
      </c>
      <c r="B120">
        <v>82</v>
      </c>
      <c r="C120">
        <v>13.67</v>
      </c>
      <c r="D120">
        <v>13.34</v>
      </c>
      <c r="E120">
        <v>5.4</v>
      </c>
      <c r="F120">
        <v>4.8</v>
      </c>
      <c r="G120">
        <v>5.3</v>
      </c>
      <c r="H120" s="1">
        <f t="shared" si="15"/>
        <v>71.43552</v>
      </c>
      <c r="I120" s="2">
        <f t="shared" si="17"/>
        <v>0.191361384364529</v>
      </c>
      <c r="J120" s="3" t="s">
        <v>27</v>
      </c>
      <c r="K120">
        <v>0</v>
      </c>
      <c r="L120">
        <f t="shared" si="18"/>
        <v>12</v>
      </c>
      <c r="M120">
        <v>1</v>
      </c>
      <c r="N120" t="s">
        <v>19</v>
      </c>
      <c r="O120" t="s">
        <v>20</v>
      </c>
      <c r="P120" t="s">
        <v>21</v>
      </c>
      <c r="Q120">
        <v>100</v>
      </c>
      <c r="R120">
        <v>1.78</v>
      </c>
      <c r="S120" s="1">
        <f t="shared" si="16"/>
        <v>31.561671506123</v>
      </c>
    </row>
    <row r="121" spans="1:19">
      <c r="A121" s="6" t="s">
        <v>240</v>
      </c>
      <c r="B121">
        <v>69</v>
      </c>
      <c r="C121">
        <v>14.3</v>
      </c>
      <c r="D121">
        <v>12.74</v>
      </c>
      <c r="E121">
        <v>5.4</v>
      </c>
      <c r="F121">
        <v>4.6</v>
      </c>
      <c r="G121">
        <v>5.7</v>
      </c>
      <c r="H121" s="1">
        <f t="shared" si="15"/>
        <v>73.62576</v>
      </c>
      <c r="I121" s="2">
        <f t="shared" si="17"/>
        <v>0.194225499336102</v>
      </c>
      <c r="J121" s="3" t="s">
        <v>25</v>
      </c>
      <c r="K121">
        <v>0</v>
      </c>
      <c r="L121">
        <f t="shared" si="18"/>
        <v>12</v>
      </c>
      <c r="M121">
        <v>2</v>
      </c>
      <c r="N121" s="7" t="s">
        <v>19</v>
      </c>
      <c r="O121" t="s">
        <v>30</v>
      </c>
      <c r="P121" t="s">
        <v>21</v>
      </c>
      <c r="Q121">
        <v>52</v>
      </c>
      <c r="R121">
        <v>1.71</v>
      </c>
      <c r="S121" s="1">
        <f t="shared" si="16"/>
        <v>17.7832495468691</v>
      </c>
    </row>
    <row r="122" spans="1:19">
      <c r="A122" s="6" t="s">
        <v>241</v>
      </c>
      <c r="B122">
        <v>72</v>
      </c>
      <c r="C122">
        <v>14.61</v>
      </c>
      <c r="D122">
        <v>13.7</v>
      </c>
      <c r="E122">
        <v>5.2</v>
      </c>
      <c r="F122">
        <v>4</v>
      </c>
      <c r="G122">
        <v>4.8</v>
      </c>
      <c r="H122" s="1">
        <f t="shared" si="15"/>
        <v>51.9168</v>
      </c>
      <c r="I122" s="2">
        <f t="shared" si="17"/>
        <v>0.281411797337278</v>
      </c>
      <c r="J122" s="3" t="s">
        <v>27</v>
      </c>
      <c r="K122">
        <v>0</v>
      </c>
      <c r="L122">
        <f t="shared" si="18"/>
        <v>12</v>
      </c>
      <c r="M122">
        <v>0</v>
      </c>
      <c r="N122" t="s">
        <v>60</v>
      </c>
      <c r="O122" t="s">
        <v>21</v>
      </c>
      <c r="P122" t="s">
        <v>26</v>
      </c>
      <c r="Q122">
        <v>72</v>
      </c>
      <c r="R122">
        <v>1.75</v>
      </c>
      <c r="S122" s="1">
        <f t="shared" si="16"/>
        <v>23.5102040816327</v>
      </c>
    </row>
    <row r="123" spans="1:19">
      <c r="A123" s="6" t="s">
        <v>242</v>
      </c>
      <c r="B123">
        <v>67</v>
      </c>
      <c r="C123">
        <v>15.32</v>
      </c>
      <c r="D123">
        <v>14.24</v>
      </c>
      <c r="E123">
        <v>5.1</v>
      </c>
      <c r="F123">
        <v>6.1</v>
      </c>
      <c r="G123">
        <v>4.8</v>
      </c>
      <c r="H123" s="1">
        <f t="shared" si="15"/>
        <v>77.65056</v>
      </c>
      <c r="I123" s="2">
        <f t="shared" si="17"/>
        <v>0.197294134131164</v>
      </c>
      <c r="J123" s="3" t="s">
        <v>27</v>
      </c>
      <c r="K123">
        <v>0</v>
      </c>
      <c r="L123">
        <f t="shared" si="18"/>
        <v>12</v>
      </c>
      <c r="M123">
        <v>0</v>
      </c>
      <c r="N123" t="s">
        <v>60</v>
      </c>
      <c r="O123" t="s">
        <v>21</v>
      </c>
      <c r="P123" t="s">
        <v>21</v>
      </c>
      <c r="Q123">
        <v>60</v>
      </c>
      <c r="R123">
        <v>1.7</v>
      </c>
      <c r="S123" s="1">
        <f t="shared" si="16"/>
        <v>20.7612456747405</v>
      </c>
    </row>
    <row r="124" spans="1:19">
      <c r="A124" s="6" t="s">
        <v>243</v>
      </c>
      <c r="B124">
        <v>85</v>
      </c>
      <c r="C124">
        <v>15.85</v>
      </c>
      <c r="D124">
        <v>16.1</v>
      </c>
      <c r="E124">
        <v>4.6</v>
      </c>
      <c r="F124">
        <v>3.1</v>
      </c>
      <c r="G124">
        <v>3.8</v>
      </c>
      <c r="H124" s="1">
        <f t="shared" si="15"/>
        <v>28.17776</v>
      </c>
      <c r="I124" s="2">
        <f t="shared" si="17"/>
        <v>0.562500354889814</v>
      </c>
      <c r="J124" s="3" t="s">
        <v>25</v>
      </c>
      <c r="K124">
        <v>1</v>
      </c>
      <c r="L124">
        <f t="shared" si="18"/>
        <v>13</v>
      </c>
      <c r="M124">
        <v>6</v>
      </c>
      <c r="N124" t="s">
        <v>19</v>
      </c>
      <c r="O124" t="s">
        <v>22</v>
      </c>
      <c r="P124" t="s">
        <v>21</v>
      </c>
      <c r="Q124">
        <v>72</v>
      </c>
      <c r="R124">
        <v>1.73</v>
      </c>
      <c r="S124" s="1">
        <f t="shared" si="16"/>
        <v>24.0569347455645</v>
      </c>
    </row>
    <row r="125" spans="1:19">
      <c r="A125" s="6" t="s">
        <v>244</v>
      </c>
      <c r="B125">
        <v>70</v>
      </c>
      <c r="C125">
        <v>13.92</v>
      </c>
      <c r="D125">
        <v>13.11</v>
      </c>
      <c r="E125">
        <v>5.2</v>
      </c>
      <c r="F125">
        <v>4.1</v>
      </c>
      <c r="G125">
        <v>4.2</v>
      </c>
      <c r="H125" s="1">
        <f t="shared" si="15"/>
        <v>46.56288</v>
      </c>
      <c r="I125" s="2">
        <f t="shared" si="17"/>
        <v>0.298950580376472</v>
      </c>
      <c r="J125" s="3" t="s">
        <v>25</v>
      </c>
      <c r="K125">
        <v>2</v>
      </c>
      <c r="L125">
        <f t="shared" si="18"/>
        <v>14</v>
      </c>
      <c r="M125">
        <v>8</v>
      </c>
      <c r="N125" t="s">
        <v>19</v>
      </c>
      <c r="O125" t="s">
        <v>22</v>
      </c>
      <c r="P125" t="s">
        <v>21</v>
      </c>
      <c r="Q125">
        <v>65</v>
      </c>
      <c r="R125">
        <v>1.68</v>
      </c>
      <c r="S125" s="1">
        <f t="shared" si="16"/>
        <v>23.0300453514739</v>
      </c>
    </row>
    <row r="126" spans="1:19">
      <c r="A126" s="6" t="s">
        <v>245</v>
      </c>
      <c r="B126">
        <v>62</v>
      </c>
      <c r="C126">
        <v>16.12</v>
      </c>
      <c r="D126">
        <v>16.39</v>
      </c>
      <c r="E126">
        <v>4.2</v>
      </c>
      <c r="F126">
        <v>3.2</v>
      </c>
      <c r="G126">
        <v>3.4</v>
      </c>
      <c r="H126" s="1">
        <f t="shared" si="15"/>
        <v>23.76192</v>
      </c>
      <c r="I126" s="2">
        <f t="shared" si="17"/>
        <v>0.678396358543417</v>
      </c>
      <c r="J126" s="3" t="s">
        <v>27</v>
      </c>
      <c r="K126">
        <v>1</v>
      </c>
      <c r="L126">
        <f t="shared" si="18"/>
        <v>13</v>
      </c>
      <c r="M126">
        <v>5</v>
      </c>
      <c r="N126" t="s">
        <v>19</v>
      </c>
      <c r="O126" t="s">
        <v>20</v>
      </c>
      <c r="P126" t="s">
        <v>21</v>
      </c>
      <c r="Q126">
        <v>60</v>
      </c>
      <c r="R126">
        <v>1.65</v>
      </c>
      <c r="S126" s="1">
        <f t="shared" si="16"/>
        <v>22.038567493113</v>
      </c>
    </row>
    <row r="127" spans="1:19">
      <c r="A127" s="6" t="s">
        <v>246</v>
      </c>
      <c r="B127">
        <v>77</v>
      </c>
      <c r="C127">
        <v>16.24</v>
      </c>
      <c r="D127">
        <v>15.63</v>
      </c>
      <c r="E127">
        <v>5.1</v>
      </c>
      <c r="F127">
        <v>3.5</v>
      </c>
      <c r="G127">
        <v>3.5</v>
      </c>
      <c r="H127" s="1">
        <f t="shared" si="15"/>
        <v>32.487</v>
      </c>
      <c r="I127" s="2">
        <f t="shared" si="17"/>
        <v>0.499892264598147</v>
      </c>
      <c r="J127" s="3" t="s">
        <v>25</v>
      </c>
      <c r="K127">
        <v>1</v>
      </c>
      <c r="L127">
        <f t="shared" si="18"/>
        <v>13</v>
      </c>
      <c r="M127">
        <v>7</v>
      </c>
      <c r="N127" t="s">
        <v>19</v>
      </c>
      <c r="O127" t="s">
        <v>22</v>
      </c>
      <c r="P127" t="s">
        <v>21</v>
      </c>
      <c r="Q127">
        <v>61</v>
      </c>
      <c r="R127">
        <v>1.65</v>
      </c>
      <c r="S127" s="1">
        <f t="shared" si="16"/>
        <v>22.4058769513315</v>
      </c>
    </row>
    <row r="128" spans="1:19">
      <c r="A128" s="6" t="s">
        <v>247</v>
      </c>
      <c r="B128">
        <v>79</v>
      </c>
      <c r="C128">
        <v>16.57</v>
      </c>
      <c r="D128">
        <v>17.75</v>
      </c>
      <c r="E128">
        <v>4.3</v>
      </c>
      <c r="F128">
        <v>3.8</v>
      </c>
      <c r="G128">
        <v>4.1</v>
      </c>
      <c r="H128" s="1">
        <f t="shared" si="15"/>
        <v>34.83688</v>
      </c>
      <c r="I128" s="2">
        <f t="shared" si="17"/>
        <v>0.475645350559522</v>
      </c>
      <c r="J128" s="3" t="s">
        <v>27</v>
      </c>
      <c r="K128">
        <v>1</v>
      </c>
      <c r="L128">
        <f t="shared" si="18"/>
        <v>13</v>
      </c>
      <c r="M128">
        <v>9</v>
      </c>
      <c r="N128" t="s">
        <v>19</v>
      </c>
      <c r="O128" t="s">
        <v>30</v>
      </c>
      <c r="P128" t="s">
        <v>21</v>
      </c>
      <c r="Q128">
        <v>84</v>
      </c>
      <c r="R128">
        <v>1.75</v>
      </c>
      <c r="S128" s="1">
        <f t="shared" si="16"/>
        <v>27.4285714285714</v>
      </c>
    </row>
    <row r="129" spans="1:19">
      <c r="A129" s="6" t="s">
        <v>248</v>
      </c>
      <c r="B129">
        <v>75</v>
      </c>
      <c r="C129">
        <v>16.81</v>
      </c>
      <c r="D129">
        <v>15.14</v>
      </c>
      <c r="E129">
        <v>5.2</v>
      </c>
      <c r="F129">
        <v>4.4</v>
      </c>
      <c r="G129">
        <v>4</v>
      </c>
      <c r="H129" s="1">
        <f t="shared" si="15"/>
        <v>47.5904</v>
      </c>
      <c r="I129" s="2">
        <f t="shared" ref="I129:I154" si="19">C129/H129</f>
        <v>0.353222498655191</v>
      </c>
      <c r="J129" s="3" t="s">
        <v>28</v>
      </c>
      <c r="K129">
        <v>0</v>
      </c>
      <c r="L129">
        <f t="shared" si="18"/>
        <v>12</v>
      </c>
      <c r="M129">
        <v>0</v>
      </c>
      <c r="N129" t="s">
        <v>60</v>
      </c>
      <c r="O129" t="s">
        <v>21</v>
      </c>
      <c r="P129" t="s">
        <v>21</v>
      </c>
      <c r="Q129">
        <v>54</v>
      </c>
      <c r="R129">
        <v>1.72</v>
      </c>
      <c r="S129" s="1">
        <f t="shared" si="16"/>
        <v>18.2531097890752</v>
      </c>
    </row>
    <row r="130" spans="1:19">
      <c r="A130" s="6" t="s">
        <v>249</v>
      </c>
      <c r="B130">
        <v>76</v>
      </c>
      <c r="C130">
        <v>18.17</v>
      </c>
      <c r="D130">
        <v>14.16</v>
      </c>
      <c r="E130">
        <v>6.7</v>
      </c>
      <c r="F130">
        <v>5.9</v>
      </c>
      <c r="G130">
        <v>6.2</v>
      </c>
      <c r="H130" s="1">
        <f t="shared" si="15"/>
        <v>127.44472</v>
      </c>
      <c r="I130" s="2">
        <f t="shared" si="19"/>
        <v>0.142571618502516</v>
      </c>
      <c r="J130" s="3" t="s">
        <v>25</v>
      </c>
      <c r="K130">
        <v>2</v>
      </c>
      <c r="L130">
        <f t="shared" si="18"/>
        <v>14</v>
      </c>
      <c r="M130">
        <v>7</v>
      </c>
      <c r="N130" t="s">
        <v>19</v>
      </c>
      <c r="O130" t="s">
        <v>30</v>
      </c>
      <c r="P130" t="s">
        <v>21</v>
      </c>
      <c r="Q130">
        <v>78</v>
      </c>
      <c r="R130">
        <v>1.64</v>
      </c>
      <c r="S130" s="1">
        <f t="shared" si="16"/>
        <v>29.0005948839976</v>
      </c>
    </row>
    <row r="131" spans="1:19">
      <c r="A131" s="6" t="s">
        <v>250</v>
      </c>
      <c r="B131">
        <v>81</v>
      </c>
      <c r="C131">
        <v>19.15</v>
      </c>
      <c r="D131">
        <v>19.82</v>
      </c>
      <c r="E131">
        <v>4.8</v>
      </c>
      <c r="F131">
        <v>4</v>
      </c>
      <c r="G131">
        <v>4.7</v>
      </c>
      <c r="H131" s="1">
        <f t="shared" si="15"/>
        <v>46.9248</v>
      </c>
      <c r="I131" s="2">
        <f t="shared" si="19"/>
        <v>0.408099768139662</v>
      </c>
      <c r="J131" s="3" t="s">
        <v>25</v>
      </c>
      <c r="K131">
        <v>1</v>
      </c>
      <c r="L131">
        <f t="shared" ref="L131:L153" si="20">12+K131</f>
        <v>13</v>
      </c>
      <c r="M131">
        <v>6</v>
      </c>
      <c r="N131" t="s">
        <v>19</v>
      </c>
      <c r="O131" t="s">
        <v>30</v>
      </c>
      <c r="P131" t="s">
        <v>32</v>
      </c>
      <c r="Q131">
        <v>65</v>
      </c>
      <c r="R131">
        <v>1.65</v>
      </c>
      <c r="S131" s="1">
        <f t="shared" si="16"/>
        <v>23.8751147842057</v>
      </c>
    </row>
    <row r="132" spans="1:19">
      <c r="A132" s="6" t="s">
        <v>251</v>
      </c>
      <c r="B132">
        <v>72</v>
      </c>
      <c r="C132">
        <v>20</v>
      </c>
      <c r="D132">
        <v>20.93</v>
      </c>
      <c r="E132">
        <v>5.6</v>
      </c>
      <c r="F132">
        <v>4.4</v>
      </c>
      <c r="G132">
        <v>4.5</v>
      </c>
      <c r="H132" s="1">
        <f t="shared" si="15"/>
        <v>57.6576</v>
      </c>
      <c r="I132" s="2">
        <f t="shared" si="19"/>
        <v>0.346875346875347</v>
      </c>
      <c r="J132" s="3" t="s">
        <v>27</v>
      </c>
      <c r="K132">
        <v>1</v>
      </c>
      <c r="L132">
        <f t="shared" si="20"/>
        <v>13</v>
      </c>
      <c r="M132">
        <v>9</v>
      </c>
      <c r="N132" t="s">
        <v>19</v>
      </c>
      <c r="O132" t="s">
        <v>30</v>
      </c>
      <c r="P132" t="s">
        <v>21</v>
      </c>
      <c r="Q132">
        <v>71</v>
      </c>
      <c r="R132">
        <v>1.65</v>
      </c>
      <c r="S132" s="1">
        <f t="shared" si="16"/>
        <v>26.078971533517</v>
      </c>
    </row>
    <row r="133" spans="1:19">
      <c r="A133" s="6" t="s">
        <v>252</v>
      </c>
      <c r="B133">
        <v>82</v>
      </c>
      <c r="C133">
        <v>11.558</v>
      </c>
      <c r="D133">
        <v>10.09</v>
      </c>
      <c r="E133">
        <v>4.5</v>
      </c>
      <c r="F133">
        <v>3.8</v>
      </c>
      <c r="G133">
        <v>4.1</v>
      </c>
      <c r="H133" s="1">
        <f t="shared" si="15"/>
        <v>36.4572</v>
      </c>
      <c r="I133" s="2">
        <f t="shared" si="19"/>
        <v>0.31702928365316</v>
      </c>
      <c r="J133" s="3" t="s">
        <v>25</v>
      </c>
      <c r="K133">
        <v>1</v>
      </c>
      <c r="L133">
        <f t="shared" si="20"/>
        <v>13</v>
      </c>
      <c r="M133">
        <v>10</v>
      </c>
      <c r="N133" t="s">
        <v>19</v>
      </c>
      <c r="O133" t="s">
        <v>22</v>
      </c>
      <c r="P133" t="s">
        <v>32</v>
      </c>
      <c r="Q133">
        <v>70</v>
      </c>
      <c r="R133">
        <v>1.64</v>
      </c>
      <c r="S133" s="1">
        <f t="shared" si="16"/>
        <v>26.0261748958953</v>
      </c>
    </row>
    <row r="134" spans="1:19">
      <c r="A134" s="6" t="s">
        <v>253</v>
      </c>
      <c r="B134">
        <v>80</v>
      </c>
      <c r="C134">
        <v>19.079</v>
      </c>
      <c r="D134">
        <v>14.89</v>
      </c>
      <c r="E134">
        <v>4.2</v>
      </c>
      <c r="F134">
        <v>3.1</v>
      </c>
      <c r="G134">
        <v>3</v>
      </c>
      <c r="H134" s="1">
        <f t="shared" si="15"/>
        <v>20.3112</v>
      </c>
      <c r="I134" s="2">
        <f t="shared" si="19"/>
        <v>0.939333963527512</v>
      </c>
      <c r="J134" s="3" t="s">
        <v>27</v>
      </c>
      <c r="K134">
        <v>1</v>
      </c>
      <c r="L134">
        <f t="shared" si="20"/>
        <v>13</v>
      </c>
      <c r="M134">
        <v>10</v>
      </c>
      <c r="N134" t="s">
        <v>19</v>
      </c>
      <c r="O134" t="s">
        <v>23</v>
      </c>
      <c r="P134" t="s">
        <v>21</v>
      </c>
      <c r="Q134">
        <v>50</v>
      </c>
      <c r="R134">
        <v>1.66</v>
      </c>
      <c r="S134" s="1">
        <f t="shared" si="16"/>
        <v>18.1448686311511</v>
      </c>
    </row>
    <row r="135" spans="1:19">
      <c r="A135" s="6" t="s">
        <v>254</v>
      </c>
      <c r="B135">
        <v>71</v>
      </c>
      <c r="C135">
        <v>10.201</v>
      </c>
      <c r="D135">
        <v>9.43</v>
      </c>
      <c r="E135">
        <v>4.7</v>
      </c>
      <c r="F135">
        <v>3.7</v>
      </c>
      <c r="G135">
        <v>4.4</v>
      </c>
      <c r="H135" s="1">
        <f t="shared" si="15"/>
        <v>39.78832</v>
      </c>
      <c r="I135" s="2">
        <f t="shared" si="19"/>
        <v>0.256381772339219</v>
      </c>
      <c r="J135" s="3" t="s">
        <v>25</v>
      </c>
      <c r="K135">
        <v>1</v>
      </c>
      <c r="L135">
        <f t="shared" si="20"/>
        <v>13</v>
      </c>
      <c r="M135">
        <v>7</v>
      </c>
      <c r="N135" t="s">
        <v>19</v>
      </c>
      <c r="O135" t="s">
        <v>20</v>
      </c>
      <c r="P135" t="s">
        <v>21</v>
      </c>
      <c r="Q135">
        <v>75</v>
      </c>
      <c r="R135">
        <v>1.75</v>
      </c>
      <c r="S135" s="1">
        <f t="shared" si="16"/>
        <v>24.4897959183673</v>
      </c>
    </row>
    <row r="136" spans="1:19">
      <c r="A136" s="6" t="s">
        <v>255</v>
      </c>
      <c r="B136">
        <v>75</v>
      </c>
      <c r="C136">
        <v>11.397</v>
      </c>
      <c r="D136">
        <v>10.92</v>
      </c>
      <c r="E136">
        <v>5.1</v>
      </c>
      <c r="F136">
        <v>3.3</v>
      </c>
      <c r="G136">
        <v>4.1</v>
      </c>
      <c r="H136" s="1">
        <f t="shared" si="15"/>
        <v>35.88156</v>
      </c>
      <c r="I136" s="2">
        <f t="shared" si="19"/>
        <v>0.317628330540813</v>
      </c>
      <c r="J136" s="3" t="s">
        <v>27</v>
      </c>
      <c r="K136">
        <v>1</v>
      </c>
      <c r="L136">
        <f t="shared" si="20"/>
        <v>13</v>
      </c>
      <c r="M136">
        <v>4</v>
      </c>
      <c r="N136" t="s">
        <v>19</v>
      </c>
      <c r="O136" t="s">
        <v>23</v>
      </c>
      <c r="P136" t="s">
        <v>21</v>
      </c>
      <c r="Q136">
        <v>70</v>
      </c>
      <c r="R136">
        <v>1.72</v>
      </c>
      <c r="S136" s="1">
        <f t="shared" si="16"/>
        <v>23.6614386154678</v>
      </c>
    </row>
    <row r="137" spans="1:19">
      <c r="A137" s="6" t="s">
        <v>256</v>
      </c>
      <c r="B137">
        <v>79</v>
      </c>
      <c r="C137">
        <v>12.34</v>
      </c>
      <c r="D137">
        <v>8.07</v>
      </c>
      <c r="E137">
        <v>4.7</v>
      </c>
      <c r="F137">
        <v>3.4</v>
      </c>
      <c r="G137">
        <v>3.6</v>
      </c>
      <c r="H137" s="1">
        <f t="shared" si="15"/>
        <v>29.91456</v>
      </c>
      <c r="I137" s="2">
        <f t="shared" si="19"/>
        <v>0.412508156563225</v>
      </c>
      <c r="J137" s="3" t="s">
        <v>28</v>
      </c>
      <c r="K137">
        <v>0</v>
      </c>
      <c r="L137">
        <f t="shared" si="20"/>
        <v>12</v>
      </c>
      <c r="M137">
        <v>0</v>
      </c>
      <c r="N137" t="s">
        <v>60</v>
      </c>
      <c r="O137" t="s">
        <v>21</v>
      </c>
      <c r="P137" t="s">
        <v>21</v>
      </c>
      <c r="Q137">
        <v>49</v>
      </c>
      <c r="R137">
        <v>1.5</v>
      </c>
      <c r="S137" s="1">
        <f t="shared" si="16"/>
        <v>21.7777777777778</v>
      </c>
    </row>
    <row r="138" spans="1:19">
      <c r="A138" s="6" t="s">
        <v>257</v>
      </c>
      <c r="B138">
        <v>73</v>
      </c>
      <c r="C138">
        <v>9.706</v>
      </c>
      <c r="D138">
        <v>7.6</v>
      </c>
      <c r="E138">
        <v>5.2</v>
      </c>
      <c r="F138">
        <v>4</v>
      </c>
      <c r="G138">
        <v>3.2</v>
      </c>
      <c r="H138" s="1">
        <f t="shared" ref="H138:H157" si="21">0.52*E138*F138*G138</f>
        <v>34.6112</v>
      </c>
      <c r="I138" s="2">
        <f t="shared" si="19"/>
        <v>0.280429456360947</v>
      </c>
      <c r="J138" s="3" t="s">
        <v>27</v>
      </c>
      <c r="K138">
        <v>0</v>
      </c>
      <c r="L138">
        <f t="shared" si="20"/>
        <v>12</v>
      </c>
      <c r="M138">
        <v>0</v>
      </c>
      <c r="N138" t="s">
        <v>60</v>
      </c>
      <c r="O138" t="s">
        <v>21</v>
      </c>
      <c r="P138" t="s">
        <v>21</v>
      </c>
      <c r="Q138">
        <v>88</v>
      </c>
      <c r="R138">
        <v>1.65</v>
      </c>
      <c r="S138" s="1">
        <f t="shared" ref="S138:S157" si="22">Q138/R138/R138</f>
        <v>32.3232323232323</v>
      </c>
    </row>
    <row r="139" spans="1:19">
      <c r="A139" s="6" t="s">
        <v>258</v>
      </c>
      <c r="B139">
        <v>73</v>
      </c>
      <c r="C139">
        <v>10.615</v>
      </c>
      <c r="D139">
        <v>8.23</v>
      </c>
      <c r="E139">
        <v>4.7</v>
      </c>
      <c r="F139">
        <v>4.6</v>
      </c>
      <c r="G139">
        <v>4.4</v>
      </c>
      <c r="H139" s="1">
        <f t="shared" si="21"/>
        <v>49.46656</v>
      </c>
      <c r="I139" s="2">
        <f t="shared" si="19"/>
        <v>0.214589411513556</v>
      </c>
      <c r="J139" s="3" t="s">
        <v>27</v>
      </c>
      <c r="K139">
        <v>0</v>
      </c>
      <c r="L139">
        <f t="shared" si="20"/>
        <v>12</v>
      </c>
      <c r="M139">
        <v>0</v>
      </c>
      <c r="N139" t="s">
        <v>60</v>
      </c>
      <c r="O139" t="s">
        <v>21</v>
      </c>
      <c r="P139" t="s">
        <v>26</v>
      </c>
      <c r="Q139">
        <v>47.5</v>
      </c>
      <c r="R139">
        <v>1.63</v>
      </c>
      <c r="S139" s="1">
        <f t="shared" si="22"/>
        <v>17.8779780947721</v>
      </c>
    </row>
    <row r="140" spans="1:19">
      <c r="A140" s="6" t="s">
        <v>259</v>
      </c>
      <c r="B140">
        <v>78</v>
      </c>
      <c r="C140">
        <v>11.017</v>
      </c>
      <c r="D140">
        <v>7.3</v>
      </c>
      <c r="E140">
        <v>5.6</v>
      </c>
      <c r="F140">
        <v>4.8</v>
      </c>
      <c r="G140">
        <v>5.4</v>
      </c>
      <c r="H140" s="1">
        <f t="shared" si="21"/>
        <v>75.47904</v>
      </c>
      <c r="I140" s="2">
        <f t="shared" si="19"/>
        <v>0.145961050908968</v>
      </c>
      <c r="J140" s="3" t="s">
        <v>27</v>
      </c>
      <c r="K140">
        <v>0</v>
      </c>
      <c r="L140">
        <f t="shared" si="20"/>
        <v>12</v>
      </c>
      <c r="M140">
        <v>0</v>
      </c>
      <c r="N140" t="s">
        <v>60</v>
      </c>
      <c r="O140" t="s">
        <v>21</v>
      </c>
      <c r="P140" t="s">
        <v>21</v>
      </c>
      <c r="Q140">
        <v>65</v>
      </c>
      <c r="R140">
        <v>1.71</v>
      </c>
      <c r="S140" s="1">
        <f t="shared" si="22"/>
        <v>22.2290619335864</v>
      </c>
    </row>
    <row r="141" spans="1:19">
      <c r="A141" s="6" t="s">
        <v>260</v>
      </c>
      <c r="B141">
        <v>79</v>
      </c>
      <c r="C141">
        <v>10.845</v>
      </c>
      <c r="D141">
        <v>10.64</v>
      </c>
      <c r="E141">
        <v>4.7</v>
      </c>
      <c r="F141">
        <v>3.1</v>
      </c>
      <c r="G141">
        <v>3.1</v>
      </c>
      <c r="H141" s="1">
        <f t="shared" si="21"/>
        <v>23.48684</v>
      </c>
      <c r="I141" s="2">
        <f t="shared" si="19"/>
        <v>0.461747940548835</v>
      </c>
      <c r="J141" s="3" t="s">
        <v>28</v>
      </c>
      <c r="K141">
        <v>1</v>
      </c>
      <c r="L141">
        <f t="shared" si="20"/>
        <v>13</v>
      </c>
      <c r="M141">
        <v>0</v>
      </c>
      <c r="N141" t="s">
        <v>60</v>
      </c>
      <c r="O141" t="s">
        <v>21</v>
      </c>
      <c r="P141" t="s">
        <v>32</v>
      </c>
      <c r="Q141">
        <v>64</v>
      </c>
      <c r="R141">
        <v>1.6</v>
      </c>
      <c r="S141" s="1">
        <f t="shared" si="22"/>
        <v>25</v>
      </c>
    </row>
    <row r="142" spans="1:19">
      <c r="A142" s="6" t="s">
        <v>261</v>
      </c>
      <c r="B142">
        <v>80</v>
      </c>
      <c r="C142">
        <v>12.535</v>
      </c>
      <c r="D142">
        <v>11.61</v>
      </c>
      <c r="E142">
        <v>4.8</v>
      </c>
      <c r="F142">
        <v>3.7</v>
      </c>
      <c r="G142">
        <v>3.3</v>
      </c>
      <c r="H142" s="1">
        <f t="shared" si="21"/>
        <v>30.47616</v>
      </c>
      <c r="I142" s="2">
        <f t="shared" si="19"/>
        <v>0.411305098805099</v>
      </c>
      <c r="J142" s="3" t="s">
        <v>27</v>
      </c>
      <c r="K142">
        <v>2</v>
      </c>
      <c r="L142">
        <f t="shared" si="20"/>
        <v>14</v>
      </c>
      <c r="M142">
        <v>8</v>
      </c>
      <c r="N142" t="s">
        <v>19</v>
      </c>
      <c r="O142" t="s">
        <v>20</v>
      </c>
      <c r="P142" t="s">
        <v>21</v>
      </c>
      <c r="Q142">
        <v>87</v>
      </c>
      <c r="R142">
        <v>1.69</v>
      </c>
      <c r="S142" s="1">
        <f t="shared" si="22"/>
        <v>30.4611183081825</v>
      </c>
    </row>
    <row r="143" spans="1:19">
      <c r="A143" s="6" t="s">
        <v>262</v>
      </c>
      <c r="B143">
        <v>71</v>
      </c>
      <c r="C143">
        <v>11.167</v>
      </c>
      <c r="D143">
        <v>8.94</v>
      </c>
      <c r="E143">
        <v>4.2</v>
      </c>
      <c r="F143">
        <v>3.4</v>
      </c>
      <c r="G143">
        <v>3.5</v>
      </c>
      <c r="H143" s="1">
        <f t="shared" si="21"/>
        <v>25.9896</v>
      </c>
      <c r="I143" s="2">
        <f t="shared" si="19"/>
        <v>0.429671868747499</v>
      </c>
      <c r="J143" s="3" t="s">
        <v>25</v>
      </c>
      <c r="K143">
        <v>1</v>
      </c>
      <c r="L143">
        <f t="shared" si="20"/>
        <v>13</v>
      </c>
      <c r="M143">
        <v>6</v>
      </c>
      <c r="N143" t="s">
        <v>19</v>
      </c>
      <c r="O143" t="s">
        <v>20</v>
      </c>
      <c r="P143" t="s">
        <v>21</v>
      </c>
      <c r="Q143">
        <v>43</v>
      </c>
      <c r="R143">
        <v>1.55</v>
      </c>
      <c r="S143" s="1">
        <f t="shared" si="22"/>
        <v>17.89802289282</v>
      </c>
    </row>
    <row r="144" spans="1:19">
      <c r="A144" s="6" t="s">
        <v>263</v>
      </c>
      <c r="B144">
        <v>80</v>
      </c>
      <c r="C144">
        <v>5.796</v>
      </c>
      <c r="D144">
        <v>4.13</v>
      </c>
      <c r="E144">
        <v>4.9</v>
      </c>
      <c r="F144">
        <v>3.7</v>
      </c>
      <c r="G144">
        <v>4.3</v>
      </c>
      <c r="H144" s="1">
        <f t="shared" si="21"/>
        <v>40.53868</v>
      </c>
      <c r="I144" s="2">
        <f t="shared" si="19"/>
        <v>0.142974561579213</v>
      </c>
      <c r="J144" s="3" t="s">
        <v>28</v>
      </c>
      <c r="K144">
        <v>0</v>
      </c>
      <c r="L144">
        <f t="shared" si="20"/>
        <v>12</v>
      </c>
      <c r="M144">
        <v>0</v>
      </c>
      <c r="N144" t="s">
        <v>60</v>
      </c>
      <c r="O144" t="s">
        <v>21</v>
      </c>
      <c r="P144" t="s">
        <v>32</v>
      </c>
      <c r="Q144">
        <v>50</v>
      </c>
      <c r="R144">
        <v>1.66</v>
      </c>
      <c r="S144" s="1">
        <f t="shared" si="22"/>
        <v>18.1448686311511</v>
      </c>
    </row>
    <row r="145" spans="1:19">
      <c r="A145" s="6" t="s">
        <v>264</v>
      </c>
      <c r="B145">
        <v>68</v>
      </c>
      <c r="C145">
        <v>9.212</v>
      </c>
      <c r="D145">
        <v>6.06</v>
      </c>
      <c r="E145">
        <v>5.6</v>
      </c>
      <c r="F145">
        <v>4.4</v>
      </c>
      <c r="G145">
        <v>5.5</v>
      </c>
      <c r="H145" s="1">
        <f t="shared" si="21"/>
        <v>70.4704</v>
      </c>
      <c r="I145" s="2">
        <f t="shared" si="19"/>
        <v>0.130721551176097</v>
      </c>
      <c r="J145" s="3" t="s">
        <v>28</v>
      </c>
      <c r="K145">
        <v>0</v>
      </c>
      <c r="L145">
        <f t="shared" si="20"/>
        <v>12</v>
      </c>
      <c r="M145">
        <v>0</v>
      </c>
      <c r="N145" t="s">
        <v>60</v>
      </c>
      <c r="O145" t="s">
        <v>21</v>
      </c>
      <c r="P145" t="s">
        <v>21</v>
      </c>
      <c r="Q145">
        <v>75</v>
      </c>
      <c r="R145">
        <v>1.7</v>
      </c>
      <c r="S145" s="1">
        <f t="shared" si="22"/>
        <v>25.9515570934256</v>
      </c>
    </row>
    <row r="146" spans="1:19">
      <c r="A146" s="6" t="s">
        <v>265</v>
      </c>
      <c r="B146">
        <v>85</v>
      </c>
      <c r="C146">
        <v>19.286</v>
      </c>
      <c r="D146">
        <v>15.21</v>
      </c>
      <c r="E146">
        <v>3.8</v>
      </c>
      <c r="F146">
        <v>2.4</v>
      </c>
      <c r="G146">
        <v>3.5</v>
      </c>
      <c r="H146" s="1">
        <f t="shared" si="21"/>
        <v>16.5984</v>
      </c>
      <c r="I146" s="2">
        <f t="shared" si="19"/>
        <v>1.16191922112975</v>
      </c>
      <c r="J146" s="3" t="s">
        <v>25</v>
      </c>
      <c r="K146">
        <v>0</v>
      </c>
      <c r="L146">
        <f t="shared" si="20"/>
        <v>12</v>
      </c>
      <c r="M146">
        <v>10</v>
      </c>
      <c r="N146" t="s">
        <v>19</v>
      </c>
      <c r="O146" t="s">
        <v>22</v>
      </c>
      <c r="P146" t="s">
        <v>21</v>
      </c>
      <c r="Q146">
        <v>63</v>
      </c>
      <c r="R146">
        <v>1.73</v>
      </c>
      <c r="S146" s="1">
        <f t="shared" si="22"/>
        <v>21.0498179023689</v>
      </c>
    </row>
    <row r="147" spans="1:19">
      <c r="A147" s="6" t="s">
        <v>266</v>
      </c>
      <c r="B147">
        <v>83</v>
      </c>
      <c r="C147">
        <v>19.332</v>
      </c>
      <c r="D147">
        <v>15.09</v>
      </c>
      <c r="E147">
        <v>3.7</v>
      </c>
      <c r="F147">
        <v>2.6</v>
      </c>
      <c r="G147">
        <v>2.6</v>
      </c>
      <c r="H147" s="1">
        <f t="shared" si="21"/>
        <v>13.00624</v>
      </c>
      <c r="I147" s="2">
        <f t="shared" si="19"/>
        <v>1.48636346861199</v>
      </c>
      <c r="J147" s="3" t="s">
        <v>27</v>
      </c>
      <c r="K147">
        <v>1</v>
      </c>
      <c r="L147">
        <f t="shared" si="20"/>
        <v>13</v>
      </c>
      <c r="M147">
        <v>0</v>
      </c>
      <c r="N147" t="s">
        <v>60</v>
      </c>
      <c r="O147" t="s">
        <v>21</v>
      </c>
      <c r="P147" t="s">
        <v>32</v>
      </c>
      <c r="Q147">
        <v>50</v>
      </c>
      <c r="R147">
        <v>1.75</v>
      </c>
      <c r="S147" s="1">
        <f t="shared" si="22"/>
        <v>16.3265306122449</v>
      </c>
    </row>
    <row r="148" spans="1:19">
      <c r="A148" s="6" t="s">
        <v>267</v>
      </c>
      <c r="B148">
        <v>66</v>
      </c>
      <c r="C148">
        <v>5.34</v>
      </c>
      <c r="D148">
        <v>4.22</v>
      </c>
      <c r="E148">
        <v>5.2</v>
      </c>
      <c r="F148">
        <v>3.2</v>
      </c>
      <c r="G148">
        <v>3.5</v>
      </c>
      <c r="H148" s="1">
        <f t="shared" si="21"/>
        <v>30.2848</v>
      </c>
      <c r="I148" s="2">
        <f t="shared" si="19"/>
        <v>0.176326077768385</v>
      </c>
      <c r="J148" s="3" t="s">
        <v>28</v>
      </c>
      <c r="K148">
        <v>0</v>
      </c>
      <c r="L148">
        <f t="shared" si="20"/>
        <v>12</v>
      </c>
      <c r="M148">
        <v>0</v>
      </c>
      <c r="N148" t="s">
        <v>60</v>
      </c>
      <c r="O148" t="s">
        <v>21</v>
      </c>
      <c r="P148" t="s">
        <v>21</v>
      </c>
      <c r="Q148">
        <v>66</v>
      </c>
      <c r="R148">
        <v>1.67</v>
      </c>
      <c r="S148" s="1">
        <f t="shared" si="22"/>
        <v>23.6652443615763</v>
      </c>
    </row>
    <row r="149" spans="1:19">
      <c r="A149" s="6" t="s">
        <v>268</v>
      </c>
      <c r="B149">
        <v>71</v>
      </c>
      <c r="C149">
        <v>20</v>
      </c>
      <c r="D149">
        <v>15.34</v>
      </c>
      <c r="E149">
        <v>5</v>
      </c>
      <c r="F149">
        <v>3</v>
      </c>
      <c r="G149">
        <v>3.3</v>
      </c>
      <c r="H149" s="1">
        <f t="shared" si="21"/>
        <v>25.74</v>
      </c>
      <c r="I149" s="2">
        <f t="shared" si="19"/>
        <v>0.777000777000777</v>
      </c>
      <c r="J149" s="3" t="s">
        <v>25</v>
      </c>
      <c r="K149">
        <v>1</v>
      </c>
      <c r="L149">
        <f t="shared" si="20"/>
        <v>13</v>
      </c>
      <c r="M149">
        <v>6</v>
      </c>
      <c r="N149" t="s">
        <v>19</v>
      </c>
      <c r="O149" t="s">
        <v>30</v>
      </c>
      <c r="P149" t="s">
        <v>21</v>
      </c>
      <c r="Q149">
        <v>65</v>
      </c>
      <c r="R149">
        <v>1.73</v>
      </c>
      <c r="S149" s="1">
        <f t="shared" si="22"/>
        <v>21.7180660897457</v>
      </c>
    </row>
    <row r="150" spans="1:19">
      <c r="A150" s="6" t="s">
        <v>269</v>
      </c>
      <c r="B150">
        <v>65</v>
      </c>
      <c r="C150">
        <v>13.467</v>
      </c>
      <c r="D150">
        <v>10.93</v>
      </c>
      <c r="E150">
        <v>3.6</v>
      </c>
      <c r="F150">
        <v>3.3</v>
      </c>
      <c r="G150">
        <v>4</v>
      </c>
      <c r="H150" s="1">
        <f t="shared" si="21"/>
        <v>24.7104</v>
      </c>
      <c r="I150" s="2">
        <f t="shared" si="19"/>
        <v>0.544993201243201</v>
      </c>
      <c r="J150" s="3" t="s">
        <v>27</v>
      </c>
      <c r="K150">
        <v>0</v>
      </c>
      <c r="L150">
        <f t="shared" si="20"/>
        <v>12</v>
      </c>
      <c r="M150">
        <v>0</v>
      </c>
      <c r="N150" t="s">
        <v>60</v>
      </c>
      <c r="O150" t="s">
        <v>21</v>
      </c>
      <c r="P150" t="s">
        <v>32</v>
      </c>
      <c r="Q150">
        <v>68</v>
      </c>
      <c r="R150">
        <v>1.78</v>
      </c>
      <c r="S150" s="1">
        <f t="shared" si="22"/>
        <v>21.4619366241636</v>
      </c>
    </row>
    <row r="151" spans="1:19">
      <c r="A151" s="6" t="s">
        <v>270</v>
      </c>
      <c r="B151">
        <v>74</v>
      </c>
      <c r="C151">
        <v>16.008</v>
      </c>
      <c r="D151">
        <v>13.54</v>
      </c>
      <c r="E151">
        <v>4.3</v>
      </c>
      <c r="F151">
        <v>3</v>
      </c>
      <c r="G151">
        <v>2.8</v>
      </c>
      <c r="H151" s="1">
        <f t="shared" si="21"/>
        <v>18.7824</v>
      </c>
      <c r="I151" s="2">
        <f t="shared" si="19"/>
        <v>0.852287247636085</v>
      </c>
      <c r="J151" s="3" t="s">
        <v>27</v>
      </c>
      <c r="K151">
        <v>0</v>
      </c>
      <c r="L151">
        <f t="shared" si="20"/>
        <v>12</v>
      </c>
      <c r="M151">
        <v>0</v>
      </c>
      <c r="N151" t="s">
        <v>60</v>
      </c>
      <c r="O151" t="s">
        <v>21</v>
      </c>
      <c r="P151" t="s">
        <v>21</v>
      </c>
      <c r="Q151">
        <v>65</v>
      </c>
      <c r="R151">
        <v>1.67</v>
      </c>
      <c r="S151" s="1">
        <f t="shared" si="22"/>
        <v>23.3066800530675</v>
      </c>
    </row>
    <row r="152" spans="1:19">
      <c r="A152" s="6" t="s">
        <v>271</v>
      </c>
      <c r="B152">
        <v>56</v>
      </c>
      <c r="C152">
        <v>8.43</v>
      </c>
      <c r="D152">
        <v>6.95</v>
      </c>
      <c r="E152">
        <v>4.2</v>
      </c>
      <c r="F152">
        <v>3.1</v>
      </c>
      <c r="G152">
        <v>3.3</v>
      </c>
      <c r="H152" s="1">
        <f t="shared" si="21"/>
        <v>22.34232</v>
      </c>
      <c r="I152" s="2">
        <f t="shared" si="19"/>
        <v>0.377310861181829</v>
      </c>
      <c r="J152" s="3" t="s">
        <v>27</v>
      </c>
      <c r="K152">
        <v>0</v>
      </c>
      <c r="L152">
        <f t="shared" si="20"/>
        <v>12</v>
      </c>
      <c r="M152">
        <v>0</v>
      </c>
      <c r="N152" t="s">
        <v>60</v>
      </c>
      <c r="O152" t="s">
        <v>21</v>
      </c>
      <c r="P152" t="s">
        <v>21</v>
      </c>
      <c r="Q152">
        <v>70</v>
      </c>
      <c r="R152">
        <v>1.7</v>
      </c>
      <c r="S152" s="1">
        <f t="shared" si="22"/>
        <v>24.2214532871972</v>
      </c>
    </row>
    <row r="153" spans="1:19">
      <c r="A153" s="6" t="s">
        <v>272</v>
      </c>
      <c r="B153">
        <v>72</v>
      </c>
      <c r="C153">
        <v>12.48</v>
      </c>
      <c r="D153">
        <v>11.54</v>
      </c>
      <c r="E153">
        <v>4.1</v>
      </c>
      <c r="F153">
        <v>3.4</v>
      </c>
      <c r="G153">
        <v>3.7</v>
      </c>
      <c r="H153" s="1">
        <f t="shared" si="21"/>
        <v>26.82056</v>
      </c>
      <c r="I153" s="2">
        <f t="shared" si="19"/>
        <v>0.465314669044942</v>
      </c>
      <c r="J153" s="3" t="s">
        <v>25</v>
      </c>
      <c r="K153">
        <v>3</v>
      </c>
      <c r="L153">
        <f t="shared" si="20"/>
        <v>15</v>
      </c>
      <c r="M153">
        <v>10</v>
      </c>
      <c r="N153" t="s">
        <v>19</v>
      </c>
      <c r="O153" t="s">
        <v>22</v>
      </c>
      <c r="P153" t="s">
        <v>21</v>
      </c>
      <c r="Q153">
        <v>59</v>
      </c>
      <c r="R153">
        <v>1.65</v>
      </c>
      <c r="S153" s="1">
        <f t="shared" si="22"/>
        <v>21.6712580348944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cTB</vt:lpstr>
      <vt:lpstr>mTB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86188</dc:creator>
  <cp:lastModifiedBy>晚风叙旧</cp:lastModifiedBy>
  <dcterms:created xsi:type="dcterms:W3CDTF">2025-03-07T08:02:00Z</dcterms:created>
  <dcterms:modified xsi:type="dcterms:W3CDTF">2025-09-24T13:39:36Z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6A09A23B24CF4D43A3F5A7378549E8A4_11</vt:lpwstr>
  </property>
  <property fmtid="{D5CDD505-2E9C-101B-9397-08002B2CF9AE}" pid="3" name="KSOProductBuildVer">
    <vt:lpwstr>2052-12.1.0.22529</vt:lpwstr>
  </property>
</Properties>
</file>