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W:\논문\신유석교수님\김대영\BMCOH_R1_working\"/>
    </mc:Choice>
  </mc:AlternateContent>
  <xr:revisionPtr revIDLastSave="0" documentId="13_ncr:1_{643AF4AF-0F48-46FE-9EA8-0A4367DEF27E}" xr6:coauthVersionLast="47" xr6:coauthVersionMax="47" xr10:uidLastSave="{00000000-0000-0000-0000-000000000000}"/>
  <bookViews>
    <workbookView xWindow="1980" yWindow="1965" windowWidth="28800" windowHeight="15345" xr2:uid="{00000000-000D-0000-FFFF-FFFF00000000}"/>
  </bookViews>
  <sheets>
    <sheet name="README" sheetId="4" r:id="rId1"/>
    <sheet name="Shrinkage Strain" sheetId="6" r:id="rId2"/>
    <sheet name="Max Shrinkage Rate" sheetId="5" r:id="rId3"/>
    <sheet name="Time to Max Shrinkage Rate" sheetId="3" r:id="rId4"/>
    <sheet name="Vickers Microhardness (upper)" sheetId="2" r:id="rId5"/>
    <sheet name="Vickers Microhardness (lower)" sheetId="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0" i="7" l="1"/>
  <c r="I20" i="7"/>
  <c r="H20" i="7"/>
  <c r="G20" i="7"/>
  <c r="F20" i="7"/>
  <c r="E20" i="7"/>
  <c r="D20" i="7"/>
  <c r="C20" i="7"/>
  <c r="B20" i="7"/>
  <c r="J19" i="7"/>
  <c r="I19" i="7"/>
  <c r="H19" i="7"/>
  <c r="G19" i="7"/>
  <c r="F19" i="7"/>
  <c r="E19" i="7"/>
  <c r="D19" i="7"/>
  <c r="C19" i="7"/>
  <c r="B19" i="7"/>
  <c r="J20" i="6"/>
  <c r="I20" i="6"/>
  <c r="H20" i="6"/>
  <c r="G20" i="6"/>
  <c r="F20" i="6"/>
  <c r="E20" i="6"/>
  <c r="D20" i="6"/>
  <c r="C20" i="6"/>
  <c r="B20" i="6"/>
  <c r="J19" i="6"/>
  <c r="I19" i="6"/>
  <c r="H19" i="6"/>
  <c r="G19" i="6"/>
  <c r="F19" i="6"/>
  <c r="E19" i="6"/>
  <c r="D19" i="6"/>
  <c r="C19" i="6"/>
  <c r="B19" i="6"/>
  <c r="J20" i="5"/>
  <c r="I20" i="5"/>
  <c r="H20" i="5"/>
  <c r="G20" i="5"/>
  <c r="F20" i="5"/>
  <c r="E20" i="5"/>
  <c r="D20" i="5"/>
  <c r="C20" i="5"/>
  <c r="B20" i="5"/>
  <c r="J19" i="5"/>
  <c r="I19" i="5"/>
  <c r="H19" i="5"/>
  <c r="G19" i="5"/>
  <c r="F19" i="5"/>
  <c r="E19" i="5"/>
  <c r="D19" i="5"/>
  <c r="C19" i="5"/>
  <c r="B19" i="5"/>
  <c r="J20" i="3"/>
  <c r="I20" i="3"/>
  <c r="H20" i="3"/>
  <c r="G20" i="3"/>
  <c r="F20" i="3"/>
  <c r="E20" i="3"/>
  <c r="D20" i="3"/>
  <c r="C20" i="3"/>
  <c r="B20" i="3"/>
  <c r="J19" i="3"/>
  <c r="I19" i="3"/>
  <c r="H19" i="3"/>
  <c r="G19" i="3"/>
  <c r="F19" i="3"/>
  <c r="E19" i="3"/>
  <c r="D19" i="3"/>
  <c r="C19" i="3"/>
  <c r="B19" i="3"/>
  <c r="J20" i="2"/>
  <c r="I20" i="2"/>
  <c r="H20" i="2"/>
  <c r="G20" i="2"/>
  <c r="F20" i="2"/>
  <c r="E20" i="2"/>
  <c r="D20" i="2"/>
  <c r="C20" i="2"/>
  <c r="B20" i="2"/>
  <c r="J19" i="2"/>
  <c r="I19" i="2"/>
  <c r="H19" i="2"/>
  <c r="G19" i="2"/>
  <c r="F19" i="2"/>
  <c r="E19" i="2"/>
  <c r="D19" i="2"/>
  <c r="C19" i="2"/>
  <c r="B19" i="2"/>
</calcChain>
</file>

<file path=xl/sharedStrings.xml><?xml version="1.0" encoding="utf-8"?>
<sst xmlns="http://schemas.openxmlformats.org/spreadsheetml/2006/main" count="77" uniqueCount="15">
  <si>
    <t>Polymerization Shrinkage Strain (%)</t>
  </si>
  <si>
    <t>Maximum Shrinkage Rate (%)</t>
  </si>
  <si>
    <t>Time to maximum shrinkage rate (s)</t>
  </si>
  <si>
    <t>Non-heated</t>
  </si>
  <si>
    <t>1 cycle</t>
  </si>
  <si>
    <t>5 cycles</t>
  </si>
  <si>
    <t>FZ</t>
  </si>
  <si>
    <t>ESQ</t>
  </si>
  <si>
    <t>EC</t>
  </si>
  <si>
    <t>Mean</t>
  </si>
  <si>
    <t>SD</t>
  </si>
  <si>
    <t>Vickers Microhardness (upper)</t>
  </si>
  <si>
    <t>Vickers Microhardness (lower)</t>
  </si>
  <si>
    <r>
      <rPr>
        <b/>
        <sz val="11"/>
        <color theme="1"/>
        <rFont val="Arial"/>
        <family val="2"/>
      </rPr>
      <t xml:space="preserve">Supplementary Data 3. </t>
    </r>
    <r>
      <rPr>
        <sz val="11"/>
        <color theme="1"/>
        <rFont val="Arial"/>
        <family val="2"/>
      </rPr>
      <t>Specimen-level data used for the statistical analyses</t>
    </r>
    <phoneticPr fontId="1" type="noConversion"/>
  </si>
  <si>
    <t>FZ, Filtek Z350 XT; ESQ, Estelite Sigma Quick; EC, EsCom250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</si>
</sst>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9" x14ac:knownFonts="1">
    <font>
      <sz val="11"/>
      <color theme="1"/>
      <name val="맑은 고딕"/>
    </font>
    <font>
      <sz val="8"/>
      <name val="돋움"/>
      <family val="3"/>
      <charset val="129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맑은 고딕"/>
      <family val="3"/>
      <charset val="129"/>
    </font>
    <font>
      <sz val="11"/>
      <name val="Carlito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7" fillId="0" borderId="0"/>
    <xf numFmtId="0" fontId="7" fillId="0" borderId="0"/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76" fontId="4" fillId="0" borderId="0" xfId="0" applyNumberFormat="1" applyFont="1">
      <alignment vertical="center"/>
    </xf>
    <xf numFmtId="0" fontId="8" fillId="0" borderId="0" xfId="1" applyFont="1" applyAlignment="1">
      <alignment horizontal="left"/>
    </xf>
    <xf numFmtId="0" fontId="6" fillId="0" borderId="0" xfId="0" applyFont="1">
      <alignment vertical="center"/>
    </xf>
  </cellXfs>
  <cellStyles count="3">
    <cellStyle name="Normal" xfId="2" xr:uid="{10B15E3D-F543-4F25-852C-B0FAB8220235}"/>
    <cellStyle name="표준" xfId="0" builtinId="0"/>
    <cellStyle name="표준 2" xfId="1" xr:uid="{899B1C71-8AFB-4D99-8A64-C20C173137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EC733-2E24-4197-A1E3-4B5FEF6B71FB}">
  <dimension ref="A1:A2"/>
  <sheetViews>
    <sheetView tabSelected="1" workbookViewId="0"/>
  </sheetViews>
  <sheetFormatPr defaultRowHeight="16.5" x14ac:dyDescent="0.3"/>
  <cols>
    <col min="1" max="16384" width="9" style="6"/>
  </cols>
  <sheetData>
    <row r="1" spans="1:1" x14ac:dyDescent="0.3">
      <c r="A1" s="1" t="s">
        <v>13</v>
      </c>
    </row>
    <row r="2" spans="1:1" x14ac:dyDescent="0.2">
      <c r="A2" s="5" t="s">
        <v>14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4BC37-92F6-472E-96CF-C5A812CC1C33}">
  <dimension ref="A1:J20"/>
  <sheetViews>
    <sheetView workbookViewId="0"/>
  </sheetViews>
  <sheetFormatPr defaultRowHeight="12.75" x14ac:dyDescent="0.3"/>
  <cols>
    <col min="1" max="16384" width="9" style="2"/>
  </cols>
  <sheetData>
    <row r="1" spans="1:10" x14ac:dyDescent="0.3">
      <c r="A1" s="3" t="s">
        <v>0</v>
      </c>
    </row>
    <row r="2" spans="1:10" x14ac:dyDescent="0.3">
      <c r="B2" s="2" t="s">
        <v>3</v>
      </c>
      <c r="E2" s="2" t="s">
        <v>4</v>
      </c>
      <c r="H2" s="2" t="s">
        <v>5</v>
      </c>
    </row>
    <row r="3" spans="1:10" x14ac:dyDescent="0.3">
      <c r="B3" s="2" t="s">
        <v>6</v>
      </c>
      <c r="C3" s="2" t="s">
        <v>7</v>
      </c>
      <c r="D3" s="2" t="s">
        <v>8</v>
      </c>
      <c r="E3" s="2" t="s">
        <v>6</v>
      </c>
      <c r="F3" s="2" t="s">
        <v>7</v>
      </c>
      <c r="G3" s="2" t="s">
        <v>8</v>
      </c>
      <c r="H3" s="2" t="s">
        <v>6</v>
      </c>
      <c r="I3" s="2" t="s">
        <v>7</v>
      </c>
      <c r="J3" s="2" t="s">
        <v>8</v>
      </c>
    </row>
    <row r="4" spans="1:10" x14ac:dyDescent="0.3">
      <c r="A4" s="2">
        <v>1</v>
      </c>
      <c r="B4" s="4">
        <v>2.33</v>
      </c>
      <c r="C4" s="4">
        <v>1.9910000000000001</v>
      </c>
      <c r="D4" s="4">
        <v>2.3279999999999998</v>
      </c>
      <c r="E4" s="4">
        <v>2.04</v>
      </c>
      <c r="F4" s="4">
        <v>1.865</v>
      </c>
      <c r="G4" s="4">
        <v>2.444</v>
      </c>
      <c r="H4" s="4">
        <v>2.198</v>
      </c>
      <c r="I4" s="4">
        <v>1.8</v>
      </c>
      <c r="J4" s="4">
        <v>1.9359999999999999</v>
      </c>
    </row>
    <row r="5" spans="1:10" x14ac:dyDescent="0.3">
      <c r="A5" s="2">
        <v>2</v>
      </c>
      <c r="B5" s="4">
        <v>2.06</v>
      </c>
      <c r="C5" s="4">
        <v>1.9950000000000001</v>
      </c>
      <c r="D5" s="4">
        <v>2.3889999999999998</v>
      </c>
      <c r="E5" s="4">
        <v>1.9470000000000001</v>
      </c>
      <c r="F5" s="4">
        <v>1.7989999999999999</v>
      </c>
      <c r="G5" s="4">
        <v>2.1320000000000001</v>
      </c>
      <c r="H5" s="4">
        <v>2.11</v>
      </c>
      <c r="I5" s="4">
        <v>1.79</v>
      </c>
      <c r="J5" s="4">
        <v>1.819</v>
      </c>
    </row>
    <row r="6" spans="1:10" x14ac:dyDescent="0.3">
      <c r="A6" s="2">
        <v>3</v>
      </c>
      <c r="B6" s="4">
        <v>1.96</v>
      </c>
      <c r="C6" s="4">
        <v>1.8460000000000001</v>
      </c>
      <c r="D6" s="4">
        <v>2.419</v>
      </c>
      <c r="E6" s="4">
        <v>2.1150000000000002</v>
      </c>
      <c r="F6" s="4">
        <v>1.899</v>
      </c>
      <c r="G6" s="4">
        <v>2.242</v>
      </c>
      <c r="H6" s="4">
        <v>2.2440000000000002</v>
      </c>
      <c r="I6" s="4">
        <v>1.96</v>
      </c>
      <c r="J6" s="4">
        <v>2.339</v>
      </c>
    </row>
    <row r="7" spans="1:10" x14ac:dyDescent="0.3">
      <c r="A7" s="2">
        <v>4</v>
      </c>
      <c r="B7" s="4">
        <v>2.0259999999999998</v>
      </c>
      <c r="C7" s="4">
        <v>1.863</v>
      </c>
      <c r="D7" s="4">
        <v>2.319</v>
      </c>
      <c r="E7" s="4">
        <v>2.1230000000000002</v>
      </c>
      <c r="F7" s="4">
        <v>1.948</v>
      </c>
      <c r="G7" s="4">
        <v>2.2320000000000002</v>
      </c>
      <c r="H7" s="4">
        <v>2.2210000000000001</v>
      </c>
      <c r="I7" s="4">
        <v>1.952</v>
      </c>
      <c r="J7" s="4">
        <v>2.2280000000000002</v>
      </c>
    </row>
    <row r="8" spans="1:10" x14ac:dyDescent="0.3">
      <c r="A8" s="2">
        <v>5</v>
      </c>
      <c r="B8" s="4">
        <v>2.0030000000000001</v>
      </c>
      <c r="C8" s="4">
        <v>1.859</v>
      </c>
      <c r="D8" s="4">
        <v>2.0859999999999999</v>
      </c>
      <c r="E8" s="4">
        <v>1.9650000000000001</v>
      </c>
      <c r="F8" s="4">
        <v>1.831</v>
      </c>
      <c r="G8" s="4">
        <v>2.4790000000000001</v>
      </c>
      <c r="H8" s="4">
        <v>2.1030000000000002</v>
      </c>
      <c r="I8" s="4">
        <v>1.946</v>
      </c>
      <c r="J8" s="4">
        <v>1.96</v>
      </c>
    </row>
    <row r="9" spans="1:10" x14ac:dyDescent="0.3">
      <c r="A9" s="2">
        <v>6</v>
      </c>
      <c r="B9" s="4">
        <v>1.982</v>
      </c>
      <c r="C9" s="4">
        <v>2.008</v>
      </c>
      <c r="D9" s="4">
        <v>2.0720000000000001</v>
      </c>
      <c r="E9" s="4">
        <v>1.956</v>
      </c>
      <c r="F9" s="4">
        <v>1.7869999999999999</v>
      </c>
      <c r="G9" s="4">
        <v>2.2320000000000002</v>
      </c>
      <c r="H9" s="4">
        <v>2.0529999999999999</v>
      </c>
      <c r="I9" s="4">
        <v>1.806</v>
      </c>
      <c r="J9" s="4">
        <v>1.927</v>
      </c>
    </row>
    <row r="10" spans="1:10" x14ac:dyDescent="0.3">
      <c r="A10" s="2">
        <v>7</v>
      </c>
      <c r="B10" s="4">
        <v>2.0339999999999998</v>
      </c>
      <c r="C10" s="4">
        <v>2.0720000000000001</v>
      </c>
      <c r="D10" s="4">
        <v>1.9950000000000001</v>
      </c>
      <c r="E10" s="4">
        <v>2.1240000000000001</v>
      </c>
      <c r="F10" s="4">
        <v>1.8280000000000001</v>
      </c>
      <c r="G10" s="4">
        <v>2.4889999999999999</v>
      </c>
      <c r="H10" s="4">
        <v>2.1539999999999999</v>
      </c>
      <c r="I10" s="4">
        <v>1.84</v>
      </c>
      <c r="J10" s="4">
        <v>2.0790000000000002</v>
      </c>
    </row>
    <row r="11" spans="1:10" x14ac:dyDescent="0.3">
      <c r="A11" s="2">
        <v>8</v>
      </c>
      <c r="B11" s="4">
        <v>2.23</v>
      </c>
      <c r="C11" s="4">
        <v>2.0670000000000002</v>
      </c>
      <c r="D11" s="4">
        <v>2.036</v>
      </c>
      <c r="E11" s="4">
        <v>2.109</v>
      </c>
      <c r="F11" s="4">
        <v>1.931</v>
      </c>
      <c r="G11" s="4">
        <v>2.4340000000000002</v>
      </c>
      <c r="H11" s="4">
        <v>2.0880000000000001</v>
      </c>
      <c r="I11" s="4">
        <v>1.8080000000000001</v>
      </c>
      <c r="J11" s="4">
        <v>2.222</v>
      </c>
    </row>
    <row r="12" spans="1:10" x14ac:dyDescent="0.3">
      <c r="A12" s="2">
        <v>9</v>
      </c>
      <c r="B12" s="4">
        <v>2.145</v>
      </c>
      <c r="C12" s="4">
        <v>1.81</v>
      </c>
      <c r="D12" s="4">
        <v>2.3780000000000001</v>
      </c>
      <c r="E12" s="4">
        <v>1.9710000000000001</v>
      </c>
      <c r="F12" s="4">
        <v>1.9279999999999999</v>
      </c>
      <c r="G12" s="4">
        <v>2.194</v>
      </c>
      <c r="H12" s="4">
        <v>2.2549999999999999</v>
      </c>
      <c r="I12" s="4">
        <v>1.8</v>
      </c>
      <c r="J12" s="4">
        <v>1.93</v>
      </c>
    </row>
    <row r="13" spans="1:10" x14ac:dyDescent="0.3">
      <c r="A13" s="2">
        <v>10</v>
      </c>
      <c r="B13" s="4">
        <v>2.2869999999999999</v>
      </c>
      <c r="C13" s="4">
        <v>2.0369999999999999</v>
      </c>
      <c r="D13" s="4">
        <v>2.4510000000000001</v>
      </c>
      <c r="E13" s="4">
        <v>2.1219999999999999</v>
      </c>
      <c r="F13" s="4">
        <v>1.7889999999999999</v>
      </c>
      <c r="G13" s="4">
        <v>2.1869999999999998</v>
      </c>
      <c r="H13" s="4">
        <v>2.2360000000000002</v>
      </c>
      <c r="I13" s="4">
        <v>1.92</v>
      </c>
      <c r="J13" s="4">
        <v>1.8560000000000001</v>
      </c>
    </row>
    <row r="14" spans="1:10" x14ac:dyDescent="0.3">
      <c r="A14" s="2">
        <v>11</v>
      </c>
      <c r="B14" s="4">
        <v>2.0699999999999998</v>
      </c>
      <c r="C14" s="4">
        <v>1.7869999999999999</v>
      </c>
      <c r="D14" s="4">
        <v>2.0950000000000002</v>
      </c>
      <c r="E14" s="4">
        <v>1.998</v>
      </c>
      <c r="F14" s="4">
        <v>1.9430000000000001</v>
      </c>
      <c r="G14" s="4">
        <v>2.544</v>
      </c>
      <c r="H14" s="4">
        <v>2.2200000000000002</v>
      </c>
      <c r="I14" s="4">
        <v>1.88</v>
      </c>
      <c r="J14" s="4">
        <v>2.218</v>
      </c>
    </row>
    <row r="15" spans="1:10" x14ac:dyDescent="0.3">
      <c r="A15" s="2">
        <v>12</v>
      </c>
      <c r="B15" s="4">
        <v>2.2200000000000002</v>
      </c>
      <c r="C15" s="4">
        <v>2.044</v>
      </c>
      <c r="D15" s="4">
        <v>1.9630000000000001</v>
      </c>
      <c r="E15" s="4">
        <v>1.9570000000000001</v>
      </c>
      <c r="F15" s="4">
        <v>1.9019999999999999</v>
      </c>
      <c r="G15" s="4">
        <v>2.4820000000000002</v>
      </c>
      <c r="H15" s="4">
        <v>2.0720000000000001</v>
      </c>
      <c r="I15" s="4">
        <v>1.954</v>
      </c>
      <c r="J15" s="4">
        <v>2.2309999999999999</v>
      </c>
    </row>
    <row r="16" spans="1:10" x14ac:dyDescent="0.3">
      <c r="A16" s="2">
        <v>13</v>
      </c>
      <c r="B16" s="4">
        <v>2.2559999999999998</v>
      </c>
      <c r="C16" s="4">
        <v>1.927</v>
      </c>
      <c r="D16" s="4">
        <v>2.2069999999999999</v>
      </c>
      <c r="E16" s="4">
        <v>2.0819999999999999</v>
      </c>
      <c r="F16" s="4">
        <v>1.782</v>
      </c>
      <c r="G16" s="4">
        <v>2.1970000000000001</v>
      </c>
      <c r="H16" s="4">
        <v>2.0870000000000002</v>
      </c>
      <c r="I16" s="4">
        <v>1.8140000000000001</v>
      </c>
      <c r="J16" s="4">
        <v>2.198</v>
      </c>
    </row>
    <row r="17" spans="1:10" x14ac:dyDescent="0.3">
      <c r="A17" s="2">
        <v>14</v>
      </c>
      <c r="B17" s="4">
        <v>2.2639999999999998</v>
      </c>
      <c r="C17" s="4">
        <v>1.782</v>
      </c>
      <c r="D17" s="4">
        <v>2.0249999999999999</v>
      </c>
      <c r="E17" s="4">
        <v>2.133</v>
      </c>
      <c r="F17" s="4">
        <v>1.802</v>
      </c>
      <c r="G17" s="4">
        <v>2.444</v>
      </c>
      <c r="H17" s="4">
        <v>2.0640000000000001</v>
      </c>
      <c r="I17" s="4">
        <v>1.97</v>
      </c>
      <c r="J17" s="4">
        <v>1.94</v>
      </c>
    </row>
    <row r="18" spans="1:10" x14ac:dyDescent="0.3">
      <c r="A18" s="2">
        <v>15</v>
      </c>
      <c r="B18" s="4">
        <v>2.3079999999999998</v>
      </c>
      <c r="C18" s="4">
        <v>1.8169999999999999</v>
      </c>
      <c r="D18" s="4">
        <v>2.3420000000000001</v>
      </c>
      <c r="E18" s="4">
        <v>1.958</v>
      </c>
      <c r="F18" s="4">
        <v>1.9410000000000001</v>
      </c>
      <c r="G18" s="4">
        <v>2.3380000000000001</v>
      </c>
      <c r="H18" s="4">
        <v>2.2050000000000001</v>
      </c>
      <c r="I18" s="4">
        <v>1.96</v>
      </c>
      <c r="J18" s="4">
        <v>2.302</v>
      </c>
    </row>
    <row r="19" spans="1:10" x14ac:dyDescent="0.3">
      <c r="A19" s="2" t="s">
        <v>9</v>
      </c>
      <c r="B19" s="4">
        <f t="shared" ref="B19:J19" si="0">AVERAGE(B4:B18)</f>
        <v>2.145</v>
      </c>
      <c r="C19" s="4">
        <f t="shared" si="0"/>
        <v>1.9269999999999998</v>
      </c>
      <c r="D19" s="4">
        <f t="shared" si="0"/>
        <v>2.2070000000000003</v>
      </c>
      <c r="E19" s="4">
        <f t="shared" si="0"/>
        <v>2.04</v>
      </c>
      <c r="F19" s="4">
        <f t="shared" si="0"/>
        <v>1.865</v>
      </c>
      <c r="G19" s="4">
        <f t="shared" si="0"/>
        <v>2.3380000000000001</v>
      </c>
      <c r="H19" s="4">
        <f t="shared" si="0"/>
        <v>2.1539999999999995</v>
      </c>
      <c r="I19" s="4">
        <f t="shared" si="0"/>
        <v>1.88</v>
      </c>
      <c r="J19" s="4">
        <f t="shared" si="0"/>
        <v>2.0790000000000002</v>
      </c>
    </row>
    <row r="20" spans="1:10" x14ac:dyDescent="0.3">
      <c r="A20" s="2" t="s">
        <v>10</v>
      </c>
      <c r="B20" s="4">
        <f>_xlfn.STDEV.S(B4:B18)</f>
        <v>0.13108884664335754</v>
      </c>
      <c r="C20" s="4">
        <f t="shared" ref="C20:J20" si="1">_xlfn.STDEV.S(C4:C18)</f>
        <v>0.10803108018396509</v>
      </c>
      <c r="D20" s="4">
        <f t="shared" si="1"/>
        <v>0.17413254393462138</v>
      </c>
      <c r="E20" s="4">
        <f t="shared" si="1"/>
        <v>7.6967525619575441E-2</v>
      </c>
      <c r="F20" s="4">
        <f t="shared" si="1"/>
        <v>6.5026368278019137E-2</v>
      </c>
      <c r="G20" s="4">
        <f t="shared" si="1"/>
        <v>0.14017438119305944</v>
      </c>
      <c r="H20" s="4">
        <f t="shared" si="1"/>
        <v>7.4072358445740671E-2</v>
      </c>
      <c r="I20" s="4">
        <f t="shared" si="1"/>
        <v>7.3208118207126208E-2</v>
      </c>
      <c r="J20" s="4">
        <f t="shared" si="1"/>
        <v>0.1758916062319551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C18EC-24A1-4A79-8F8E-28A94C8D6AE7}">
  <dimension ref="A1:J20"/>
  <sheetViews>
    <sheetView workbookViewId="0"/>
  </sheetViews>
  <sheetFormatPr defaultRowHeight="12.75" x14ac:dyDescent="0.3"/>
  <cols>
    <col min="1" max="16384" width="9" style="2"/>
  </cols>
  <sheetData>
    <row r="1" spans="1:10" x14ac:dyDescent="0.3">
      <c r="A1" s="3" t="s">
        <v>1</v>
      </c>
    </row>
    <row r="2" spans="1:10" x14ac:dyDescent="0.3">
      <c r="B2" s="2" t="s">
        <v>3</v>
      </c>
      <c r="E2" s="2" t="s">
        <v>4</v>
      </c>
      <c r="H2" s="2" t="s">
        <v>5</v>
      </c>
    </row>
    <row r="3" spans="1:10" x14ac:dyDescent="0.3">
      <c r="B3" s="2" t="s">
        <v>6</v>
      </c>
      <c r="C3" s="2" t="s">
        <v>7</v>
      </c>
      <c r="D3" s="2" t="s">
        <v>8</v>
      </c>
      <c r="E3" s="2" t="s">
        <v>6</v>
      </c>
      <c r="F3" s="2" t="s">
        <v>7</v>
      </c>
      <c r="G3" s="2" t="s">
        <v>8</v>
      </c>
      <c r="H3" s="2" t="s">
        <v>6</v>
      </c>
      <c r="I3" s="2" t="s">
        <v>7</v>
      </c>
      <c r="J3" s="2" t="s">
        <v>8</v>
      </c>
    </row>
    <row r="4" spans="1:10" x14ac:dyDescent="0.3">
      <c r="A4" s="2">
        <v>1</v>
      </c>
      <c r="B4" s="4">
        <v>0.34</v>
      </c>
      <c r="C4" s="4">
        <v>0.36499999999999999</v>
      </c>
      <c r="D4" s="4">
        <v>0.44</v>
      </c>
      <c r="E4" s="4">
        <v>0.29599999999999999</v>
      </c>
      <c r="F4" s="4">
        <v>0.38500000000000001</v>
      </c>
      <c r="G4" s="4">
        <v>0.45800000000000002</v>
      </c>
      <c r="H4" s="4">
        <v>0.33100000000000002</v>
      </c>
      <c r="I4" s="4">
        <v>0.36699999999999999</v>
      </c>
      <c r="J4" s="4">
        <v>0.33300000000000002</v>
      </c>
    </row>
    <row r="5" spans="1:10" x14ac:dyDescent="0.3">
      <c r="A5" s="2">
        <v>2</v>
      </c>
      <c r="B5" s="4">
        <v>0.30499999999999999</v>
      </c>
      <c r="C5" s="4">
        <v>0.372</v>
      </c>
      <c r="D5" s="4">
        <v>0.45600000000000002</v>
      </c>
      <c r="E5" s="4">
        <v>0.34599999999999997</v>
      </c>
      <c r="F5" s="4">
        <v>0.34200000000000003</v>
      </c>
      <c r="G5" s="4">
        <v>0.47699999999999998</v>
      </c>
      <c r="H5" s="4">
        <v>0.33100000000000002</v>
      </c>
      <c r="I5" s="4">
        <v>0.35899999999999999</v>
      </c>
      <c r="J5" s="4">
        <v>0.35699999999999998</v>
      </c>
    </row>
    <row r="6" spans="1:10" x14ac:dyDescent="0.3">
      <c r="A6" s="2">
        <v>3</v>
      </c>
      <c r="B6" s="4">
        <v>0.32</v>
      </c>
      <c r="C6" s="4">
        <v>0.39</v>
      </c>
      <c r="D6" s="4">
        <v>0.53800000000000003</v>
      </c>
      <c r="E6" s="4">
        <v>0.34399999999999997</v>
      </c>
      <c r="F6" s="4">
        <v>0.35499999999999998</v>
      </c>
      <c r="G6" s="4">
        <v>0.51800000000000002</v>
      </c>
      <c r="H6" s="4">
        <v>0.32600000000000001</v>
      </c>
      <c r="I6" s="4">
        <v>0.34499999999999997</v>
      </c>
      <c r="J6" s="4">
        <v>0.33800000000000002</v>
      </c>
    </row>
    <row r="7" spans="1:10" x14ac:dyDescent="0.3">
      <c r="A7" s="2">
        <v>4</v>
      </c>
      <c r="B7" s="4">
        <v>0.30299999999999999</v>
      </c>
      <c r="C7" s="4">
        <v>0.36</v>
      </c>
      <c r="D7" s="4">
        <v>0.53700000000000003</v>
      </c>
      <c r="E7" s="4">
        <v>0.308</v>
      </c>
      <c r="F7" s="4">
        <v>0.35</v>
      </c>
      <c r="G7" s="4">
        <v>0.46500000000000002</v>
      </c>
      <c r="H7" s="4">
        <v>0.29599999999999999</v>
      </c>
      <c r="I7" s="4">
        <v>0.35899999999999999</v>
      </c>
      <c r="J7" s="4">
        <v>0.32800000000000001</v>
      </c>
    </row>
    <row r="8" spans="1:10" x14ac:dyDescent="0.3">
      <c r="A8" s="2">
        <v>5</v>
      </c>
      <c r="B8" s="4">
        <v>0.31900000000000001</v>
      </c>
      <c r="C8" s="4">
        <v>0.36199999999999999</v>
      </c>
      <c r="D8" s="4">
        <v>0.434</v>
      </c>
      <c r="E8" s="4">
        <v>0.309</v>
      </c>
      <c r="F8" s="4">
        <v>0.34499999999999997</v>
      </c>
      <c r="G8" s="4">
        <v>0.48399999999999999</v>
      </c>
      <c r="H8" s="4">
        <v>0.32100000000000001</v>
      </c>
      <c r="I8" s="4">
        <v>0.32300000000000001</v>
      </c>
      <c r="J8" s="4">
        <v>0.38100000000000001</v>
      </c>
    </row>
    <row r="9" spans="1:10" x14ac:dyDescent="0.3">
      <c r="A9" s="2">
        <v>6</v>
      </c>
      <c r="B9" s="4">
        <v>0.34599999999999997</v>
      </c>
      <c r="C9" s="4">
        <v>0.39500000000000002</v>
      </c>
      <c r="D9" s="4">
        <v>0.52200000000000002</v>
      </c>
      <c r="E9" s="4">
        <v>0.29699999999999999</v>
      </c>
      <c r="F9" s="4">
        <v>0.36699999999999999</v>
      </c>
      <c r="G9" s="4">
        <v>0.47599999999999998</v>
      </c>
      <c r="H9" s="4">
        <v>0.311</v>
      </c>
      <c r="I9" s="4">
        <v>0.32800000000000001</v>
      </c>
      <c r="J9" s="4">
        <v>0.40500000000000003</v>
      </c>
    </row>
    <row r="10" spans="1:10" x14ac:dyDescent="0.3">
      <c r="A10" s="2">
        <v>7</v>
      </c>
      <c r="B10" s="4">
        <v>0.314</v>
      </c>
      <c r="C10" s="4">
        <v>0.4</v>
      </c>
      <c r="D10" s="4">
        <v>0.52400000000000002</v>
      </c>
      <c r="E10" s="4">
        <v>0.33600000000000002</v>
      </c>
      <c r="F10" s="4">
        <v>0.38400000000000001</v>
      </c>
      <c r="G10" s="4">
        <v>0.52500000000000002</v>
      </c>
      <c r="H10" s="4">
        <v>0.32</v>
      </c>
      <c r="I10" s="4">
        <v>0.36899999999999999</v>
      </c>
      <c r="J10" s="4">
        <v>0.42899999999999999</v>
      </c>
    </row>
    <row r="11" spans="1:10" x14ac:dyDescent="0.3">
      <c r="A11" s="2">
        <v>8</v>
      </c>
      <c r="B11" s="4">
        <v>0.35699999999999998</v>
      </c>
      <c r="C11" s="4">
        <v>0.36099999999999999</v>
      </c>
      <c r="D11" s="4">
        <v>0.54</v>
      </c>
      <c r="E11" s="4">
        <v>0.29399999999999998</v>
      </c>
      <c r="F11" s="4">
        <v>0.35399999999999998</v>
      </c>
      <c r="G11" s="4">
        <v>0.501</v>
      </c>
      <c r="H11" s="4">
        <v>0.30199999999999999</v>
      </c>
      <c r="I11" s="4">
        <v>0.36199999999999999</v>
      </c>
      <c r="J11" s="4">
        <v>0.434</v>
      </c>
    </row>
    <row r="12" spans="1:10" x14ac:dyDescent="0.3">
      <c r="A12" s="2">
        <v>9</v>
      </c>
      <c r="B12" s="4">
        <v>0.33</v>
      </c>
      <c r="C12" s="4">
        <v>0.39900000000000002</v>
      </c>
      <c r="D12" s="4">
        <v>0.443</v>
      </c>
      <c r="E12" s="4">
        <v>0.34799999999999998</v>
      </c>
      <c r="F12" s="4">
        <v>0.34</v>
      </c>
      <c r="G12" s="4">
        <v>0.53600000000000003</v>
      </c>
      <c r="H12" s="4">
        <v>0.33</v>
      </c>
      <c r="I12" s="4">
        <v>0.33100000000000002</v>
      </c>
      <c r="J12" s="4">
        <v>0.41599999999999998</v>
      </c>
    </row>
    <row r="13" spans="1:10" x14ac:dyDescent="0.3">
      <c r="A13" s="2">
        <v>10</v>
      </c>
      <c r="B13" s="4">
        <v>0.35699999999999998</v>
      </c>
      <c r="C13" s="4">
        <v>0.38</v>
      </c>
      <c r="D13" s="4">
        <v>0.55100000000000005</v>
      </c>
      <c r="E13" s="4">
        <v>0.33200000000000002</v>
      </c>
      <c r="F13" s="4">
        <v>0.379</v>
      </c>
      <c r="G13" s="4">
        <v>0.52200000000000002</v>
      </c>
      <c r="H13" s="4">
        <v>0.29599999999999999</v>
      </c>
      <c r="I13" s="4">
        <v>0.33100000000000002</v>
      </c>
      <c r="J13" s="4">
        <v>0.40899999999999997</v>
      </c>
    </row>
    <row r="14" spans="1:10" x14ac:dyDescent="0.3">
      <c r="A14" s="2">
        <v>11</v>
      </c>
      <c r="B14" s="4">
        <v>0.314</v>
      </c>
      <c r="C14" s="4">
        <v>0.36099999999999999</v>
      </c>
      <c r="D14" s="4">
        <v>0.45800000000000002</v>
      </c>
      <c r="E14" s="4">
        <v>0.34300000000000003</v>
      </c>
      <c r="F14" s="4">
        <v>0.38900000000000001</v>
      </c>
      <c r="G14" s="4">
        <v>0.46600000000000003</v>
      </c>
      <c r="H14" s="4">
        <v>0.32600000000000001</v>
      </c>
      <c r="I14" s="4">
        <v>0.33200000000000002</v>
      </c>
      <c r="J14" s="4">
        <v>0.42199999999999999</v>
      </c>
    </row>
    <row r="15" spans="1:10" x14ac:dyDescent="0.3">
      <c r="A15" s="2">
        <v>12</v>
      </c>
      <c r="B15" s="4">
        <v>0.34599999999999997</v>
      </c>
      <c r="C15" s="4">
        <v>0.39800000000000002</v>
      </c>
      <c r="D15" s="4">
        <v>0.49</v>
      </c>
      <c r="E15" s="4">
        <v>0.32</v>
      </c>
      <c r="F15" s="4">
        <v>0.39200000000000002</v>
      </c>
      <c r="G15" s="4">
        <v>0.54400000000000004</v>
      </c>
      <c r="H15" s="4">
        <v>0.30099999999999999</v>
      </c>
      <c r="I15" s="4">
        <v>0.32</v>
      </c>
      <c r="J15" s="4">
        <v>0.35299999999999998</v>
      </c>
    </row>
    <row r="16" spans="1:10" x14ac:dyDescent="0.3">
      <c r="A16" s="2">
        <v>13</v>
      </c>
      <c r="B16" s="4">
        <v>0.30299999999999999</v>
      </c>
      <c r="C16" s="4">
        <v>0.38800000000000001</v>
      </c>
      <c r="D16" s="4">
        <v>0.42899999999999999</v>
      </c>
      <c r="E16" s="4">
        <v>0.33100000000000002</v>
      </c>
      <c r="F16" s="4">
        <v>0.38</v>
      </c>
      <c r="G16" s="4">
        <v>0.52600000000000002</v>
      </c>
      <c r="H16" s="4">
        <v>0.29199999999999998</v>
      </c>
      <c r="I16" s="4">
        <v>0.37</v>
      </c>
      <c r="J16" s="4">
        <v>0.34</v>
      </c>
    </row>
    <row r="17" spans="1:10" x14ac:dyDescent="0.3">
      <c r="A17" s="2">
        <v>14</v>
      </c>
      <c r="B17" s="4">
        <v>0.35499999999999998</v>
      </c>
      <c r="C17" s="4">
        <v>0.39900000000000002</v>
      </c>
      <c r="D17" s="4">
        <v>0.54600000000000004</v>
      </c>
      <c r="E17" s="4">
        <v>0.29199999999999998</v>
      </c>
      <c r="F17" s="4">
        <v>0.34899999999999998</v>
      </c>
      <c r="G17" s="4">
        <v>0.48</v>
      </c>
      <c r="H17" s="4">
        <v>0.29099999999999998</v>
      </c>
      <c r="I17" s="4">
        <v>0.32100000000000001</v>
      </c>
      <c r="J17" s="4">
        <v>0.34599999999999997</v>
      </c>
    </row>
    <row r="18" spans="1:10" x14ac:dyDescent="0.3">
      <c r="A18" s="2">
        <v>15</v>
      </c>
      <c r="B18" s="4">
        <v>0.34100000000000003</v>
      </c>
      <c r="C18" s="4">
        <v>0.37</v>
      </c>
      <c r="D18" s="4">
        <v>0.442</v>
      </c>
      <c r="E18" s="4">
        <v>0.30399999999999999</v>
      </c>
      <c r="F18" s="4">
        <v>0.39400000000000002</v>
      </c>
      <c r="G18" s="4">
        <v>0.53700000000000003</v>
      </c>
      <c r="H18" s="4">
        <v>0.29099999999999998</v>
      </c>
      <c r="I18" s="4">
        <v>0.35799999999999998</v>
      </c>
      <c r="J18" s="4">
        <v>0.42399999999999999</v>
      </c>
    </row>
    <row r="19" spans="1:10" x14ac:dyDescent="0.3">
      <c r="A19" s="2" t="s">
        <v>9</v>
      </c>
      <c r="B19" s="4">
        <f t="shared" ref="B19:J19" si="0">AVERAGE(B4:B18)</f>
        <v>0.33</v>
      </c>
      <c r="C19" s="4">
        <f t="shared" si="0"/>
        <v>0.37999999999999995</v>
      </c>
      <c r="D19" s="4">
        <f t="shared" si="0"/>
        <v>0.4900000000000001</v>
      </c>
      <c r="E19" s="4">
        <f t="shared" si="0"/>
        <v>0.32</v>
      </c>
      <c r="F19" s="4">
        <f t="shared" si="0"/>
        <v>0.36700000000000005</v>
      </c>
      <c r="G19" s="4">
        <f t="shared" si="0"/>
        <v>0.501</v>
      </c>
      <c r="H19" s="4">
        <f t="shared" si="0"/>
        <v>0.31100000000000005</v>
      </c>
      <c r="I19" s="4">
        <f t="shared" si="0"/>
        <v>0.34499999999999997</v>
      </c>
      <c r="J19" s="4">
        <f t="shared" si="0"/>
        <v>0.38100000000000001</v>
      </c>
    </row>
    <row r="20" spans="1:10" x14ac:dyDescent="0.3">
      <c r="A20" s="2" t="s">
        <v>10</v>
      </c>
      <c r="B20" s="4">
        <f t="shared" ref="B20:J20" si="1">_xlfn.STDEV.S(B4:B18)</f>
        <v>2.0057061456896279E-2</v>
      </c>
      <c r="C20" s="4">
        <f t="shared" si="1"/>
        <v>1.6190826326746195E-2</v>
      </c>
      <c r="D20" s="4">
        <f t="shared" si="1"/>
        <v>4.7883787891698212E-2</v>
      </c>
      <c r="E20" s="4">
        <f t="shared" si="1"/>
        <v>2.0996598363952745E-2</v>
      </c>
      <c r="F20" s="4">
        <f t="shared" si="1"/>
        <v>1.9871012627874381E-2</v>
      </c>
      <c r="G20" s="4">
        <f t="shared" si="1"/>
        <v>3.0002380857906224E-2</v>
      </c>
      <c r="H20" s="4">
        <f t="shared" si="1"/>
        <v>1.6000000000000014E-2</v>
      </c>
      <c r="I20" s="4">
        <f t="shared" si="1"/>
        <v>1.9030051422496388E-2</v>
      </c>
      <c r="J20" s="4">
        <f t="shared" si="1"/>
        <v>4.0049968789001203E-2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20FCD-6D89-4812-9147-14BD9D63D771}">
  <dimension ref="A1:J20"/>
  <sheetViews>
    <sheetView workbookViewId="0"/>
  </sheetViews>
  <sheetFormatPr defaultRowHeight="12.75" x14ac:dyDescent="0.3"/>
  <cols>
    <col min="1" max="16384" width="9" style="2"/>
  </cols>
  <sheetData>
    <row r="1" spans="1:10" x14ac:dyDescent="0.3">
      <c r="A1" s="3" t="s">
        <v>2</v>
      </c>
    </row>
    <row r="2" spans="1:10" x14ac:dyDescent="0.3">
      <c r="B2" s="2" t="s">
        <v>3</v>
      </c>
      <c r="E2" s="2" t="s">
        <v>4</v>
      </c>
      <c r="H2" s="2" t="s">
        <v>5</v>
      </c>
    </row>
    <row r="3" spans="1:10" x14ac:dyDescent="0.3">
      <c r="B3" s="2" t="s">
        <v>6</v>
      </c>
      <c r="C3" s="2" t="s">
        <v>7</v>
      </c>
      <c r="D3" s="2" t="s">
        <v>8</v>
      </c>
      <c r="E3" s="2" t="s">
        <v>6</v>
      </c>
      <c r="F3" s="2" t="s">
        <v>7</v>
      </c>
      <c r="G3" s="2" t="s">
        <v>8</v>
      </c>
      <c r="H3" s="2" t="s">
        <v>6</v>
      </c>
      <c r="I3" s="2" t="s">
        <v>7</v>
      </c>
      <c r="J3" s="2" t="s">
        <v>8</v>
      </c>
    </row>
    <row r="4" spans="1:10" x14ac:dyDescent="0.3">
      <c r="A4" s="2">
        <v>1</v>
      </c>
      <c r="B4" s="4">
        <v>1.768</v>
      </c>
      <c r="C4" s="4">
        <v>1.597</v>
      </c>
      <c r="D4" s="4">
        <v>1.1850000000000001</v>
      </c>
      <c r="E4" s="4">
        <v>1.8029999999999999</v>
      </c>
      <c r="F4" s="4">
        <v>1.26</v>
      </c>
      <c r="G4" s="4">
        <v>1.133</v>
      </c>
      <c r="H4" s="4">
        <v>1.9379999999999999</v>
      </c>
      <c r="I4" s="4">
        <v>1.694</v>
      </c>
      <c r="J4" s="4">
        <v>1.49</v>
      </c>
    </row>
    <row r="5" spans="1:10" x14ac:dyDescent="0.3">
      <c r="A5" s="2">
        <v>2</v>
      </c>
      <c r="B5" s="4">
        <v>1.7070000000000001</v>
      </c>
      <c r="C5" s="4">
        <v>1.3660000000000001</v>
      </c>
      <c r="D5" s="4">
        <v>1.163</v>
      </c>
      <c r="E5" s="4">
        <v>1.3620000000000001</v>
      </c>
      <c r="F5" s="4">
        <v>1.252</v>
      </c>
      <c r="G5" s="4">
        <v>1.1559999999999999</v>
      </c>
      <c r="H5" s="4">
        <v>1.3560000000000001</v>
      </c>
      <c r="I5" s="4">
        <v>1.417</v>
      </c>
      <c r="J5" s="4">
        <v>1.3959999999999999</v>
      </c>
    </row>
    <row r="6" spans="1:10" x14ac:dyDescent="0.3">
      <c r="A6" s="2">
        <v>3</v>
      </c>
      <c r="B6" s="4">
        <v>1.292</v>
      </c>
      <c r="C6" s="4">
        <v>1.357</v>
      </c>
      <c r="D6" s="4">
        <v>1.4650000000000001</v>
      </c>
      <c r="E6" s="4">
        <v>1.776</v>
      </c>
      <c r="F6" s="4">
        <v>1.3260000000000001</v>
      </c>
      <c r="G6" s="4">
        <v>1.1870000000000001</v>
      </c>
      <c r="H6" s="4">
        <v>1.992</v>
      </c>
      <c r="I6" s="4">
        <v>1.2649999999999999</v>
      </c>
      <c r="J6" s="4">
        <v>1.397</v>
      </c>
    </row>
    <row r="7" spans="1:10" x14ac:dyDescent="0.3">
      <c r="A7" s="2">
        <v>4</v>
      </c>
      <c r="B7" s="4">
        <v>1.4470000000000001</v>
      </c>
      <c r="C7" s="4">
        <v>1.5529999999999999</v>
      </c>
      <c r="D7" s="4">
        <v>1.2410000000000001</v>
      </c>
      <c r="E7" s="4">
        <v>1.3720000000000001</v>
      </c>
      <c r="F7" s="4">
        <v>1.2569999999999999</v>
      </c>
      <c r="G7" s="4">
        <v>1.4750000000000001</v>
      </c>
      <c r="H7" s="4">
        <v>1.7989999999999999</v>
      </c>
      <c r="I7" s="4">
        <v>1.8149999999999999</v>
      </c>
      <c r="J7" s="4">
        <v>1.583</v>
      </c>
    </row>
    <row r="8" spans="1:10" x14ac:dyDescent="0.3">
      <c r="A8" s="2">
        <v>5</v>
      </c>
      <c r="B8" s="4">
        <v>1.5620000000000001</v>
      </c>
      <c r="C8" s="4">
        <v>1.591</v>
      </c>
      <c r="D8" s="4">
        <v>1.1559999999999999</v>
      </c>
      <c r="E8" s="4">
        <v>1.3660000000000001</v>
      </c>
      <c r="F8" s="4">
        <v>1.476</v>
      </c>
      <c r="G8" s="4">
        <v>1.2</v>
      </c>
      <c r="H8" s="4">
        <v>1.4950000000000001</v>
      </c>
      <c r="I8" s="4">
        <v>1.746</v>
      </c>
      <c r="J8" s="4">
        <v>1.3919999999999999</v>
      </c>
    </row>
    <row r="9" spans="1:10" x14ac:dyDescent="0.3">
      <c r="A9" s="2">
        <v>6</v>
      </c>
      <c r="B9" s="4">
        <v>1.3560000000000001</v>
      </c>
      <c r="C9" s="4">
        <v>1.571</v>
      </c>
      <c r="D9" s="4">
        <v>1.5229999999999999</v>
      </c>
      <c r="E9" s="4">
        <v>1.669</v>
      </c>
      <c r="F9" s="4">
        <v>1.55</v>
      </c>
      <c r="G9" s="4">
        <v>1.1930000000000001</v>
      </c>
      <c r="H9" s="4">
        <v>1.302</v>
      </c>
      <c r="I9" s="4">
        <v>1.7410000000000001</v>
      </c>
      <c r="J9" s="4">
        <v>1.667</v>
      </c>
    </row>
    <row r="10" spans="1:10" x14ac:dyDescent="0.3">
      <c r="A10" s="2">
        <v>7</v>
      </c>
      <c r="B10" s="4">
        <v>1.7629999999999999</v>
      </c>
      <c r="C10" s="4">
        <v>1.5880000000000001</v>
      </c>
      <c r="D10" s="4">
        <v>1.4330000000000001</v>
      </c>
      <c r="E10" s="4">
        <v>1.4259999999999999</v>
      </c>
      <c r="F10" s="4">
        <v>1.3169999999999999</v>
      </c>
      <c r="G10" s="4">
        <v>1.304</v>
      </c>
      <c r="H10" s="4">
        <v>1.425</v>
      </c>
      <c r="I10" s="4">
        <v>1.54</v>
      </c>
      <c r="J10" s="4">
        <v>1.355</v>
      </c>
    </row>
    <row r="11" spans="1:10" x14ac:dyDescent="0.3">
      <c r="A11" s="2">
        <v>8</v>
      </c>
      <c r="B11" s="4">
        <v>1.361</v>
      </c>
      <c r="C11" s="4">
        <v>1.321</v>
      </c>
      <c r="D11" s="4">
        <v>1.161</v>
      </c>
      <c r="E11" s="4">
        <v>1.7190000000000001</v>
      </c>
      <c r="F11" s="4">
        <v>1.4850000000000001</v>
      </c>
      <c r="G11" s="4">
        <v>1.4079999999999999</v>
      </c>
      <c r="H11" s="4">
        <v>1.4810000000000001</v>
      </c>
      <c r="I11" s="4">
        <v>1.3340000000000001</v>
      </c>
      <c r="J11" s="4">
        <v>1.637</v>
      </c>
    </row>
    <row r="12" spans="1:10" x14ac:dyDescent="0.3">
      <c r="A12" s="2">
        <v>9</v>
      </c>
      <c r="B12" s="4">
        <v>1.857</v>
      </c>
      <c r="C12" s="4">
        <v>1.383</v>
      </c>
      <c r="D12" s="4">
        <v>1.4430000000000001</v>
      </c>
      <c r="E12" s="4">
        <v>1.4730000000000001</v>
      </c>
      <c r="F12" s="4">
        <v>1.3</v>
      </c>
      <c r="G12" s="4">
        <v>1.2030000000000001</v>
      </c>
      <c r="H12" s="4">
        <v>1.7789999999999999</v>
      </c>
      <c r="I12" s="4">
        <v>1.3440000000000001</v>
      </c>
      <c r="J12" s="4">
        <v>1.625</v>
      </c>
    </row>
    <row r="13" spans="1:10" x14ac:dyDescent="0.3">
      <c r="A13" s="2">
        <v>10</v>
      </c>
      <c r="B13" s="4">
        <v>1.2669999999999999</v>
      </c>
      <c r="C13" s="4">
        <v>1.401</v>
      </c>
      <c r="D13" s="4">
        <v>1.528</v>
      </c>
      <c r="E13" s="4">
        <v>1.716</v>
      </c>
      <c r="F13" s="4">
        <v>1.5449999999999999</v>
      </c>
      <c r="G13" s="4">
        <v>1.421</v>
      </c>
      <c r="H13" s="4">
        <v>1.869</v>
      </c>
      <c r="I13" s="4">
        <v>1.7070000000000001</v>
      </c>
      <c r="J13" s="4">
        <v>1.5880000000000001</v>
      </c>
    </row>
    <row r="14" spans="1:10" x14ac:dyDescent="0.3">
      <c r="A14" s="2">
        <v>11</v>
      </c>
      <c r="B14" s="4">
        <v>1.417</v>
      </c>
      <c r="C14" s="4">
        <v>1.5640000000000001</v>
      </c>
      <c r="D14" s="4">
        <v>1.3420000000000001</v>
      </c>
      <c r="E14" s="4">
        <v>1.571</v>
      </c>
      <c r="F14" s="4">
        <v>1.502</v>
      </c>
      <c r="G14" s="4">
        <v>1.452</v>
      </c>
      <c r="H14" s="4">
        <v>1.8129999999999999</v>
      </c>
      <c r="I14" s="4">
        <v>1.736</v>
      </c>
      <c r="J14" s="4">
        <v>1.343</v>
      </c>
    </row>
    <row r="15" spans="1:10" x14ac:dyDescent="0.3">
      <c r="A15" s="2">
        <v>12</v>
      </c>
      <c r="B15" s="4">
        <v>1.677</v>
      </c>
      <c r="C15" s="4">
        <v>1.363</v>
      </c>
      <c r="D15" s="4">
        <v>1.2190000000000001</v>
      </c>
      <c r="E15" s="4">
        <v>1.78</v>
      </c>
      <c r="F15" s="4">
        <v>1.401</v>
      </c>
      <c r="G15" s="4">
        <v>1.415</v>
      </c>
      <c r="H15" s="4">
        <v>1.921</v>
      </c>
      <c r="I15" s="4">
        <v>1.3859999999999999</v>
      </c>
      <c r="J15" s="4">
        <v>1.5580000000000001</v>
      </c>
    </row>
    <row r="16" spans="1:10" x14ac:dyDescent="0.3">
      <c r="A16" s="2">
        <v>13</v>
      </c>
      <c r="B16" s="4">
        <v>1.792</v>
      </c>
      <c r="C16" s="4">
        <v>1.4770000000000001</v>
      </c>
      <c r="D16" s="4">
        <v>1.5209999999999999</v>
      </c>
      <c r="E16" s="4">
        <v>1.423</v>
      </c>
      <c r="F16" s="4">
        <v>1.272</v>
      </c>
      <c r="G16" s="4">
        <v>1.157</v>
      </c>
      <c r="H16" s="4">
        <v>1.373</v>
      </c>
      <c r="I16" s="4">
        <v>1.339</v>
      </c>
      <c r="J16" s="4">
        <v>1.4219999999999999</v>
      </c>
    </row>
    <row r="17" spans="1:10" x14ac:dyDescent="0.3">
      <c r="A17" s="2">
        <v>14</v>
      </c>
      <c r="B17" s="4">
        <v>1.8320000000000001</v>
      </c>
      <c r="C17" s="4">
        <v>1.39</v>
      </c>
      <c r="D17" s="4">
        <v>1.2509999999999999</v>
      </c>
      <c r="E17" s="4">
        <v>1.339</v>
      </c>
      <c r="F17" s="4">
        <v>1.53</v>
      </c>
      <c r="G17" s="4">
        <v>1.405</v>
      </c>
      <c r="H17" s="4">
        <v>1.5149999999999999</v>
      </c>
      <c r="I17" s="4">
        <v>1.663</v>
      </c>
      <c r="J17" s="4">
        <v>1.5840000000000001</v>
      </c>
    </row>
    <row r="18" spans="1:10" x14ac:dyDescent="0.3">
      <c r="A18" s="2">
        <v>15</v>
      </c>
      <c r="B18" s="4">
        <v>1.3320000000000001</v>
      </c>
      <c r="C18" s="4">
        <v>1.633</v>
      </c>
      <c r="D18" s="4">
        <v>1.4990000000000001</v>
      </c>
      <c r="E18" s="4">
        <v>1.77</v>
      </c>
      <c r="F18" s="4">
        <v>1.542</v>
      </c>
      <c r="G18" s="4">
        <v>1.4510000000000001</v>
      </c>
      <c r="H18" s="4">
        <v>1.647</v>
      </c>
      <c r="I18" s="4">
        <v>1.373</v>
      </c>
      <c r="J18" s="4">
        <v>1.3129999999999999</v>
      </c>
    </row>
    <row r="19" spans="1:10" x14ac:dyDescent="0.3">
      <c r="A19" s="2" t="s">
        <v>9</v>
      </c>
      <c r="B19" s="4">
        <f t="shared" ref="B19:J19" si="0">AVERAGE(B4:B18)</f>
        <v>1.5620000000000003</v>
      </c>
      <c r="C19" s="4">
        <f t="shared" si="0"/>
        <v>1.4770000000000001</v>
      </c>
      <c r="D19" s="4">
        <f t="shared" si="0"/>
        <v>1.3419999999999999</v>
      </c>
      <c r="E19" s="4">
        <f t="shared" si="0"/>
        <v>1.5710000000000002</v>
      </c>
      <c r="F19" s="4">
        <f t="shared" si="0"/>
        <v>1.4010000000000002</v>
      </c>
      <c r="G19" s="4">
        <f t="shared" si="0"/>
        <v>1.304</v>
      </c>
      <c r="H19" s="4">
        <f t="shared" si="0"/>
        <v>1.6469999999999998</v>
      </c>
      <c r="I19" s="4">
        <f t="shared" si="0"/>
        <v>1.5399999999999998</v>
      </c>
      <c r="J19" s="4">
        <f t="shared" si="0"/>
        <v>1.49</v>
      </c>
    </row>
    <row r="20" spans="1:10" x14ac:dyDescent="0.3">
      <c r="A20" s="2" t="s">
        <v>10</v>
      </c>
      <c r="B20" s="4">
        <f t="shared" ref="B20:J20" si="1">_xlfn.STDEV.S(B4:B18)</f>
        <v>0.21709510753189309</v>
      </c>
      <c r="C20" s="4">
        <f t="shared" si="1"/>
        <v>0.11099163417637771</v>
      </c>
      <c r="D20" s="4">
        <f t="shared" si="1"/>
        <v>0.15007521923546083</v>
      </c>
      <c r="E20" s="4">
        <f t="shared" si="1"/>
        <v>0.18191991958786818</v>
      </c>
      <c r="F20" s="4">
        <f t="shared" si="1"/>
        <v>0.1209137827426752</v>
      </c>
      <c r="G20" s="4">
        <f t="shared" si="1"/>
        <v>0.13081120528674686</v>
      </c>
      <c r="H20" s="4">
        <f t="shared" si="1"/>
        <v>0.23789253275976835</v>
      </c>
      <c r="I20" s="4">
        <f t="shared" si="1"/>
        <v>0.19405890122037156</v>
      </c>
      <c r="J20" s="4">
        <f t="shared" si="1"/>
        <v>0.12122941651501684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"/>
  <sheetViews>
    <sheetView workbookViewId="0"/>
  </sheetViews>
  <sheetFormatPr defaultRowHeight="12.75" x14ac:dyDescent="0.3"/>
  <cols>
    <col min="1" max="16384" width="9" style="2"/>
  </cols>
  <sheetData>
    <row r="1" spans="1:10" x14ac:dyDescent="0.3">
      <c r="A1" s="3" t="s">
        <v>11</v>
      </c>
    </row>
    <row r="2" spans="1:10" x14ac:dyDescent="0.3">
      <c r="B2" s="2" t="s">
        <v>3</v>
      </c>
      <c r="E2" s="2" t="s">
        <v>4</v>
      </c>
      <c r="H2" s="2" t="s">
        <v>5</v>
      </c>
    </row>
    <row r="3" spans="1:10" x14ac:dyDescent="0.3">
      <c r="B3" s="2" t="s">
        <v>6</v>
      </c>
      <c r="C3" s="2" t="s">
        <v>7</v>
      </c>
      <c r="D3" s="2" t="s">
        <v>8</v>
      </c>
      <c r="E3" s="2" t="s">
        <v>6</v>
      </c>
      <c r="F3" s="2" t="s">
        <v>7</v>
      </c>
      <c r="G3" s="2" t="s">
        <v>8</v>
      </c>
      <c r="H3" s="2" t="s">
        <v>6</v>
      </c>
      <c r="I3" s="2" t="s">
        <v>7</v>
      </c>
      <c r="J3" s="2" t="s">
        <v>8</v>
      </c>
    </row>
    <row r="4" spans="1:10" x14ac:dyDescent="0.3">
      <c r="A4" s="2">
        <v>1</v>
      </c>
      <c r="B4" s="4">
        <v>82.551000000000002</v>
      </c>
      <c r="C4" s="4">
        <v>53.173000000000002</v>
      </c>
      <c r="D4" s="4">
        <v>52.476999999999997</v>
      </c>
      <c r="E4" s="4">
        <v>83.326999999999998</v>
      </c>
      <c r="F4" s="4">
        <v>54.597000000000001</v>
      </c>
      <c r="G4" s="4">
        <v>54.119</v>
      </c>
      <c r="H4" s="4">
        <v>89.215000000000003</v>
      </c>
      <c r="I4" s="4">
        <v>58.838999999999999</v>
      </c>
      <c r="J4" s="4">
        <v>62.265999999999998</v>
      </c>
    </row>
    <row r="5" spans="1:10" x14ac:dyDescent="0.3">
      <c r="A5" s="2">
        <v>2</v>
      </c>
      <c r="B5" s="4">
        <v>88.977999999999994</v>
      </c>
      <c r="C5" s="4">
        <v>59.935000000000002</v>
      </c>
      <c r="D5" s="4">
        <v>58.948999999999998</v>
      </c>
      <c r="E5" s="4">
        <v>87.224000000000004</v>
      </c>
      <c r="F5" s="4">
        <v>57.807000000000002</v>
      </c>
      <c r="G5" s="4">
        <v>53.332999999999998</v>
      </c>
      <c r="H5" s="4">
        <v>89.602999999999994</v>
      </c>
      <c r="I5" s="4">
        <v>55.679000000000002</v>
      </c>
      <c r="J5" s="4">
        <v>57.207999999999998</v>
      </c>
    </row>
    <row r="6" spans="1:10" x14ac:dyDescent="0.3">
      <c r="A6" s="2">
        <v>3</v>
      </c>
      <c r="B6" s="4">
        <v>81.221999999999994</v>
      </c>
      <c r="C6" s="4">
        <v>60.76</v>
      </c>
      <c r="D6" s="4">
        <v>56.918999999999997</v>
      </c>
      <c r="E6" s="4">
        <v>81.981999999999999</v>
      </c>
      <c r="F6" s="4">
        <v>59.331000000000003</v>
      </c>
      <c r="G6" s="4">
        <v>58.012</v>
      </c>
      <c r="H6" s="4">
        <v>79.484999999999999</v>
      </c>
      <c r="I6" s="4">
        <v>55.304000000000002</v>
      </c>
      <c r="J6" s="4">
        <v>53.284999999999997</v>
      </c>
    </row>
    <row r="7" spans="1:10" x14ac:dyDescent="0.3">
      <c r="A7" s="2">
        <v>4</v>
      </c>
      <c r="B7" s="4">
        <v>89.95</v>
      </c>
      <c r="C7" s="4">
        <v>60.311</v>
      </c>
      <c r="D7" s="4">
        <v>61.332999999999998</v>
      </c>
      <c r="E7" s="4">
        <v>92.340999999999994</v>
      </c>
      <c r="F7" s="4">
        <v>54.673000000000002</v>
      </c>
      <c r="G7" s="4">
        <v>59.408000000000001</v>
      </c>
      <c r="H7" s="4">
        <v>87.543999999999997</v>
      </c>
      <c r="I7" s="4">
        <v>54.683</v>
      </c>
      <c r="J7" s="4">
        <v>52.15</v>
      </c>
    </row>
    <row r="8" spans="1:10" x14ac:dyDescent="0.3">
      <c r="A8" s="2">
        <v>5</v>
      </c>
      <c r="B8" s="4">
        <v>82.194000000000003</v>
      </c>
      <c r="C8" s="4">
        <v>53.807000000000002</v>
      </c>
      <c r="D8" s="4">
        <v>52.505000000000003</v>
      </c>
      <c r="E8" s="4">
        <v>93.450999999999993</v>
      </c>
      <c r="F8" s="4">
        <v>54.311</v>
      </c>
      <c r="G8" s="4">
        <v>58.978000000000002</v>
      </c>
      <c r="H8" s="4">
        <v>83.849000000000004</v>
      </c>
      <c r="I8" s="4">
        <v>55.780999999999999</v>
      </c>
      <c r="J8" s="4">
        <v>59.996000000000002</v>
      </c>
    </row>
    <row r="9" spans="1:10" x14ac:dyDescent="0.3">
      <c r="A9" s="2">
        <v>6</v>
      </c>
      <c r="B9" s="4">
        <v>92.231999999999999</v>
      </c>
      <c r="C9" s="4">
        <v>53.357999999999997</v>
      </c>
      <c r="D9" s="4">
        <v>60.673000000000002</v>
      </c>
      <c r="E9" s="4">
        <v>92.465999999999994</v>
      </c>
      <c r="F9" s="4">
        <v>58.093000000000004</v>
      </c>
      <c r="G9" s="4">
        <v>58.396000000000001</v>
      </c>
      <c r="H9" s="4">
        <v>86.885999999999996</v>
      </c>
      <c r="I9" s="4">
        <v>59.316000000000003</v>
      </c>
      <c r="J9" s="4">
        <v>51.033000000000001</v>
      </c>
    </row>
    <row r="10" spans="1:10" x14ac:dyDescent="0.3">
      <c r="A10" s="2">
        <v>7</v>
      </c>
      <c r="B10" s="4">
        <v>78.94</v>
      </c>
      <c r="C10" s="4">
        <v>54.183</v>
      </c>
      <c r="D10" s="4">
        <v>54.534999999999997</v>
      </c>
      <c r="E10" s="4">
        <v>92.028000000000006</v>
      </c>
      <c r="F10" s="4">
        <v>56.201999999999998</v>
      </c>
      <c r="G10" s="4">
        <v>53.334000000000003</v>
      </c>
      <c r="H10" s="4">
        <v>78.483000000000004</v>
      </c>
      <c r="I10" s="4">
        <v>55.610999999999997</v>
      </c>
      <c r="J10" s="4">
        <v>62.284999999999997</v>
      </c>
    </row>
    <row r="11" spans="1:10" x14ac:dyDescent="0.3">
      <c r="A11" s="2">
        <v>8</v>
      </c>
      <c r="B11" s="4">
        <v>81.126999999999995</v>
      </c>
      <c r="C11" s="4">
        <v>60.261000000000003</v>
      </c>
      <c r="D11" s="4">
        <v>61.360999999999997</v>
      </c>
      <c r="E11" s="4">
        <v>80.997</v>
      </c>
      <c r="F11" s="4">
        <v>59.457000000000001</v>
      </c>
      <c r="G11" s="4">
        <v>58.978999999999999</v>
      </c>
      <c r="H11" s="4">
        <v>88.251999999999995</v>
      </c>
      <c r="I11" s="4">
        <v>59.009</v>
      </c>
      <c r="J11" s="4">
        <v>61.965000000000003</v>
      </c>
    </row>
    <row r="12" spans="1:10" x14ac:dyDescent="0.3">
      <c r="A12" s="2">
        <v>9</v>
      </c>
      <c r="B12" s="4">
        <v>89.945999999999998</v>
      </c>
      <c r="C12" s="4">
        <v>53.225999999999999</v>
      </c>
      <c r="D12" s="4">
        <v>59.302999999999997</v>
      </c>
      <c r="E12" s="4">
        <v>82.106999999999999</v>
      </c>
      <c r="F12" s="4">
        <v>59.087000000000003</v>
      </c>
      <c r="G12" s="4">
        <v>58.526000000000003</v>
      </c>
      <c r="H12" s="4">
        <v>78.094999999999999</v>
      </c>
      <c r="I12" s="4">
        <v>59.594999999999999</v>
      </c>
      <c r="J12" s="4">
        <v>52.451000000000001</v>
      </c>
    </row>
    <row r="13" spans="1:10" x14ac:dyDescent="0.3">
      <c r="A13" s="2">
        <v>10</v>
      </c>
      <c r="B13" s="4">
        <v>90.085999999999999</v>
      </c>
      <c r="C13" s="4">
        <v>57.058999999999997</v>
      </c>
      <c r="D13" s="4">
        <v>52.857999999999997</v>
      </c>
      <c r="E13" s="4">
        <v>91.210999999999999</v>
      </c>
      <c r="F13" s="4">
        <v>57.731000000000002</v>
      </c>
      <c r="G13" s="4">
        <v>56.155999999999999</v>
      </c>
      <c r="H13" s="4">
        <v>88.212999999999994</v>
      </c>
      <c r="I13" s="4">
        <v>55.024999999999999</v>
      </c>
      <c r="J13" s="4">
        <v>61.131</v>
      </c>
    </row>
    <row r="14" spans="1:10" x14ac:dyDescent="0.3">
      <c r="A14" s="2">
        <v>11</v>
      </c>
      <c r="B14" s="4">
        <v>81.085999999999999</v>
      </c>
      <c r="C14" s="4">
        <v>54.713999999999999</v>
      </c>
      <c r="D14" s="4">
        <v>54.231000000000002</v>
      </c>
      <c r="E14" s="4">
        <v>82.42</v>
      </c>
      <c r="F14" s="4">
        <v>58.72</v>
      </c>
      <c r="G14" s="4">
        <v>52.904000000000003</v>
      </c>
      <c r="H14" s="4">
        <v>87.093000000000004</v>
      </c>
      <c r="I14" s="4">
        <v>57.31</v>
      </c>
      <c r="J14" s="4">
        <v>62.38</v>
      </c>
    </row>
    <row r="15" spans="1:10" x14ac:dyDescent="0.3">
      <c r="A15" s="2">
        <v>12</v>
      </c>
      <c r="B15" s="4">
        <v>85.585999999999999</v>
      </c>
      <c r="C15" s="4">
        <v>59.404000000000003</v>
      </c>
      <c r="D15" s="4">
        <v>59.606999999999999</v>
      </c>
      <c r="E15" s="4">
        <v>90.316000000000003</v>
      </c>
      <c r="F15" s="4">
        <v>53.317</v>
      </c>
      <c r="G15" s="4">
        <v>54.3</v>
      </c>
      <c r="H15" s="4">
        <v>80.811999999999998</v>
      </c>
      <c r="I15" s="4">
        <v>58.941000000000003</v>
      </c>
      <c r="J15" s="4">
        <v>52.036000000000001</v>
      </c>
    </row>
    <row r="16" spans="1:10" x14ac:dyDescent="0.3">
      <c r="A16" s="2">
        <v>13</v>
      </c>
      <c r="B16" s="4">
        <v>90.045000000000002</v>
      </c>
      <c r="C16" s="4">
        <v>60.945</v>
      </c>
      <c r="D16" s="4">
        <v>54.889000000000003</v>
      </c>
      <c r="E16" s="4">
        <v>91.120999999999995</v>
      </c>
      <c r="F16" s="4">
        <v>53.073</v>
      </c>
      <c r="G16" s="4">
        <v>58.192999999999998</v>
      </c>
      <c r="H16" s="4">
        <v>79.445999999999998</v>
      </c>
      <c r="I16" s="4">
        <v>55.07</v>
      </c>
      <c r="J16" s="4">
        <v>63.383000000000003</v>
      </c>
    </row>
    <row r="17" spans="1:10" x14ac:dyDescent="0.3">
      <c r="A17" s="2">
        <v>14</v>
      </c>
      <c r="B17" s="4">
        <v>81.225999999999999</v>
      </c>
      <c r="C17" s="4">
        <v>53.856999999999999</v>
      </c>
      <c r="D17" s="4">
        <v>53.164999999999999</v>
      </c>
      <c r="E17" s="4">
        <v>84.132000000000005</v>
      </c>
      <c r="F17" s="4">
        <v>53.683999999999997</v>
      </c>
      <c r="G17" s="4">
        <v>53.786000000000001</v>
      </c>
      <c r="H17" s="4">
        <v>80.605000000000004</v>
      </c>
      <c r="I17" s="4">
        <v>59.936999999999998</v>
      </c>
      <c r="J17" s="4">
        <v>54.42</v>
      </c>
    </row>
    <row r="18" spans="1:10" x14ac:dyDescent="0.3">
      <c r="A18" s="2">
        <v>15</v>
      </c>
      <c r="B18" s="4">
        <v>88.620999999999995</v>
      </c>
      <c r="C18" s="4">
        <v>60.892000000000003</v>
      </c>
      <c r="D18" s="4">
        <v>60.98</v>
      </c>
      <c r="E18" s="4">
        <v>83.236999999999995</v>
      </c>
      <c r="F18" s="4">
        <v>52.947000000000003</v>
      </c>
      <c r="G18" s="4">
        <v>53.915999999999997</v>
      </c>
      <c r="H18" s="4">
        <v>80.153999999999996</v>
      </c>
      <c r="I18" s="4">
        <v>59.55</v>
      </c>
      <c r="J18" s="4">
        <v>52.131</v>
      </c>
    </row>
    <row r="19" spans="1:10" x14ac:dyDescent="0.3">
      <c r="A19" s="2" t="s">
        <v>9</v>
      </c>
      <c r="B19" s="4">
        <f t="shared" ref="B19:J19" si="0">AVERAGE(B4:B18)</f>
        <v>85.585999999999999</v>
      </c>
      <c r="C19" s="4">
        <f t="shared" si="0"/>
        <v>57.059000000000005</v>
      </c>
      <c r="D19" s="4">
        <f t="shared" si="0"/>
        <v>56.91899999999999</v>
      </c>
      <c r="E19" s="4">
        <f t="shared" si="0"/>
        <v>87.224000000000004</v>
      </c>
      <c r="F19" s="4">
        <f t="shared" si="0"/>
        <v>56.201999999999998</v>
      </c>
      <c r="G19" s="4">
        <f t="shared" si="0"/>
        <v>56.155999999999992</v>
      </c>
      <c r="H19" s="4">
        <f t="shared" si="0"/>
        <v>83.84899999999999</v>
      </c>
      <c r="I19" s="4">
        <f t="shared" si="0"/>
        <v>57.310000000000009</v>
      </c>
      <c r="J19" s="4">
        <f t="shared" si="0"/>
        <v>57.207999999999991</v>
      </c>
    </row>
    <row r="20" spans="1:10" x14ac:dyDescent="0.3">
      <c r="A20" s="2" t="s">
        <v>10</v>
      </c>
      <c r="B20" s="4">
        <f t="shared" ref="B20:J20" si="1">_xlfn.STDEV.S(B4:B18)</f>
        <v>4.5209509429512096</v>
      </c>
      <c r="C20" s="4">
        <f t="shared" si="1"/>
        <v>3.3399956159081583</v>
      </c>
      <c r="D20" s="4">
        <f t="shared" si="1"/>
        <v>3.5219454242546933</v>
      </c>
      <c r="E20" s="4">
        <f t="shared" si="1"/>
        <v>4.7231865756681062</v>
      </c>
      <c r="F20" s="4">
        <f t="shared" si="1"/>
        <v>2.4939630539135336</v>
      </c>
      <c r="G20" s="4">
        <f t="shared" si="1"/>
        <v>2.5280461682040998</v>
      </c>
      <c r="H20" s="4">
        <f t="shared" si="1"/>
        <v>4.3708990085401345</v>
      </c>
      <c r="I20" s="4">
        <f t="shared" si="1"/>
        <v>2.0371055446392559</v>
      </c>
      <c r="J20" s="4">
        <f t="shared" si="1"/>
        <v>4.8111689105366366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8B7DE-DBB4-4CA3-BC45-337EC97FACB6}">
  <dimension ref="A1:J20"/>
  <sheetViews>
    <sheetView workbookViewId="0"/>
  </sheetViews>
  <sheetFormatPr defaultRowHeight="12.75" x14ac:dyDescent="0.3"/>
  <cols>
    <col min="1" max="16384" width="9" style="2"/>
  </cols>
  <sheetData>
    <row r="1" spans="1:10" x14ac:dyDescent="0.3">
      <c r="A1" s="3" t="s">
        <v>12</v>
      </c>
    </row>
    <row r="2" spans="1:10" x14ac:dyDescent="0.3">
      <c r="B2" s="2" t="s">
        <v>3</v>
      </c>
      <c r="E2" s="2" t="s">
        <v>4</v>
      </c>
      <c r="H2" s="2" t="s">
        <v>5</v>
      </c>
    </row>
    <row r="3" spans="1:10" x14ac:dyDescent="0.3">
      <c r="B3" s="2" t="s">
        <v>6</v>
      </c>
      <c r="C3" s="2" t="s">
        <v>7</v>
      </c>
      <c r="D3" s="2" t="s">
        <v>8</v>
      </c>
      <c r="E3" s="2" t="s">
        <v>6</v>
      </c>
      <c r="F3" s="2" t="s">
        <v>7</v>
      </c>
      <c r="G3" s="2" t="s">
        <v>8</v>
      </c>
      <c r="H3" s="2" t="s">
        <v>6</v>
      </c>
      <c r="I3" s="2" t="s">
        <v>7</v>
      </c>
      <c r="J3" s="2" t="s">
        <v>8</v>
      </c>
    </row>
    <row r="4" spans="1:10" x14ac:dyDescent="0.3">
      <c r="A4" s="2">
        <v>1</v>
      </c>
      <c r="B4" s="4">
        <v>69.370999999999995</v>
      </c>
      <c r="C4" s="4">
        <v>53.957000000000001</v>
      </c>
      <c r="D4" s="4">
        <v>45.174999999999997</v>
      </c>
      <c r="E4" s="4">
        <v>75.072999999999993</v>
      </c>
      <c r="F4" s="4">
        <v>45.66</v>
      </c>
      <c r="G4" s="4">
        <v>51.418999999999997</v>
      </c>
      <c r="H4" s="4">
        <v>62.067</v>
      </c>
      <c r="I4" s="4">
        <v>52.322000000000003</v>
      </c>
      <c r="J4" s="4">
        <v>44.058999999999997</v>
      </c>
    </row>
    <row r="5" spans="1:10" x14ac:dyDescent="0.3">
      <c r="A5" s="2">
        <v>2</v>
      </c>
      <c r="B5" s="4">
        <v>68.233999999999995</v>
      </c>
      <c r="C5" s="4">
        <v>45.997999999999998</v>
      </c>
      <c r="D5" s="4">
        <v>53.121000000000002</v>
      </c>
      <c r="E5" s="4">
        <v>71.251000000000005</v>
      </c>
      <c r="F5" s="4">
        <v>44.290999999999997</v>
      </c>
      <c r="G5" s="4">
        <v>50.322000000000003</v>
      </c>
      <c r="H5" s="4">
        <v>77.091999999999999</v>
      </c>
      <c r="I5" s="4">
        <v>50.286999999999999</v>
      </c>
      <c r="J5" s="4">
        <v>43.851999999999997</v>
      </c>
    </row>
    <row r="6" spans="1:10" x14ac:dyDescent="0.3">
      <c r="A6" s="2">
        <v>3</v>
      </c>
      <c r="B6" s="4">
        <v>66.912999999999997</v>
      </c>
      <c r="C6" s="4">
        <v>46.414000000000001</v>
      </c>
      <c r="D6" s="4">
        <v>52.276000000000003</v>
      </c>
      <c r="E6" s="4">
        <v>75.227999999999994</v>
      </c>
      <c r="F6" s="4">
        <v>51.530999999999999</v>
      </c>
      <c r="G6" s="4">
        <v>44.122999999999998</v>
      </c>
      <c r="H6" s="4">
        <v>72.352000000000004</v>
      </c>
      <c r="I6" s="4">
        <v>51.497</v>
      </c>
      <c r="J6" s="4">
        <v>45.137999999999998</v>
      </c>
    </row>
    <row r="7" spans="1:10" x14ac:dyDescent="0.3">
      <c r="A7" s="2">
        <v>4</v>
      </c>
      <c r="B7" s="4">
        <v>76.046000000000006</v>
      </c>
      <c r="C7" s="4">
        <v>46.246000000000002</v>
      </c>
      <c r="D7" s="4">
        <v>42.283000000000001</v>
      </c>
      <c r="E7" s="4">
        <v>75.587000000000003</v>
      </c>
      <c r="F7" s="4">
        <v>44.375</v>
      </c>
      <c r="G7" s="4">
        <v>50.648000000000003</v>
      </c>
      <c r="H7" s="4">
        <v>60.706000000000003</v>
      </c>
      <c r="I7" s="4">
        <v>48.533999999999999</v>
      </c>
      <c r="J7" s="4">
        <v>53.107999999999997</v>
      </c>
    </row>
    <row r="8" spans="1:10" x14ac:dyDescent="0.3">
      <c r="A8" s="2">
        <v>5</v>
      </c>
      <c r="B8" s="4">
        <v>69.819000000000003</v>
      </c>
      <c r="C8" s="4">
        <v>47.107999999999997</v>
      </c>
      <c r="D8" s="4">
        <v>45.244999999999997</v>
      </c>
      <c r="E8" s="4">
        <v>74.956999999999994</v>
      </c>
      <c r="F8" s="4">
        <v>52.923000000000002</v>
      </c>
      <c r="G8" s="4">
        <v>43.548000000000002</v>
      </c>
      <c r="H8" s="4">
        <v>75.593000000000004</v>
      </c>
      <c r="I8" s="4">
        <v>52.133000000000003</v>
      </c>
      <c r="J8" s="4">
        <v>49.607999999999997</v>
      </c>
    </row>
    <row r="9" spans="1:10" x14ac:dyDescent="0.3">
      <c r="A9" s="2">
        <v>6</v>
      </c>
      <c r="B9" s="4">
        <v>72.14</v>
      </c>
      <c r="C9" s="4">
        <v>51.982999999999997</v>
      </c>
      <c r="D9" s="4">
        <v>52.256</v>
      </c>
      <c r="E9" s="4">
        <v>62.039000000000001</v>
      </c>
      <c r="F9" s="4">
        <v>51.287999999999997</v>
      </c>
      <c r="G9" s="4">
        <v>48.732999999999997</v>
      </c>
      <c r="H9" s="4">
        <v>64.388999999999996</v>
      </c>
      <c r="I9" s="4">
        <v>52.14</v>
      </c>
      <c r="J9" s="4">
        <v>45.143999999999998</v>
      </c>
    </row>
    <row r="10" spans="1:10" x14ac:dyDescent="0.3">
      <c r="A10" s="2">
        <v>7</v>
      </c>
      <c r="B10" s="4">
        <v>66.751999999999995</v>
      </c>
      <c r="C10" s="4">
        <v>53.43</v>
      </c>
      <c r="D10" s="4">
        <v>44.118000000000002</v>
      </c>
      <c r="E10" s="4">
        <v>74.177000000000007</v>
      </c>
      <c r="F10" s="4">
        <v>46.01</v>
      </c>
      <c r="G10" s="4">
        <v>42.207999999999998</v>
      </c>
      <c r="H10" s="4">
        <v>60.567999999999998</v>
      </c>
      <c r="I10" s="4">
        <v>48.433999999999997</v>
      </c>
      <c r="J10" s="4">
        <v>47.372999999999998</v>
      </c>
    </row>
    <row r="11" spans="1:10" x14ac:dyDescent="0.3">
      <c r="A11" s="2">
        <v>8</v>
      </c>
      <c r="B11" s="4">
        <v>77.528000000000006</v>
      </c>
      <c r="C11" s="4">
        <v>53.597999999999999</v>
      </c>
      <c r="D11" s="4">
        <v>54.110999999999997</v>
      </c>
      <c r="E11" s="4">
        <v>61.884</v>
      </c>
      <c r="F11" s="4">
        <v>50.365000000000002</v>
      </c>
      <c r="G11" s="4">
        <v>50.637999999999998</v>
      </c>
      <c r="H11" s="4">
        <v>68.83</v>
      </c>
      <c r="I11" s="4">
        <v>48.688000000000002</v>
      </c>
      <c r="J11" s="4">
        <v>49.601999999999997</v>
      </c>
    </row>
    <row r="12" spans="1:10" x14ac:dyDescent="0.3">
      <c r="A12" s="2">
        <v>9</v>
      </c>
      <c r="B12" s="4">
        <v>74.460999999999999</v>
      </c>
      <c r="C12" s="4">
        <v>52.735999999999997</v>
      </c>
      <c r="D12" s="4">
        <v>44.137999999999998</v>
      </c>
      <c r="E12" s="4">
        <v>68.555999999999997</v>
      </c>
      <c r="F12" s="4">
        <v>51.637999999999998</v>
      </c>
      <c r="G12" s="4">
        <v>42.218000000000004</v>
      </c>
      <c r="H12" s="4">
        <v>76.953999999999994</v>
      </c>
      <c r="I12" s="4">
        <v>51.802</v>
      </c>
      <c r="J12" s="4">
        <v>44.779000000000003</v>
      </c>
    </row>
    <row r="13" spans="1:10" x14ac:dyDescent="0.3">
      <c r="A13" s="2">
        <v>10</v>
      </c>
      <c r="B13" s="4">
        <v>66.27</v>
      </c>
      <c r="C13" s="4">
        <v>47.860999999999997</v>
      </c>
      <c r="D13" s="4">
        <v>45.655000000000001</v>
      </c>
      <c r="E13" s="4">
        <v>62.155000000000001</v>
      </c>
      <c r="F13" s="4">
        <v>46.362000000000002</v>
      </c>
      <c r="G13" s="4">
        <v>44.131999999999998</v>
      </c>
      <c r="H13" s="4">
        <v>60.667000000000002</v>
      </c>
      <c r="I13" s="4">
        <v>52.04</v>
      </c>
      <c r="J13" s="4">
        <v>49.966999999999999</v>
      </c>
    </row>
    <row r="14" spans="1:10" x14ac:dyDescent="0.3">
      <c r="A14" s="2">
        <v>11</v>
      </c>
      <c r="B14" s="4">
        <v>74.909000000000006</v>
      </c>
      <c r="C14" s="4">
        <v>49.921999999999997</v>
      </c>
      <c r="D14" s="4">
        <v>43.273000000000003</v>
      </c>
      <c r="E14" s="4">
        <v>61.524999999999999</v>
      </c>
      <c r="F14" s="4">
        <v>53.006999999999998</v>
      </c>
      <c r="G14" s="4">
        <v>49.308</v>
      </c>
      <c r="H14" s="4">
        <v>76.992999999999995</v>
      </c>
      <c r="I14" s="4">
        <v>51.886000000000003</v>
      </c>
      <c r="J14" s="4">
        <v>50.686999999999998</v>
      </c>
    </row>
    <row r="15" spans="1:10" x14ac:dyDescent="0.3">
      <c r="A15" s="2">
        <v>12</v>
      </c>
      <c r="B15" s="4">
        <v>77.269000000000005</v>
      </c>
      <c r="C15" s="4">
        <v>52.375</v>
      </c>
      <c r="D15" s="4">
        <v>48.197000000000003</v>
      </c>
      <c r="E15" s="4">
        <v>65.861000000000004</v>
      </c>
      <c r="F15" s="4">
        <v>45.767000000000003</v>
      </c>
      <c r="G15" s="4">
        <v>41.436999999999998</v>
      </c>
      <c r="H15" s="4">
        <v>74.713999999999999</v>
      </c>
      <c r="I15" s="4">
        <v>48.441000000000003</v>
      </c>
      <c r="J15" s="4">
        <v>44.779000000000003</v>
      </c>
    </row>
    <row r="16" spans="1:10" x14ac:dyDescent="0.3">
      <c r="A16" s="2">
        <v>13</v>
      </c>
      <c r="B16" s="4">
        <v>77.367000000000004</v>
      </c>
      <c r="C16" s="4">
        <v>47.469000000000001</v>
      </c>
      <c r="D16" s="4">
        <v>51.219000000000001</v>
      </c>
      <c r="E16" s="4">
        <v>62.935000000000002</v>
      </c>
      <c r="F16" s="4">
        <v>48.649000000000001</v>
      </c>
      <c r="G16" s="4">
        <v>48.723999999999997</v>
      </c>
      <c r="H16" s="4">
        <v>73.271000000000001</v>
      </c>
      <c r="I16" s="4">
        <v>49.076999999999998</v>
      </c>
      <c r="J16" s="4">
        <v>49.966999999999999</v>
      </c>
    </row>
    <row r="17" spans="1:10" x14ac:dyDescent="0.3">
      <c r="A17" s="2">
        <v>14</v>
      </c>
      <c r="B17" s="4">
        <v>78.010000000000005</v>
      </c>
      <c r="C17" s="4">
        <v>45.887</v>
      </c>
      <c r="D17" s="4">
        <v>51.149000000000001</v>
      </c>
      <c r="E17" s="4">
        <v>61.716999999999999</v>
      </c>
      <c r="F17" s="4">
        <v>50.936</v>
      </c>
      <c r="G17" s="4">
        <v>46.427999999999997</v>
      </c>
      <c r="H17" s="4">
        <v>65.308000000000007</v>
      </c>
      <c r="I17" s="4">
        <v>48.252000000000002</v>
      </c>
      <c r="J17" s="4">
        <v>50.893999999999998</v>
      </c>
    </row>
    <row r="18" spans="1:10" x14ac:dyDescent="0.3">
      <c r="A18" s="2">
        <v>15</v>
      </c>
      <c r="B18" s="4">
        <v>67.010999999999996</v>
      </c>
      <c r="C18" s="4">
        <v>53.845999999999997</v>
      </c>
      <c r="D18" s="4">
        <v>50.738999999999997</v>
      </c>
      <c r="E18" s="4">
        <v>75.394999999999996</v>
      </c>
      <c r="F18" s="4">
        <v>46.933</v>
      </c>
      <c r="G18" s="4">
        <v>42.533999999999999</v>
      </c>
      <c r="H18" s="4">
        <v>62.945999999999998</v>
      </c>
      <c r="I18" s="4">
        <v>48.771999999999998</v>
      </c>
      <c r="J18" s="4">
        <v>41.637999999999998</v>
      </c>
    </row>
    <row r="19" spans="1:10" x14ac:dyDescent="0.3">
      <c r="A19" s="2" t="s">
        <v>9</v>
      </c>
      <c r="B19" s="4">
        <f t="shared" ref="B19:J19" si="0">AVERAGE(B4:B18)</f>
        <v>72.14</v>
      </c>
      <c r="C19" s="4">
        <f t="shared" si="0"/>
        <v>49.922000000000011</v>
      </c>
      <c r="D19" s="4">
        <f t="shared" si="0"/>
        <v>48.197000000000003</v>
      </c>
      <c r="E19" s="4">
        <f t="shared" si="0"/>
        <v>68.556000000000012</v>
      </c>
      <c r="F19" s="4">
        <f t="shared" si="0"/>
        <v>48.649000000000001</v>
      </c>
      <c r="G19" s="4">
        <f t="shared" si="0"/>
        <v>46.428000000000004</v>
      </c>
      <c r="H19" s="4">
        <f t="shared" si="0"/>
        <v>68.829999999999984</v>
      </c>
      <c r="I19" s="4">
        <f t="shared" si="0"/>
        <v>50.287000000000006</v>
      </c>
      <c r="J19" s="4">
        <f t="shared" si="0"/>
        <v>47.372999999999998</v>
      </c>
    </row>
    <row r="20" spans="1:10" x14ac:dyDescent="0.3">
      <c r="A20" s="2" t="s">
        <v>10</v>
      </c>
      <c r="B20" s="4">
        <f t="shared" ref="B20:J20" si="1">_xlfn.STDEV.S(B4:B18)</f>
        <v>4.5579890929475262</v>
      </c>
      <c r="C20" s="4">
        <f t="shared" si="1"/>
        <v>3.2881077276408424</v>
      </c>
      <c r="D20" s="4">
        <f t="shared" si="1"/>
        <v>4.082076607386421</v>
      </c>
      <c r="E20" s="4">
        <f t="shared" si="1"/>
        <v>6.1298476093852212</v>
      </c>
      <c r="F20" s="4">
        <f t="shared" si="1"/>
        <v>3.154104604660863</v>
      </c>
      <c r="G20" s="4">
        <f t="shared" si="1"/>
        <v>3.6739402359242126</v>
      </c>
      <c r="H20" s="4">
        <f t="shared" si="1"/>
        <v>6.6909446162065072</v>
      </c>
      <c r="I20" s="4">
        <f t="shared" si="1"/>
        <v>1.7059427640708569</v>
      </c>
      <c r="J20" s="4">
        <f t="shared" si="1"/>
        <v>3.3740945875470474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README</vt:lpstr>
      <vt:lpstr>Shrinkage Strain</vt:lpstr>
      <vt:lpstr>Max Shrinkage Rate</vt:lpstr>
      <vt:lpstr>Time to Max Shrinkage Rate</vt:lpstr>
      <vt:lpstr>Vickers Microhardness (upper)</vt:lpstr>
      <vt:lpstr>Vickers Microhardness (lower)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김도현(보존과)</cp:lastModifiedBy>
  <dcterms:created xsi:type="dcterms:W3CDTF">2026-06-19T07:38:01Z</dcterms:created>
  <dcterms:modified xsi:type="dcterms:W3CDTF">2026-06-19T09:12:43Z</dcterms:modified>
</cp:coreProperties>
</file>